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drawings/drawing13.xml" ContentType="application/vnd.openxmlformats-officedocument.drawing+xml"/>
  <Override PartName="/xl/ctrlProps/ctrlProp17.xml" ContentType="application/vnd.ms-excel.controlproperties+xml"/>
  <Override PartName="/xl/drawings/drawing14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940" yWindow="800" windowWidth="24640" windowHeight="15920" tabRatio="861" activeTab="3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  <sheet name="Token Druid" sheetId="1291" r:id="rId7"/>
    <sheet name="Murloc Paladin" sheetId="1298" r:id="rId8"/>
    <sheet name="Pirate Warrior" sheetId="1311" r:id="rId9"/>
    <sheet name="Control Mage" sheetId="1295" r:id="rId10"/>
    <sheet name="Jade Druid" sheetId="1292" r:id="rId11"/>
    <sheet name="Control Paladin" sheetId="1299" r:id="rId12"/>
    <sheet name="Silence Priest" sheetId="1302" r:id="rId13"/>
    <sheet name="Crystal Rogue" sheetId="1303" r:id="rId14"/>
    <sheet name="Jade Shaman" sheetId="1307" r:id="rId15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9">'Control Mage'!$B$5:$D$29</definedName>
    <definedName name="BestMatchups" localSheetId="11">'Control Paladin'!$B$5:$D$29</definedName>
    <definedName name="BestMatchups" localSheetId="13">'Crystal Rogue'!$B$5:$D$29</definedName>
    <definedName name="BestMatchups" localSheetId="10">'Jade Druid'!$B$5:$D$29</definedName>
    <definedName name="BestMatchups" localSheetId="14">'Jade Shaman'!$B$5:$D$29</definedName>
    <definedName name="BestMatchups" localSheetId="7">'Murloc Paladin'!$B$5:$D$29</definedName>
    <definedName name="BestMatchups" localSheetId="8">'Pirate Warrior'!$B$5:$D$29</definedName>
    <definedName name="BestMatchups" localSheetId="12">'Silence Priest'!$B$5:$D$29</definedName>
    <definedName name="BestMatchups" localSheetId="5">Template!$B$5:$D$29</definedName>
    <definedName name="BestMatchups" localSheetId="6">'Token Druid'!$B$5:$D$29</definedName>
    <definedName name="BestMatchups_Names" localSheetId="9">'Control Mage'!$B$5:$B$29</definedName>
    <definedName name="BestMatchups_Names" localSheetId="11">'Control Paladin'!$B$5:$B$29</definedName>
    <definedName name="BestMatchups_Names" localSheetId="13">'Crystal Rogue'!$B$5:$B$29</definedName>
    <definedName name="BestMatchups_Names" localSheetId="10">'Jade Druid'!$B$5:$B$29</definedName>
    <definedName name="BestMatchups_Names" localSheetId="14">'Jade Shaman'!$B$5:$B$29</definedName>
    <definedName name="BestMatchups_Names" localSheetId="7">'Murloc Paladin'!$B$5:$B$29</definedName>
    <definedName name="BestMatchups_Names" localSheetId="8">'Pirate Warrior'!$B$5:$B$29</definedName>
    <definedName name="BestMatchups_Names" localSheetId="12">'Silence Priest'!$B$5:$B$29</definedName>
    <definedName name="BestMatchups_Names" localSheetId="5">Template!$B$5:$B$29</definedName>
    <definedName name="BestMatchups_Names" localSheetId="6">'Token Druid'!$B$5:$B$29</definedName>
    <definedName name="BestMatchups_Values" localSheetId="9">'Control Mage'!$D$5:$D$29</definedName>
    <definedName name="BestMatchups_Values" localSheetId="11">'Control Paladin'!$D$5:$D$29</definedName>
    <definedName name="BestMatchups_Values" localSheetId="13">'Crystal Rogue'!$D$5:$D$29</definedName>
    <definedName name="BestMatchups_Values" localSheetId="10">'Jade Druid'!$D$5:$D$29</definedName>
    <definedName name="BestMatchups_Values" localSheetId="14">'Jade Shaman'!$D$5:$D$29</definedName>
    <definedName name="BestMatchups_Values" localSheetId="7">'Murloc Paladin'!$D$5:$D$29</definedName>
    <definedName name="BestMatchups_Values" localSheetId="8">'Pirate Warrior'!$D$5:$D$29</definedName>
    <definedName name="BestMatchups_Values" localSheetId="12">'Silence Priest'!$D$5:$D$29</definedName>
    <definedName name="BestMatchups_Values" localSheetId="5">Template!$D$5:$D$29</definedName>
    <definedName name="BestMatchups_Values" localSheetId="6">'Token Druid'!$D$5:$D$29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9">'Control Mage'!$B$1</definedName>
    <definedName name="ClassName" localSheetId="11">'Control Paladin'!$B$1</definedName>
    <definedName name="ClassName" localSheetId="13">'Crystal Rogue'!$B$1</definedName>
    <definedName name="ClassName" localSheetId="10">'Jade Druid'!$B$1</definedName>
    <definedName name="ClassName" localSheetId="14">'Jade Shaman'!$B$1</definedName>
    <definedName name="ClassName" localSheetId="7">'Murloc Paladin'!$B$1</definedName>
    <definedName name="ClassName" localSheetId="8">'Pirate Warrior'!$B$1</definedName>
    <definedName name="ClassName" localSheetId="12">'Silence Priest'!$B$1</definedName>
    <definedName name="ClassName" localSheetId="5">Template!$B$1</definedName>
    <definedName name="ClassName" localSheetId="6">'Token Druid'!$B$1</definedName>
    <definedName name="ClassNames" localSheetId="9">'Control Mage'!$L$34:$AC$34</definedName>
    <definedName name="ClassNames" localSheetId="11">'Control Paladin'!$L$34:$AC$34</definedName>
    <definedName name="ClassNames" localSheetId="13">'Crystal Rogue'!$L$34:$AC$34</definedName>
    <definedName name="ClassNames" localSheetId="10">'Jade Druid'!$L$34:$AC$34</definedName>
    <definedName name="ClassNames" localSheetId="14">'Jade Shaman'!$L$34:$AC$34</definedName>
    <definedName name="ClassNames" localSheetId="2">Meta!$B$21:$S$21</definedName>
    <definedName name="ClassNames" localSheetId="7">'Murloc Paladin'!$L$34:$AC$34</definedName>
    <definedName name="ClassNames" localSheetId="8">'Pirate Warrior'!$L$34:$AC$34</definedName>
    <definedName name="ClassNames" localSheetId="12">'Silence Priest'!$L$34:$AC$34</definedName>
    <definedName name="ClassNames" localSheetId="5">Template!$L$34:$AC$34</definedName>
    <definedName name="ClassNames" localSheetId="6">'Token Druid'!$L$34:$AC$34</definedName>
    <definedName name="ClassPerc" localSheetId="2">Meta!$B$28:$S$28</definedName>
    <definedName name="DeckName" localSheetId="9">'Control Mage'!$F$1</definedName>
    <definedName name="DeckName" localSheetId="11">'Control Paladin'!$F$1</definedName>
    <definedName name="DeckName" localSheetId="13">'Crystal Rogue'!$F$1</definedName>
    <definedName name="DeckName" localSheetId="10">'Jade Druid'!$F$1</definedName>
    <definedName name="DeckName" localSheetId="14">'Jade Shaman'!$F$1</definedName>
    <definedName name="DeckName" localSheetId="7">'Murloc Paladin'!$F$1</definedName>
    <definedName name="DeckName" localSheetId="8">'Pirate Warrior'!$F$1</definedName>
    <definedName name="DeckName" localSheetId="12">'Silence Priest'!$F$1</definedName>
    <definedName name="DeckName" localSheetId="5">Template!$F$1</definedName>
    <definedName name="DeckName" localSheetId="6">'Token Druid'!$F$1</definedName>
    <definedName name="DeckNames" localSheetId="9">'Control Mage'!$L$35:$AC$40</definedName>
    <definedName name="DeckNames" localSheetId="11">'Control Paladin'!$L$35:$AC$40</definedName>
    <definedName name="DeckNames" localSheetId="13">'Crystal Rogue'!$L$35:$AC$40</definedName>
    <definedName name="DeckNames" localSheetId="10">'Jade Druid'!$L$35:$AC$40</definedName>
    <definedName name="DeckNames" localSheetId="14">'Jade Shaman'!$L$35:$AC$40</definedName>
    <definedName name="DeckNames" localSheetId="7">'Murloc Paladin'!$L$35:$AC$40</definedName>
    <definedName name="DeckNames" localSheetId="8">'Pirate Warrior'!$L$35:$AC$40</definedName>
    <definedName name="DeckNames" localSheetId="12">'Silence Priest'!$L$35:$AC$40</definedName>
    <definedName name="DeckNames" localSheetId="5">Template!$L$35:$AC$40</definedName>
    <definedName name="DeckNames" localSheetId="6">'Token Druid'!$L$35:$AC$40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9">'Control Mage'!$L$14:$AC$19</definedName>
    <definedName name="DefaultRates" localSheetId="11">'Control Paladin'!$L$14:$AC$19</definedName>
    <definedName name="DefaultRates" localSheetId="13">'Crystal Rogue'!$L$14:$AC$19</definedName>
    <definedName name="DefaultRates" localSheetId="10">'Jade Druid'!$L$14:$AC$19</definedName>
    <definedName name="DefaultRates" localSheetId="14">'Jade Shaman'!$L$14:$AC$19</definedName>
    <definedName name="DefaultRates" localSheetId="7">'Murloc Paladin'!$L$14:$AC$19</definedName>
    <definedName name="DefaultRates" localSheetId="8">'Pirate Warrior'!$L$14:$AC$19</definedName>
    <definedName name="DefaultRates" localSheetId="12">'Silence Priest'!$L$14:$AC$19</definedName>
    <definedName name="DefaultRates" localSheetId="5">Template!$L$14:$AC$19</definedName>
    <definedName name="DefaultRates" localSheetId="6">'Token Druid'!$L$14:$AC$19</definedName>
    <definedName name="DefaultWeight" localSheetId="0">Log!$F$2</definedName>
    <definedName name="ExpRates" localSheetId="9">'Control Mage'!$L$23:$AC$28</definedName>
    <definedName name="ExpRates" localSheetId="11">'Control Paladin'!$L$23:$AC$28</definedName>
    <definedName name="ExpRates" localSheetId="13">'Crystal Rogue'!$L$23:$AC$28</definedName>
    <definedName name="ExpRates" localSheetId="10">'Jade Druid'!$L$23:$AC$28</definedName>
    <definedName name="ExpRates" localSheetId="14">'Jade Shaman'!$L$23:$AC$28</definedName>
    <definedName name="ExpRates" localSheetId="7">'Murloc Paladin'!$L$23:$AC$28</definedName>
    <definedName name="ExpRates" localSheetId="8">'Pirate Warrior'!$L$23:$AC$28</definedName>
    <definedName name="ExpRates" localSheetId="12">'Silence Priest'!$L$23:$AC$28</definedName>
    <definedName name="ExpRates" localSheetId="5">Template!$L$23:$AC$28</definedName>
    <definedName name="ExpRates" localSheetId="6">'Token Druid'!$L$23:$AC$28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9">'Control Mage'!$F$5:$I$29</definedName>
    <definedName name="Meta" localSheetId="11">'Control Paladin'!$F$5:$I$29</definedName>
    <definedName name="Meta" localSheetId="13">'Crystal Rogue'!$F$5:$I$29</definedName>
    <definedName name="Meta" localSheetId="10">'Jade Druid'!$F$5:$I$29</definedName>
    <definedName name="Meta" localSheetId="14">'Jade Shaman'!$F$5:$I$29</definedName>
    <definedName name="Meta" localSheetId="7">'Murloc Paladin'!$F$5:$I$29</definedName>
    <definedName name="Meta" localSheetId="8">'Pirate Warrior'!$F$5:$I$29</definedName>
    <definedName name="Meta" localSheetId="12">'Silence Priest'!$F$5:$I$29</definedName>
    <definedName name="Meta" localSheetId="5">Template!$F$5:$I$29</definedName>
    <definedName name="Meta" localSheetId="6">'Token Druid'!$F$5:$I$29</definedName>
    <definedName name="Meta_Names" localSheetId="9">'Control Mage'!$F$5:$F$29</definedName>
    <definedName name="Meta_Names" localSheetId="11">'Control Paladin'!$F$5:$F$29</definedName>
    <definedName name="Meta_Names" localSheetId="13">'Crystal Rogue'!$F$5:$F$29</definedName>
    <definedName name="Meta_Names" localSheetId="10">'Jade Druid'!$F$5:$F$29</definedName>
    <definedName name="Meta_Names" localSheetId="14">'Jade Shaman'!$F$5:$F$29</definedName>
    <definedName name="Meta_Names" localSheetId="7">'Murloc Paladin'!$F$5:$F$29</definedName>
    <definedName name="Meta_Names" localSheetId="8">'Pirate Warrior'!$F$5:$F$29</definedName>
    <definedName name="Meta_Names" localSheetId="12">'Silence Priest'!$F$5:$F$29</definedName>
    <definedName name="Meta_Names" localSheetId="5">Template!$F$5:$F$29</definedName>
    <definedName name="Meta_Names" localSheetId="6">'Token Druid'!$F$5:$F$29</definedName>
    <definedName name="Meta_Presence" localSheetId="9">'Control Mage'!$H$5:$H$29</definedName>
    <definedName name="Meta_Presence" localSheetId="11">'Control Paladin'!$H$5:$H$29</definedName>
    <definedName name="Meta_Presence" localSheetId="13">'Crystal Rogue'!$H$5:$H$29</definedName>
    <definedName name="Meta_Presence" localSheetId="10">'Jade Druid'!$H$5:$H$29</definedName>
    <definedName name="Meta_Presence" localSheetId="14">'Jade Shaman'!$H$5:$H$29</definedName>
    <definedName name="Meta_Presence" localSheetId="7">'Murloc Paladin'!$H$5:$H$29</definedName>
    <definedName name="Meta_Presence" localSheetId="8">'Pirate Warrior'!$H$5:$H$29</definedName>
    <definedName name="Meta_Presence" localSheetId="12">'Silence Priest'!$H$5:$H$29</definedName>
    <definedName name="Meta_Presence" localSheetId="5">Template!$H$5:$H$29</definedName>
    <definedName name="Meta_Presence" localSheetId="6">'Token Druid'!$H$5:$H$29</definedName>
    <definedName name="Meta_WinRate" localSheetId="9">'Control Mage'!$I$5:$I$29</definedName>
    <definedName name="Meta_WinRate" localSheetId="11">'Control Paladin'!$I$5:$I$29</definedName>
    <definedName name="Meta_WinRate" localSheetId="13">'Crystal Rogue'!$I$5:$I$29</definedName>
    <definedName name="Meta_WinRate" localSheetId="10">'Jade Druid'!$I$5:$I$29</definedName>
    <definedName name="Meta_WinRate" localSheetId="14">'Jade Shaman'!$I$5:$I$29</definedName>
    <definedName name="Meta_WinRate" localSheetId="7">'Murloc Paladin'!$I$5:$I$29</definedName>
    <definedName name="Meta_WinRate" localSheetId="8">'Pirate Warrior'!$I$5:$I$29</definedName>
    <definedName name="Meta_WinRate" localSheetId="12">'Silence Priest'!$I$5:$I$29</definedName>
    <definedName name="Meta_WinRate" localSheetId="5">Template!$I$5:$I$29</definedName>
    <definedName name="Meta_WinRate" localSheetId="6">'Token Druid'!$I$5:$I$29</definedName>
    <definedName name="MetaWinRate" localSheetId="9">'Control Mage'!$I$2</definedName>
    <definedName name="MetaWinRate" localSheetId="11">'Control Paladin'!$I$2</definedName>
    <definedName name="MetaWinRate" localSheetId="13">'Crystal Rogue'!$I$2</definedName>
    <definedName name="MetaWinRate" localSheetId="10">'Jade Druid'!$I$2</definedName>
    <definedName name="MetaWinRate" localSheetId="14">'Jade Shaman'!$I$2</definedName>
    <definedName name="MetaWinRate" localSheetId="7">'Murloc Paladin'!$I$2</definedName>
    <definedName name="MetaWinRate" localSheetId="8">'Pirate Warrior'!$I$2</definedName>
    <definedName name="MetaWinRate" localSheetId="12">'Silence Priest'!$I$2</definedName>
    <definedName name="MetaWinRate" localSheetId="5">Template!$I$2</definedName>
    <definedName name="MetaWinRate" localSheetId="6">'Token Druid'!$I$2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9">'Control Mage'!$E$2</definedName>
    <definedName name="TotalGames" localSheetId="11">'Control Paladin'!$E$2</definedName>
    <definedName name="TotalGames" localSheetId="13">'Crystal Rogue'!$E$2</definedName>
    <definedName name="TotalGames" localSheetId="10">'Jade Druid'!$E$2</definedName>
    <definedName name="TotalGames" localSheetId="14">'Jade Shaman'!$E$2</definedName>
    <definedName name="TotalGames" localSheetId="7">'Murloc Paladin'!$E$2</definedName>
    <definedName name="TotalGames" localSheetId="8">'Pirate Warrior'!$E$2</definedName>
    <definedName name="TotalGames" localSheetId="12">'Silence Priest'!$E$2</definedName>
    <definedName name="TotalGames" localSheetId="5">Template!$E$2</definedName>
    <definedName name="TotalGames" localSheetId="6">'Token Druid'!$E$2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9">'Control Mage'!$L$4:$AC$9</definedName>
    <definedName name="WL_Table" localSheetId="11">'Control Paladin'!$L$4:$AC$9</definedName>
    <definedName name="WL_Table" localSheetId="13">'Crystal Rogue'!$L$4:$AC$9</definedName>
    <definedName name="WL_Table" localSheetId="10">'Jade Druid'!$L$4:$AC$9</definedName>
    <definedName name="WL_Table" localSheetId="14">'Jade Shaman'!$L$4:$AC$9</definedName>
    <definedName name="WL_Table" localSheetId="7">'Murloc Paladin'!$L$4:$AC$9</definedName>
    <definedName name="WL_Table" localSheetId="8">'Pirate Warrior'!$L$4:$AC$9</definedName>
    <definedName name="WL_Table" localSheetId="12">'Silence Priest'!$L$4:$AC$9</definedName>
    <definedName name="WL_Table" localSheetId="5">Template!$L$4:$AC$9</definedName>
    <definedName name="WL_Table" localSheetId="6">'Token Druid'!$L$4:$AC$9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313" l="1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AB40" i="1311"/>
  <c r="Z40" i="1311"/>
  <c r="X40" i="1311"/>
  <c r="V40" i="1311"/>
  <c r="T40" i="1311"/>
  <c r="R40" i="1311"/>
  <c r="P40" i="1311"/>
  <c r="N40" i="1311"/>
  <c r="L40" i="1311"/>
  <c r="AB39" i="1311"/>
  <c r="Z39" i="1311"/>
  <c r="X39" i="1311"/>
  <c r="V39" i="1311"/>
  <c r="T39" i="1311"/>
  <c r="R39" i="1311"/>
  <c r="P39" i="1311"/>
  <c r="N39" i="1311"/>
  <c r="L39" i="1311"/>
  <c r="AB38" i="1311"/>
  <c r="Z38" i="1311"/>
  <c r="X38" i="1311"/>
  <c r="V38" i="1311"/>
  <c r="T38" i="1311"/>
  <c r="R38" i="1311"/>
  <c r="P38" i="1311"/>
  <c r="N38" i="1311"/>
  <c r="L38" i="1311"/>
  <c r="AB37" i="1311"/>
  <c r="Z37" i="1311"/>
  <c r="X37" i="1311"/>
  <c r="V37" i="1311"/>
  <c r="T37" i="1311"/>
  <c r="R37" i="1311"/>
  <c r="P37" i="1311"/>
  <c r="N37" i="1311"/>
  <c r="L37" i="1311"/>
  <c r="AB36" i="1311"/>
  <c r="Z36" i="1311"/>
  <c r="X36" i="1311"/>
  <c r="V36" i="1311"/>
  <c r="T36" i="1311"/>
  <c r="R36" i="1311"/>
  <c r="P36" i="1311"/>
  <c r="N36" i="1311"/>
  <c r="L36" i="1311"/>
  <c r="AB35" i="1311"/>
  <c r="Z35" i="1311"/>
  <c r="X35" i="1311"/>
  <c r="V35" i="1311"/>
  <c r="T35" i="1311"/>
  <c r="R35" i="1311"/>
  <c r="P35" i="1311"/>
  <c r="N35" i="1311"/>
  <c r="L35" i="1311"/>
  <c r="AB34" i="1311"/>
  <c r="Z34" i="1311"/>
  <c r="X34" i="1311"/>
  <c r="V34" i="1311"/>
  <c r="T34" i="1311"/>
  <c r="R34" i="1311"/>
  <c r="P34" i="1311"/>
  <c r="N34" i="1311"/>
  <c r="L34" i="1311"/>
  <c r="AB10" i="1311"/>
  <c r="AC10" i="1311"/>
  <c r="AB30" i="1311"/>
  <c r="Z10" i="1311"/>
  <c r="AA10" i="1311"/>
  <c r="Z30" i="1311"/>
  <c r="X10" i="1311"/>
  <c r="Y10" i="1311"/>
  <c r="X30" i="1311"/>
  <c r="V10" i="1311"/>
  <c r="W10" i="1311"/>
  <c r="V30" i="1311"/>
  <c r="T10" i="1311"/>
  <c r="U10" i="1311"/>
  <c r="T30" i="1311"/>
  <c r="R10" i="1311"/>
  <c r="S10" i="1311"/>
  <c r="R30" i="1311"/>
  <c r="P10" i="1311"/>
  <c r="Q10" i="1311"/>
  <c r="P30" i="1311"/>
  <c r="N10" i="1311"/>
  <c r="O10" i="1311"/>
  <c r="N30" i="1311"/>
  <c r="L10" i="1311"/>
  <c r="M10" i="1311"/>
  <c r="L30" i="1311"/>
  <c r="F5" i="1311"/>
  <c r="I5" i="1311"/>
  <c r="H5" i="1311"/>
  <c r="F6" i="1311"/>
  <c r="I6" i="1311"/>
  <c r="H6" i="1311"/>
  <c r="F7" i="1311"/>
  <c r="I7" i="1311"/>
  <c r="H7" i="1311"/>
  <c r="F8" i="1311"/>
  <c r="I8" i="1311"/>
  <c r="H8" i="1311"/>
  <c r="F9" i="1311"/>
  <c r="I9" i="1311"/>
  <c r="H9" i="1311"/>
  <c r="F10" i="1311"/>
  <c r="I10" i="1311"/>
  <c r="H10" i="1311"/>
  <c r="F11" i="1311"/>
  <c r="I11" i="1311"/>
  <c r="H11" i="1311"/>
  <c r="F12" i="1311"/>
  <c r="I12" i="1311"/>
  <c r="H12" i="1311"/>
  <c r="F13" i="1311"/>
  <c r="I13" i="1311"/>
  <c r="H13" i="1311"/>
  <c r="F14" i="1311"/>
  <c r="I14" i="1311"/>
  <c r="H14" i="1311"/>
  <c r="F15" i="1311"/>
  <c r="I15" i="1311"/>
  <c r="H15" i="1311"/>
  <c r="F16" i="1311"/>
  <c r="I16" i="1311"/>
  <c r="H16" i="1311"/>
  <c r="F17" i="1311"/>
  <c r="I17" i="1311"/>
  <c r="H17" i="1311"/>
  <c r="F18" i="1311"/>
  <c r="I18" i="1311"/>
  <c r="H18" i="1311"/>
  <c r="F19" i="1311"/>
  <c r="I19" i="1311"/>
  <c r="H19" i="1311"/>
  <c r="F20" i="1311"/>
  <c r="I20" i="1311"/>
  <c r="H20" i="1311"/>
  <c r="F21" i="1311"/>
  <c r="I21" i="1311"/>
  <c r="H21" i="1311"/>
  <c r="F22" i="1311"/>
  <c r="I22" i="1311"/>
  <c r="H22" i="1311"/>
  <c r="F23" i="1311"/>
  <c r="I23" i="1311"/>
  <c r="H23" i="1311"/>
  <c r="F24" i="1311"/>
  <c r="I24" i="1311"/>
  <c r="H24" i="1311"/>
  <c r="F25" i="1311"/>
  <c r="I25" i="1311"/>
  <c r="H25" i="1311"/>
  <c r="F26" i="1311"/>
  <c r="I26" i="1311"/>
  <c r="H26" i="1311"/>
  <c r="F27" i="1311"/>
  <c r="I27" i="1311"/>
  <c r="H27" i="1311"/>
  <c r="F28" i="1311"/>
  <c r="I28" i="1311"/>
  <c r="H28" i="1311"/>
  <c r="F29" i="1311"/>
  <c r="I29" i="1311"/>
  <c r="H29" i="1311"/>
  <c r="I30" i="1311"/>
  <c r="H30" i="1311"/>
  <c r="F1" i="1311"/>
  <c r="B1" i="1311"/>
  <c r="C52" i="164"/>
  <c r="C53" i="164"/>
  <c r="J1" i="1311"/>
  <c r="AB14" i="1311"/>
  <c r="N12" i="1311"/>
  <c r="AB23" i="1311"/>
  <c r="AB15" i="1311"/>
  <c r="AB24" i="1311"/>
  <c r="AB25" i="1311"/>
  <c r="AB26" i="1311"/>
  <c r="AB27" i="1311"/>
  <c r="AB28" i="1311"/>
  <c r="AB29" i="1311"/>
  <c r="Z14" i="1311"/>
  <c r="Z23" i="1311"/>
  <c r="Z15" i="1311"/>
  <c r="Z24" i="1311"/>
  <c r="Z25" i="1311"/>
  <c r="Z26" i="1311"/>
  <c r="Z27" i="1311"/>
  <c r="Z28" i="1311"/>
  <c r="Z29" i="1311"/>
  <c r="X14" i="1311"/>
  <c r="X23" i="1311"/>
  <c r="X15" i="1311"/>
  <c r="X24" i="1311"/>
  <c r="X16" i="1311"/>
  <c r="X25" i="1311"/>
  <c r="X26" i="1311"/>
  <c r="X27" i="1311"/>
  <c r="X28" i="1311"/>
  <c r="X29" i="1311"/>
  <c r="V14" i="1311"/>
  <c r="V23" i="1311"/>
  <c r="V15" i="1311"/>
  <c r="V24" i="1311"/>
  <c r="V25" i="1311"/>
  <c r="V26" i="1311"/>
  <c r="V27" i="1311"/>
  <c r="V28" i="1311"/>
  <c r="V29" i="1311"/>
  <c r="T14" i="1311"/>
  <c r="T23" i="1311"/>
  <c r="T15" i="1311"/>
  <c r="T24" i="1311"/>
  <c r="T16" i="1311"/>
  <c r="T25" i="1311"/>
  <c r="T26" i="1311"/>
  <c r="T27" i="1311"/>
  <c r="T28" i="1311"/>
  <c r="T29" i="1311"/>
  <c r="R14" i="1311"/>
  <c r="R23" i="1311"/>
  <c r="R15" i="1311"/>
  <c r="R24" i="1311"/>
  <c r="R16" i="1311"/>
  <c r="R25" i="1311"/>
  <c r="R26" i="1311"/>
  <c r="R27" i="1311"/>
  <c r="R28" i="1311"/>
  <c r="R29" i="1311"/>
  <c r="P14" i="1311"/>
  <c r="P23" i="1311"/>
  <c r="P15" i="1311"/>
  <c r="P24" i="1311"/>
  <c r="P16" i="1311"/>
  <c r="P25" i="1311"/>
  <c r="P26" i="1311"/>
  <c r="P27" i="1311"/>
  <c r="P28" i="1311"/>
  <c r="P29" i="1311"/>
  <c r="N14" i="1311"/>
  <c r="N23" i="1311"/>
  <c r="N24" i="1311"/>
  <c r="N25" i="1311"/>
  <c r="N26" i="1311"/>
  <c r="N27" i="1311"/>
  <c r="N28" i="1311"/>
  <c r="N29" i="1311"/>
  <c r="L14" i="1311"/>
  <c r="L23" i="1311"/>
  <c r="L15" i="1311"/>
  <c r="L24" i="1311"/>
  <c r="L16" i="1311"/>
  <c r="L25" i="1311"/>
  <c r="L26" i="1311"/>
  <c r="L27" i="1311"/>
  <c r="L28" i="1311"/>
  <c r="L29" i="1311"/>
  <c r="AB22" i="1311"/>
  <c r="Z22" i="1311"/>
  <c r="X22" i="1311"/>
  <c r="V22" i="1311"/>
  <c r="T22" i="1311"/>
  <c r="R22" i="1311"/>
  <c r="P22" i="1311"/>
  <c r="N22" i="1311"/>
  <c r="L22" i="1311"/>
  <c r="AB19" i="1311"/>
  <c r="Z19" i="1311"/>
  <c r="X19" i="1311"/>
  <c r="V19" i="1311"/>
  <c r="T19" i="1311"/>
  <c r="R19" i="1311"/>
  <c r="P19" i="1311"/>
  <c r="N19" i="1311"/>
  <c r="L19" i="1311"/>
  <c r="AB18" i="1311"/>
  <c r="Z18" i="1311"/>
  <c r="X18" i="1311"/>
  <c r="V18" i="1311"/>
  <c r="T18" i="1311"/>
  <c r="R18" i="1311"/>
  <c r="P18" i="1311"/>
  <c r="N18" i="1311"/>
  <c r="L18" i="1311"/>
  <c r="AB17" i="1311"/>
  <c r="Z17" i="1311"/>
  <c r="X17" i="1311"/>
  <c r="V17" i="1311"/>
  <c r="T17" i="1311"/>
  <c r="R17" i="1311"/>
  <c r="P17" i="1311"/>
  <c r="N17" i="1311"/>
  <c r="L17" i="1311"/>
  <c r="AB16" i="1311"/>
  <c r="Z16" i="1311"/>
  <c r="V16" i="1311"/>
  <c r="N16" i="1311"/>
  <c r="N15" i="1311"/>
  <c r="AB13" i="1311"/>
  <c r="Z13" i="1311"/>
  <c r="X13" i="1311"/>
  <c r="V13" i="1311"/>
  <c r="T13" i="1311"/>
  <c r="R13" i="1311"/>
  <c r="P13" i="1311"/>
  <c r="N13" i="1311"/>
  <c r="L13" i="1311"/>
  <c r="AB3" i="1311"/>
  <c r="Z3" i="1311"/>
  <c r="X3" i="1311"/>
  <c r="V3" i="1311"/>
  <c r="T3" i="1311"/>
  <c r="R3" i="1311"/>
  <c r="P3" i="1311"/>
  <c r="N3" i="1311"/>
  <c r="L3" i="1311"/>
  <c r="I2" i="1311"/>
  <c r="E2" i="1311"/>
  <c r="C46" i="164"/>
  <c r="C47" i="164"/>
  <c r="AB40" i="1307"/>
  <c r="Z40" i="1307"/>
  <c r="X40" i="1307"/>
  <c r="V40" i="1307"/>
  <c r="T40" i="1307"/>
  <c r="R40" i="1307"/>
  <c r="P40" i="1307"/>
  <c r="N40" i="1307"/>
  <c r="L40" i="1307"/>
  <c r="AB39" i="1307"/>
  <c r="Z39" i="1307"/>
  <c r="X39" i="1307"/>
  <c r="V39" i="1307"/>
  <c r="T39" i="1307"/>
  <c r="R39" i="1307"/>
  <c r="P39" i="1307"/>
  <c r="N39" i="1307"/>
  <c r="L39" i="1307"/>
  <c r="AB38" i="1307"/>
  <c r="Z38" i="1307"/>
  <c r="X38" i="1307"/>
  <c r="V38" i="1307"/>
  <c r="T38" i="1307"/>
  <c r="R38" i="1307"/>
  <c r="P38" i="1307"/>
  <c r="N38" i="1307"/>
  <c r="L38" i="1307"/>
  <c r="AB37" i="1307"/>
  <c r="Z37" i="1307"/>
  <c r="X37" i="1307"/>
  <c r="V37" i="1307"/>
  <c r="T37" i="1307"/>
  <c r="R37" i="1307"/>
  <c r="P37" i="1307"/>
  <c r="N37" i="1307"/>
  <c r="L37" i="1307"/>
  <c r="AB36" i="1307"/>
  <c r="Z36" i="1307"/>
  <c r="X36" i="1307"/>
  <c r="V36" i="1307"/>
  <c r="T36" i="1307"/>
  <c r="R36" i="1307"/>
  <c r="P36" i="1307"/>
  <c r="N36" i="1307"/>
  <c r="L36" i="1307"/>
  <c r="AB35" i="1307"/>
  <c r="Z35" i="1307"/>
  <c r="X35" i="1307"/>
  <c r="V35" i="1307"/>
  <c r="T35" i="1307"/>
  <c r="R35" i="1307"/>
  <c r="P35" i="1307"/>
  <c r="N35" i="1307"/>
  <c r="L35" i="1307"/>
  <c r="AB34" i="1307"/>
  <c r="Z34" i="1307"/>
  <c r="X34" i="1307"/>
  <c r="V34" i="1307"/>
  <c r="T34" i="1307"/>
  <c r="R34" i="1307"/>
  <c r="P34" i="1307"/>
  <c r="N34" i="1307"/>
  <c r="L34" i="1307"/>
  <c r="AB10" i="1307"/>
  <c r="AC10" i="1307"/>
  <c r="AB30" i="1307"/>
  <c r="Z10" i="1307"/>
  <c r="AA10" i="1307"/>
  <c r="Z30" i="1307"/>
  <c r="X10" i="1307"/>
  <c r="Y10" i="1307"/>
  <c r="X30" i="1307"/>
  <c r="V10" i="1307"/>
  <c r="W10" i="1307"/>
  <c r="V30" i="1307"/>
  <c r="T10" i="1307"/>
  <c r="U10" i="1307"/>
  <c r="T30" i="1307"/>
  <c r="R10" i="1307"/>
  <c r="S10" i="1307"/>
  <c r="R30" i="1307"/>
  <c r="P10" i="1307"/>
  <c r="Q10" i="1307"/>
  <c r="P30" i="1307"/>
  <c r="N10" i="1307"/>
  <c r="O10" i="1307"/>
  <c r="N30" i="1307"/>
  <c r="L10" i="1307"/>
  <c r="M10" i="1307"/>
  <c r="L30" i="1307"/>
  <c r="F5" i="1307"/>
  <c r="I5" i="1307"/>
  <c r="H5" i="1307"/>
  <c r="F6" i="1307"/>
  <c r="I6" i="1307"/>
  <c r="H6" i="1307"/>
  <c r="F7" i="1307"/>
  <c r="I7" i="1307"/>
  <c r="H7" i="1307"/>
  <c r="F8" i="1307"/>
  <c r="I8" i="1307"/>
  <c r="H8" i="1307"/>
  <c r="F9" i="1307"/>
  <c r="I9" i="1307"/>
  <c r="H9" i="1307"/>
  <c r="F10" i="1307"/>
  <c r="I10" i="1307"/>
  <c r="H10" i="1307"/>
  <c r="F11" i="1307"/>
  <c r="I11" i="1307"/>
  <c r="H11" i="1307"/>
  <c r="F12" i="1307"/>
  <c r="I12" i="1307"/>
  <c r="H12" i="1307"/>
  <c r="F13" i="1307"/>
  <c r="I13" i="1307"/>
  <c r="H13" i="1307"/>
  <c r="F14" i="1307"/>
  <c r="I14" i="1307"/>
  <c r="H14" i="1307"/>
  <c r="F15" i="1307"/>
  <c r="I15" i="1307"/>
  <c r="H15" i="1307"/>
  <c r="F16" i="1307"/>
  <c r="I16" i="1307"/>
  <c r="H16" i="1307"/>
  <c r="F17" i="1307"/>
  <c r="I17" i="1307"/>
  <c r="H17" i="1307"/>
  <c r="F18" i="1307"/>
  <c r="I18" i="1307"/>
  <c r="H18" i="1307"/>
  <c r="F19" i="1307"/>
  <c r="I19" i="1307"/>
  <c r="H19" i="1307"/>
  <c r="F20" i="1307"/>
  <c r="I20" i="1307"/>
  <c r="H20" i="1307"/>
  <c r="F21" i="1307"/>
  <c r="I21" i="1307"/>
  <c r="H21" i="1307"/>
  <c r="F22" i="1307"/>
  <c r="I22" i="1307"/>
  <c r="H22" i="1307"/>
  <c r="F23" i="1307"/>
  <c r="I23" i="1307"/>
  <c r="H23" i="1307"/>
  <c r="F24" i="1307"/>
  <c r="I24" i="1307"/>
  <c r="H24" i="1307"/>
  <c r="F25" i="1307"/>
  <c r="I25" i="1307"/>
  <c r="H25" i="1307"/>
  <c r="F26" i="1307"/>
  <c r="I26" i="1307"/>
  <c r="H26" i="1307"/>
  <c r="F27" i="1307"/>
  <c r="I27" i="1307"/>
  <c r="H27" i="1307"/>
  <c r="F28" i="1307"/>
  <c r="I28" i="1307"/>
  <c r="H28" i="1307"/>
  <c r="F29" i="1307"/>
  <c r="I29" i="1307"/>
  <c r="H29" i="1307"/>
  <c r="I30" i="1307"/>
  <c r="H30" i="1307"/>
  <c r="F1" i="1307"/>
  <c r="B1" i="1307"/>
  <c r="C40" i="164"/>
  <c r="C41" i="164"/>
  <c r="C42" i="164"/>
  <c r="C43" i="164"/>
  <c r="C44" i="164"/>
  <c r="C45" i="164"/>
  <c r="J1" i="1307"/>
  <c r="AB14" i="1307"/>
  <c r="AB23" i="1307"/>
  <c r="AB15" i="1307"/>
  <c r="AB24" i="1307"/>
  <c r="AB25" i="1307"/>
  <c r="AB26" i="1307"/>
  <c r="AB27" i="1307"/>
  <c r="AB28" i="1307"/>
  <c r="AB29" i="1307"/>
  <c r="Z14" i="1307"/>
  <c r="Z23" i="1307"/>
  <c r="Z15" i="1307"/>
  <c r="Z24" i="1307"/>
  <c r="Z25" i="1307"/>
  <c r="Z26" i="1307"/>
  <c r="Z27" i="1307"/>
  <c r="Z28" i="1307"/>
  <c r="Z29" i="1307"/>
  <c r="X14" i="1307"/>
  <c r="X23" i="1307"/>
  <c r="X15" i="1307"/>
  <c r="X24" i="1307"/>
  <c r="X16" i="1307"/>
  <c r="N12" i="1307"/>
  <c r="X25" i="1307"/>
  <c r="X26" i="1307"/>
  <c r="X27" i="1307"/>
  <c r="X28" i="1307"/>
  <c r="X29" i="1307"/>
  <c r="V14" i="1307"/>
  <c r="V23" i="1307"/>
  <c r="V15" i="1307"/>
  <c r="V24" i="1307"/>
  <c r="V25" i="1307"/>
  <c r="V26" i="1307"/>
  <c r="V27" i="1307"/>
  <c r="V28" i="1307"/>
  <c r="V29" i="1307"/>
  <c r="T14" i="1307"/>
  <c r="T23" i="1307"/>
  <c r="T15" i="1307"/>
  <c r="T24" i="1307"/>
  <c r="T16" i="1307"/>
  <c r="T25" i="1307"/>
  <c r="T26" i="1307"/>
  <c r="T27" i="1307"/>
  <c r="T28" i="1307"/>
  <c r="T29" i="1307"/>
  <c r="R14" i="1307"/>
  <c r="R23" i="1307"/>
  <c r="R15" i="1307"/>
  <c r="R24" i="1307"/>
  <c r="R16" i="1307"/>
  <c r="R25" i="1307"/>
  <c r="R26" i="1307"/>
  <c r="R27" i="1307"/>
  <c r="R28" i="1307"/>
  <c r="R29" i="1307"/>
  <c r="P14" i="1307"/>
  <c r="P23" i="1307"/>
  <c r="P15" i="1307"/>
  <c r="P24" i="1307"/>
  <c r="P16" i="1307"/>
  <c r="P25" i="1307"/>
  <c r="P26" i="1307"/>
  <c r="P27" i="1307"/>
  <c r="P28" i="1307"/>
  <c r="P29" i="1307"/>
  <c r="N14" i="1307"/>
  <c r="N23" i="1307"/>
  <c r="N24" i="1307"/>
  <c r="N25" i="1307"/>
  <c r="N26" i="1307"/>
  <c r="N27" i="1307"/>
  <c r="N28" i="1307"/>
  <c r="N29" i="1307"/>
  <c r="L14" i="1307"/>
  <c r="L23" i="1307"/>
  <c r="L15" i="1307"/>
  <c r="L24" i="1307"/>
  <c r="L16" i="1307"/>
  <c r="L25" i="1307"/>
  <c r="L26" i="1307"/>
  <c r="L27" i="1307"/>
  <c r="L28" i="1307"/>
  <c r="L29" i="1307"/>
  <c r="AB22" i="1307"/>
  <c r="Z22" i="1307"/>
  <c r="X22" i="1307"/>
  <c r="V22" i="1307"/>
  <c r="T22" i="1307"/>
  <c r="R22" i="1307"/>
  <c r="P22" i="1307"/>
  <c r="N22" i="1307"/>
  <c r="L22" i="1307"/>
  <c r="AB19" i="1307"/>
  <c r="Z19" i="1307"/>
  <c r="X19" i="1307"/>
  <c r="V19" i="1307"/>
  <c r="T19" i="1307"/>
  <c r="R19" i="1307"/>
  <c r="P19" i="1307"/>
  <c r="N19" i="1307"/>
  <c r="L19" i="1307"/>
  <c r="AB18" i="1307"/>
  <c r="Z18" i="1307"/>
  <c r="X18" i="1307"/>
  <c r="V18" i="1307"/>
  <c r="T18" i="1307"/>
  <c r="R18" i="1307"/>
  <c r="P18" i="1307"/>
  <c r="N18" i="1307"/>
  <c r="L18" i="1307"/>
  <c r="AB17" i="1307"/>
  <c r="Z17" i="1307"/>
  <c r="X17" i="1307"/>
  <c r="V17" i="1307"/>
  <c r="T17" i="1307"/>
  <c r="R17" i="1307"/>
  <c r="P17" i="1307"/>
  <c r="N17" i="1307"/>
  <c r="L17" i="1307"/>
  <c r="AB16" i="1307"/>
  <c r="Z16" i="1307"/>
  <c r="V16" i="1307"/>
  <c r="N16" i="1307"/>
  <c r="N15" i="1307"/>
  <c r="AB13" i="1307"/>
  <c r="Z13" i="1307"/>
  <c r="X13" i="1307"/>
  <c r="V13" i="1307"/>
  <c r="T13" i="1307"/>
  <c r="R13" i="1307"/>
  <c r="P13" i="1307"/>
  <c r="N13" i="1307"/>
  <c r="L13" i="1307"/>
  <c r="AB3" i="1307"/>
  <c r="Z3" i="1307"/>
  <c r="X3" i="1307"/>
  <c r="V3" i="1307"/>
  <c r="T3" i="1307"/>
  <c r="R3" i="1307"/>
  <c r="P3" i="1307"/>
  <c r="N3" i="1307"/>
  <c r="L3" i="1307"/>
  <c r="I2" i="1307"/>
  <c r="E2" i="1307"/>
  <c r="C34" i="164"/>
  <c r="C35" i="164"/>
  <c r="AB40" i="1303"/>
  <c r="Z40" i="1303"/>
  <c r="X40" i="1303"/>
  <c r="V40" i="1303"/>
  <c r="T40" i="1303"/>
  <c r="R40" i="1303"/>
  <c r="P40" i="1303"/>
  <c r="N40" i="1303"/>
  <c r="L40" i="1303"/>
  <c r="AB39" i="1303"/>
  <c r="Z39" i="1303"/>
  <c r="X39" i="1303"/>
  <c r="V39" i="1303"/>
  <c r="T39" i="1303"/>
  <c r="R39" i="1303"/>
  <c r="P39" i="1303"/>
  <c r="N39" i="1303"/>
  <c r="L39" i="1303"/>
  <c r="AB38" i="1303"/>
  <c r="Z38" i="1303"/>
  <c r="X38" i="1303"/>
  <c r="V38" i="1303"/>
  <c r="T38" i="1303"/>
  <c r="R38" i="1303"/>
  <c r="P38" i="1303"/>
  <c r="N38" i="1303"/>
  <c r="L38" i="1303"/>
  <c r="AB37" i="1303"/>
  <c r="Z37" i="1303"/>
  <c r="X37" i="1303"/>
  <c r="V37" i="1303"/>
  <c r="T37" i="1303"/>
  <c r="R37" i="1303"/>
  <c r="P37" i="1303"/>
  <c r="N37" i="1303"/>
  <c r="L37" i="1303"/>
  <c r="AB36" i="1303"/>
  <c r="Z36" i="1303"/>
  <c r="X36" i="1303"/>
  <c r="V36" i="1303"/>
  <c r="T36" i="1303"/>
  <c r="R36" i="1303"/>
  <c r="P36" i="1303"/>
  <c r="N36" i="1303"/>
  <c r="L36" i="1303"/>
  <c r="AB35" i="1303"/>
  <c r="Z35" i="1303"/>
  <c r="X35" i="1303"/>
  <c r="V35" i="1303"/>
  <c r="T35" i="1303"/>
  <c r="R35" i="1303"/>
  <c r="P35" i="1303"/>
  <c r="N35" i="1303"/>
  <c r="L35" i="1303"/>
  <c r="AB34" i="1303"/>
  <c r="Z34" i="1303"/>
  <c r="X34" i="1303"/>
  <c r="V34" i="1303"/>
  <c r="T34" i="1303"/>
  <c r="R34" i="1303"/>
  <c r="P34" i="1303"/>
  <c r="N34" i="1303"/>
  <c r="L34" i="1303"/>
  <c r="AB10" i="1303"/>
  <c r="AC10" i="1303"/>
  <c r="AB30" i="1303"/>
  <c r="Z10" i="1303"/>
  <c r="AA10" i="1303"/>
  <c r="Z30" i="1303"/>
  <c r="X10" i="1303"/>
  <c r="Y10" i="1303"/>
  <c r="X30" i="1303"/>
  <c r="V10" i="1303"/>
  <c r="W10" i="1303"/>
  <c r="V30" i="1303"/>
  <c r="T10" i="1303"/>
  <c r="U10" i="1303"/>
  <c r="T30" i="1303"/>
  <c r="R10" i="1303"/>
  <c r="S10" i="1303"/>
  <c r="R30" i="1303"/>
  <c r="P10" i="1303"/>
  <c r="Q10" i="1303"/>
  <c r="P30" i="1303"/>
  <c r="N10" i="1303"/>
  <c r="O10" i="1303"/>
  <c r="N30" i="1303"/>
  <c r="L10" i="1303"/>
  <c r="M10" i="1303"/>
  <c r="L30" i="1303"/>
  <c r="F5" i="1303"/>
  <c r="I5" i="1303"/>
  <c r="H5" i="1303"/>
  <c r="F6" i="1303"/>
  <c r="I6" i="1303"/>
  <c r="H6" i="1303"/>
  <c r="F7" i="1303"/>
  <c r="I7" i="1303"/>
  <c r="H7" i="1303"/>
  <c r="F8" i="1303"/>
  <c r="I8" i="1303"/>
  <c r="H8" i="1303"/>
  <c r="F9" i="1303"/>
  <c r="I9" i="1303"/>
  <c r="H9" i="1303"/>
  <c r="F10" i="1303"/>
  <c r="I10" i="1303"/>
  <c r="H10" i="1303"/>
  <c r="F11" i="1303"/>
  <c r="I11" i="1303"/>
  <c r="H11" i="1303"/>
  <c r="F12" i="1303"/>
  <c r="I12" i="1303"/>
  <c r="H12" i="1303"/>
  <c r="F13" i="1303"/>
  <c r="I13" i="1303"/>
  <c r="H13" i="1303"/>
  <c r="F14" i="1303"/>
  <c r="I14" i="1303"/>
  <c r="H14" i="1303"/>
  <c r="F15" i="1303"/>
  <c r="I15" i="1303"/>
  <c r="H15" i="1303"/>
  <c r="F16" i="1303"/>
  <c r="I16" i="1303"/>
  <c r="H16" i="1303"/>
  <c r="F17" i="1303"/>
  <c r="I17" i="1303"/>
  <c r="H17" i="1303"/>
  <c r="F18" i="1303"/>
  <c r="I18" i="1303"/>
  <c r="H18" i="1303"/>
  <c r="F19" i="1303"/>
  <c r="I19" i="1303"/>
  <c r="H19" i="1303"/>
  <c r="F20" i="1303"/>
  <c r="I20" i="1303"/>
  <c r="H20" i="1303"/>
  <c r="F21" i="1303"/>
  <c r="I21" i="1303"/>
  <c r="H21" i="1303"/>
  <c r="F22" i="1303"/>
  <c r="I22" i="1303"/>
  <c r="H22" i="1303"/>
  <c r="F23" i="1303"/>
  <c r="I23" i="1303"/>
  <c r="H23" i="1303"/>
  <c r="F24" i="1303"/>
  <c r="I24" i="1303"/>
  <c r="H24" i="1303"/>
  <c r="F25" i="1303"/>
  <c r="I25" i="1303"/>
  <c r="H25" i="1303"/>
  <c r="F26" i="1303"/>
  <c r="I26" i="1303"/>
  <c r="H26" i="1303"/>
  <c r="F27" i="1303"/>
  <c r="I27" i="1303"/>
  <c r="H27" i="1303"/>
  <c r="F28" i="1303"/>
  <c r="I28" i="1303"/>
  <c r="H28" i="1303"/>
  <c r="F29" i="1303"/>
  <c r="I29" i="1303"/>
  <c r="H29" i="1303"/>
  <c r="I30" i="1303"/>
  <c r="H30" i="1303"/>
  <c r="F1" i="1303"/>
  <c r="B1" i="1303"/>
  <c r="J1" i="1303"/>
  <c r="AB14" i="1303"/>
  <c r="N12" i="1303"/>
  <c r="AB23" i="1303"/>
  <c r="AB15" i="1303"/>
  <c r="AB24" i="1303"/>
  <c r="AB25" i="1303"/>
  <c r="AB26" i="1303"/>
  <c r="AB27" i="1303"/>
  <c r="AB28" i="1303"/>
  <c r="AB29" i="1303"/>
  <c r="Z14" i="1303"/>
  <c r="Z23" i="1303"/>
  <c r="Z15" i="1303"/>
  <c r="Z24" i="1303"/>
  <c r="Z25" i="1303"/>
  <c r="Z26" i="1303"/>
  <c r="Z27" i="1303"/>
  <c r="Z28" i="1303"/>
  <c r="Z29" i="1303"/>
  <c r="X14" i="1303"/>
  <c r="X23" i="1303"/>
  <c r="X15" i="1303"/>
  <c r="X24" i="1303"/>
  <c r="X16" i="1303"/>
  <c r="X25" i="1303"/>
  <c r="X26" i="1303"/>
  <c r="X27" i="1303"/>
  <c r="X28" i="1303"/>
  <c r="X29" i="1303"/>
  <c r="V14" i="1303"/>
  <c r="V23" i="1303"/>
  <c r="V15" i="1303"/>
  <c r="V24" i="1303"/>
  <c r="V25" i="1303"/>
  <c r="V26" i="1303"/>
  <c r="V27" i="1303"/>
  <c r="V28" i="1303"/>
  <c r="V29" i="1303"/>
  <c r="T14" i="1303"/>
  <c r="T23" i="1303"/>
  <c r="T15" i="1303"/>
  <c r="T24" i="1303"/>
  <c r="T16" i="1303"/>
  <c r="T25" i="1303"/>
  <c r="T26" i="1303"/>
  <c r="T27" i="1303"/>
  <c r="T28" i="1303"/>
  <c r="T29" i="1303"/>
  <c r="R14" i="1303"/>
  <c r="R23" i="1303"/>
  <c r="R15" i="1303"/>
  <c r="R24" i="1303"/>
  <c r="R16" i="1303"/>
  <c r="R25" i="1303"/>
  <c r="R26" i="1303"/>
  <c r="R27" i="1303"/>
  <c r="R28" i="1303"/>
  <c r="R29" i="1303"/>
  <c r="P14" i="1303"/>
  <c r="P23" i="1303"/>
  <c r="P15" i="1303"/>
  <c r="P24" i="1303"/>
  <c r="P16" i="1303"/>
  <c r="P25" i="1303"/>
  <c r="P26" i="1303"/>
  <c r="P27" i="1303"/>
  <c r="P28" i="1303"/>
  <c r="P29" i="1303"/>
  <c r="N14" i="1303"/>
  <c r="N23" i="1303"/>
  <c r="N24" i="1303"/>
  <c r="N25" i="1303"/>
  <c r="N26" i="1303"/>
  <c r="N27" i="1303"/>
  <c r="N28" i="1303"/>
  <c r="N29" i="1303"/>
  <c r="L14" i="1303"/>
  <c r="L23" i="1303"/>
  <c r="L15" i="1303"/>
  <c r="L24" i="1303"/>
  <c r="L16" i="1303"/>
  <c r="L25" i="1303"/>
  <c r="L26" i="1303"/>
  <c r="L27" i="1303"/>
  <c r="L28" i="1303"/>
  <c r="L29" i="1303"/>
  <c r="AB22" i="1303"/>
  <c r="Z22" i="1303"/>
  <c r="X22" i="1303"/>
  <c r="V22" i="1303"/>
  <c r="T22" i="1303"/>
  <c r="R22" i="1303"/>
  <c r="P22" i="1303"/>
  <c r="N22" i="1303"/>
  <c r="L22" i="1303"/>
  <c r="AB19" i="1303"/>
  <c r="Z19" i="1303"/>
  <c r="X19" i="1303"/>
  <c r="V19" i="1303"/>
  <c r="T19" i="1303"/>
  <c r="R19" i="1303"/>
  <c r="P19" i="1303"/>
  <c r="N19" i="1303"/>
  <c r="L19" i="1303"/>
  <c r="AB18" i="1303"/>
  <c r="Z18" i="1303"/>
  <c r="X18" i="1303"/>
  <c r="V18" i="1303"/>
  <c r="T18" i="1303"/>
  <c r="R18" i="1303"/>
  <c r="P18" i="1303"/>
  <c r="N18" i="1303"/>
  <c r="L18" i="1303"/>
  <c r="AB17" i="1303"/>
  <c r="Z17" i="1303"/>
  <c r="X17" i="1303"/>
  <c r="V17" i="1303"/>
  <c r="T17" i="1303"/>
  <c r="R17" i="1303"/>
  <c r="P17" i="1303"/>
  <c r="N17" i="1303"/>
  <c r="L17" i="1303"/>
  <c r="AB16" i="1303"/>
  <c r="Z16" i="1303"/>
  <c r="V16" i="1303"/>
  <c r="N16" i="1303"/>
  <c r="N15" i="1303"/>
  <c r="AB13" i="1303"/>
  <c r="Z13" i="1303"/>
  <c r="X13" i="1303"/>
  <c r="V13" i="1303"/>
  <c r="T13" i="1303"/>
  <c r="R13" i="1303"/>
  <c r="P13" i="1303"/>
  <c r="N13" i="1303"/>
  <c r="L13" i="1303"/>
  <c r="AB3" i="1303"/>
  <c r="Z3" i="1303"/>
  <c r="X3" i="1303"/>
  <c r="V3" i="1303"/>
  <c r="T3" i="1303"/>
  <c r="R3" i="1303"/>
  <c r="P3" i="1303"/>
  <c r="N3" i="1303"/>
  <c r="L3" i="1303"/>
  <c r="I2" i="1303"/>
  <c r="E2" i="1303"/>
  <c r="AB40" i="1302"/>
  <c r="Z40" i="1302"/>
  <c r="X40" i="1302"/>
  <c r="V40" i="1302"/>
  <c r="T40" i="1302"/>
  <c r="R40" i="1302"/>
  <c r="P40" i="1302"/>
  <c r="N40" i="1302"/>
  <c r="L40" i="1302"/>
  <c r="AB39" i="1302"/>
  <c r="Z39" i="1302"/>
  <c r="X39" i="1302"/>
  <c r="V39" i="1302"/>
  <c r="T39" i="1302"/>
  <c r="R39" i="1302"/>
  <c r="P39" i="1302"/>
  <c r="N39" i="1302"/>
  <c r="L39" i="1302"/>
  <c r="AB38" i="1302"/>
  <c r="Z38" i="1302"/>
  <c r="X38" i="1302"/>
  <c r="V38" i="1302"/>
  <c r="T38" i="1302"/>
  <c r="R38" i="1302"/>
  <c r="P38" i="1302"/>
  <c r="N38" i="1302"/>
  <c r="L38" i="1302"/>
  <c r="AB37" i="1302"/>
  <c r="Z37" i="1302"/>
  <c r="X37" i="1302"/>
  <c r="V37" i="1302"/>
  <c r="T37" i="1302"/>
  <c r="R37" i="1302"/>
  <c r="P37" i="1302"/>
  <c r="N37" i="1302"/>
  <c r="L37" i="1302"/>
  <c r="AB36" i="1302"/>
  <c r="Z36" i="1302"/>
  <c r="X36" i="1302"/>
  <c r="V36" i="1302"/>
  <c r="T36" i="1302"/>
  <c r="R36" i="1302"/>
  <c r="P36" i="1302"/>
  <c r="N36" i="1302"/>
  <c r="L36" i="1302"/>
  <c r="AB35" i="1302"/>
  <c r="Z35" i="1302"/>
  <c r="X35" i="1302"/>
  <c r="V35" i="1302"/>
  <c r="T35" i="1302"/>
  <c r="R35" i="1302"/>
  <c r="P35" i="1302"/>
  <c r="N35" i="1302"/>
  <c r="L35" i="1302"/>
  <c r="AB34" i="1302"/>
  <c r="Z34" i="1302"/>
  <c r="X34" i="1302"/>
  <c r="V34" i="1302"/>
  <c r="T34" i="1302"/>
  <c r="R34" i="1302"/>
  <c r="P34" i="1302"/>
  <c r="N34" i="1302"/>
  <c r="L34" i="1302"/>
  <c r="AB10" i="1302"/>
  <c r="AC10" i="1302"/>
  <c r="AB30" i="1302"/>
  <c r="Z10" i="1302"/>
  <c r="AA10" i="1302"/>
  <c r="Z30" i="1302"/>
  <c r="X10" i="1302"/>
  <c r="Y10" i="1302"/>
  <c r="X30" i="1302"/>
  <c r="V10" i="1302"/>
  <c r="W10" i="1302"/>
  <c r="V30" i="1302"/>
  <c r="T10" i="1302"/>
  <c r="U10" i="1302"/>
  <c r="T30" i="1302"/>
  <c r="R10" i="1302"/>
  <c r="S10" i="1302"/>
  <c r="R30" i="1302"/>
  <c r="P10" i="1302"/>
  <c r="Q10" i="1302"/>
  <c r="P30" i="1302"/>
  <c r="N10" i="1302"/>
  <c r="O10" i="1302"/>
  <c r="N30" i="1302"/>
  <c r="L10" i="1302"/>
  <c r="M10" i="1302"/>
  <c r="L30" i="1302"/>
  <c r="F5" i="1302"/>
  <c r="I5" i="1302"/>
  <c r="H5" i="1302"/>
  <c r="F6" i="1302"/>
  <c r="I6" i="1302"/>
  <c r="H6" i="1302"/>
  <c r="F7" i="1302"/>
  <c r="I7" i="1302"/>
  <c r="H7" i="1302"/>
  <c r="F8" i="1302"/>
  <c r="I8" i="1302"/>
  <c r="H8" i="1302"/>
  <c r="F9" i="1302"/>
  <c r="I9" i="1302"/>
  <c r="H9" i="1302"/>
  <c r="F10" i="1302"/>
  <c r="I10" i="1302"/>
  <c r="H10" i="1302"/>
  <c r="F11" i="1302"/>
  <c r="I11" i="1302"/>
  <c r="H11" i="1302"/>
  <c r="F12" i="1302"/>
  <c r="I12" i="1302"/>
  <c r="H12" i="1302"/>
  <c r="F13" i="1302"/>
  <c r="I13" i="1302"/>
  <c r="H13" i="1302"/>
  <c r="F14" i="1302"/>
  <c r="I14" i="1302"/>
  <c r="H14" i="1302"/>
  <c r="F15" i="1302"/>
  <c r="I15" i="1302"/>
  <c r="H15" i="1302"/>
  <c r="F16" i="1302"/>
  <c r="I16" i="1302"/>
  <c r="H16" i="1302"/>
  <c r="F17" i="1302"/>
  <c r="I17" i="1302"/>
  <c r="H17" i="1302"/>
  <c r="F18" i="1302"/>
  <c r="I18" i="1302"/>
  <c r="H18" i="1302"/>
  <c r="F19" i="1302"/>
  <c r="I19" i="1302"/>
  <c r="H19" i="1302"/>
  <c r="F20" i="1302"/>
  <c r="I20" i="1302"/>
  <c r="H20" i="1302"/>
  <c r="F21" i="1302"/>
  <c r="I21" i="1302"/>
  <c r="H21" i="1302"/>
  <c r="F22" i="1302"/>
  <c r="I22" i="1302"/>
  <c r="H22" i="1302"/>
  <c r="F23" i="1302"/>
  <c r="I23" i="1302"/>
  <c r="H23" i="1302"/>
  <c r="F24" i="1302"/>
  <c r="I24" i="1302"/>
  <c r="H24" i="1302"/>
  <c r="F25" i="1302"/>
  <c r="I25" i="1302"/>
  <c r="H25" i="1302"/>
  <c r="F26" i="1302"/>
  <c r="I26" i="1302"/>
  <c r="H26" i="1302"/>
  <c r="F27" i="1302"/>
  <c r="I27" i="1302"/>
  <c r="H27" i="1302"/>
  <c r="F28" i="1302"/>
  <c r="I28" i="1302"/>
  <c r="H28" i="1302"/>
  <c r="F29" i="1302"/>
  <c r="I29" i="1302"/>
  <c r="H29" i="1302"/>
  <c r="I30" i="1302"/>
  <c r="H30" i="1302"/>
  <c r="F1" i="1302"/>
  <c r="B1" i="1302"/>
  <c r="C28" i="164"/>
  <c r="C29" i="164"/>
  <c r="C30" i="164"/>
  <c r="C31" i="164"/>
  <c r="C32" i="164"/>
  <c r="C33" i="164"/>
  <c r="J1" i="1302"/>
  <c r="AB14" i="1302"/>
  <c r="N12" i="1302"/>
  <c r="AB23" i="1302"/>
  <c r="AB15" i="1302"/>
  <c r="AB24" i="1302"/>
  <c r="AB25" i="1302"/>
  <c r="AB26" i="1302"/>
  <c r="AB27" i="1302"/>
  <c r="AB28" i="1302"/>
  <c r="AB29" i="1302"/>
  <c r="Z14" i="1302"/>
  <c r="Z23" i="1302"/>
  <c r="Z15" i="1302"/>
  <c r="Z24" i="1302"/>
  <c r="Z25" i="1302"/>
  <c r="Z26" i="1302"/>
  <c r="Z27" i="1302"/>
  <c r="Z28" i="1302"/>
  <c r="Z29" i="1302"/>
  <c r="X14" i="1302"/>
  <c r="X23" i="1302"/>
  <c r="X15" i="1302"/>
  <c r="X24" i="1302"/>
  <c r="X16" i="1302"/>
  <c r="X25" i="1302"/>
  <c r="X26" i="1302"/>
  <c r="X27" i="1302"/>
  <c r="X28" i="1302"/>
  <c r="X29" i="1302"/>
  <c r="V14" i="1302"/>
  <c r="V23" i="1302"/>
  <c r="V15" i="1302"/>
  <c r="V24" i="1302"/>
  <c r="V25" i="1302"/>
  <c r="V26" i="1302"/>
  <c r="V27" i="1302"/>
  <c r="V28" i="1302"/>
  <c r="V29" i="1302"/>
  <c r="T14" i="1302"/>
  <c r="T23" i="1302"/>
  <c r="T15" i="1302"/>
  <c r="T24" i="1302"/>
  <c r="T16" i="1302"/>
  <c r="T25" i="1302"/>
  <c r="T26" i="1302"/>
  <c r="T27" i="1302"/>
  <c r="T28" i="1302"/>
  <c r="T29" i="1302"/>
  <c r="R14" i="1302"/>
  <c r="R23" i="1302"/>
  <c r="R15" i="1302"/>
  <c r="R24" i="1302"/>
  <c r="R16" i="1302"/>
  <c r="R25" i="1302"/>
  <c r="R26" i="1302"/>
  <c r="R27" i="1302"/>
  <c r="R28" i="1302"/>
  <c r="R29" i="1302"/>
  <c r="P14" i="1302"/>
  <c r="P23" i="1302"/>
  <c r="P15" i="1302"/>
  <c r="P24" i="1302"/>
  <c r="P16" i="1302"/>
  <c r="P25" i="1302"/>
  <c r="P26" i="1302"/>
  <c r="P27" i="1302"/>
  <c r="P28" i="1302"/>
  <c r="P29" i="1302"/>
  <c r="N14" i="1302"/>
  <c r="N23" i="1302"/>
  <c r="N24" i="1302"/>
  <c r="N25" i="1302"/>
  <c r="N26" i="1302"/>
  <c r="N27" i="1302"/>
  <c r="N28" i="1302"/>
  <c r="N29" i="1302"/>
  <c r="L14" i="1302"/>
  <c r="L23" i="1302"/>
  <c r="L15" i="1302"/>
  <c r="L24" i="1302"/>
  <c r="L16" i="1302"/>
  <c r="L25" i="1302"/>
  <c r="L26" i="1302"/>
  <c r="L27" i="1302"/>
  <c r="L28" i="1302"/>
  <c r="L29" i="1302"/>
  <c r="AB22" i="1302"/>
  <c r="Z22" i="1302"/>
  <c r="X22" i="1302"/>
  <c r="V22" i="1302"/>
  <c r="T22" i="1302"/>
  <c r="R22" i="1302"/>
  <c r="P22" i="1302"/>
  <c r="N22" i="1302"/>
  <c r="L22" i="1302"/>
  <c r="AB19" i="1302"/>
  <c r="Z19" i="1302"/>
  <c r="X19" i="1302"/>
  <c r="V19" i="1302"/>
  <c r="T19" i="1302"/>
  <c r="R19" i="1302"/>
  <c r="P19" i="1302"/>
  <c r="N19" i="1302"/>
  <c r="L19" i="1302"/>
  <c r="AB18" i="1302"/>
  <c r="Z18" i="1302"/>
  <c r="X18" i="1302"/>
  <c r="V18" i="1302"/>
  <c r="T18" i="1302"/>
  <c r="R18" i="1302"/>
  <c r="P18" i="1302"/>
  <c r="N18" i="1302"/>
  <c r="L18" i="1302"/>
  <c r="AB17" i="1302"/>
  <c r="Z17" i="1302"/>
  <c r="X17" i="1302"/>
  <c r="V17" i="1302"/>
  <c r="T17" i="1302"/>
  <c r="R17" i="1302"/>
  <c r="P17" i="1302"/>
  <c r="N17" i="1302"/>
  <c r="L17" i="1302"/>
  <c r="AB16" i="1302"/>
  <c r="Z16" i="1302"/>
  <c r="V16" i="1302"/>
  <c r="N16" i="1302"/>
  <c r="N15" i="1302"/>
  <c r="AB13" i="1302"/>
  <c r="Z13" i="1302"/>
  <c r="X13" i="1302"/>
  <c r="V13" i="1302"/>
  <c r="T13" i="1302"/>
  <c r="R13" i="1302"/>
  <c r="P13" i="1302"/>
  <c r="N13" i="1302"/>
  <c r="L13" i="1302"/>
  <c r="AB3" i="1302"/>
  <c r="Z3" i="1302"/>
  <c r="X3" i="1302"/>
  <c r="V3" i="1302"/>
  <c r="T3" i="1302"/>
  <c r="R3" i="1302"/>
  <c r="P3" i="1302"/>
  <c r="N3" i="1302"/>
  <c r="L3" i="1302"/>
  <c r="I2" i="1302"/>
  <c r="E2" i="1302"/>
  <c r="AB40" i="1299"/>
  <c r="Z40" i="1299"/>
  <c r="X40" i="1299"/>
  <c r="V40" i="1299"/>
  <c r="T40" i="1299"/>
  <c r="R40" i="1299"/>
  <c r="P40" i="1299"/>
  <c r="N40" i="1299"/>
  <c r="L40" i="1299"/>
  <c r="AB39" i="1299"/>
  <c r="Z39" i="1299"/>
  <c r="X39" i="1299"/>
  <c r="V39" i="1299"/>
  <c r="T39" i="1299"/>
  <c r="R39" i="1299"/>
  <c r="P39" i="1299"/>
  <c r="N39" i="1299"/>
  <c r="L39" i="1299"/>
  <c r="AB38" i="1299"/>
  <c r="Z38" i="1299"/>
  <c r="X38" i="1299"/>
  <c r="V38" i="1299"/>
  <c r="T38" i="1299"/>
  <c r="R38" i="1299"/>
  <c r="P38" i="1299"/>
  <c r="N38" i="1299"/>
  <c r="L38" i="1299"/>
  <c r="AB37" i="1299"/>
  <c r="Z37" i="1299"/>
  <c r="X37" i="1299"/>
  <c r="V37" i="1299"/>
  <c r="T37" i="1299"/>
  <c r="R37" i="1299"/>
  <c r="P37" i="1299"/>
  <c r="N37" i="1299"/>
  <c r="L37" i="1299"/>
  <c r="AB36" i="1299"/>
  <c r="Z36" i="1299"/>
  <c r="X36" i="1299"/>
  <c r="V36" i="1299"/>
  <c r="T36" i="1299"/>
  <c r="R36" i="1299"/>
  <c r="P36" i="1299"/>
  <c r="N36" i="1299"/>
  <c r="L36" i="1299"/>
  <c r="AB35" i="1299"/>
  <c r="Z35" i="1299"/>
  <c r="X35" i="1299"/>
  <c r="V35" i="1299"/>
  <c r="T35" i="1299"/>
  <c r="R35" i="1299"/>
  <c r="P35" i="1299"/>
  <c r="N35" i="1299"/>
  <c r="L35" i="1299"/>
  <c r="AB34" i="1299"/>
  <c r="Z34" i="1299"/>
  <c r="X34" i="1299"/>
  <c r="V34" i="1299"/>
  <c r="T34" i="1299"/>
  <c r="R34" i="1299"/>
  <c r="P34" i="1299"/>
  <c r="N34" i="1299"/>
  <c r="L34" i="1299"/>
  <c r="AB10" i="1299"/>
  <c r="AC10" i="1299"/>
  <c r="AB30" i="1299"/>
  <c r="Z10" i="1299"/>
  <c r="AA10" i="1299"/>
  <c r="Z30" i="1299"/>
  <c r="X10" i="1299"/>
  <c r="Y10" i="1299"/>
  <c r="X30" i="1299"/>
  <c r="V10" i="1299"/>
  <c r="W10" i="1299"/>
  <c r="V30" i="1299"/>
  <c r="T10" i="1299"/>
  <c r="U10" i="1299"/>
  <c r="T30" i="1299"/>
  <c r="R10" i="1299"/>
  <c r="S10" i="1299"/>
  <c r="R30" i="1299"/>
  <c r="P10" i="1299"/>
  <c r="Q10" i="1299"/>
  <c r="P30" i="1299"/>
  <c r="N10" i="1299"/>
  <c r="O10" i="1299"/>
  <c r="N30" i="1299"/>
  <c r="L10" i="1299"/>
  <c r="M10" i="1299"/>
  <c r="L30" i="1299"/>
  <c r="F5" i="1299"/>
  <c r="I5" i="1299"/>
  <c r="H5" i="1299"/>
  <c r="F6" i="1299"/>
  <c r="I6" i="1299"/>
  <c r="H6" i="1299"/>
  <c r="F7" i="1299"/>
  <c r="I7" i="1299"/>
  <c r="H7" i="1299"/>
  <c r="F8" i="1299"/>
  <c r="I8" i="1299"/>
  <c r="H8" i="1299"/>
  <c r="F9" i="1299"/>
  <c r="I9" i="1299"/>
  <c r="H9" i="1299"/>
  <c r="F10" i="1299"/>
  <c r="I10" i="1299"/>
  <c r="H10" i="1299"/>
  <c r="F11" i="1299"/>
  <c r="I11" i="1299"/>
  <c r="H11" i="1299"/>
  <c r="F12" i="1299"/>
  <c r="I12" i="1299"/>
  <c r="H12" i="1299"/>
  <c r="F13" i="1299"/>
  <c r="I13" i="1299"/>
  <c r="H13" i="1299"/>
  <c r="F14" i="1299"/>
  <c r="I14" i="1299"/>
  <c r="H14" i="1299"/>
  <c r="F15" i="1299"/>
  <c r="I15" i="1299"/>
  <c r="H15" i="1299"/>
  <c r="F16" i="1299"/>
  <c r="I16" i="1299"/>
  <c r="H16" i="1299"/>
  <c r="F17" i="1299"/>
  <c r="I17" i="1299"/>
  <c r="H17" i="1299"/>
  <c r="F18" i="1299"/>
  <c r="I18" i="1299"/>
  <c r="H18" i="1299"/>
  <c r="F19" i="1299"/>
  <c r="I19" i="1299"/>
  <c r="H19" i="1299"/>
  <c r="F20" i="1299"/>
  <c r="I20" i="1299"/>
  <c r="H20" i="1299"/>
  <c r="F21" i="1299"/>
  <c r="I21" i="1299"/>
  <c r="H21" i="1299"/>
  <c r="F22" i="1299"/>
  <c r="I22" i="1299"/>
  <c r="H22" i="1299"/>
  <c r="F23" i="1299"/>
  <c r="I23" i="1299"/>
  <c r="H23" i="1299"/>
  <c r="F24" i="1299"/>
  <c r="I24" i="1299"/>
  <c r="H24" i="1299"/>
  <c r="F25" i="1299"/>
  <c r="I25" i="1299"/>
  <c r="H25" i="1299"/>
  <c r="F26" i="1299"/>
  <c r="I26" i="1299"/>
  <c r="H26" i="1299"/>
  <c r="F27" i="1299"/>
  <c r="I27" i="1299"/>
  <c r="H27" i="1299"/>
  <c r="F28" i="1299"/>
  <c r="I28" i="1299"/>
  <c r="H28" i="1299"/>
  <c r="F29" i="1299"/>
  <c r="I29" i="1299"/>
  <c r="H29" i="1299"/>
  <c r="I30" i="1299"/>
  <c r="H30" i="1299"/>
  <c r="F1" i="1299"/>
  <c r="B1" i="1299"/>
  <c r="C22" i="164"/>
  <c r="C23" i="164"/>
  <c r="C24" i="164"/>
  <c r="C25" i="164"/>
  <c r="C26" i="164"/>
  <c r="C27" i="164"/>
  <c r="J1" i="1299"/>
  <c r="AB14" i="1299"/>
  <c r="AB23" i="1299"/>
  <c r="AB15" i="1299"/>
  <c r="AB24" i="1299"/>
  <c r="AB25" i="1299"/>
  <c r="AB26" i="1299"/>
  <c r="AB27" i="1299"/>
  <c r="AB28" i="1299"/>
  <c r="AB29" i="1299"/>
  <c r="Z14" i="1299"/>
  <c r="Z23" i="1299"/>
  <c r="Z15" i="1299"/>
  <c r="Z24" i="1299"/>
  <c r="Z25" i="1299"/>
  <c r="Z26" i="1299"/>
  <c r="Z27" i="1299"/>
  <c r="Z28" i="1299"/>
  <c r="Z29" i="1299"/>
  <c r="X14" i="1299"/>
  <c r="X23" i="1299"/>
  <c r="X15" i="1299"/>
  <c r="X24" i="1299"/>
  <c r="X16" i="1299"/>
  <c r="X25" i="1299"/>
  <c r="X26" i="1299"/>
  <c r="X27" i="1299"/>
  <c r="X28" i="1299"/>
  <c r="X29" i="1299"/>
  <c r="V14" i="1299"/>
  <c r="V23" i="1299"/>
  <c r="V15" i="1299"/>
  <c r="V24" i="1299"/>
  <c r="V25" i="1299"/>
  <c r="V26" i="1299"/>
  <c r="V27" i="1299"/>
  <c r="V28" i="1299"/>
  <c r="V29" i="1299"/>
  <c r="T14" i="1299"/>
  <c r="T23" i="1299"/>
  <c r="T15" i="1299"/>
  <c r="T24" i="1299"/>
  <c r="T16" i="1299"/>
  <c r="T25" i="1299"/>
  <c r="T26" i="1299"/>
  <c r="T27" i="1299"/>
  <c r="T28" i="1299"/>
  <c r="T29" i="1299"/>
  <c r="R14" i="1299"/>
  <c r="R23" i="1299"/>
  <c r="R15" i="1299"/>
  <c r="R24" i="1299"/>
  <c r="R16" i="1299"/>
  <c r="N12" i="1299"/>
  <c r="R25" i="1299"/>
  <c r="R26" i="1299"/>
  <c r="R27" i="1299"/>
  <c r="R28" i="1299"/>
  <c r="R29" i="1299"/>
  <c r="P14" i="1299"/>
  <c r="P23" i="1299"/>
  <c r="P15" i="1299"/>
  <c r="P24" i="1299"/>
  <c r="P16" i="1299"/>
  <c r="P25" i="1299"/>
  <c r="P26" i="1299"/>
  <c r="P27" i="1299"/>
  <c r="P28" i="1299"/>
  <c r="P29" i="1299"/>
  <c r="N14" i="1299"/>
  <c r="N23" i="1299"/>
  <c r="N24" i="1299"/>
  <c r="N25" i="1299"/>
  <c r="N26" i="1299"/>
  <c r="N27" i="1299"/>
  <c r="N28" i="1299"/>
  <c r="N29" i="1299"/>
  <c r="L14" i="1299"/>
  <c r="L23" i="1299"/>
  <c r="L15" i="1299"/>
  <c r="L24" i="1299"/>
  <c r="L16" i="1299"/>
  <c r="L25" i="1299"/>
  <c r="L26" i="1299"/>
  <c r="L27" i="1299"/>
  <c r="L28" i="1299"/>
  <c r="L29" i="1299"/>
  <c r="AB22" i="1299"/>
  <c r="Z22" i="1299"/>
  <c r="X22" i="1299"/>
  <c r="V22" i="1299"/>
  <c r="T22" i="1299"/>
  <c r="R22" i="1299"/>
  <c r="P22" i="1299"/>
  <c r="N22" i="1299"/>
  <c r="L22" i="1299"/>
  <c r="AB19" i="1299"/>
  <c r="Z19" i="1299"/>
  <c r="X19" i="1299"/>
  <c r="V19" i="1299"/>
  <c r="T19" i="1299"/>
  <c r="R19" i="1299"/>
  <c r="P19" i="1299"/>
  <c r="N19" i="1299"/>
  <c r="L19" i="1299"/>
  <c r="AB18" i="1299"/>
  <c r="Z18" i="1299"/>
  <c r="X18" i="1299"/>
  <c r="V18" i="1299"/>
  <c r="T18" i="1299"/>
  <c r="R18" i="1299"/>
  <c r="P18" i="1299"/>
  <c r="N18" i="1299"/>
  <c r="L18" i="1299"/>
  <c r="AB17" i="1299"/>
  <c r="Z17" i="1299"/>
  <c r="X17" i="1299"/>
  <c r="V17" i="1299"/>
  <c r="T17" i="1299"/>
  <c r="R17" i="1299"/>
  <c r="P17" i="1299"/>
  <c r="N17" i="1299"/>
  <c r="L17" i="1299"/>
  <c r="AB16" i="1299"/>
  <c r="Z16" i="1299"/>
  <c r="V16" i="1299"/>
  <c r="N16" i="1299"/>
  <c r="N15" i="1299"/>
  <c r="AB13" i="1299"/>
  <c r="Z13" i="1299"/>
  <c r="X13" i="1299"/>
  <c r="V13" i="1299"/>
  <c r="T13" i="1299"/>
  <c r="R13" i="1299"/>
  <c r="P13" i="1299"/>
  <c r="N13" i="1299"/>
  <c r="L13" i="1299"/>
  <c r="AB3" i="1299"/>
  <c r="Z3" i="1299"/>
  <c r="X3" i="1299"/>
  <c r="V3" i="1299"/>
  <c r="T3" i="1299"/>
  <c r="R3" i="1299"/>
  <c r="P3" i="1299"/>
  <c r="N3" i="1299"/>
  <c r="L3" i="1299"/>
  <c r="I2" i="1299"/>
  <c r="E2" i="1299"/>
  <c r="AB40" i="1298"/>
  <c r="Z40" i="1298"/>
  <c r="X40" i="1298"/>
  <c r="V40" i="1298"/>
  <c r="T40" i="1298"/>
  <c r="R40" i="1298"/>
  <c r="P40" i="1298"/>
  <c r="N40" i="1298"/>
  <c r="L40" i="1298"/>
  <c r="AB39" i="1298"/>
  <c r="Z39" i="1298"/>
  <c r="X39" i="1298"/>
  <c r="V39" i="1298"/>
  <c r="T39" i="1298"/>
  <c r="R39" i="1298"/>
  <c r="P39" i="1298"/>
  <c r="N39" i="1298"/>
  <c r="L39" i="1298"/>
  <c r="AB38" i="1298"/>
  <c r="Z38" i="1298"/>
  <c r="X38" i="1298"/>
  <c r="V38" i="1298"/>
  <c r="T38" i="1298"/>
  <c r="R38" i="1298"/>
  <c r="P38" i="1298"/>
  <c r="N38" i="1298"/>
  <c r="L38" i="1298"/>
  <c r="AB37" i="1298"/>
  <c r="Z37" i="1298"/>
  <c r="X37" i="1298"/>
  <c r="V37" i="1298"/>
  <c r="T37" i="1298"/>
  <c r="R37" i="1298"/>
  <c r="P37" i="1298"/>
  <c r="N37" i="1298"/>
  <c r="L37" i="1298"/>
  <c r="AB36" i="1298"/>
  <c r="Z36" i="1298"/>
  <c r="X36" i="1298"/>
  <c r="V36" i="1298"/>
  <c r="T36" i="1298"/>
  <c r="R36" i="1298"/>
  <c r="P36" i="1298"/>
  <c r="N36" i="1298"/>
  <c r="L36" i="1298"/>
  <c r="AB35" i="1298"/>
  <c r="Z35" i="1298"/>
  <c r="X35" i="1298"/>
  <c r="V35" i="1298"/>
  <c r="T35" i="1298"/>
  <c r="R35" i="1298"/>
  <c r="P35" i="1298"/>
  <c r="N35" i="1298"/>
  <c r="L35" i="1298"/>
  <c r="AB34" i="1298"/>
  <c r="Z34" i="1298"/>
  <c r="X34" i="1298"/>
  <c r="V34" i="1298"/>
  <c r="T34" i="1298"/>
  <c r="R34" i="1298"/>
  <c r="P34" i="1298"/>
  <c r="N34" i="1298"/>
  <c r="L34" i="1298"/>
  <c r="AB10" i="1298"/>
  <c r="AC10" i="1298"/>
  <c r="AB30" i="1298"/>
  <c r="Z10" i="1298"/>
  <c r="AA10" i="1298"/>
  <c r="Z30" i="1298"/>
  <c r="X10" i="1298"/>
  <c r="Y10" i="1298"/>
  <c r="X30" i="1298"/>
  <c r="V10" i="1298"/>
  <c r="W10" i="1298"/>
  <c r="V30" i="1298"/>
  <c r="T10" i="1298"/>
  <c r="U10" i="1298"/>
  <c r="T30" i="1298"/>
  <c r="R10" i="1298"/>
  <c r="S10" i="1298"/>
  <c r="R30" i="1298"/>
  <c r="P10" i="1298"/>
  <c r="Q10" i="1298"/>
  <c r="P30" i="1298"/>
  <c r="N10" i="1298"/>
  <c r="O10" i="1298"/>
  <c r="N30" i="1298"/>
  <c r="L10" i="1298"/>
  <c r="M10" i="1298"/>
  <c r="L30" i="1298"/>
  <c r="F5" i="1298"/>
  <c r="I5" i="1298"/>
  <c r="H5" i="1298"/>
  <c r="F6" i="1298"/>
  <c r="I6" i="1298"/>
  <c r="H6" i="1298"/>
  <c r="F7" i="1298"/>
  <c r="I7" i="1298"/>
  <c r="H7" i="1298"/>
  <c r="F8" i="1298"/>
  <c r="I8" i="1298"/>
  <c r="H8" i="1298"/>
  <c r="F9" i="1298"/>
  <c r="I9" i="1298"/>
  <c r="H9" i="1298"/>
  <c r="F10" i="1298"/>
  <c r="I10" i="1298"/>
  <c r="H10" i="1298"/>
  <c r="F11" i="1298"/>
  <c r="I11" i="1298"/>
  <c r="H11" i="1298"/>
  <c r="F12" i="1298"/>
  <c r="I12" i="1298"/>
  <c r="H12" i="1298"/>
  <c r="F13" i="1298"/>
  <c r="I13" i="1298"/>
  <c r="H13" i="1298"/>
  <c r="F14" i="1298"/>
  <c r="I14" i="1298"/>
  <c r="H14" i="1298"/>
  <c r="F15" i="1298"/>
  <c r="I15" i="1298"/>
  <c r="H15" i="1298"/>
  <c r="F16" i="1298"/>
  <c r="I16" i="1298"/>
  <c r="H16" i="1298"/>
  <c r="F17" i="1298"/>
  <c r="I17" i="1298"/>
  <c r="H17" i="1298"/>
  <c r="F18" i="1298"/>
  <c r="I18" i="1298"/>
  <c r="H18" i="1298"/>
  <c r="F19" i="1298"/>
  <c r="I19" i="1298"/>
  <c r="H19" i="1298"/>
  <c r="F20" i="1298"/>
  <c r="I20" i="1298"/>
  <c r="H20" i="1298"/>
  <c r="F21" i="1298"/>
  <c r="I21" i="1298"/>
  <c r="H21" i="1298"/>
  <c r="F22" i="1298"/>
  <c r="I22" i="1298"/>
  <c r="H22" i="1298"/>
  <c r="F23" i="1298"/>
  <c r="I23" i="1298"/>
  <c r="H23" i="1298"/>
  <c r="F24" i="1298"/>
  <c r="I24" i="1298"/>
  <c r="H24" i="1298"/>
  <c r="F25" i="1298"/>
  <c r="I25" i="1298"/>
  <c r="H25" i="1298"/>
  <c r="F26" i="1298"/>
  <c r="I26" i="1298"/>
  <c r="H26" i="1298"/>
  <c r="F27" i="1298"/>
  <c r="I27" i="1298"/>
  <c r="H27" i="1298"/>
  <c r="F28" i="1298"/>
  <c r="I28" i="1298"/>
  <c r="H28" i="1298"/>
  <c r="F29" i="1298"/>
  <c r="I29" i="1298"/>
  <c r="H29" i="1298"/>
  <c r="I30" i="1298"/>
  <c r="H30" i="1298"/>
  <c r="F1" i="1298"/>
  <c r="B1" i="1298"/>
  <c r="J1" i="1298"/>
  <c r="AB14" i="1298"/>
  <c r="AB23" i="1298"/>
  <c r="AB15" i="1298"/>
  <c r="AB24" i="1298"/>
  <c r="AB25" i="1298"/>
  <c r="AB26" i="1298"/>
  <c r="AB27" i="1298"/>
  <c r="AB28" i="1298"/>
  <c r="AB29" i="1298"/>
  <c r="Z14" i="1298"/>
  <c r="Z23" i="1298"/>
  <c r="Z15" i="1298"/>
  <c r="Z24" i="1298"/>
  <c r="Z25" i="1298"/>
  <c r="Z26" i="1298"/>
  <c r="Z27" i="1298"/>
  <c r="Z28" i="1298"/>
  <c r="Z29" i="1298"/>
  <c r="X14" i="1298"/>
  <c r="X23" i="1298"/>
  <c r="X15" i="1298"/>
  <c r="X24" i="1298"/>
  <c r="X16" i="1298"/>
  <c r="X25" i="1298"/>
  <c r="X26" i="1298"/>
  <c r="X27" i="1298"/>
  <c r="X28" i="1298"/>
  <c r="X29" i="1298"/>
  <c r="V14" i="1298"/>
  <c r="V23" i="1298"/>
  <c r="V15" i="1298"/>
  <c r="V24" i="1298"/>
  <c r="V25" i="1298"/>
  <c r="V26" i="1298"/>
  <c r="V27" i="1298"/>
  <c r="V28" i="1298"/>
  <c r="V29" i="1298"/>
  <c r="T14" i="1298"/>
  <c r="T23" i="1298"/>
  <c r="T15" i="1298"/>
  <c r="T24" i="1298"/>
  <c r="T16" i="1298"/>
  <c r="T25" i="1298"/>
  <c r="T26" i="1298"/>
  <c r="T27" i="1298"/>
  <c r="T28" i="1298"/>
  <c r="T29" i="1298"/>
  <c r="R14" i="1298"/>
  <c r="N12" i="1298"/>
  <c r="R23" i="1298"/>
  <c r="R15" i="1298"/>
  <c r="R24" i="1298"/>
  <c r="R16" i="1298"/>
  <c r="R25" i="1298"/>
  <c r="R26" i="1298"/>
  <c r="R27" i="1298"/>
  <c r="R28" i="1298"/>
  <c r="R29" i="1298"/>
  <c r="P14" i="1298"/>
  <c r="P23" i="1298"/>
  <c r="P15" i="1298"/>
  <c r="P24" i="1298"/>
  <c r="P16" i="1298"/>
  <c r="P25" i="1298"/>
  <c r="P26" i="1298"/>
  <c r="P27" i="1298"/>
  <c r="P28" i="1298"/>
  <c r="P29" i="1298"/>
  <c r="N14" i="1298"/>
  <c r="N23" i="1298"/>
  <c r="N24" i="1298"/>
  <c r="N25" i="1298"/>
  <c r="N26" i="1298"/>
  <c r="N27" i="1298"/>
  <c r="N28" i="1298"/>
  <c r="N29" i="1298"/>
  <c r="L14" i="1298"/>
  <c r="L23" i="1298"/>
  <c r="L15" i="1298"/>
  <c r="L24" i="1298"/>
  <c r="L16" i="1298"/>
  <c r="L25" i="1298"/>
  <c r="L26" i="1298"/>
  <c r="L27" i="1298"/>
  <c r="L28" i="1298"/>
  <c r="L29" i="1298"/>
  <c r="AB22" i="1298"/>
  <c r="Z22" i="1298"/>
  <c r="X22" i="1298"/>
  <c r="V22" i="1298"/>
  <c r="T22" i="1298"/>
  <c r="R22" i="1298"/>
  <c r="P22" i="1298"/>
  <c r="N22" i="1298"/>
  <c r="L22" i="1298"/>
  <c r="AB19" i="1298"/>
  <c r="Z19" i="1298"/>
  <c r="X19" i="1298"/>
  <c r="V19" i="1298"/>
  <c r="T19" i="1298"/>
  <c r="R19" i="1298"/>
  <c r="P19" i="1298"/>
  <c r="N19" i="1298"/>
  <c r="L19" i="1298"/>
  <c r="AB18" i="1298"/>
  <c r="Z18" i="1298"/>
  <c r="X18" i="1298"/>
  <c r="V18" i="1298"/>
  <c r="T18" i="1298"/>
  <c r="R18" i="1298"/>
  <c r="P18" i="1298"/>
  <c r="N18" i="1298"/>
  <c r="L18" i="1298"/>
  <c r="AB17" i="1298"/>
  <c r="Z17" i="1298"/>
  <c r="X17" i="1298"/>
  <c r="V17" i="1298"/>
  <c r="T17" i="1298"/>
  <c r="R17" i="1298"/>
  <c r="P17" i="1298"/>
  <c r="N17" i="1298"/>
  <c r="L17" i="1298"/>
  <c r="AB16" i="1298"/>
  <c r="Z16" i="1298"/>
  <c r="V16" i="1298"/>
  <c r="N16" i="1298"/>
  <c r="N15" i="1298"/>
  <c r="AB13" i="1298"/>
  <c r="Z13" i="1298"/>
  <c r="X13" i="1298"/>
  <c r="V13" i="1298"/>
  <c r="T13" i="1298"/>
  <c r="R13" i="1298"/>
  <c r="P13" i="1298"/>
  <c r="N13" i="1298"/>
  <c r="L13" i="1298"/>
  <c r="AB3" i="1298"/>
  <c r="Z3" i="1298"/>
  <c r="X3" i="1298"/>
  <c r="V3" i="1298"/>
  <c r="T3" i="1298"/>
  <c r="R3" i="1298"/>
  <c r="P3" i="1298"/>
  <c r="N3" i="1298"/>
  <c r="L3" i="1298"/>
  <c r="I2" i="1298"/>
  <c r="E2" i="1298"/>
  <c r="C16" i="164"/>
  <c r="C17" i="164"/>
  <c r="C18" i="164"/>
  <c r="C19" i="164"/>
  <c r="C20" i="164"/>
  <c r="C21" i="164"/>
  <c r="AB40" i="1295"/>
  <c r="Z40" i="1295"/>
  <c r="X40" i="1295"/>
  <c r="V40" i="1295"/>
  <c r="T40" i="1295"/>
  <c r="R40" i="1295"/>
  <c r="P40" i="1295"/>
  <c r="N40" i="1295"/>
  <c r="L40" i="1295"/>
  <c r="AB39" i="1295"/>
  <c r="Z39" i="1295"/>
  <c r="X39" i="1295"/>
  <c r="V39" i="1295"/>
  <c r="T39" i="1295"/>
  <c r="R39" i="1295"/>
  <c r="P39" i="1295"/>
  <c r="N39" i="1295"/>
  <c r="L39" i="1295"/>
  <c r="AB38" i="1295"/>
  <c r="Z38" i="1295"/>
  <c r="X38" i="1295"/>
  <c r="V38" i="1295"/>
  <c r="T38" i="1295"/>
  <c r="R38" i="1295"/>
  <c r="P38" i="1295"/>
  <c r="N38" i="1295"/>
  <c r="L38" i="1295"/>
  <c r="AB37" i="1295"/>
  <c r="Z37" i="1295"/>
  <c r="X37" i="1295"/>
  <c r="V37" i="1295"/>
  <c r="T37" i="1295"/>
  <c r="R37" i="1295"/>
  <c r="P37" i="1295"/>
  <c r="N37" i="1295"/>
  <c r="L37" i="1295"/>
  <c r="AB36" i="1295"/>
  <c r="Z36" i="1295"/>
  <c r="X36" i="1295"/>
  <c r="V36" i="1295"/>
  <c r="T36" i="1295"/>
  <c r="R36" i="1295"/>
  <c r="P36" i="1295"/>
  <c r="N36" i="1295"/>
  <c r="L36" i="1295"/>
  <c r="AB35" i="1295"/>
  <c r="Z35" i="1295"/>
  <c r="X35" i="1295"/>
  <c r="V35" i="1295"/>
  <c r="T35" i="1295"/>
  <c r="R35" i="1295"/>
  <c r="P35" i="1295"/>
  <c r="N35" i="1295"/>
  <c r="L35" i="1295"/>
  <c r="AB34" i="1295"/>
  <c r="Z34" i="1295"/>
  <c r="X34" i="1295"/>
  <c r="V34" i="1295"/>
  <c r="T34" i="1295"/>
  <c r="R34" i="1295"/>
  <c r="P34" i="1295"/>
  <c r="N34" i="1295"/>
  <c r="L34" i="1295"/>
  <c r="AB10" i="1295"/>
  <c r="AC10" i="1295"/>
  <c r="AB30" i="1295"/>
  <c r="Z10" i="1295"/>
  <c r="AA10" i="1295"/>
  <c r="Z30" i="1295"/>
  <c r="X10" i="1295"/>
  <c r="Y10" i="1295"/>
  <c r="X30" i="1295"/>
  <c r="V10" i="1295"/>
  <c r="W10" i="1295"/>
  <c r="V30" i="1295"/>
  <c r="T10" i="1295"/>
  <c r="U10" i="1295"/>
  <c r="T30" i="1295"/>
  <c r="R10" i="1295"/>
  <c r="S10" i="1295"/>
  <c r="R30" i="1295"/>
  <c r="P10" i="1295"/>
  <c r="Q10" i="1295"/>
  <c r="P30" i="1295"/>
  <c r="N10" i="1295"/>
  <c r="O10" i="1295"/>
  <c r="N30" i="1295"/>
  <c r="L10" i="1295"/>
  <c r="M10" i="1295"/>
  <c r="L30" i="1295"/>
  <c r="F5" i="1295"/>
  <c r="I5" i="1295"/>
  <c r="H5" i="1295"/>
  <c r="F6" i="1295"/>
  <c r="I6" i="1295"/>
  <c r="H6" i="1295"/>
  <c r="F7" i="1295"/>
  <c r="I7" i="1295"/>
  <c r="H7" i="1295"/>
  <c r="F8" i="1295"/>
  <c r="I8" i="1295"/>
  <c r="H8" i="1295"/>
  <c r="F9" i="1295"/>
  <c r="I9" i="1295"/>
  <c r="H9" i="1295"/>
  <c r="F10" i="1295"/>
  <c r="I10" i="1295"/>
  <c r="H10" i="1295"/>
  <c r="F11" i="1295"/>
  <c r="I11" i="1295"/>
  <c r="H11" i="1295"/>
  <c r="F12" i="1295"/>
  <c r="I12" i="1295"/>
  <c r="H12" i="1295"/>
  <c r="F13" i="1295"/>
  <c r="I13" i="1295"/>
  <c r="H13" i="1295"/>
  <c r="F14" i="1295"/>
  <c r="I14" i="1295"/>
  <c r="H14" i="1295"/>
  <c r="F15" i="1295"/>
  <c r="I15" i="1295"/>
  <c r="H15" i="1295"/>
  <c r="F16" i="1295"/>
  <c r="I16" i="1295"/>
  <c r="H16" i="1295"/>
  <c r="F17" i="1295"/>
  <c r="I17" i="1295"/>
  <c r="H17" i="1295"/>
  <c r="F18" i="1295"/>
  <c r="I18" i="1295"/>
  <c r="H18" i="1295"/>
  <c r="F19" i="1295"/>
  <c r="I19" i="1295"/>
  <c r="H19" i="1295"/>
  <c r="F20" i="1295"/>
  <c r="I20" i="1295"/>
  <c r="H20" i="1295"/>
  <c r="F21" i="1295"/>
  <c r="I21" i="1295"/>
  <c r="H21" i="1295"/>
  <c r="F22" i="1295"/>
  <c r="I22" i="1295"/>
  <c r="H22" i="1295"/>
  <c r="F23" i="1295"/>
  <c r="I23" i="1295"/>
  <c r="H23" i="1295"/>
  <c r="F24" i="1295"/>
  <c r="I24" i="1295"/>
  <c r="H24" i="1295"/>
  <c r="F25" i="1295"/>
  <c r="I25" i="1295"/>
  <c r="H25" i="1295"/>
  <c r="F26" i="1295"/>
  <c r="I26" i="1295"/>
  <c r="H26" i="1295"/>
  <c r="F27" i="1295"/>
  <c r="I27" i="1295"/>
  <c r="H27" i="1295"/>
  <c r="F28" i="1295"/>
  <c r="I28" i="1295"/>
  <c r="H28" i="1295"/>
  <c r="F29" i="1295"/>
  <c r="I29" i="1295"/>
  <c r="H29" i="1295"/>
  <c r="I30" i="1295"/>
  <c r="H30" i="1295"/>
  <c r="F1" i="1295"/>
  <c r="B1" i="1295"/>
  <c r="J1" i="1295"/>
  <c r="AB14" i="1295"/>
  <c r="AB23" i="1295"/>
  <c r="AB15" i="1295"/>
  <c r="AB24" i="1295"/>
  <c r="AB25" i="1295"/>
  <c r="AB26" i="1295"/>
  <c r="AB27" i="1295"/>
  <c r="AB28" i="1295"/>
  <c r="AB29" i="1295"/>
  <c r="Z14" i="1295"/>
  <c r="Z23" i="1295"/>
  <c r="Z15" i="1295"/>
  <c r="Z24" i="1295"/>
  <c r="Z25" i="1295"/>
  <c r="Z26" i="1295"/>
  <c r="Z27" i="1295"/>
  <c r="Z28" i="1295"/>
  <c r="Z29" i="1295"/>
  <c r="X14" i="1295"/>
  <c r="X23" i="1295"/>
  <c r="X15" i="1295"/>
  <c r="X24" i="1295"/>
  <c r="X16" i="1295"/>
  <c r="X25" i="1295"/>
  <c r="X26" i="1295"/>
  <c r="X27" i="1295"/>
  <c r="X28" i="1295"/>
  <c r="X29" i="1295"/>
  <c r="V14" i="1295"/>
  <c r="V23" i="1295"/>
  <c r="V15" i="1295"/>
  <c r="V24" i="1295"/>
  <c r="V25" i="1295"/>
  <c r="V26" i="1295"/>
  <c r="V27" i="1295"/>
  <c r="V28" i="1295"/>
  <c r="V29" i="1295"/>
  <c r="T14" i="1295"/>
  <c r="T23" i="1295"/>
  <c r="T15" i="1295"/>
  <c r="T24" i="1295"/>
  <c r="T16" i="1295"/>
  <c r="T25" i="1295"/>
  <c r="T26" i="1295"/>
  <c r="T27" i="1295"/>
  <c r="T28" i="1295"/>
  <c r="T29" i="1295"/>
  <c r="R14" i="1295"/>
  <c r="R23" i="1295"/>
  <c r="R15" i="1295"/>
  <c r="R24" i="1295"/>
  <c r="R16" i="1295"/>
  <c r="R25" i="1295"/>
  <c r="R26" i="1295"/>
  <c r="R27" i="1295"/>
  <c r="R28" i="1295"/>
  <c r="R29" i="1295"/>
  <c r="P14" i="1295"/>
  <c r="P23" i="1295"/>
  <c r="P15" i="1295"/>
  <c r="N12" i="1295"/>
  <c r="P24" i="1295"/>
  <c r="P16" i="1295"/>
  <c r="P25" i="1295"/>
  <c r="P26" i="1295"/>
  <c r="P27" i="1295"/>
  <c r="P28" i="1295"/>
  <c r="P29" i="1295"/>
  <c r="N14" i="1295"/>
  <c r="N23" i="1295"/>
  <c r="N24" i="1295"/>
  <c r="N25" i="1295"/>
  <c r="N26" i="1295"/>
  <c r="N27" i="1295"/>
  <c r="N28" i="1295"/>
  <c r="N29" i="1295"/>
  <c r="L14" i="1295"/>
  <c r="L23" i="1295"/>
  <c r="L15" i="1295"/>
  <c r="L24" i="1295"/>
  <c r="L16" i="1295"/>
  <c r="L25" i="1295"/>
  <c r="L26" i="1295"/>
  <c r="L27" i="1295"/>
  <c r="L28" i="1295"/>
  <c r="L29" i="1295"/>
  <c r="AB22" i="1295"/>
  <c r="Z22" i="1295"/>
  <c r="X22" i="1295"/>
  <c r="V22" i="1295"/>
  <c r="T22" i="1295"/>
  <c r="R22" i="1295"/>
  <c r="P22" i="1295"/>
  <c r="N22" i="1295"/>
  <c r="L22" i="1295"/>
  <c r="AB19" i="1295"/>
  <c r="Z19" i="1295"/>
  <c r="X19" i="1295"/>
  <c r="V19" i="1295"/>
  <c r="T19" i="1295"/>
  <c r="R19" i="1295"/>
  <c r="P19" i="1295"/>
  <c r="N19" i="1295"/>
  <c r="L19" i="1295"/>
  <c r="AB18" i="1295"/>
  <c r="Z18" i="1295"/>
  <c r="X18" i="1295"/>
  <c r="V18" i="1295"/>
  <c r="T18" i="1295"/>
  <c r="R18" i="1295"/>
  <c r="P18" i="1295"/>
  <c r="N18" i="1295"/>
  <c r="L18" i="1295"/>
  <c r="AB17" i="1295"/>
  <c r="Z17" i="1295"/>
  <c r="X17" i="1295"/>
  <c r="V17" i="1295"/>
  <c r="T17" i="1295"/>
  <c r="R17" i="1295"/>
  <c r="P17" i="1295"/>
  <c r="N17" i="1295"/>
  <c r="L17" i="1295"/>
  <c r="AB16" i="1295"/>
  <c r="Z16" i="1295"/>
  <c r="V16" i="1295"/>
  <c r="N16" i="1295"/>
  <c r="N15" i="1295"/>
  <c r="AB13" i="1295"/>
  <c r="Z13" i="1295"/>
  <c r="X13" i="1295"/>
  <c r="V13" i="1295"/>
  <c r="T13" i="1295"/>
  <c r="R13" i="1295"/>
  <c r="P13" i="1295"/>
  <c r="N13" i="1295"/>
  <c r="L13" i="1295"/>
  <c r="AB3" i="1295"/>
  <c r="Z3" i="1295"/>
  <c r="X3" i="1295"/>
  <c r="V3" i="1295"/>
  <c r="T3" i="1295"/>
  <c r="R3" i="1295"/>
  <c r="P3" i="1295"/>
  <c r="N3" i="1295"/>
  <c r="L3" i="1295"/>
  <c r="I2" i="1295"/>
  <c r="E2" i="1295"/>
  <c r="C10" i="164"/>
  <c r="AB40" i="1292"/>
  <c r="Z40" i="1292"/>
  <c r="X40" i="1292"/>
  <c r="V40" i="1292"/>
  <c r="T40" i="1292"/>
  <c r="R40" i="1292"/>
  <c r="P40" i="1292"/>
  <c r="N40" i="1292"/>
  <c r="L40" i="1292"/>
  <c r="AB39" i="1292"/>
  <c r="Z39" i="1292"/>
  <c r="X39" i="1292"/>
  <c r="V39" i="1292"/>
  <c r="T39" i="1292"/>
  <c r="R39" i="1292"/>
  <c r="P39" i="1292"/>
  <c r="N39" i="1292"/>
  <c r="L39" i="1292"/>
  <c r="AB38" i="1292"/>
  <c r="Z38" i="1292"/>
  <c r="X38" i="1292"/>
  <c r="V38" i="1292"/>
  <c r="T38" i="1292"/>
  <c r="R38" i="1292"/>
  <c r="P38" i="1292"/>
  <c r="N38" i="1292"/>
  <c r="L38" i="1292"/>
  <c r="AB37" i="1292"/>
  <c r="Z37" i="1292"/>
  <c r="X37" i="1292"/>
  <c r="V37" i="1292"/>
  <c r="T37" i="1292"/>
  <c r="R37" i="1292"/>
  <c r="P37" i="1292"/>
  <c r="N37" i="1292"/>
  <c r="L37" i="1292"/>
  <c r="AB36" i="1292"/>
  <c r="Z36" i="1292"/>
  <c r="X36" i="1292"/>
  <c r="V36" i="1292"/>
  <c r="T36" i="1292"/>
  <c r="R36" i="1292"/>
  <c r="P36" i="1292"/>
  <c r="N36" i="1292"/>
  <c r="L36" i="1292"/>
  <c r="AB35" i="1292"/>
  <c r="Z35" i="1292"/>
  <c r="X35" i="1292"/>
  <c r="V35" i="1292"/>
  <c r="T35" i="1292"/>
  <c r="R35" i="1292"/>
  <c r="P35" i="1292"/>
  <c r="N35" i="1292"/>
  <c r="L35" i="1292"/>
  <c r="AB34" i="1292"/>
  <c r="Z34" i="1292"/>
  <c r="X34" i="1292"/>
  <c r="V34" i="1292"/>
  <c r="T34" i="1292"/>
  <c r="R34" i="1292"/>
  <c r="P34" i="1292"/>
  <c r="N34" i="1292"/>
  <c r="L34" i="1292"/>
  <c r="AB10" i="1292"/>
  <c r="AC10" i="1292"/>
  <c r="AB30" i="1292"/>
  <c r="Z10" i="1292"/>
  <c r="AA10" i="1292"/>
  <c r="Z30" i="1292"/>
  <c r="X10" i="1292"/>
  <c r="Y10" i="1292"/>
  <c r="X30" i="1292"/>
  <c r="V10" i="1292"/>
  <c r="W10" i="1292"/>
  <c r="V30" i="1292"/>
  <c r="T10" i="1292"/>
  <c r="U10" i="1292"/>
  <c r="T30" i="1292"/>
  <c r="R10" i="1292"/>
  <c r="S10" i="1292"/>
  <c r="R30" i="1292"/>
  <c r="P10" i="1292"/>
  <c r="Q10" i="1292"/>
  <c r="P30" i="1292"/>
  <c r="N10" i="1292"/>
  <c r="O10" i="1292"/>
  <c r="N30" i="1292"/>
  <c r="L10" i="1292"/>
  <c r="M10" i="1292"/>
  <c r="L30" i="1292"/>
  <c r="F5" i="1292"/>
  <c r="I5" i="1292"/>
  <c r="H5" i="1292"/>
  <c r="F6" i="1292"/>
  <c r="I6" i="1292"/>
  <c r="H6" i="1292"/>
  <c r="F7" i="1292"/>
  <c r="I7" i="1292"/>
  <c r="H7" i="1292"/>
  <c r="F8" i="1292"/>
  <c r="I8" i="1292"/>
  <c r="H8" i="1292"/>
  <c r="F9" i="1292"/>
  <c r="I9" i="1292"/>
  <c r="H9" i="1292"/>
  <c r="F10" i="1292"/>
  <c r="I10" i="1292"/>
  <c r="H10" i="1292"/>
  <c r="F11" i="1292"/>
  <c r="I11" i="1292"/>
  <c r="H11" i="1292"/>
  <c r="F12" i="1292"/>
  <c r="I12" i="1292"/>
  <c r="H12" i="1292"/>
  <c r="F13" i="1292"/>
  <c r="I13" i="1292"/>
  <c r="H13" i="1292"/>
  <c r="F14" i="1292"/>
  <c r="I14" i="1292"/>
  <c r="H14" i="1292"/>
  <c r="F15" i="1292"/>
  <c r="I15" i="1292"/>
  <c r="H15" i="1292"/>
  <c r="F16" i="1292"/>
  <c r="I16" i="1292"/>
  <c r="H16" i="1292"/>
  <c r="F17" i="1292"/>
  <c r="I17" i="1292"/>
  <c r="H17" i="1292"/>
  <c r="F18" i="1292"/>
  <c r="I18" i="1292"/>
  <c r="H18" i="1292"/>
  <c r="F19" i="1292"/>
  <c r="I19" i="1292"/>
  <c r="H19" i="1292"/>
  <c r="F20" i="1292"/>
  <c r="I20" i="1292"/>
  <c r="H20" i="1292"/>
  <c r="F21" i="1292"/>
  <c r="I21" i="1292"/>
  <c r="H21" i="1292"/>
  <c r="F22" i="1292"/>
  <c r="I22" i="1292"/>
  <c r="H22" i="1292"/>
  <c r="F23" i="1292"/>
  <c r="I23" i="1292"/>
  <c r="H23" i="1292"/>
  <c r="F24" i="1292"/>
  <c r="I24" i="1292"/>
  <c r="H24" i="1292"/>
  <c r="F25" i="1292"/>
  <c r="I25" i="1292"/>
  <c r="H25" i="1292"/>
  <c r="F26" i="1292"/>
  <c r="I26" i="1292"/>
  <c r="H26" i="1292"/>
  <c r="F27" i="1292"/>
  <c r="I27" i="1292"/>
  <c r="H27" i="1292"/>
  <c r="F28" i="1292"/>
  <c r="I28" i="1292"/>
  <c r="H28" i="1292"/>
  <c r="F29" i="1292"/>
  <c r="I29" i="1292"/>
  <c r="H29" i="1292"/>
  <c r="I30" i="1292"/>
  <c r="H30" i="1292"/>
  <c r="F1" i="1292"/>
  <c r="B1" i="1292"/>
  <c r="C4" i="164"/>
  <c r="C5" i="164"/>
  <c r="C6" i="164"/>
  <c r="C7" i="164"/>
  <c r="C8" i="164"/>
  <c r="C9" i="164"/>
  <c r="J1" i="1292"/>
  <c r="AB14" i="1292"/>
  <c r="N12" i="1292"/>
  <c r="AB23" i="1292"/>
  <c r="AB15" i="1292"/>
  <c r="AB24" i="1292"/>
  <c r="AB25" i="1292"/>
  <c r="AB26" i="1292"/>
  <c r="AB27" i="1292"/>
  <c r="AB28" i="1292"/>
  <c r="AB29" i="1292"/>
  <c r="Z14" i="1292"/>
  <c r="Z23" i="1292"/>
  <c r="Z15" i="1292"/>
  <c r="Z24" i="1292"/>
  <c r="Z25" i="1292"/>
  <c r="Z26" i="1292"/>
  <c r="Z27" i="1292"/>
  <c r="Z28" i="1292"/>
  <c r="Z29" i="1292"/>
  <c r="X14" i="1292"/>
  <c r="X23" i="1292"/>
  <c r="X15" i="1292"/>
  <c r="X24" i="1292"/>
  <c r="X16" i="1292"/>
  <c r="X25" i="1292"/>
  <c r="X26" i="1292"/>
  <c r="X27" i="1292"/>
  <c r="X28" i="1292"/>
  <c r="X29" i="1292"/>
  <c r="V14" i="1292"/>
  <c r="V23" i="1292"/>
  <c r="V15" i="1292"/>
  <c r="V24" i="1292"/>
  <c r="V25" i="1292"/>
  <c r="V26" i="1292"/>
  <c r="V27" i="1292"/>
  <c r="V28" i="1292"/>
  <c r="V29" i="1292"/>
  <c r="T14" i="1292"/>
  <c r="T23" i="1292"/>
  <c r="T15" i="1292"/>
  <c r="T24" i="1292"/>
  <c r="T16" i="1292"/>
  <c r="T25" i="1292"/>
  <c r="T26" i="1292"/>
  <c r="T27" i="1292"/>
  <c r="T28" i="1292"/>
  <c r="T29" i="1292"/>
  <c r="R14" i="1292"/>
  <c r="R23" i="1292"/>
  <c r="R15" i="1292"/>
  <c r="R24" i="1292"/>
  <c r="R16" i="1292"/>
  <c r="R25" i="1292"/>
  <c r="R26" i="1292"/>
  <c r="R27" i="1292"/>
  <c r="R28" i="1292"/>
  <c r="R29" i="1292"/>
  <c r="P14" i="1292"/>
  <c r="P23" i="1292"/>
  <c r="P15" i="1292"/>
  <c r="P24" i="1292"/>
  <c r="P16" i="1292"/>
  <c r="P25" i="1292"/>
  <c r="P26" i="1292"/>
  <c r="P27" i="1292"/>
  <c r="P28" i="1292"/>
  <c r="P29" i="1292"/>
  <c r="N14" i="1292"/>
  <c r="N23" i="1292"/>
  <c r="N24" i="1292"/>
  <c r="N25" i="1292"/>
  <c r="N26" i="1292"/>
  <c r="N27" i="1292"/>
  <c r="N28" i="1292"/>
  <c r="N29" i="1292"/>
  <c r="L14" i="1292"/>
  <c r="L23" i="1292"/>
  <c r="L15" i="1292"/>
  <c r="L24" i="1292"/>
  <c r="L16" i="1292"/>
  <c r="L25" i="1292"/>
  <c r="L26" i="1292"/>
  <c r="L27" i="1292"/>
  <c r="L28" i="1292"/>
  <c r="L29" i="1292"/>
  <c r="AB22" i="1292"/>
  <c r="Z22" i="1292"/>
  <c r="X22" i="1292"/>
  <c r="V22" i="1292"/>
  <c r="T22" i="1292"/>
  <c r="R22" i="1292"/>
  <c r="P22" i="1292"/>
  <c r="N22" i="1292"/>
  <c r="L22" i="1292"/>
  <c r="AB19" i="1292"/>
  <c r="Z19" i="1292"/>
  <c r="X19" i="1292"/>
  <c r="V19" i="1292"/>
  <c r="T19" i="1292"/>
  <c r="R19" i="1292"/>
  <c r="P19" i="1292"/>
  <c r="N19" i="1292"/>
  <c r="L19" i="1292"/>
  <c r="AB18" i="1292"/>
  <c r="Z18" i="1292"/>
  <c r="X18" i="1292"/>
  <c r="V18" i="1292"/>
  <c r="T18" i="1292"/>
  <c r="R18" i="1292"/>
  <c r="P18" i="1292"/>
  <c r="N18" i="1292"/>
  <c r="L18" i="1292"/>
  <c r="AB17" i="1292"/>
  <c r="Z17" i="1292"/>
  <c r="X17" i="1292"/>
  <c r="V17" i="1292"/>
  <c r="T17" i="1292"/>
  <c r="R17" i="1292"/>
  <c r="P17" i="1292"/>
  <c r="N17" i="1292"/>
  <c r="L17" i="1292"/>
  <c r="AB16" i="1292"/>
  <c r="Z16" i="1292"/>
  <c r="V16" i="1292"/>
  <c r="N16" i="1292"/>
  <c r="N15" i="1292"/>
  <c r="AB13" i="1292"/>
  <c r="Z13" i="1292"/>
  <c r="X13" i="1292"/>
  <c r="V13" i="1292"/>
  <c r="T13" i="1292"/>
  <c r="R13" i="1292"/>
  <c r="P13" i="1292"/>
  <c r="N13" i="1292"/>
  <c r="L13" i="1292"/>
  <c r="AB3" i="1292"/>
  <c r="Z3" i="1292"/>
  <c r="X3" i="1292"/>
  <c r="V3" i="1292"/>
  <c r="T3" i="1292"/>
  <c r="R3" i="1292"/>
  <c r="P3" i="1292"/>
  <c r="N3" i="1292"/>
  <c r="L3" i="1292"/>
  <c r="I2" i="1292"/>
  <c r="E2" i="1292"/>
  <c r="AB40" i="1291"/>
  <c r="Z40" i="1291"/>
  <c r="X40" i="1291"/>
  <c r="V40" i="1291"/>
  <c r="T40" i="1291"/>
  <c r="R40" i="1291"/>
  <c r="P40" i="1291"/>
  <c r="N40" i="1291"/>
  <c r="L40" i="1291"/>
  <c r="AB39" i="1291"/>
  <c r="Z39" i="1291"/>
  <c r="X39" i="1291"/>
  <c r="V39" i="1291"/>
  <c r="T39" i="1291"/>
  <c r="R39" i="1291"/>
  <c r="P39" i="1291"/>
  <c r="N39" i="1291"/>
  <c r="L39" i="1291"/>
  <c r="AB38" i="1291"/>
  <c r="Z38" i="1291"/>
  <c r="X38" i="1291"/>
  <c r="V38" i="1291"/>
  <c r="T38" i="1291"/>
  <c r="R38" i="1291"/>
  <c r="P38" i="1291"/>
  <c r="N38" i="1291"/>
  <c r="L38" i="1291"/>
  <c r="AB37" i="1291"/>
  <c r="Z37" i="1291"/>
  <c r="X37" i="1291"/>
  <c r="V37" i="1291"/>
  <c r="T37" i="1291"/>
  <c r="R37" i="1291"/>
  <c r="P37" i="1291"/>
  <c r="N37" i="1291"/>
  <c r="L37" i="1291"/>
  <c r="AB36" i="1291"/>
  <c r="Z36" i="1291"/>
  <c r="X36" i="1291"/>
  <c r="V36" i="1291"/>
  <c r="T36" i="1291"/>
  <c r="R36" i="1291"/>
  <c r="P36" i="1291"/>
  <c r="N36" i="1291"/>
  <c r="L36" i="1291"/>
  <c r="AB35" i="1291"/>
  <c r="Z35" i="1291"/>
  <c r="X35" i="1291"/>
  <c r="V35" i="1291"/>
  <c r="T35" i="1291"/>
  <c r="R35" i="1291"/>
  <c r="P35" i="1291"/>
  <c r="N35" i="1291"/>
  <c r="L35" i="1291"/>
  <c r="AB34" i="1291"/>
  <c r="Z34" i="1291"/>
  <c r="X34" i="1291"/>
  <c r="V34" i="1291"/>
  <c r="T34" i="1291"/>
  <c r="R34" i="1291"/>
  <c r="P34" i="1291"/>
  <c r="N34" i="1291"/>
  <c r="L34" i="1291"/>
  <c r="AB10" i="1291"/>
  <c r="AC10" i="1291"/>
  <c r="AB30" i="1291"/>
  <c r="Z10" i="1291"/>
  <c r="AA10" i="1291"/>
  <c r="Z30" i="1291"/>
  <c r="X10" i="1291"/>
  <c r="Y10" i="1291"/>
  <c r="X30" i="1291"/>
  <c r="V10" i="1291"/>
  <c r="W10" i="1291"/>
  <c r="V30" i="1291"/>
  <c r="T10" i="1291"/>
  <c r="U10" i="1291"/>
  <c r="T30" i="1291"/>
  <c r="R10" i="1291"/>
  <c r="S10" i="1291"/>
  <c r="R30" i="1291"/>
  <c r="P10" i="1291"/>
  <c r="Q10" i="1291"/>
  <c r="P30" i="1291"/>
  <c r="N10" i="1291"/>
  <c r="O10" i="1291"/>
  <c r="N30" i="1291"/>
  <c r="L10" i="1291"/>
  <c r="M10" i="1291"/>
  <c r="L30" i="1291"/>
  <c r="F5" i="1291"/>
  <c r="I5" i="1291"/>
  <c r="H5" i="1291"/>
  <c r="F6" i="1291"/>
  <c r="I6" i="1291"/>
  <c r="H6" i="1291"/>
  <c r="F7" i="1291"/>
  <c r="I7" i="1291"/>
  <c r="H7" i="1291"/>
  <c r="F8" i="1291"/>
  <c r="I8" i="1291"/>
  <c r="H8" i="1291"/>
  <c r="F9" i="1291"/>
  <c r="I9" i="1291"/>
  <c r="H9" i="1291"/>
  <c r="F10" i="1291"/>
  <c r="I10" i="1291"/>
  <c r="H10" i="1291"/>
  <c r="F11" i="1291"/>
  <c r="I11" i="1291"/>
  <c r="H11" i="1291"/>
  <c r="F12" i="1291"/>
  <c r="I12" i="1291"/>
  <c r="H12" i="1291"/>
  <c r="F13" i="1291"/>
  <c r="I13" i="1291"/>
  <c r="H13" i="1291"/>
  <c r="F14" i="1291"/>
  <c r="I14" i="1291"/>
  <c r="H14" i="1291"/>
  <c r="F15" i="1291"/>
  <c r="I15" i="1291"/>
  <c r="H15" i="1291"/>
  <c r="F16" i="1291"/>
  <c r="I16" i="1291"/>
  <c r="H16" i="1291"/>
  <c r="F17" i="1291"/>
  <c r="I17" i="1291"/>
  <c r="H17" i="1291"/>
  <c r="F18" i="1291"/>
  <c r="I18" i="1291"/>
  <c r="H18" i="1291"/>
  <c r="F19" i="1291"/>
  <c r="I19" i="1291"/>
  <c r="H19" i="1291"/>
  <c r="F20" i="1291"/>
  <c r="I20" i="1291"/>
  <c r="H20" i="1291"/>
  <c r="F21" i="1291"/>
  <c r="I21" i="1291"/>
  <c r="H21" i="1291"/>
  <c r="F22" i="1291"/>
  <c r="I22" i="1291"/>
  <c r="H22" i="1291"/>
  <c r="F23" i="1291"/>
  <c r="I23" i="1291"/>
  <c r="H23" i="1291"/>
  <c r="F24" i="1291"/>
  <c r="I24" i="1291"/>
  <c r="H24" i="1291"/>
  <c r="F25" i="1291"/>
  <c r="I25" i="1291"/>
  <c r="H25" i="1291"/>
  <c r="F26" i="1291"/>
  <c r="I26" i="1291"/>
  <c r="H26" i="1291"/>
  <c r="F27" i="1291"/>
  <c r="I27" i="1291"/>
  <c r="H27" i="1291"/>
  <c r="F28" i="1291"/>
  <c r="I28" i="1291"/>
  <c r="H28" i="1291"/>
  <c r="F29" i="1291"/>
  <c r="I29" i="1291"/>
  <c r="H29" i="1291"/>
  <c r="I30" i="1291"/>
  <c r="H30" i="1291"/>
  <c r="F1" i="1291"/>
  <c r="B1" i="1291"/>
  <c r="J1" i="1291"/>
  <c r="AB14" i="1291"/>
  <c r="N12" i="1291"/>
  <c r="AB23" i="1291"/>
  <c r="AB15" i="1291"/>
  <c r="AB24" i="1291"/>
  <c r="AB25" i="1291"/>
  <c r="AB26" i="1291"/>
  <c r="AB27" i="1291"/>
  <c r="AB28" i="1291"/>
  <c r="AB29" i="1291"/>
  <c r="Z14" i="1291"/>
  <c r="Z23" i="1291"/>
  <c r="Z15" i="1291"/>
  <c r="Z24" i="1291"/>
  <c r="Z25" i="1291"/>
  <c r="Z26" i="1291"/>
  <c r="Z27" i="1291"/>
  <c r="Z28" i="1291"/>
  <c r="Z29" i="1291"/>
  <c r="X14" i="1291"/>
  <c r="X23" i="1291"/>
  <c r="X15" i="1291"/>
  <c r="X24" i="1291"/>
  <c r="X16" i="1291"/>
  <c r="X25" i="1291"/>
  <c r="X26" i="1291"/>
  <c r="X27" i="1291"/>
  <c r="X28" i="1291"/>
  <c r="X29" i="1291"/>
  <c r="V14" i="1291"/>
  <c r="V23" i="1291"/>
  <c r="V15" i="1291"/>
  <c r="V24" i="1291"/>
  <c r="V25" i="1291"/>
  <c r="V26" i="1291"/>
  <c r="V27" i="1291"/>
  <c r="V28" i="1291"/>
  <c r="V29" i="1291"/>
  <c r="T14" i="1291"/>
  <c r="T23" i="1291"/>
  <c r="T15" i="1291"/>
  <c r="T24" i="1291"/>
  <c r="T16" i="1291"/>
  <c r="T25" i="1291"/>
  <c r="T26" i="1291"/>
  <c r="T27" i="1291"/>
  <c r="T28" i="1291"/>
  <c r="T29" i="1291"/>
  <c r="R14" i="1291"/>
  <c r="R23" i="1291"/>
  <c r="R15" i="1291"/>
  <c r="R24" i="1291"/>
  <c r="R16" i="1291"/>
  <c r="R25" i="1291"/>
  <c r="R26" i="1291"/>
  <c r="R27" i="1291"/>
  <c r="R28" i="1291"/>
  <c r="R29" i="1291"/>
  <c r="P14" i="1291"/>
  <c r="P23" i="1291"/>
  <c r="P15" i="1291"/>
  <c r="P24" i="1291"/>
  <c r="P16" i="1291"/>
  <c r="P25" i="1291"/>
  <c r="P26" i="1291"/>
  <c r="P27" i="1291"/>
  <c r="P28" i="1291"/>
  <c r="P29" i="1291"/>
  <c r="N14" i="1291"/>
  <c r="N23" i="1291"/>
  <c r="N24" i="1291"/>
  <c r="N25" i="1291"/>
  <c r="N26" i="1291"/>
  <c r="N27" i="1291"/>
  <c r="N28" i="1291"/>
  <c r="N29" i="1291"/>
  <c r="L14" i="1291"/>
  <c r="L23" i="1291"/>
  <c r="L15" i="1291"/>
  <c r="L24" i="1291"/>
  <c r="L16" i="1291"/>
  <c r="L25" i="1291"/>
  <c r="L26" i="1291"/>
  <c r="L27" i="1291"/>
  <c r="L28" i="1291"/>
  <c r="L29" i="1291"/>
  <c r="AB22" i="1291"/>
  <c r="Z22" i="1291"/>
  <c r="X22" i="1291"/>
  <c r="V22" i="1291"/>
  <c r="T22" i="1291"/>
  <c r="R22" i="1291"/>
  <c r="P22" i="1291"/>
  <c r="N22" i="1291"/>
  <c r="L22" i="1291"/>
  <c r="AB19" i="1291"/>
  <c r="Z19" i="1291"/>
  <c r="X19" i="1291"/>
  <c r="V19" i="1291"/>
  <c r="T19" i="1291"/>
  <c r="R19" i="1291"/>
  <c r="P19" i="1291"/>
  <c r="N19" i="1291"/>
  <c r="L19" i="1291"/>
  <c r="AB18" i="1291"/>
  <c r="Z18" i="1291"/>
  <c r="X18" i="1291"/>
  <c r="V18" i="1291"/>
  <c r="T18" i="1291"/>
  <c r="R18" i="1291"/>
  <c r="P18" i="1291"/>
  <c r="N18" i="1291"/>
  <c r="L18" i="1291"/>
  <c r="AB17" i="1291"/>
  <c r="Z17" i="1291"/>
  <c r="X17" i="1291"/>
  <c r="V17" i="1291"/>
  <c r="T17" i="1291"/>
  <c r="R17" i="1291"/>
  <c r="P17" i="1291"/>
  <c r="N17" i="1291"/>
  <c r="L17" i="1291"/>
  <c r="AB16" i="1291"/>
  <c r="Z16" i="1291"/>
  <c r="V16" i="1291"/>
  <c r="N16" i="1291"/>
  <c r="N15" i="1291"/>
  <c r="AB13" i="1291"/>
  <c r="Z13" i="1291"/>
  <c r="X13" i="1291"/>
  <c r="V13" i="1291"/>
  <c r="T13" i="1291"/>
  <c r="R13" i="1291"/>
  <c r="P13" i="1291"/>
  <c r="N13" i="1291"/>
  <c r="L13" i="1291"/>
  <c r="AB3" i="1291"/>
  <c r="Z3" i="1291"/>
  <c r="X3" i="1291"/>
  <c r="V3" i="1291"/>
  <c r="T3" i="1291"/>
  <c r="R3" i="1291"/>
  <c r="P3" i="1291"/>
  <c r="N3" i="1291"/>
  <c r="L3" i="1291"/>
  <c r="I2" i="1291"/>
  <c r="E2" i="1291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C18" i="4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S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G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P17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L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<sst xmlns="http://schemas.openxmlformats.org/spreadsheetml/2006/main" count="775" uniqueCount="207">
  <si>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</si>
  <si>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</si>
  <si>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</si>
  <si>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</si>
  <si>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</si>
  <si>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</si>
  <si>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</si>
  <si>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</si>
  <si>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</si>
  <si>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</si>
  <si>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</si>
  <si>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</si>
  <si>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</si>
  <si>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</si>
  <si>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</si>
  <si>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</si>
  <si>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</si>
  <si>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</si>
  <si>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</si>
  <si>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</si>
  <si>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</si>
  <si>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</si>
  <si>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</si>
  <si>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</si>
  <si>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</si>
  <si>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</si>
  <si>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</si>
  <si>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</si>
  <si>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</si>
  <si>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</si>
  <si>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</si>
  <si>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</si>
  <si>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</si>
  <si>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</si>
  <si>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</si>
  <si>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</si>
  <si>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</si>
  <si>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</si>
  <si>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</si>
  <si>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</si>
  <si>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</si>
  <si>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</si>
  <si>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</si>
  <si>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</si>
  <si>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</si>
  <si>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</si>
  <si>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</si>
  <si>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</si>
  <si>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</si>
  <si>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</si>
  <si>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</si>
  <si>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</si>
  <si>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</si>
  <si>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</si>
  <si>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</si>
  <si>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</si>
  <si>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</si>
  <si>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</si>
  <si>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</si>
  <si>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</si>
  <si>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</si>
  <si>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</si>
  <si>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</si>
  <si>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</si>
  <si>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</si>
  <si>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</si>
  <si>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</si>
  <si>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</si>
  <si>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</si>
  <si>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</si>
  <si>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</si>
  <si>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</si>
  <si>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</si>
  <si>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</si>
  <si>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</si>
  <si>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</si>
  <si>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</si>
  <si>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</si>
  <si>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</si>
  <si>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</si>
  <si>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</si>
  <si>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</si>
  <si>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</si>
  <si>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</si>
  <si>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</si>
  <si>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</si>
  <si>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</si>
  <si>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</si>
  <si>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</si>
  <si>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</si>
  <si>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</si>
  <si>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</si>
  <si>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</si>
  <si>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</si>
  <si>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</si>
  <si>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</si>
  <si>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</si>
  <si>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</si>
  <si>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</si>
  <si>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</si>
  <si>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</si>
  <si>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</si>
  <si>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</si>
  <si>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</si>
  <si>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</si>
  <si>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</si>
  <si>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</si>
  <si>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</si>
  <si>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</si>
  <si>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</si>
  <si>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</si>
  <si>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</si>
  <si>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</si>
  <si>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</si>
  <si>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</si>
  <si>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</si>
  <si>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</si>
  <si>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</si>
  <si>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</si>
  <si>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</si>
  <si>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</si>
  <si>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</si>
  <si>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</si>
  <si>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</si>
  <si>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</si>
  <si>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</si>
  <si>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</si>
  <si>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</si>
  <si>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Quest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</si>
  <si>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</si>
  <si>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</si>
  <si>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</si>
  <si>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</si>
  <si>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</si>
  <si>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</si>
  <si>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</si>
  <si>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</si>
  <si>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</si>
  <si>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</si>
  <si>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</si>
  <si>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</si>
  <si>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</si>
  <si>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</si>
  <si>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</si>
  <si>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</si>
  <si>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</si>
  <si>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</si>
  <si>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</si>
  <si>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</si>
  <si>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</si>
  <si>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</si>
  <si>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</si>
  <si>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</si>
  <si>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</si>
  <si>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</si>
  <si>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</si>
  <si>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</si>
  <si>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</si>
  <si>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</si>
  <si>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</si>
  <si>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</si>
  <si>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murloc paladin</t>
  </si>
  <si>
    <t>zoolock</t>
  </si>
  <si>
    <t>ramp druid</t>
  </si>
  <si>
    <t>Ban Made</t>
  </si>
  <si>
    <t>0.50</t>
  </si>
  <si>
    <t>*Min 1</t>
  </si>
  <si>
    <t>Midrange Hunter</t>
  </si>
  <si>
    <t>0.49, 0.51</t>
  </si>
  <si>
    <t>0.33, 0.34, 0.33</t>
  </si>
  <si>
    <t>elemental shaman</t>
  </si>
  <si>
    <t>0, 0.33, 0.67</t>
  </si>
  <si>
    <t>0.33, 0.56, 0.11</t>
  </si>
  <si>
    <t>0.35, 0.31, 0.34</t>
  </si>
  <si>
    <t>0.51, 0.49</t>
  </si>
  <si>
    <t>0, 0.49, 0.51</t>
  </si>
  <si>
    <t>0, 0.08, 0.92</t>
  </si>
  <si>
    <t>0.08, 0.45, 0.47</t>
  </si>
  <si>
    <t>Midrange Paladin</t>
  </si>
  <si>
    <t>Freeze Mage</t>
  </si>
  <si>
    <t>Miracle Rogue</t>
  </si>
  <si>
    <t>0.33, 0.33, 0.34</t>
  </si>
  <si>
    <t>0.08, 0.58, 0.34</t>
  </si>
  <si>
    <t>0.31, 0.37, 0.32</t>
  </si>
  <si>
    <t>0.48, 0.06, 0.46</t>
  </si>
  <si>
    <t>0.55, 0.02, 0.43</t>
  </si>
  <si>
    <t>0.44, 0.03, 0.53</t>
  </si>
  <si>
    <t>0.33, 0.63, 0.04</t>
  </si>
  <si>
    <t>0.38, 0.22, 0.4</t>
  </si>
  <si>
    <t>0.46, 0.04, 0.5</t>
  </si>
  <si>
    <t>0.53, 0.02, 0.45</t>
  </si>
  <si>
    <t>0.46, 0.01, 0.53</t>
  </si>
  <si>
    <t>0.52, 0.02, 0.46</t>
  </si>
  <si>
    <t>Quest Warrior</t>
  </si>
  <si>
    <t>pirate warrior</t>
  </si>
  <si>
    <t>midrange hunter</t>
  </si>
  <si>
    <t>crystal rogue</t>
  </si>
  <si>
    <t>midrange paladin</t>
  </si>
  <si>
    <t>0.34, 0.33, 0.33</t>
  </si>
  <si>
    <t>0.06, 0.48, 0.46</t>
  </si>
  <si>
    <t>0.43, 0.03, 0.54</t>
  </si>
  <si>
    <t>0.43, 0.02, 0.55</t>
  </si>
  <si>
    <t>0.44, 0.01, 0.55</t>
  </si>
  <si>
    <t>0.42, 0.05, 0.53</t>
  </si>
  <si>
    <t>0.55, 0, 0.45</t>
  </si>
  <si>
    <t>0.41, 0.09, 0.5</t>
  </si>
  <si>
    <t>0, 0.55, 0.45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</si>
</sst>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</fonts>
  <fills count="10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rgb="FF000000"/>
      </patternFill>
    </fill>
    <fill>
      <patternFill patternType="solid">
        <fgColor rgb="FF63BE7B"/>
        <bgColor rgb="FF000000"/>
      </patternFill>
    </fill>
    <fill>
      <patternFill patternType="solid">
        <fgColor rgb="FFC8C8C8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8064A2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</fills>
  <borders count="8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</borders>
  <cellStyleXfs count="1696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6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6" fillId="17" borderId="23" xfId="0" applyFont="1" applyFill="1" applyBorder="1" applyProtection="1">
      <protection locked="0"/>
    </xf>
    <xf numFmtId="0" fontId="6" fillId="17" borderId="26" xfId="0" applyFont="1" applyFill="1" applyBorder="1" applyProtection="1">
      <protection locked="0"/>
    </xf>
    <xf numFmtId="0" fontId="6" fillId="17" borderId="25" xfId="0" applyFont="1" applyFill="1" applyBorder="1" applyProtection="1">
      <protection locked="0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0" fillId="4" borderId="0" xfId="0" applyFont="1" applyFill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8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14" fontId="0" fillId="19" borderId="0" xfId="0" applyNumberFormat="1" applyFont="1" applyFill="1" applyAlignment="1" applyProtection="1">
      <alignment horizontal="right"/>
      <protection locked="0"/>
    </xf>
    <xf numFmtId="0" fontId="6" fillId="19" borderId="70" xfId="0" applyFont="1" applyFill="1" applyBorder="1" applyAlignment="1" applyProtection="1">
      <alignment horizontal="center"/>
      <protection locked="0"/>
    </xf>
    <xf numFmtId="0" fontId="0" fillId="19" borderId="15" xfId="0" applyFont="1" applyFill="1" applyBorder="1" applyAlignment="1" applyProtection="1">
      <alignment horizontal="center"/>
      <protection locked="0"/>
    </xf>
    <xf numFmtId="0" fontId="0" fillId="19" borderId="10" xfId="0" applyFont="1" applyFill="1" applyBorder="1" applyAlignment="1" applyProtection="1">
      <alignment horizontal="center"/>
      <protection locked="0"/>
    </xf>
    <xf numFmtId="0" fontId="0" fillId="19" borderId="0" xfId="0" applyFont="1" applyFill="1" applyAlignment="1" applyProtection="1">
      <alignment horizontal="center"/>
      <protection locked="0"/>
    </xf>
    <xf numFmtId="0" fontId="0" fillId="19" borderId="70" xfId="0" applyFont="1" applyFill="1" applyBorder="1" applyAlignment="1" applyProtection="1">
      <alignment horizontal="center"/>
      <protection locked="0"/>
    </xf>
    <xf numFmtId="0" fontId="6" fillId="0" borderId="70" xfId="0" applyFont="1" applyFill="1" applyBorder="1" applyAlignment="1" applyProtection="1">
      <alignment horizontal="left"/>
      <protection locked="0"/>
    </xf>
    <xf numFmtId="0" fontId="6" fillId="19" borderId="70" xfId="0" applyFont="1" applyFill="1" applyBorder="1" applyAlignment="1" applyProtection="1">
      <alignment horizontal="left"/>
      <protection locked="0"/>
    </xf>
    <xf numFmtId="0" fontId="0" fillId="19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0" xfId="0" applyFont="1" applyFill="1" applyAlignment="1" applyProtection="1">
      <protection locked="0"/>
    </xf>
    <xf numFmtId="0" fontId="6" fillId="4" borderId="0" xfId="0" applyFont="1" applyFill="1" applyBorder="1" applyAlignment="1" applyProtection="1">
      <alignment horizontal="left"/>
      <protection locked="0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0" fillId="0" borderId="2" xfId="0" applyNumberFormat="1" applyFont="1" applyFill="1" applyBorder="1" applyAlignment="1" applyProtection="1">
      <alignment horizontal="center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2" fontId="0" fillId="0" borderId="3" xfId="0" applyNumberFormat="1" applyFill="1" applyBorder="1" applyAlignment="1" applyProtection="1"/>
    <xf numFmtId="0" fontId="0" fillId="0" borderId="4" xfId="0" applyBorder="1" applyAlignment="1" applyProtection="1"/>
    <xf numFmtId="0" fontId="0" fillId="0" borderId="5" xfId="0" applyBorder="1" applyAlignment="1" applyProtection="1"/>
    <xf numFmtId="0" fontId="8" fillId="11" borderId="6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9" xfId="0" applyFont="1" applyFill="1" applyBorder="1" applyAlignment="1" applyProtection="1">
      <alignment horizontal="center"/>
    </xf>
    <xf numFmtId="0" fontId="8" fillId="11" borderId="8" xfId="0" applyFont="1" applyFill="1" applyBorder="1" applyAlignment="1" applyProtection="1">
      <alignment horizontal="center"/>
    </xf>
    <xf numFmtId="2" fontId="0" fillId="0" borderId="1" xfId="0" quotePrefix="1" applyNumberFormat="1" applyFill="1" applyBorder="1" applyAlignment="1" applyProtection="1"/>
    <xf numFmtId="0" fontId="0" fillId="0" borderId="0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2" xfId="0" applyBorder="1" applyAlignment="1" applyProtection="1"/>
    <xf numFmtId="0" fontId="0" fillId="0" borderId="40" xfId="0" applyBorder="1" applyAlignment="1" applyProtection="1"/>
    <xf numFmtId="2" fontId="0" fillId="0" borderId="5" xfId="0" applyNumberFormat="1" applyFill="1" applyBorder="1" applyAlignment="1" applyProtection="1"/>
    <xf numFmtId="2" fontId="0" fillId="0" borderId="1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2" fontId="6" fillId="20" borderId="0" xfId="0" applyNumberFormat="1" applyFont="1" applyFill="1" applyProtection="1">
      <protection locked="0"/>
    </xf>
    <xf numFmtId="2" fontId="23" fillId="21" borderId="0" xfId="0" applyNumberFormat="1" applyFont="1" applyFill="1" applyProtection="1">
      <protection locked="0"/>
    </xf>
    <xf numFmtId="2" fontId="6" fillId="22" borderId="10" xfId="0" applyNumberFormat="1" applyFont="1" applyFill="1" applyBorder="1" applyProtection="1">
      <protection locked="0"/>
    </xf>
    <xf numFmtId="2" fontId="23" fillId="21" borderId="10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23" fillId="21" borderId="29" xfId="0" applyNumberFormat="1" applyFont="1" applyFill="1" applyBorder="1" applyProtection="1">
      <protection locked="0"/>
    </xf>
    <xf numFmtId="2" fontId="6" fillId="25" borderId="10" xfId="0" applyNumberFormat="1" applyFont="1" applyFill="1" applyBorder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0" xfId="0" applyNumberFormat="1" applyFont="1" applyFill="1" applyProtection="1">
      <protection locked="0"/>
    </xf>
    <xf numFmtId="0" fontId="28" fillId="29" borderId="0" xfId="0" applyFont="1" applyFill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35" borderId="10" xfId="0" applyNumberFormat="1" applyFont="1" applyFill="1" applyBorder="1" applyProtection="1">
      <protection locked="0"/>
    </xf>
    <xf numFmtId="2" fontId="6" fillId="36" borderId="0" xfId="0" applyNumberFormat="1" applyFont="1" applyFill="1" applyProtection="1">
      <protection locked="0"/>
    </xf>
    <xf numFmtId="2" fontId="6" fillId="37" borderId="10" xfId="0" applyNumberFormat="1" applyFont="1" applyFill="1" applyBorder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1" borderId="10" xfId="0" applyNumberFormat="1" applyFont="1" applyFill="1" applyBorder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44" borderId="0" xfId="0" applyNumberFormat="1" applyFont="1" applyFill="1" applyProtection="1">
      <protection locked="0"/>
    </xf>
    <xf numFmtId="2" fontId="6" fillId="45" borderId="10" xfId="0" applyNumberFormat="1" applyFont="1" applyFill="1" applyBorder="1" applyProtection="1">
      <protection locked="0"/>
    </xf>
    <xf numFmtId="2" fontId="23" fillId="21" borderId="16" xfId="0" applyNumberFormat="1" applyFont="1" applyFill="1" applyBorder="1" applyProtection="1">
      <protection locked="0"/>
    </xf>
    <xf numFmtId="2" fontId="23" fillId="21" borderId="17" xfId="0" applyNumberFormat="1" applyFont="1" applyFill="1" applyBorder="1" applyProtection="1">
      <protection locked="0"/>
    </xf>
    <xf numFmtId="0" fontId="28" fillId="29" borderId="16" xfId="0" applyFont="1" applyFill="1" applyBorder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47" borderId="21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23" fillId="21" borderId="21" xfId="0" applyNumberFormat="1" applyFont="1" applyFill="1" applyBorder="1" applyProtection="1">
      <protection locked="0"/>
    </xf>
    <xf numFmtId="2" fontId="6" fillId="20" borderId="22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21" borderId="22" xfId="0" applyNumberFormat="1" applyFont="1" applyFill="1" applyBorder="1" applyProtection="1">
      <protection locked="0"/>
    </xf>
    <xf numFmtId="2" fontId="6" fillId="42" borderId="21" xfId="0" applyNumberFormat="1" applyFont="1" applyFill="1" applyBorder="1" applyProtection="1">
      <protection locked="0"/>
    </xf>
    <xf numFmtId="2" fontId="6" fillId="51" borderId="22" xfId="0" applyNumberFormat="1" applyFont="1" applyFill="1" applyBorder="1" applyProtection="1">
      <protection locked="0"/>
    </xf>
    <xf numFmtId="2" fontId="6" fillId="41" borderId="22" xfId="0" applyNumberFormat="1" applyFont="1" applyFill="1" applyBorder="1" applyProtection="1">
      <protection locked="0"/>
    </xf>
    <xf numFmtId="2" fontId="6" fillId="52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22" borderId="21" xfId="0" applyNumberFormat="1" applyFont="1" applyFill="1" applyBorder="1" applyProtection="1">
      <protection locked="0"/>
    </xf>
    <xf numFmtId="0" fontId="28" fillId="29" borderId="21" xfId="0" applyFont="1" applyFill="1" applyBorder="1" applyProtection="1">
      <protection locked="0"/>
    </xf>
    <xf numFmtId="0" fontId="28" fillId="29" borderId="45" xfId="0" applyFont="1" applyFill="1" applyBorder="1" applyProtection="1">
      <protection locked="0"/>
    </xf>
    <xf numFmtId="2" fontId="23" fillId="21" borderId="44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55" borderId="22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6" borderId="22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43" borderId="0" xfId="0" applyNumberFormat="1" applyFont="1" applyFill="1" applyProtection="1">
      <protection locked="0"/>
    </xf>
    <xf numFmtId="2" fontId="6" fillId="49" borderId="10" xfId="0" applyNumberFormat="1" applyFont="1" applyFill="1" applyBorder="1" applyProtection="1">
      <protection locked="0"/>
    </xf>
    <xf numFmtId="2" fontId="6" fillId="62" borderId="0" xfId="0" applyNumberFormat="1" applyFont="1" applyFill="1" applyProtection="1">
      <protection locked="0"/>
    </xf>
    <xf numFmtId="2" fontId="6" fillId="63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65" borderId="10" xfId="0" applyNumberFormat="1" applyFont="1" applyFill="1" applyBorder="1" applyProtection="1">
      <protection locked="0"/>
    </xf>
    <xf numFmtId="2" fontId="6" fillId="66" borderId="0" xfId="0" applyNumberFormat="1" applyFont="1" applyFill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25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70" borderId="21" xfId="0" applyNumberFormat="1" applyFont="1" applyFill="1" applyBorder="1" applyProtection="1">
      <protection locked="0"/>
    </xf>
    <xf numFmtId="2" fontId="6" fillId="71" borderId="22" xfId="0" applyNumberFormat="1" applyFont="1" applyFill="1" applyBorder="1" applyProtection="1">
      <protection locked="0"/>
    </xf>
    <xf numFmtId="2" fontId="6" fillId="32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6" fillId="61" borderId="10" xfId="0" applyNumberFormat="1" applyFont="1" applyFill="1" applyBorder="1" applyProtection="1">
      <protection locked="0"/>
    </xf>
    <xf numFmtId="2" fontId="6" fillId="63" borderId="21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56" borderId="10" xfId="0" applyNumberFormat="1" applyFont="1" applyFill="1" applyBorder="1" applyProtection="1">
      <protection locked="0"/>
    </xf>
    <xf numFmtId="2" fontId="6" fillId="67" borderId="10" xfId="0" applyNumberFormat="1" applyFont="1" applyFill="1" applyBorder="1" applyProtection="1">
      <protection locked="0"/>
    </xf>
    <xf numFmtId="2" fontId="6" fillId="7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67" borderId="0" xfId="0" applyNumberFormat="1" applyFont="1" applyFill="1" applyProtection="1">
      <protection locked="0"/>
    </xf>
    <xf numFmtId="2" fontId="6" fillId="49" borderId="44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5" borderId="22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77" borderId="21" xfId="0" applyNumberFormat="1" applyFont="1" applyFill="1" applyBorder="1" applyProtection="1">
      <protection locked="0"/>
    </xf>
    <xf numFmtId="2" fontId="6" fillId="78" borderId="22" xfId="0" applyNumberFormat="1" applyFont="1" applyFill="1" applyBorder="1" applyProtection="1">
      <protection locked="0"/>
    </xf>
    <xf numFmtId="2" fontId="6" fillId="28" borderId="21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79" borderId="21" xfId="0" applyNumberFormat="1" applyFont="1" applyFill="1" applyBorder="1" applyProtection="1">
      <protection locked="0"/>
    </xf>
    <xf numFmtId="2" fontId="6" fillId="80" borderId="22" xfId="0" applyNumberFormat="1" applyFont="1" applyFill="1" applyBorder="1" applyProtection="1">
      <protection locked="0"/>
    </xf>
    <xf numFmtId="2" fontId="6" fillId="81" borderId="21" xfId="0" applyNumberFormat="1" applyFont="1" applyFill="1" applyBorder="1" applyProtection="1">
      <protection locked="0"/>
    </xf>
    <xf numFmtId="2" fontId="6" fillId="37" borderId="21" xfId="0" applyNumberFormat="1" applyFont="1" applyFill="1" applyBorder="1" applyProtection="1">
      <protection locked="0"/>
    </xf>
    <xf numFmtId="2" fontId="6" fillId="82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85" borderId="10" xfId="0" applyNumberFormat="1" applyFont="1" applyFill="1" applyBorder="1" applyProtection="1">
      <protection locked="0"/>
    </xf>
    <xf numFmtId="2" fontId="6" fillId="49" borderId="0" xfId="0" applyNumberFormat="1" applyFont="1" applyFill="1" applyProtection="1">
      <protection locked="0"/>
    </xf>
    <xf numFmtId="2" fontId="6" fillId="86" borderId="10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62" borderId="21" xfId="0" applyNumberFormat="1" applyFont="1" applyFill="1" applyBorder="1" applyProtection="1">
      <protection locked="0"/>
    </xf>
    <xf numFmtId="2" fontId="6" fillId="30" borderId="22" xfId="0" applyNumberFormat="1" applyFont="1" applyFill="1" applyBorder="1" applyProtection="1">
      <protection locked="0"/>
    </xf>
    <xf numFmtId="2" fontId="6" fillId="87" borderId="21" xfId="0" applyNumberFormat="1" applyFont="1" applyFill="1" applyBorder="1" applyProtection="1">
      <protection locked="0"/>
    </xf>
    <xf numFmtId="2" fontId="6" fillId="88" borderId="22" xfId="0" applyNumberFormat="1" applyFont="1" applyFill="1" applyBorder="1" applyProtection="1">
      <protection locked="0"/>
    </xf>
    <xf numFmtId="2" fontId="6" fillId="89" borderId="22" xfId="0" applyNumberFormat="1" applyFont="1" applyFill="1" applyBorder="1" applyProtection="1">
      <protection locked="0"/>
    </xf>
    <xf numFmtId="2" fontId="6" fillId="90" borderId="10" xfId="0" applyNumberFormat="1" applyFont="1" applyFill="1" applyBorder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79" borderId="22" xfId="0" applyNumberFormat="1" applyFont="1" applyFill="1" applyBorder="1" applyProtection="1">
      <protection locked="0"/>
    </xf>
    <xf numFmtId="2" fontId="6" fillId="61" borderId="21" xfId="0" applyNumberFormat="1" applyFont="1" applyFill="1" applyBorder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93" borderId="0" xfId="0" applyNumberFormat="1" applyFont="1" applyFill="1" applyProtection="1">
      <protection locked="0"/>
    </xf>
    <xf numFmtId="2" fontId="6" fillId="54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94" borderId="0" xfId="0" applyNumberFormat="1" applyFont="1" applyFill="1" applyProtection="1">
      <protection locked="0"/>
    </xf>
    <xf numFmtId="2" fontId="6" fillId="95" borderId="10" xfId="0" applyNumberFormat="1" applyFont="1" applyFill="1" applyBorder="1" applyProtection="1">
      <protection locked="0"/>
    </xf>
    <xf numFmtId="2" fontId="6" fillId="32" borderId="0" xfId="0" applyNumberFormat="1" applyFont="1" applyFill="1" applyProtection="1">
      <protection locked="0"/>
    </xf>
    <xf numFmtId="2" fontId="6" fillId="56" borderId="44" xfId="0" applyNumberFormat="1" applyFont="1" applyFill="1" applyBorder="1" applyProtection="1">
      <protection locked="0"/>
    </xf>
    <xf numFmtId="2" fontId="6" fillId="96" borderId="21" xfId="0" applyNumberFormat="1" applyFont="1" applyFill="1" applyBorder="1" applyProtection="1">
      <protection locked="0"/>
    </xf>
    <xf numFmtId="2" fontId="6" fillId="97" borderId="22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36" borderId="21" xfId="0" applyNumberFormat="1" applyFont="1" applyFill="1" applyBorder="1" applyProtection="1">
      <protection locked="0"/>
    </xf>
    <xf numFmtId="2" fontId="6" fillId="99" borderId="22" xfId="0" applyNumberFormat="1" applyFont="1" applyFill="1" applyBorder="1" applyProtection="1">
      <protection locked="0"/>
    </xf>
    <xf numFmtId="2" fontId="6" fillId="100" borderId="21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101" borderId="21" xfId="0" applyNumberFormat="1" applyFont="1" applyFill="1" applyBorder="1" applyProtection="1">
      <protection locked="0"/>
    </xf>
    <xf numFmtId="2" fontId="6" fillId="102" borderId="21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94" borderId="10" xfId="0" applyNumberFormat="1" applyFont="1" applyFill="1" applyBorder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42" borderId="0" xfId="0" applyNumberFormat="1" applyFont="1" applyFill="1" applyProtection="1">
      <protection locked="0"/>
    </xf>
    <xf numFmtId="2" fontId="6" fillId="104" borderId="10" xfId="0" applyNumberFormat="1" applyFont="1" applyFill="1" applyBorder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105" borderId="10" xfId="0" applyNumberFormat="1" applyFont="1" applyFill="1" applyBorder="1" applyProtection="1">
      <protection locked="0"/>
    </xf>
    <xf numFmtId="2" fontId="6" fillId="106" borderId="0" xfId="0" applyNumberFormat="1" applyFont="1" applyFill="1" applyProtection="1">
      <protection locked="0"/>
    </xf>
    <xf numFmtId="2" fontId="6" fillId="107" borderId="0" xfId="0" applyNumberFormat="1" applyFont="1" applyFill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33" borderId="10" xfId="0" applyNumberFormat="1" applyFont="1" applyFill="1" applyBorder="1" applyProtection="1">
      <protection locked="0"/>
    </xf>
    <xf numFmtId="2" fontId="6" fillId="54" borderId="0" xfId="0" applyNumberFormat="1" applyFont="1" applyFill="1" applyProtection="1">
      <protection locked="0"/>
    </xf>
    <xf numFmtId="2" fontId="6" fillId="90" borderId="0" xfId="0" applyNumberFormat="1" applyFont="1" applyFill="1" applyProtection="1">
      <protection locked="0"/>
    </xf>
    <xf numFmtId="0" fontId="28" fillId="29" borderId="10" xfId="0" applyFont="1" applyFill="1" applyBorder="1" applyProtection="1">
      <protection locked="0"/>
    </xf>
    <xf numFmtId="0" fontId="28" fillId="29" borderId="11" xfId="0" applyFont="1" applyFill="1" applyBorder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49" fontId="1" fillId="8" borderId="12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80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0" fillId="0" borderId="12" xfId="0" applyBorder="1" applyAlignment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</cellXfs>
  <cellStyles count="169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Normal" xfId="0" builtinId="0"/>
    <cellStyle name="Normal 2" xfId="803"/>
  </cellStyles>
  <dxfs count="26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rgb="FF9C0006"/>
      </font>
      <fill>
        <patternFill patternType="solid">
          <fgColor indexed="64"/>
          <bgColor theme="7"/>
        </patternFill>
      </fill>
    </dxf>
    <dxf>
      <font>
        <color rgb="FF9C0006"/>
      </font>
      <fill>
        <patternFill patternType="solid">
          <fgColor indexed="64"/>
          <bgColor theme="7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 patternType="solid">
          <fgColor indexed="64"/>
          <bgColor theme="7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46817" name="Button 1" hidden="1">
              <a:extLst>
                <a:ext uri="{63B3BB69-23CF-44E3-9099-C40C66FF867C}">
                  <a14:compatExt spid="_x0000_s546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3985" name="Button 1" hidden="1">
              <a:extLst>
                <a:ext uri="{63B3BB69-23CF-44E3-9099-C40C66FF867C}">
                  <a14:compatExt spid="_x0000_s553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67297" name="Button 1" hidden="1">
              <a:extLst>
                <a:ext uri="{63B3BB69-23CF-44E3-9099-C40C66FF867C}">
                  <a14:compatExt spid="_x0000_s567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0913" name="Button 1" hidden="1">
              <a:extLst>
                <a:ext uri="{63B3BB69-23CF-44E3-9099-C40C66FF867C}">
                  <a14:compatExt spid="_x0000_s550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47841" name="Button 1" hidden="1">
              <a:extLst>
                <a:ext uri="{63B3BB69-23CF-44E3-9099-C40C66FF867C}">
                  <a14:compatExt spid="_x0000_s54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8081" name="Button 1" hidden="1">
              <a:extLst>
                <a:ext uri="{63B3BB69-23CF-44E3-9099-C40C66FF867C}">
                  <a14:compatExt spid="_x0000_s558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9105" name="Button 1" hidden="1">
              <a:extLst>
                <a:ext uri="{63B3BB69-23CF-44E3-9099-C40C66FF867C}">
                  <a14:compatExt spid="_x0000_s559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63201" name="Button 1" hidden="1">
              <a:extLst>
                <a:ext uri="{63B3BB69-23CF-44E3-9099-C40C66FF867C}">
                  <a14:compatExt spid="_x0000_s563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Relationship Id="rId3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1.vml"/><Relationship Id="rId3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2.vml"/><Relationship Id="rId3" Type="http://schemas.openxmlformats.org/officeDocument/2006/relationships/ctrlProp" Target="../ctrlProps/ctrlProp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3.vml"/><Relationship Id="rId3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4.vml"/><Relationship Id="rId3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8"/>
  <sheetViews>
    <sheetView workbookViewId="0">
      <pane ySplit="8" topLeftCell="A9" activePane="bottomLeft" state="frozen"/>
      <selection pane="bottomLeft" activeCell="H6" sqref="H6"/>
    </sheetView>
  </sheetViews>
  <sheetFormatPr baseColWidth="10" defaultColWidth="8.83203125" defaultRowHeight="14" x14ac:dyDescent="0"/>
  <cols>
    <col min="1" max="1" width="15.6640625" style="187" customWidth="1"/>
    <col min="2" max="2" width="15.33203125" style="206" customWidth="1"/>
    <col min="3" max="3" width="7.5" style="190" customWidth="1"/>
    <col min="4" max="4" width="18.33203125" style="189" customWidth="1"/>
    <col min="5" max="5" width="8.33203125" style="190" bestFit="1" customWidth="1"/>
    <col min="6" max="6" width="5.6640625" style="188" bestFit="1" customWidth="1"/>
    <col min="7" max="7" width="21.1640625" style="198" customWidth="1"/>
    <col min="8" max="8" width="7.33203125" style="210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277" t="s">
        <v>119</v>
      </c>
      <c r="B1" s="278"/>
      <c r="C1" s="279"/>
      <c r="D1" s="277" t="s">
        <v>120</v>
      </c>
      <c r="E1" s="280"/>
      <c r="F1" s="280"/>
      <c r="G1" s="280"/>
      <c r="H1" s="280"/>
      <c r="I1" s="6"/>
      <c r="J1" s="281" t="s">
        <v>121</v>
      </c>
      <c r="K1" s="282"/>
      <c r="L1" s="282"/>
      <c r="M1" s="282"/>
      <c r="N1" s="282"/>
      <c r="O1" s="282"/>
      <c r="P1" s="282"/>
      <c r="Q1" s="282"/>
      <c r="R1" s="283"/>
    </row>
    <row r="2" spans="1:18" s="4" customFormat="1" ht="17" customHeight="1">
      <c r="B2" s="5"/>
      <c r="C2" s="5"/>
      <c r="D2" s="284" t="s">
        <v>115</v>
      </c>
      <c r="E2" s="285"/>
      <c r="F2" s="209">
        <v>200</v>
      </c>
      <c r="G2" s="255" t="s">
        <v>44</v>
      </c>
      <c r="H2" s="194">
        <v>36892</v>
      </c>
      <c r="I2" s="6"/>
      <c r="J2" s="268" t="s">
        <v>6</v>
      </c>
      <c r="K2" s="232" t="s">
        <v>0</v>
      </c>
      <c r="L2" s="232" t="s">
        <v>2</v>
      </c>
      <c r="M2" s="232" t="s">
        <v>4</v>
      </c>
      <c r="N2" s="232" t="s">
        <v>3</v>
      </c>
      <c r="O2" s="232" t="s">
        <v>5</v>
      </c>
      <c r="P2" s="232" t="s">
        <v>8</v>
      </c>
      <c r="Q2" s="232" t="s">
        <v>7</v>
      </c>
      <c r="R2" s="233" t="s">
        <v>1</v>
      </c>
    </row>
    <row r="3" spans="1:18" s="4" customFormat="1">
      <c r="B3" s="5"/>
      <c r="C3" s="5"/>
      <c r="D3" s="286" t="s">
        <v>52</v>
      </c>
      <c r="E3" s="287"/>
      <c r="F3" s="83">
        <v>1</v>
      </c>
      <c r="G3" s="255" t="s">
        <v>45</v>
      </c>
      <c r="H3" s="195">
        <v>5</v>
      </c>
      <c r="I3" s="6"/>
      <c r="J3" s="269" t="s">
        <v>134</v>
      </c>
      <c r="K3" s="228" t="s">
        <v>132</v>
      </c>
      <c r="L3" s="228" t="s">
        <v>147</v>
      </c>
      <c r="M3" s="228" t="s">
        <v>132</v>
      </c>
      <c r="N3" s="228" t="s">
        <v>149</v>
      </c>
      <c r="O3" s="228" t="s">
        <v>146</v>
      </c>
      <c r="P3" s="228" t="s">
        <v>135</v>
      </c>
      <c r="Q3" s="228" t="s">
        <v>148</v>
      </c>
      <c r="R3" s="229" t="s">
        <v>128</v>
      </c>
    </row>
    <row r="4" spans="1:18" s="4" customFormat="1" ht="14" customHeight="1">
      <c r="B4" s="5"/>
      <c r="C4" s="5"/>
      <c r="D4" s="286" t="s">
        <v>50</v>
      </c>
      <c r="E4" s="287"/>
      <c r="F4" s="83">
        <v>50</v>
      </c>
      <c r="G4" s="255" t="s">
        <v>46</v>
      </c>
      <c r="H4" s="195">
        <v>-1</v>
      </c>
      <c r="I4" s="6"/>
      <c r="J4" s="269" t="s">
        <v>133</v>
      </c>
      <c r="K4" s="228"/>
      <c r="L4" s="228" t="s">
        <v>151</v>
      </c>
      <c r="M4" s="228" t="s">
        <v>130</v>
      </c>
      <c r="N4" s="228" t="s">
        <v>116</v>
      </c>
      <c r="O4" s="228" t="s">
        <v>116</v>
      </c>
      <c r="P4" s="228" t="s">
        <v>130</v>
      </c>
      <c r="Q4" s="228" t="s">
        <v>129</v>
      </c>
      <c r="R4" s="229" t="s">
        <v>113</v>
      </c>
    </row>
    <row r="5" spans="1:18" s="4" customFormat="1" ht="14" customHeight="1" thickBot="1">
      <c r="B5" s="5"/>
      <c r="C5" s="5"/>
      <c r="D5" s="288" t="s">
        <v>51</v>
      </c>
      <c r="E5" s="289"/>
      <c r="F5" s="197">
        <v>100</v>
      </c>
      <c r="G5" s="255" t="s">
        <v>47</v>
      </c>
      <c r="H5" s="195">
        <v>1</v>
      </c>
      <c r="I5" s="6"/>
      <c r="J5" s="269" t="s">
        <v>139</v>
      </c>
      <c r="K5" s="228"/>
      <c r="L5" s="228" t="s">
        <v>131</v>
      </c>
      <c r="M5" s="228" t="s">
        <v>151</v>
      </c>
      <c r="N5" s="228" t="s">
        <v>145</v>
      </c>
      <c r="O5" s="228"/>
      <c r="P5" s="228" t="s">
        <v>139</v>
      </c>
      <c r="Q5" s="228"/>
      <c r="R5" s="229"/>
    </row>
    <row r="6" spans="1:18" s="4" customFormat="1" ht="15" customHeight="1" thickBot="1">
      <c r="A6" s="274" t="s">
        <v>122</v>
      </c>
      <c r="B6" s="275"/>
      <c r="C6" s="276"/>
      <c r="D6" s="199"/>
      <c r="E6" s="200"/>
      <c r="F6" s="201"/>
      <c r="G6" s="255" t="s">
        <v>48</v>
      </c>
      <c r="H6" s="195">
        <v>-1</v>
      </c>
      <c r="I6" s="6"/>
      <c r="J6" s="269"/>
      <c r="K6" s="228"/>
      <c r="L6" s="228"/>
      <c r="M6" s="228"/>
      <c r="N6" s="228"/>
      <c r="O6" s="228"/>
      <c r="P6" s="228"/>
      <c r="Q6" s="228"/>
      <c r="R6" s="229"/>
    </row>
    <row r="7" spans="1:18" s="7" customFormat="1" ht="15" thickBot="1">
      <c r="A7" s="202"/>
      <c r="B7" s="203"/>
      <c r="C7" s="203"/>
      <c r="D7" s="203"/>
      <c r="E7" s="203"/>
      <c r="F7" s="203"/>
      <c r="G7" s="204"/>
      <c r="H7" s="267"/>
      <c r="I7" s="6"/>
      <c r="J7" s="269"/>
      <c r="K7" s="228"/>
      <c r="L7" s="228"/>
      <c r="M7" s="228"/>
      <c r="N7" s="228"/>
      <c r="O7" s="228"/>
      <c r="P7" s="228"/>
      <c r="Q7" s="228"/>
      <c r="R7" s="229"/>
    </row>
    <row r="8" spans="1:18" s="8" customFormat="1" ht="15" thickBot="1">
      <c r="A8" s="9" t="s">
        <v>12</v>
      </c>
      <c r="B8" s="205" t="s">
        <v>38</v>
      </c>
      <c r="C8" s="207" t="s">
        <v>39</v>
      </c>
      <c r="D8" s="10" t="s">
        <v>41</v>
      </c>
      <c r="E8" s="9" t="s">
        <v>40</v>
      </c>
      <c r="F8" s="208" t="s">
        <v>11</v>
      </c>
      <c r="G8" s="256" t="s">
        <v>13</v>
      </c>
      <c r="H8" s="264"/>
      <c r="I8" s="271"/>
      <c r="J8" s="270"/>
      <c r="K8" s="230"/>
      <c r="L8" s="230"/>
      <c r="M8" s="230"/>
      <c r="N8" s="230"/>
      <c r="O8" s="230"/>
      <c r="P8" s="230"/>
      <c r="Q8" s="230"/>
      <c r="R8" s="231"/>
    </row>
    <row r="9" spans="1:18" s="3" customFormat="1" ht="15" customHeight="1">
      <c r="A9" s="246">
        <v>42845</v>
      </c>
      <c r="B9" s="251" t="s">
        <v>136</v>
      </c>
      <c r="C9" s="248">
        <v>0</v>
      </c>
      <c r="D9" s="249" t="s">
        <v>137</v>
      </c>
      <c r="E9" s="248">
        <v>0</v>
      </c>
      <c r="F9" s="250">
        <v>1</v>
      </c>
      <c r="G9" s="254" t="s">
        <v>138</v>
      </c>
      <c r="H9" s="265"/>
    </row>
    <row r="10" spans="1:18" s="3" customFormat="1">
      <c r="A10" s="246">
        <v>42845</v>
      </c>
      <c r="B10" s="251" t="s">
        <v>136</v>
      </c>
      <c r="C10" s="248">
        <v>0</v>
      </c>
      <c r="D10" s="249" t="s">
        <v>154</v>
      </c>
      <c r="E10" s="248">
        <v>0</v>
      </c>
      <c r="F10" s="250">
        <v>1</v>
      </c>
      <c r="G10" s="254"/>
      <c r="H10" s="265"/>
    </row>
    <row r="11" spans="1:18" s="3" customFormat="1">
      <c r="A11" s="246">
        <v>42845</v>
      </c>
      <c r="B11" s="251" t="s">
        <v>136</v>
      </c>
      <c r="C11" s="248">
        <v>0</v>
      </c>
      <c r="D11" s="249" t="s">
        <v>153</v>
      </c>
      <c r="E11" s="248">
        <v>0</v>
      </c>
      <c r="F11" s="250">
        <v>1</v>
      </c>
      <c r="G11" s="254"/>
      <c r="H11" s="265"/>
    </row>
    <row r="12" spans="1:18" s="3" customFormat="1">
      <c r="A12" s="246">
        <v>42845</v>
      </c>
      <c r="B12" s="251" t="s">
        <v>136</v>
      </c>
      <c r="C12" s="248">
        <v>0</v>
      </c>
      <c r="D12" s="249" t="s">
        <v>125</v>
      </c>
      <c r="E12" s="248">
        <v>0</v>
      </c>
      <c r="F12" s="250">
        <v>0</v>
      </c>
      <c r="G12" s="253"/>
      <c r="H12" s="266"/>
    </row>
    <row r="13" spans="1:18" s="3" customFormat="1">
      <c r="A13" s="246">
        <v>42845</v>
      </c>
      <c r="B13" s="247" t="s">
        <v>136</v>
      </c>
      <c r="C13" s="248">
        <v>0</v>
      </c>
      <c r="D13" s="249" t="s">
        <v>152</v>
      </c>
      <c r="E13" s="248">
        <v>0</v>
      </c>
      <c r="F13" s="250">
        <v>0</v>
      </c>
      <c r="G13" s="253"/>
      <c r="H13" s="266"/>
    </row>
    <row r="14" spans="1:18" s="3" customFormat="1">
      <c r="A14" s="246">
        <v>42846</v>
      </c>
      <c r="B14" s="251" t="s">
        <v>136</v>
      </c>
      <c r="C14" s="248">
        <v>0</v>
      </c>
      <c r="D14" s="249" t="s">
        <v>142</v>
      </c>
      <c r="E14" s="248">
        <v>0</v>
      </c>
      <c r="F14" s="250">
        <v>1</v>
      </c>
      <c r="G14" s="253"/>
      <c r="H14" s="266"/>
    </row>
    <row r="15" spans="1:18" s="3" customFormat="1">
      <c r="A15" s="246">
        <v>42846</v>
      </c>
      <c r="B15" s="251" t="s">
        <v>136</v>
      </c>
      <c r="C15" s="248">
        <v>0</v>
      </c>
      <c r="D15" s="249" t="s">
        <v>154</v>
      </c>
      <c r="E15" s="248">
        <v>0</v>
      </c>
      <c r="F15" s="250">
        <v>0</v>
      </c>
      <c r="G15" s="253"/>
      <c r="H15" s="266"/>
    </row>
    <row r="16" spans="1:18" s="3" customFormat="1">
      <c r="A16" s="246">
        <v>42846</v>
      </c>
      <c r="B16" s="251" t="s">
        <v>136</v>
      </c>
      <c r="C16" s="248">
        <v>0</v>
      </c>
      <c r="D16" s="249" t="s">
        <v>142</v>
      </c>
      <c r="E16" s="248">
        <v>0</v>
      </c>
      <c r="F16" s="250">
        <v>1</v>
      </c>
      <c r="G16" s="253"/>
      <c r="H16" s="266"/>
    </row>
    <row r="17" spans="1:8" s="3" customFormat="1">
      <c r="A17" s="246">
        <v>42846</v>
      </c>
      <c r="B17" s="251" t="s">
        <v>136</v>
      </c>
      <c r="C17" s="248">
        <v>0</v>
      </c>
      <c r="D17" s="249" t="s">
        <v>142</v>
      </c>
      <c r="E17" s="248">
        <v>0</v>
      </c>
      <c r="F17" s="250">
        <v>1</v>
      </c>
      <c r="G17" s="253"/>
      <c r="H17" s="266"/>
    </row>
    <row r="18" spans="1:8" s="3" customFormat="1">
      <c r="A18" s="187">
        <v>42846</v>
      </c>
      <c r="B18" s="206" t="s">
        <v>136</v>
      </c>
      <c r="C18" s="190">
        <v>0</v>
      </c>
      <c r="D18" s="189" t="s">
        <v>142</v>
      </c>
      <c r="E18" s="190">
        <v>0</v>
      </c>
      <c r="F18" s="188">
        <v>1</v>
      </c>
      <c r="G18" s="252" t="s">
        <v>150</v>
      </c>
      <c r="H18" s="266"/>
    </row>
    <row r="19" spans="1:8" s="3" customFormat="1">
      <c r="A19" s="246">
        <v>42846</v>
      </c>
      <c r="B19" s="251" t="s">
        <v>136</v>
      </c>
      <c r="C19" s="248">
        <v>0</v>
      </c>
      <c r="D19" s="249" t="s">
        <v>142</v>
      </c>
      <c r="E19" s="248">
        <v>0</v>
      </c>
      <c r="F19" s="250">
        <v>0</v>
      </c>
      <c r="G19" s="253"/>
      <c r="H19" s="266"/>
    </row>
    <row r="20" spans="1:8" s="3" customFormat="1">
      <c r="A20" s="246">
        <v>42846</v>
      </c>
      <c r="B20" s="251" t="s">
        <v>136</v>
      </c>
      <c r="C20" s="248">
        <v>0</v>
      </c>
      <c r="D20" s="249" t="s">
        <v>117</v>
      </c>
      <c r="E20" s="248">
        <v>0</v>
      </c>
      <c r="F20" s="250">
        <v>1</v>
      </c>
      <c r="G20" s="253"/>
      <c r="H20" s="266"/>
    </row>
    <row r="21" spans="1:8" s="3" customFormat="1">
      <c r="A21" s="187">
        <v>42846</v>
      </c>
      <c r="B21" s="206" t="s">
        <v>136</v>
      </c>
      <c r="C21" s="190">
        <v>0</v>
      </c>
      <c r="D21" s="189" t="s">
        <v>117</v>
      </c>
      <c r="E21" s="190">
        <v>0</v>
      </c>
      <c r="F21" s="188">
        <v>1</v>
      </c>
      <c r="G21" s="252" t="s">
        <v>150</v>
      </c>
      <c r="H21" s="266"/>
    </row>
    <row r="22" spans="1:8" s="3" customFormat="1">
      <c r="A22" s="246">
        <v>42846</v>
      </c>
      <c r="B22" s="251" t="s">
        <v>136</v>
      </c>
      <c r="C22" s="248">
        <v>0</v>
      </c>
      <c r="D22" s="249" t="s">
        <v>118</v>
      </c>
      <c r="E22" s="248">
        <v>0</v>
      </c>
      <c r="F22" s="250">
        <v>1</v>
      </c>
      <c r="G22" s="253"/>
      <c r="H22" s="266"/>
    </row>
    <row r="23" spans="1:8" s="3" customFormat="1">
      <c r="A23" s="246">
        <v>42846</v>
      </c>
      <c r="B23" s="251" t="s">
        <v>136</v>
      </c>
      <c r="C23" s="248">
        <v>0</v>
      </c>
      <c r="D23" s="249" t="s">
        <v>154</v>
      </c>
      <c r="E23" s="248">
        <v>0</v>
      </c>
      <c r="F23" s="250">
        <v>0</v>
      </c>
      <c r="G23" s="253"/>
      <c r="H23" s="266"/>
    </row>
    <row r="24" spans="1:8" s="3" customFormat="1">
      <c r="A24" s="246">
        <v>42846</v>
      </c>
      <c r="B24" s="251" t="s">
        <v>136</v>
      </c>
      <c r="C24" s="248">
        <v>0</v>
      </c>
      <c r="D24" s="249" t="s">
        <v>117</v>
      </c>
      <c r="E24" s="248">
        <v>0</v>
      </c>
      <c r="F24" s="250">
        <v>0</v>
      </c>
      <c r="G24" s="253"/>
      <c r="H24" s="266"/>
    </row>
    <row r="25" spans="1:8" s="3" customFormat="1">
      <c r="A25" s="187">
        <v>42846</v>
      </c>
      <c r="B25" s="206" t="s">
        <v>136</v>
      </c>
      <c r="C25" s="190">
        <v>0</v>
      </c>
      <c r="D25" s="189" t="s">
        <v>117</v>
      </c>
      <c r="E25" s="190">
        <v>0</v>
      </c>
      <c r="F25" s="188">
        <v>0</v>
      </c>
      <c r="G25" s="252" t="s">
        <v>150</v>
      </c>
      <c r="H25" s="266"/>
    </row>
    <row r="26" spans="1:8">
      <c r="A26" s="246">
        <v>42847</v>
      </c>
      <c r="B26" s="251" t="s">
        <v>136</v>
      </c>
      <c r="C26" s="248">
        <v>0</v>
      </c>
      <c r="D26" s="249" t="s">
        <v>136</v>
      </c>
      <c r="E26" s="248">
        <v>0</v>
      </c>
      <c r="F26" s="250">
        <v>1</v>
      </c>
      <c r="G26" s="253"/>
      <c r="H26" s="266"/>
    </row>
    <row r="27" spans="1:8">
      <c r="A27" s="246">
        <v>42847</v>
      </c>
      <c r="B27" s="251" t="s">
        <v>136</v>
      </c>
      <c r="C27" s="248">
        <v>0</v>
      </c>
      <c r="D27" s="249" t="s">
        <v>136</v>
      </c>
      <c r="E27" s="248">
        <v>0</v>
      </c>
      <c r="F27" s="250">
        <v>1</v>
      </c>
      <c r="G27" s="253"/>
      <c r="H27" s="266"/>
    </row>
    <row r="28" spans="1:8">
      <c r="A28" s="246">
        <v>42847</v>
      </c>
      <c r="B28" s="251" t="s">
        <v>136</v>
      </c>
      <c r="C28" s="248">
        <v>0</v>
      </c>
      <c r="D28" s="249" t="s">
        <v>118</v>
      </c>
      <c r="E28" s="248">
        <v>0</v>
      </c>
      <c r="F28" s="250">
        <v>1</v>
      </c>
      <c r="G28" s="253"/>
      <c r="H28" s="266"/>
    </row>
    <row r="29" spans="1:8">
      <c r="A29" s="246">
        <v>42847</v>
      </c>
      <c r="B29" s="251" t="s">
        <v>136</v>
      </c>
      <c r="C29" s="248">
        <v>0</v>
      </c>
      <c r="D29" s="249" t="s">
        <v>136</v>
      </c>
      <c r="E29" s="248">
        <v>0</v>
      </c>
      <c r="F29" s="250">
        <v>0</v>
      </c>
      <c r="G29" s="253"/>
      <c r="H29" s="266"/>
    </row>
    <row r="30" spans="1:8">
      <c r="G30" s="252"/>
      <c r="H30" s="266"/>
    </row>
    <row r="31" spans="1:8">
      <c r="G31" s="252"/>
      <c r="H31" s="266"/>
    </row>
    <row r="32" spans="1:8">
      <c r="G32" s="252"/>
      <c r="H32" s="266"/>
    </row>
    <row r="33" spans="7:8">
      <c r="G33" s="252"/>
      <c r="H33" s="266"/>
    </row>
    <row r="34" spans="7:8">
      <c r="G34" s="252"/>
      <c r="H34" s="266"/>
    </row>
    <row r="35" spans="7:8">
      <c r="G35" s="252"/>
      <c r="H35" s="266"/>
    </row>
    <row r="36" spans="7:8">
      <c r="G36" s="252"/>
      <c r="H36" s="266"/>
    </row>
    <row r="37" spans="7:8">
      <c r="G37" s="252"/>
      <c r="H37" s="266"/>
    </row>
    <row r="38" spans="7:8">
      <c r="G38" s="252"/>
      <c r="H38" s="266"/>
    </row>
    <row r="39" spans="7:8">
      <c r="G39" s="252"/>
      <c r="H39" s="266"/>
    </row>
    <row r="40" spans="7:8">
      <c r="G40" s="252"/>
      <c r="H40" s="266"/>
    </row>
    <row r="41" spans="7:8">
      <c r="G41" s="252"/>
      <c r="H41" s="266"/>
    </row>
    <row r="42" spans="7:8">
      <c r="G42" s="252"/>
      <c r="H42" s="266"/>
    </row>
    <row r="43" spans="7:8">
      <c r="G43" s="252"/>
      <c r="H43" s="266"/>
    </row>
    <row r="44" spans="7:8">
      <c r="G44" s="252"/>
      <c r="H44" s="266"/>
    </row>
    <row r="45" spans="7:8">
      <c r="G45" s="252"/>
      <c r="H45" s="266"/>
    </row>
    <row r="46" spans="7:8">
      <c r="G46" s="252"/>
      <c r="H46" s="266"/>
    </row>
    <row r="47" spans="7:8">
      <c r="G47" s="252"/>
      <c r="H47" s="266"/>
    </row>
    <row r="48" spans="7:8">
      <c r="G48" s="252"/>
      <c r="H48" s="266"/>
    </row>
    <row r="49" spans="7:8">
      <c r="G49" s="252"/>
      <c r="H49" s="266"/>
    </row>
    <row r="50" spans="7:8">
      <c r="G50" s="252"/>
      <c r="H50" s="266"/>
    </row>
    <row r="51" spans="7:8">
      <c r="G51" s="252"/>
      <c r="H51" s="266"/>
    </row>
    <row r="52" spans="7:8">
      <c r="G52" s="252"/>
      <c r="H52" s="266"/>
    </row>
    <row r="53" spans="7:8">
      <c r="G53" s="252"/>
      <c r="H53" s="266"/>
    </row>
    <row r="54" spans="7:8">
      <c r="G54" s="252"/>
      <c r="H54" s="266"/>
    </row>
    <row r="55" spans="7:8">
      <c r="G55" s="252"/>
      <c r="H55" s="266"/>
    </row>
    <row r="56" spans="7:8">
      <c r="G56" s="252"/>
      <c r="H56" s="266"/>
    </row>
    <row r="57" spans="7:8">
      <c r="G57" s="252"/>
      <c r="H57" s="266"/>
    </row>
    <row r="58" spans="7:8">
      <c r="G58" s="252"/>
      <c r="H58" s="266"/>
    </row>
    <row r="59" spans="7:8">
      <c r="G59" s="252"/>
      <c r="H59" s="266"/>
    </row>
    <row r="60" spans="7:8">
      <c r="G60" s="252"/>
      <c r="H60" s="266"/>
    </row>
    <row r="61" spans="7:8">
      <c r="G61" s="252"/>
      <c r="H61" s="266"/>
    </row>
    <row r="62" spans="7:8">
      <c r="G62" s="252"/>
      <c r="H62" s="266"/>
    </row>
    <row r="63" spans="7:8">
      <c r="G63" s="252"/>
      <c r="H63" s="266"/>
    </row>
    <row r="64" spans="7:8">
      <c r="G64" s="252"/>
      <c r="H64" s="266"/>
    </row>
    <row r="65" spans="1:8">
      <c r="G65" s="252"/>
      <c r="H65" s="266"/>
    </row>
    <row r="66" spans="1:8">
      <c r="G66" s="252"/>
      <c r="H66" s="266"/>
    </row>
    <row r="67" spans="1:8">
      <c r="G67" s="252"/>
      <c r="H67" s="266"/>
    </row>
    <row r="68" spans="1:8">
      <c r="G68" s="252"/>
      <c r="H68" s="266"/>
    </row>
    <row r="69" spans="1:8">
      <c r="G69" s="252"/>
      <c r="H69" s="266"/>
    </row>
    <row r="70" spans="1:8">
      <c r="G70" s="252"/>
      <c r="H70" s="266"/>
    </row>
    <row r="71" spans="1:8">
      <c r="G71" s="252"/>
      <c r="H71" s="266"/>
    </row>
    <row r="72" spans="1:8">
      <c r="G72" s="252"/>
      <c r="H72" s="266"/>
    </row>
    <row r="73" spans="1:8">
      <c r="G73" s="252"/>
      <c r="H73" s="266"/>
    </row>
    <row r="74" spans="1:8">
      <c r="G74" s="252"/>
      <c r="H74" s="266"/>
    </row>
    <row r="75" spans="1:8">
      <c r="G75" s="252"/>
      <c r="H75" s="266"/>
    </row>
    <row r="76" spans="1:8">
      <c r="A76" s="213"/>
      <c r="B76" s="214"/>
      <c r="C76" s="215"/>
      <c r="G76" s="252"/>
      <c r="H76" s="266"/>
    </row>
    <row r="77" spans="1:8">
      <c r="G77" s="252"/>
      <c r="H77" s="266"/>
    </row>
    <row r="78" spans="1:8">
      <c r="A78" s="213"/>
      <c r="B78" s="214"/>
      <c r="C78" s="215"/>
      <c r="G78" s="252"/>
      <c r="H78" s="266"/>
    </row>
    <row r="79" spans="1:8">
      <c r="G79" s="252"/>
      <c r="H79" s="266"/>
    </row>
    <row r="80" spans="1:8">
      <c r="A80" s="213"/>
      <c r="B80" s="214"/>
      <c r="C80" s="215"/>
      <c r="G80" s="252"/>
      <c r="H80" s="266"/>
    </row>
    <row r="81" spans="1:8">
      <c r="G81" s="252"/>
      <c r="H81" s="266"/>
    </row>
    <row r="82" spans="1:8">
      <c r="A82" s="213"/>
      <c r="B82" s="214"/>
      <c r="C82" s="215"/>
      <c r="G82" s="252"/>
      <c r="H82" s="266"/>
    </row>
    <row r="83" spans="1:8">
      <c r="G83" s="252"/>
      <c r="H83" s="266"/>
    </row>
    <row r="84" spans="1:8">
      <c r="A84" s="213"/>
      <c r="B84" s="214"/>
      <c r="C84" s="215"/>
      <c r="G84" s="252"/>
      <c r="H84" s="266"/>
    </row>
    <row r="85" spans="1:8">
      <c r="G85" s="252"/>
      <c r="H85" s="266"/>
    </row>
    <row r="86" spans="1:8">
      <c r="A86" s="213"/>
      <c r="B86" s="214"/>
      <c r="C86" s="215"/>
      <c r="G86" s="252"/>
      <c r="H86" s="266"/>
    </row>
    <row r="87" spans="1:8">
      <c r="G87" s="252"/>
      <c r="H87" s="266"/>
    </row>
    <row r="88" spans="1:8">
      <c r="A88" s="213"/>
      <c r="B88" s="214"/>
      <c r="C88" s="215"/>
      <c r="G88" s="252"/>
      <c r="H88" s="266"/>
    </row>
    <row r="89" spans="1:8">
      <c r="G89" s="252"/>
      <c r="H89" s="266"/>
    </row>
    <row r="90" spans="1:8">
      <c r="A90" s="213"/>
      <c r="B90" s="214"/>
      <c r="C90" s="215"/>
      <c r="G90" s="252"/>
      <c r="H90" s="266"/>
    </row>
    <row r="91" spans="1:8">
      <c r="G91" s="252"/>
      <c r="H91" s="266"/>
    </row>
    <row r="92" spans="1:8">
      <c r="A92" s="213"/>
      <c r="B92" s="214"/>
      <c r="C92" s="215"/>
      <c r="G92" s="252"/>
      <c r="H92" s="266"/>
    </row>
    <row r="93" spans="1:8">
      <c r="G93" s="252"/>
      <c r="H93" s="266"/>
    </row>
    <row r="94" spans="1:8">
      <c r="A94" s="213"/>
      <c r="B94" s="214"/>
      <c r="C94" s="215"/>
      <c r="G94" s="252"/>
      <c r="H94" s="266"/>
    </row>
    <row r="95" spans="1:8">
      <c r="G95" s="252"/>
      <c r="H95" s="266"/>
    </row>
    <row r="96" spans="1:8">
      <c r="A96" s="213"/>
      <c r="B96" s="214"/>
      <c r="C96" s="215"/>
      <c r="G96" s="252"/>
      <c r="H96" s="266"/>
    </row>
    <row r="97" spans="7:8">
      <c r="G97" s="252"/>
      <c r="H97" s="266"/>
    </row>
    <row r="98" spans="7:8">
      <c r="G98" s="252"/>
      <c r="H98" s="266"/>
    </row>
    <row r="99" spans="7:8">
      <c r="G99" s="252"/>
      <c r="H99" s="266"/>
    </row>
    <row r="100" spans="7:8">
      <c r="G100" s="252"/>
      <c r="H100" s="266"/>
    </row>
    <row r="101" spans="7:8">
      <c r="G101" s="252"/>
      <c r="H101" s="266"/>
    </row>
    <row r="102" spans="7:8">
      <c r="G102" s="252"/>
      <c r="H102" s="266"/>
    </row>
    <row r="103" spans="7:8">
      <c r="G103" s="252"/>
      <c r="H103" s="266"/>
    </row>
    <row r="104" spans="7:8">
      <c r="G104" s="252"/>
      <c r="H104" s="266"/>
    </row>
    <row r="105" spans="7:8">
      <c r="G105" s="252"/>
      <c r="H105" s="266"/>
    </row>
    <row r="106" spans="7:8">
      <c r="G106" s="252"/>
      <c r="H106" s="266"/>
    </row>
    <row r="107" spans="7:8">
      <c r="G107" s="252"/>
      <c r="H107" s="266"/>
    </row>
    <row r="108" spans="7:8">
      <c r="G108" s="252"/>
      <c r="H108" s="266"/>
    </row>
    <row r="109" spans="7:8">
      <c r="G109" s="252"/>
      <c r="H109" s="266"/>
    </row>
    <row r="110" spans="7:8">
      <c r="G110" s="252"/>
      <c r="H110" s="266"/>
    </row>
    <row r="111" spans="7:8">
      <c r="G111" s="252"/>
      <c r="H111" s="266"/>
    </row>
    <row r="112" spans="7:8">
      <c r="G112" s="252"/>
      <c r="H112" s="266"/>
    </row>
    <row r="113" spans="7:8">
      <c r="G113" s="252"/>
      <c r="H113" s="266"/>
    </row>
    <row r="114" spans="7:8">
      <c r="G114" s="252"/>
      <c r="H114" s="266"/>
    </row>
    <row r="115" spans="7:8">
      <c r="G115" s="252"/>
      <c r="H115" s="266"/>
    </row>
    <row r="116" spans="7:8">
      <c r="G116" s="252"/>
      <c r="H116" s="266"/>
    </row>
    <row r="117" spans="7:8">
      <c r="G117" s="252"/>
      <c r="H117" s="266"/>
    </row>
    <row r="118" spans="7:8">
      <c r="G118" s="252"/>
      <c r="H118" s="266"/>
    </row>
    <row r="119" spans="7:8">
      <c r="G119" s="252"/>
      <c r="H119" s="266"/>
    </row>
    <row r="120" spans="7:8">
      <c r="G120" s="252"/>
      <c r="H120" s="266"/>
    </row>
    <row r="121" spans="7:8">
      <c r="G121" s="252"/>
      <c r="H121" s="266"/>
    </row>
    <row r="122" spans="7:8">
      <c r="G122" s="252"/>
      <c r="H122" s="266"/>
    </row>
    <row r="123" spans="7:8">
      <c r="G123" s="252"/>
      <c r="H123" s="266"/>
    </row>
    <row r="124" spans="7:8">
      <c r="G124" s="252"/>
      <c r="H124" s="266"/>
    </row>
    <row r="125" spans="7:8">
      <c r="G125" s="252"/>
      <c r="H125" s="266"/>
    </row>
    <row r="126" spans="7:8">
      <c r="G126" s="252"/>
      <c r="H126" s="266"/>
    </row>
    <row r="127" spans="7:8">
      <c r="G127" s="252"/>
      <c r="H127" s="266"/>
    </row>
    <row r="128" spans="7:8">
      <c r="G128" s="252"/>
      <c r="H128" s="266"/>
    </row>
    <row r="129" spans="7:8">
      <c r="G129" s="252"/>
      <c r="H129" s="266"/>
    </row>
    <row r="130" spans="7:8">
      <c r="G130" s="252"/>
      <c r="H130" s="266"/>
    </row>
    <row r="131" spans="7:8">
      <c r="G131" s="252"/>
      <c r="H131" s="266"/>
    </row>
    <row r="132" spans="7:8">
      <c r="G132" s="252"/>
      <c r="H132" s="266"/>
    </row>
    <row r="133" spans="7:8">
      <c r="G133" s="252"/>
      <c r="H133" s="266"/>
    </row>
    <row r="134" spans="7:8">
      <c r="G134" s="252"/>
      <c r="H134" s="266"/>
    </row>
    <row r="135" spans="7:8">
      <c r="G135" s="252"/>
      <c r="H135" s="266"/>
    </row>
    <row r="136" spans="7:8">
      <c r="G136" s="252"/>
      <c r="H136" s="266"/>
    </row>
    <row r="137" spans="7:8">
      <c r="G137" s="252"/>
      <c r="H137" s="266"/>
    </row>
    <row r="138" spans="7:8">
      <c r="G138" s="252"/>
      <c r="H138" s="266"/>
    </row>
    <row r="139" spans="7:8">
      <c r="G139" s="252"/>
      <c r="H139" s="266"/>
    </row>
    <row r="140" spans="7:8">
      <c r="G140" s="252"/>
      <c r="H140" s="266"/>
    </row>
    <row r="141" spans="7:8">
      <c r="G141" s="252"/>
      <c r="H141" s="266"/>
    </row>
    <row r="142" spans="7:8">
      <c r="G142" s="252"/>
      <c r="H142" s="266"/>
    </row>
    <row r="143" spans="7:8">
      <c r="G143" s="252"/>
      <c r="H143" s="266"/>
    </row>
    <row r="144" spans="7:8">
      <c r="G144" s="252"/>
      <c r="H144" s="266"/>
    </row>
    <row r="145" spans="7:8">
      <c r="G145" s="252"/>
      <c r="H145" s="266"/>
    </row>
    <row r="146" spans="7:8">
      <c r="G146" s="252"/>
      <c r="H146" s="266"/>
    </row>
    <row r="147" spans="7:8">
      <c r="G147" s="252"/>
      <c r="H147" s="266"/>
    </row>
    <row r="148" spans="7:8">
      <c r="G148" s="252"/>
      <c r="H148" s="266"/>
    </row>
    <row r="149" spans="7:8">
      <c r="G149" s="252"/>
      <c r="H149" s="266"/>
    </row>
    <row r="150" spans="7:8">
      <c r="G150" s="252"/>
      <c r="H150" s="266"/>
    </row>
    <row r="151" spans="7:8">
      <c r="G151" s="252"/>
      <c r="H151" s="266"/>
    </row>
    <row r="152" spans="7:8">
      <c r="G152" s="252"/>
      <c r="H152" s="266"/>
    </row>
    <row r="153" spans="7:8">
      <c r="G153" s="252"/>
      <c r="H153" s="266"/>
    </row>
    <row r="154" spans="7:8">
      <c r="G154" s="252"/>
      <c r="H154" s="266"/>
    </row>
    <row r="155" spans="7:8">
      <c r="G155" s="252"/>
      <c r="H155" s="266"/>
    </row>
    <row r="156" spans="7:8">
      <c r="G156" s="252"/>
      <c r="H156" s="266"/>
    </row>
    <row r="157" spans="7:8">
      <c r="G157" s="252"/>
      <c r="H157" s="266"/>
    </row>
    <row r="158" spans="7:8">
      <c r="G158" s="252"/>
      <c r="H158" s="266"/>
    </row>
    <row r="159" spans="7:8">
      <c r="G159" s="252"/>
      <c r="H159" s="266"/>
    </row>
    <row r="160" spans="7:8">
      <c r="G160" s="252"/>
      <c r="H160" s="266"/>
    </row>
    <row r="161" spans="7:8">
      <c r="G161" s="252"/>
      <c r="H161" s="266"/>
    </row>
    <row r="162" spans="7:8">
      <c r="G162" s="252"/>
      <c r="H162" s="266"/>
    </row>
    <row r="163" spans="7:8">
      <c r="G163" s="252"/>
      <c r="H163" s="266"/>
    </row>
    <row r="164" spans="7:8">
      <c r="G164" s="252"/>
      <c r="H164" s="266"/>
    </row>
    <row r="165" spans="7:8">
      <c r="G165" s="252"/>
      <c r="H165" s="266"/>
    </row>
    <row r="166" spans="7:8">
      <c r="G166" s="252"/>
      <c r="H166" s="266"/>
    </row>
    <row r="167" spans="7:8">
      <c r="G167" s="252"/>
      <c r="H167" s="266"/>
    </row>
    <row r="168" spans="7:8">
      <c r="G168" s="252"/>
      <c r="H168" s="266"/>
    </row>
    <row r="169" spans="7:8">
      <c r="G169" s="252"/>
      <c r="H169" s="266"/>
    </row>
    <row r="170" spans="7:8">
      <c r="G170" s="252"/>
      <c r="H170" s="266"/>
    </row>
    <row r="171" spans="7:8">
      <c r="G171" s="252"/>
      <c r="H171" s="266"/>
    </row>
    <row r="172" spans="7:8">
      <c r="G172" s="252"/>
      <c r="H172" s="266"/>
    </row>
    <row r="173" spans="7:8">
      <c r="G173" s="252"/>
      <c r="H173" s="266"/>
    </row>
    <row r="174" spans="7:8">
      <c r="G174" s="252"/>
      <c r="H174" s="266"/>
    </row>
    <row r="175" spans="7:8">
      <c r="G175" s="252"/>
      <c r="H175" s="266"/>
    </row>
    <row r="176" spans="7:8">
      <c r="G176" s="252"/>
      <c r="H176" s="266"/>
    </row>
    <row r="177" spans="7:8">
      <c r="G177" s="252"/>
      <c r="H177" s="266"/>
    </row>
    <row r="178" spans="7:8">
      <c r="G178" s="252"/>
      <c r="H178" s="266"/>
    </row>
    <row r="179" spans="7:8">
      <c r="G179" s="252"/>
      <c r="H179" s="266"/>
    </row>
    <row r="180" spans="7:8">
      <c r="G180" s="252"/>
      <c r="H180" s="266"/>
    </row>
    <row r="181" spans="7:8">
      <c r="G181" s="252"/>
      <c r="H181" s="266"/>
    </row>
    <row r="182" spans="7:8">
      <c r="G182" s="252"/>
      <c r="H182" s="266"/>
    </row>
    <row r="183" spans="7:8">
      <c r="G183" s="252"/>
      <c r="H183" s="266"/>
    </row>
    <row r="184" spans="7:8">
      <c r="G184" s="252"/>
      <c r="H184" s="266"/>
    </row>
    <row r="185" spans="7:8">
      <c r="G185" s="252"/>
      <c r="H185" s="266"/>
    </row>
    <row r="186" spans="7:8">
      <c r="G186" s="252"/>
      <c r="H186" s="266"/>
    </row>
    <row r="187" spans="7:8">
      <c r="G187" s="252"/>
      <c r="H187" s="266"/>
    </row>
    <row r="188" spans="7:8">
      <c r="G188" s="252"/>
      <c r="H188" s="266"/>
    </row>
    <row r="189" spans="7:8">
      <c r="G189" s="252"/>
      <c r="H189" s="266"/>
    </row>
    <row r="190" spans="7:8">
      <c r="G190" s="252"/>
      <c r="H190" s="266"/>
    </row>
    <row r="191" spans="7:8">
      <c r="G191" s="252"/>
      <c r="H191" s="266"/>
    </row>
    <row r="192" spans="7:8">
      <c r="G192" s="252"/>
      <c r="H192" s="266"/>
    </row>
    <row r="193" spans="7:8">
      <c r="G193" s="252"/>
      <c r="H193" s="266"/>
    </row>
    <row r="194" spans="7:8">
      <c r="G194" s="252"/>
      <c r="H194" s="266"/>
    </row>
    <row r="195" spans="7:8">
      <c r="G195" s="252"/>
      <c r="H195" s="266"/>
    </row>
    <row r="196" spans="7:8">
      <c r="G196" s="252"/>
      <c r="H196" s="266"/>
    </row>
    <row r="197" spans="7:8">
      <c r="G197" s="252"/>
      <c r="H197" s="266"/>
    </row>
    <row r="198" spans="7:8">
      <c r="G198" s="252"/>
      <c r="H198" s="266"/>
    </row>
    <row r="199" spans="7:8">
      <c r="G199" s="252"/>
      <c r="H199" s="266"/>
    </row>
    <row r="200" spans="7:8">
      <c r="G200" s="252"/>
      <c r="H200" s="266"/>
    </row>
    <row r="201" spans="7:8">
      <c r="G201" s="252"/>
      <c r="H201" s="266"/>
    </row>
    <row r="202" spans="7:8">
      <c r="G202" s="252"/>
      <c r="H202" s="266"/>
    </row>
    <row r="203" spans="7:8">
      <c r="G203" s="252"/>
      <c r="H203" s="266"/>
    </row>
    <row r="204" spans="7:8">
      <c r="G204" s="252"/>
      <c r="H204" s="266"/>
    </row>
    <row r="205" spans="7:8">
      <c r="G205" s="252"/>
      <c r="H205" s="266"/>
    </row>
    <row r="206" spans="7:8">
      <c r="G206" s="252"/>
      <c r="H206" s="266"/>
    </row>
    <row r="207" spans="7:8">
      <c r="G207" s="252"/>
      <c r="H207" s="266"/>
    </row>
    <row r="208" spans="7:8">
      <c r="G208" s="252"/>
      <c r="H208" s="266"/>
    </row>
  </sheetData>
  <sheetProtection sheet="1" objects="1" scenarios="1" formatCells="0" selectLockedCells="1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AN52" sqref="AN52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6" width="6.6640625" customWidth="1"/>
    <col min="7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12"/>
      <c r="D1" s="299" t="s">
        <v>123</v>
      </c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1"/>
      <c r="W1" s="301"/>
      <c r="X1" s="301"/>
      <c r="Y1" s="301"/>
      <c r="Z1" s="301"/>
      <c r="AA1" s="301"/>
      <c r="AB1" s="301"/>
      <c r="AC1" s="301"/>
      <c r="AD1" s="301"/>
      <c r="AE1" s="301"/>
      <c r="AF1" s="301"/>
      <c r="AG1" s="301"/>
      <c r="AH1" s="301"/>
      <c r="AI1" s="301"/>
      <c r="AJ1" s="301"/>
      <c r="AK1" s="301"/>
      <c r="AL1" s="301"/>
      <c r="AM1" s="301"/>
      <c r="AN1" s="301"/>
      <c r="AO1" s="301"/>
      <c r="AP1" s="301"/>
      <c r="AQ1" s="301"/>
      <c r="AR1" s="301"/>
      <c r="AS1" s="301"/>
      <c r="AT1" s="301"/>
      <c r="AU1" s="301"/>
      <c r="AV1" s="301"/>
      <c r="AW1" s="301"/>
      <c r="AX1" s="301"/>
      <c r="AY1" s="301"/>
      <c r="AZ1" s="301"/>
      <c r="BA1" s="301"/>
      <c r="BB1" s="301"/>
      <c r="BC1" s="301"/>
      <c r="BD1" s="301"/>
      <c r="BE1" s="301"/>
      <c r="BF1" s="18"/>
    </row>
    <row r="2" spans="2:59" s="1" customFormat="1" ht="14" customHeight="1" thickBot="1">
      <c r="B2" s="295" t="s">
        <v>43</v>
      </c>
      <c r="C2" s="296"/>
      <c r="D2" s="302" t="str">
        <f>Log!J2</f>
        <v>Druid</v>
      </c>
      <c r="E2" s="278"/>
      <c r="F2" s="278"/>
      <c r="G2" s="278"/>
      <c r="H2" s="278"/>
      <c r="I2" s="303"/>
      <c r="J2" s="304" t="str">
        <f>Log!K2</f>
        <v>Hunter</v>
      </c>
      <c r="K2" s="278"/>
      <c r="L2" s="278"/>
      <c r="M2" s="278"/>
      <c r="N2" s="278"/>
      <c r="O2" s="303"/>
      <c r="P2" s="304" t="str">
        <f>Log!L2</f>
        <v>Mage</v>
      </c>
      <c r="Q2" s="278"/>
      <c r="R2" s="278"/>
      <c r="S2" s="278"/>
      <c r="T2" s="278"/>
      <c r="U2" s="303"/>
      <c r="V2" s="304" t="str">
        <f>Log!M2</f>
        <v>Paladin</v>
      </c>
      <c r="W2" s="278"/>
      <c r="X2" s="278"/>
      <c r="Y2" s="278"/>
      <c r="Z2" s="278"/>
      <c r="AA2" s="303"/>
      <c r="AB2" s="304" t="str">
        <f>Log!N2</f>
        <v>Priest</v>
      </c>
      <c r="AC2" s="278"/>
      <c r="AD2" s="278"/>
      <c r="AE2" s="278"/>
      <c r="AF2" s="278"/>
      <c r="AG2" s="303"/>
      <c r="AH2" s="304" t="str">
        <f>Log!O2</f>
        <v>Rogue</v>
      </c>
      <c r="AI2" s="278"/>
      <c r="AJ2" s="278"/>
      <c r="AK2" s="278"/>
      <c r="AL2" s="278"/>
      <c r="AM2" s="303"/>
      <c r="AN2" s="304" t="str">
        <f>Log!P2</f>
        <v>Shaman</v>
      </c>
      <c r="AO2" s="278"/>
      <c r="AP2" s="278"/>
      <c r="AQ2" s="278"/>
      <c r="AR2" s="278"/>
      <c r="AS2" s="303"/>
      <c r="AT2" s="304" t="str">
        <f>Log!Q2</f>
        <v>Warlock</v>
      </c>
      <c r="AU2" s="278"/>
      <c r="AV2" s="278"/>
      <c r="AW2" s="278"/>
      <c r="AX2" s="278"/>
      <c r="AY2" s="303"/>
      <c r="AZ2" s="305" t="str">
        <f>Log!R2</f>
        <v>Warrior</v>
      </c>
      <c r="BA2" s="278"/>
      <c r="BB2" s="278"/>
      <c r="BC2" s="278"/>
      <c r="BD2" s="278"/>
      <c r="BE2" s="279"/>
      <c r="BF2" s="22"/>
      <c r="BG2" s="21"/>
    </row>
    <row r="3" spans="2:59" ht="15" thickBot="1">
      <c r="B3" s="297"/>
      <c r="C3" s="298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Quest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294" t="str">
        <f>Log!J2</f>
        <v>Druid</v>
      </c>
      <c r="C4" s="234" t="str">
        <f>IF(Log!J3&lt;&gt;"", Log!J3, "")</f>
        <v>Ramp</v>
      </c>
      <c r="D4" s="404" t="s">
        <v>165</v>
      </c>
      <c r="E4" s="405"/>
      <c r="F4" s="405"/>
      <c r="G4" s="405"/>
      <c r="H4" s="405"/>
      <c r="I4" s="405"/>
      <c r="J4" s="406">
        <v>0.46</v>
      </c>
      <c r="K4" s="405"/>
      <c r="L4" s="405"/>
      <c r="M4" s="405"/>
      <c r="N4" s="405"/>
      <c r="O4" s="405"/>
      <c r="P4" s="407"/>
      <c r="Q4" s="405"/>
      <c r="R4" s="405"/>
      <c r="S4" s="405"/>
      <c r="T4" s="405"/>
      <c r="U4" s="405"/>
      <c r="V4" s="407"/>
      <c r="W4" s="405"/>
      <c r="X4" s="405"/>
      <c r="Y4" s="405"/>
      <c r="Z4" s="405"/>
      <c r="AA4" s="405"/>
      <c r="AB4" s="407"/>
      <c r="AC4" s="405"/>
      <c r="AD4" s="405"/>
      <c r="AE4" s="405"/>
      <c r="AF4" s="405"/>
      <c r="AG4" s="405"/>
      <c r="AH4" s="408">
        <v>0.43</v>
      </c>
      <c r="AI4" s="409">
        <v>0.33</v>
      </c>
      <c r="AJ4" s="405"/>
      <c r="AK4" s="405"/>
      <c r="AL4" s="405"/>
      <c r="AM4" s="405"/>
      <c r="AN4" s="410"/>
      <c r="AO4" s="405"/>
      <c r="AP4" s="405"/>
      <c r="AQ4" s="405"/>
      <c r="AR4" s="405"/>
      <c r="AS4" s="405"/>
      <c r="AT4" s="410"/>
      <c r="AU4" s="405"/>
      <c r="AV4" s="405"/>
      <c r="AW4" s="405"/>
      <c r="AX4" s="405"/>
      <c r="AY4" s="405"/>
      <c r="AZ4" s="411">
        <v>0.62</v>
      </c>
      <c r="BA4" s="412">
        <v>0.45</v>
      </c>
      <c r="BB4" s="413">
        <v>0.72</v>
      </c>
      <c r="BC4" s="414">
        <v>0.56000000000000005</v>
      </c>
      <c r="BD4" s="415"/>
      <c r="BE4" s="415"/>
      <c r="BF4" s="23"/>
      <c r="BG4" s="18"/>
    </row>
    <row r="5" spans="2:59">
      <c r="B5" s="291"/>
      <c r="C5" s="235" t="str">
        <f>IF(Log!J4&lt;&gt;"", Log!J4, "")</f>
        <v>Token</v>
      </c>
      <c r="D5" s="405"/>
      <c r="E5" s="404">
        <v>0.5</v>
      </c>
      <c r="F5" s="416">
        <v>0.6</v>
      </c>
      <c r="G5" s="405"/>
      <c r="H5" s="405"/>
      <c r="I5" s="405"/>
      <c r="J5" s="417">
        <v>0.55000000000000004</v>
      </c>
      <c r="K5" s="405"/>
      <c r="L5" s="405"/>
      <c r="M5" s="405"/>
      <c r="N5" s="405"/>
      <c r="O5" s="405"/>
      <c r="P5" s="418">
        <v>0.63</v>
      </c>
      <c r="Q5" s="405"/>
      <c r="R5" s="419">
        <v>0.41</v>
      </c>
      <c r="S5" s="405"/>
      <c r="T5" s="405"/>
      <c r="U5" s="405"/>
      <c r="V5" s="406">
        <v>0.46</v>
      </c>
      <c r="W5" s="420">
        <v>0.49</v>
      </c>
      <c r="X5" s="405"/>
      <c r="Y5" s="405"/>
      <c r="Z5" s="405"/>
      <c r="AA5" s="405"/>
      <c r="AB5" s="407"/>
      <c r="AC5" s="405"/>
      <c r="AD5" s="420">
        <v>0.49</v>
      </c>
      <c r="AE5" s="405"/>
      <c r="AF5" s="405"/>
      <c r="AG5" s="405"/>
      <c r="AH5" s="421">
        <v>0.74</v>
      </c>
      <c r="AI5" s="422">
        <v>0.55000000000000004</v>
      </c>
      <c r="AJ5" s="405"/>
      <c r="AK5" s="405"/>
      <c r="AL5" s="405"/>
      <c r="AM5" s="405"/>
      <c r="AN5" s="423">
        <v>0.42</v>
      </c>
      <c r="AO5" s="405"/>
      <c r="AP5" s="405"/>
      <c r="AQ5" s="405"/>
      <c r="AR5" s="405"/>
      <c r="AS5" s="405"/>
      <c r="AT5" s="407"/>
      <c r="AU5" s="424">
        <v>0.56999999999999995</v>
      </c>
      <c r="AV5" s="405"/>
      <c r="AW5" s="405"/>
      <c r="AX5" s="405"/>
      <c r="AY5" s="405"/>
      <c r="AZ5" s="425">
        <v>0.32</v>
      </c>
      <c r="BA5" s="426">
        <v>0.57999999999999996</v>
      </c>
      <c r="BB5" s="405"/>
      <c r="BC5" s="405"/>
      <c r="BD5" s="415"/>
      <c r="BE5" s="415"/>
      <c r="BF5" s="23"/>
      <c r="BG5" s="18"/>
    </row>
    <row r="6" spans="2:59">
      <c r="B6" s="291"/>
      <c r="C6" s="235" t="str">
        <f>IF(Log!J5&lt;&gt;"", Log!J5, "")</f>
        <v>Jade</v>
      </c>
      <c r="D6" s="405"/>
      <c r="E6" s="427">
        <v>0.4</v>
      </c>
      <c r="F6" s="404">
        <v>0.5</v>
      </c>
      <c r="G6" s="405"/>
      <c r="H6" s="405"/>
      <c r="I6" s="405"/>
      <c r="J6" s="428">
        <v>0.4</v>
      </c>
      <c r="K6" s="405"/>
      <c r="L6" s="405"/>
      <c r="M6" s="405"/>
      <c r="N6" s="405"/>
      <c r="O6" s="405"/>
      <c r="P6" s="407"/>
      <c r="Q6" s="405"/>
      <c r="R6" s="405"/>
      <c r="S6" s="405"/>
      <c r="T6" s="405"/>
      <c r="U6" s="405"/>
      <c r="V6" s="429">
        <v>0.52</v>
      </c>
      <c r="W6" s="405"/>
      <c r="X6" s="405"/>
      <c r="Y6" s="405"/>
      <c r="Z6" s="405"/>
      <c r="AA6" s="405"/>
      <c r="AB6" s="407"/>
      <c r="AC6" s="405"/>
      <c r="AD6" s="405"/>
      <c r="AE6" s="405"/>
      <c r="AF6" s="405"/>
      <c r="AG6" s="405"/>
      <c r="AH6" s="430">
        <v>0.34</v>
      </c>
      <c r="AI6" s="431">
        <v>0.42</v>
      </c>
      <c r="AJ6" s="405"/>
      <c r="AK6" s="405"/>
      <c r="AL6" s="405"/>
      <c r="AM6" s="405"/>
      <c r="AN6" s="408">
        <v>0.43</v>
      </c>
      <c r="AO6" s="405"/>
      <c r="AP6" s="405"/>
      <c r="AQ6" s="405"/>
      <c r="AR6" s="405"/>
      <c r="AS6" s="405"/>
      <c r="AT6" s="407"/>
      <c r="AU6" s="432">
        <v>0.44</v>
      </c>
      <c r="AV6" s="405"/>
      <c r="AW6" s="405"/>
      <c r="AX6" s="405"/>
      <c r="AY6" s="405"/>
      <c r="AZ6" s="433">
        <v>0.64</v>
      </c>
      <c r="BA6" s="420">
        <v>0.49</v>
      </c>
      <c r="BB6" s="405"/>
      <c r="BC6" s="405"/>
      <c r="BD6" s="415"/>
      <c r="BE6" s="415"/>
      <c r="BF6" s="23"/>
      <c r="BG6" s="18"/>
    </row>
    <row r="7" spans="2:59" hidden="1">
      <c r="B7" s="291"/>
      <c r="C7" s="235" t="str">
        <f>IF(Log!J6&lt;&gt;"", Log!J6, "")</f>
        <v/>
      </c>
      <c r="D7" s="405"/>
      <c r="E7" s="405"/>
      <c r="F7" s="405"/>
      <c r="G7" s="405"/>
      <c r="H7" s="405"/>
      <c r="I7" s="405"/>
      <c r="J7" s="407"/>
      <c r="K7" s="405"/>
      <c r="L7" s="405"/>
      <c r="M7" s="405"/>
      <c r="N7" s="405"/>
      <c r="O7" s="405"/>
      <c r="P7" s="407"/>
      <c r="Q7" s="405"/>
      <c r="R7" s="405"/>
      <c r="S7" s="405"/>
      <c r="T7" s="405"/>
      <c r="U7" s="405"/>
      <c r="V7" s="407"/>
      <c r="W7" s="405"/>
      <c r="X7" s="405"/>
      <c r="Y7" s="405"/>
      <c r="Z7" s="405"/>
      <c r="AA7" s="405"/>
      <c r="AB7" s="407"/>
      <c r="AC7" s="405"/>
      <c r="AD7" s="405"/>
      <c r="AE7" s="405"/>
      <c r="AF7" s="405"/>
      <c r="AG7" s="405"/>
      <c r="AH7" s="407"/>
      <c r="AI7" s="405"/>
      <c r="AJ7" s="405"/>
      <c r="AK7" s="405"/>
      <c r="AL7" s="405"/>
      <c r="AM7" s="405"/>
      <c r="AN7" s="407"/>
      <c r="AO7" s="405"/>
      <c r="AP7" s="405"/>
      <c r="AQ7" s="405"/>
      <c r="AR7" s="405"/>
      <c r="AS7" s="405"/>
      <c r="AT7" s="407"/>
      <c r="AU7" s="405"/>
      <c r="AV7" s="405"/>
      <c r="AW7" s="405"/>
      <c r="AX7" s="405"/>
      <c r="AY7" s="405"/>
      <c r="AZ7" s="407"/>
      <c r="BA7" s="405"/>
      <c r="BB7" s="405"/>
      <c r="BC7" s="405"/>
      <c r="BD7" s="415"/>
      <c r="BE7" s="415"/>
      <c r="BF7" s="23"/>
      <c r="BG7" s="18"/>
    </row>
    <row r="8" spans="2:59" hidden="1">
      <c r="B8" s="291"/>
      <c r="C8" s="235" t="str">
        <f>IF(Log!J7&lt;&gt;"", Log!J7, "")</f>
        <v/>
      </c>
      <c r="D8" s="405"/>
      <c r="E8" s="405"/>
      <c r="F8" s="405"/>
      <c r="G8" s="405"/>
      <c r="H8" s="405"/>
      <c r="I8" s="405"/>
      <c r="J8" s="407"/>
      <c r="K8" s="405"/>
      <c r="L8" s="405"/>
      <c r="M8" s="405"/>
      <c r="N8" s="405"/>
      <c r="O8" s="405"/>
      <c r="P8" s="407"/>
      <c r="Q8" s="405"/>
      <c r="R8" s="405"/>
      <c r="S8" s="405"/>
      <c r="T8" s="405"/>
      <c r="U8" s="405"/>
      <c r="V8" s="407"/>
      <c r="W8" s="405"/>
      <c r="X8" s="405"/>
      <c r="Y8" s="405"/>
      <c r="Z8" s="405"/>
      <c r="AA8" s="405"/>
      <c r="AB8" s="407"/>
      <c r="AC8" s="405"/>
      <c r="AD8" s="405"/>
      <c r="AE8" s="405"/>
      <c r="AF8" s="405"/>
      <c r="AG8" s="405"/>
      <c r="AH8" s="407"/>
      <c r="AI8" s="405"/>
      <c r="AJ8" s="405"/>
      <c r="AK8" s="405"/>
      <c r="AL8" s="405"/>
      <c r="AM8" s="405"/>
      <c r="AN8" s="407"/>
      <c r="AO8" s="405"/>
      <c r="AP8" s="405"/>
      <c r="AQ8" s="405"/>
      <c r="AR8" s="405"/>
      <c r="AS8" s="405"/>
      <c r="AT8" s="407"/>
      <c r="AU8" s="405"/>
      <c r="AV8" s="405"/>
      <c r="AW8" s="405"/>
      <c r="AX8" s="405"/>
      <c r="AY8" s="405"/>
      <c r="AZ8" s="407"/>
      <c r="BA8" s="405"/>
      <c r="BB8" s="405"/>
      <c r="BC8" s="405"/>
      <c r="BD8" s="415"/>
      <c r="BE8" s="415"/>
      <c r="BF8" s="23"/>
      <c r="BG8" s="18"/>
    </row>
    <row r="9" spans="2:59" hidden="1">
      <c r="B9" s="292"/>
      <c r="C9" s="236" t="str">
        <f>IF(Log!J8&lt;&gt;"", Log!J8, "")</f>
        <v/>
      </c>
      <c r="D9" s="434"/>
      <c r="E9" s="434"/>
      <c r="F9" s="434"/>
      <c r="G9" s="434"/>
      <c r="H9" s="434"/>
      <c r="I9" s="405"/>
      <c r="J9" s="435"/>
      <c r="K9" s="434"/>
      <c r="L9" s="434"/>
      <c r="M9" s="434"/>
      <c r="N9" s="434"/>
      <c r="O9" s="434"/>
      <c r="P9" s="435"/>
      <c r="Q9" s="434"/>
      <c r="R9" s="434"/>
      <c r="S9" s="434"/>
      <c r="T9" s="434"/>
      <c r="U9" s="434"/>
      <c r="V9" s="435"/>
      <c r="W9" s="434"/>
      <c r="X9" s="434"/>
      <c r="Y9" s="434"/>
      <c r="Z9" s="434"/>
      <c r="AA9" s="434"/>
      <c r="AB9" s="435"/>
      <c r="AC9" s="434"/>
      <c r="AD9" s="434"/>
      <c r="AE9" s="434"/>
      <c r="AF9" s="434"/>
      <c r="AG9" s="434"/>
      <c r="AH9" s="435"/>
      <c r="AI9" s="434"/>
      <c r="AJ9" s="434"/>
      <c r="AK9" s="434"/>
      <c r="AL9" s="434"/>
      <c r="AM9" s="434"/>
      <c r="AN9" s="435"/>
      <c r="AO9" s="434"/>
      <c r="AP9" s="434"/>
      <c r="AQ9" s="434"/>
      <c r="AR9" s="434"/>
      <c r="AS9" s="434"/>
      <c r="AT9" s="435"/>
      <c r="AU9" s="434"/>
      <c r="AV9" s="434"/>
      <c r="AW9" s="434"/>
      <c r="AX9" s="434"/>
      <c r="AY9" s="434"/>
      <c r="AZ9" s="435"/>
      <c r="BA9" s="434"/>
      <c r="BB9" s="434"/>
      <c r="BC9" s="434"/>
      <c r="BD9" s="436"/>
      <c r="BE9" s="436"/>
      <c r="BF9" s="23"/>
      <c r="BG9" s="18"/>
    </row>
    <row r="10" spans="2:59">
      <c r="B10" s="290" t="str">
        <f>Log!K2</f>
        <v>Hunter</v>
      </c>
      <c r="C10" s="237" t="str">
        <f>IF(Log!K3&lt;&gt;"", Log!K3, "")</f>
        <v>Midrange</v>
      </c>
      <c r="D10" s="437">
        <v>0.54</v>
      </c>
      <c r="E10" s="438">
        <v>0.45</v>
      </c>
      <c r="F10" s="439">
        <v>0.6</v>
      </c>
      <c r="G10" s="440"/>
      <c r="H10" s="440"/>
      <c r="I10" s="440"/>
      <c r="J10" s="441">
        <v>0.5</v>
      </c>
      <c r="K10" s="440"/>
      <c r="L10" s="440"/>
      <c r="M10" s="440"/>
      <c r="N10" s="440"/>
      <c r="O10" s="440"/>
      <c r="P10" s="442">
        <v>0.75</v>
      </c>
      <c r="Q10" s="440"/>
      <c r="R10" s="443">
        <v>0.56999999999999995</v>
      </c>
      <c r="S10" s="440"/>
      <c r="T10" s="440"/>
      <c r="U10" s="440"/>
      <c r="V10" s="444">
        <v>0.46</v>
      </c>
      <c r="W10" s="445">
        <v>0.5</v>
      </c>
      <c r="X10" s="440"/>
      <c r="Y10" s="440"/>
      <c r="Z10" s="440"/>
      <c r="AA10" s="440"/>
      <c r="AB10" s="446"/>
      <c r="AC10" s="440"/>
      <c r="AD10" s="447">
        <v>0.52</v>
      </c>
      <c r="AE10" s="440"/>
      <c r="AF10" s="440"/>
      <c r="AG10" s="440"/>
      <c r="AH10" s="448">
        <v>0.56000000000000005</v>
      </c>
      <c r="AI10" s="445">
        <v>0.5</v>
      </c>
      <c r="AJ10" s="440"/>
      <c r="AK10" s="440"/>
      <c r="AL10" s="440"/>
      <c r="AM10" s="440"/>
      <c r="AN10" s="449">
        <v>0.4</v>
      </c>
      <c r="AO10" s="439">
        <v>0.6</v>
      </c>
      <c r="AP10" s="440"/>
      <c r="AQ10" s="440"/>
      <c r="AR10" s="440"/>
      <c r="AS10" s="440"/>
      <c r="AT10" s="446"/>
      <c r="AU10" s="450">
        <v>0.53</v>
      </c>
      <c r="AV10" s="440"/>
      <c r="AW10" s="440"/>
      <c r="AX10" s="440"/>
      <c r="AY10" s="440"/>
      <c r="AZ10" s="451">
        <v>0.49</v>
      </c>
      <c r="BA10" s="452">
        <v>0.46</v>
      </c>
      <c r="BB10" s="440"/>
      <c r="BC10" s="440"/>
      <c r="BD10" s="453"/>
      <c r="BE10" s="454"/>
      <c r="BF10" s="23"/>
      <c r="BG10" s="18"/>
    </row>
    <row r="11" spans="2:59" hidden="1">
      <c r="B11" s="291"/>
      <c r="C11" s="235" t="str">
        <f>IF(Log!K4&lt;&gt;"", Log!K4, "")</f>
        <v/>
      </c>
      <c r="D11" s="405"/>
      <c r="E11" s="405"/>
      <c r="F11" s="405"/>
      <c r="G11" s="405"/>
      <c r="H11" s="405"/>
      <c r="I11" s="405"/>
      <c r="J11" s="407"/>
      <c r="K11" s="405"/>
      <c r="L11" s="405"/>
      <c r="M11" s="405"/>
      <c r="N11" s="405"/>
      <c r="O11" s="405"/>
      <c r="P11" s="407"/>
      <c r="Q11" s="405"/>
      <c r="R11" s="405"/>
      <c r="S11" s="405"/>
      <c r="T11" s="405"/>
      <c r="U11" s="405"/>
      <c r="V11" s="407"/>
      <c r="W11" s="405"/>
      <c r="X11" s="405"/>
      <c r="Y11" s="405"/>
      <c r="Z11" s="405"/>
      <c r="AA11" s="405"/>
      <c r="AB11" s="407"/>
      <c r="AC11" s="405"/>
      <c r="AD11" s="405"/>
      <c r="AE11" s="405"/>
      <c r="AF11" s="405"/>
      <c r="AG11" s="405"/>
      <c r="AH11" s="407"/>
      <c r="AI11" s="405"/>
      <c r="AJ11" s="405"/>
      <c r="AK11" s="405"/>
      <c r="AL11" s="405"/>
      <c r="AM11" s="405"/>
      <c r="AN11" s="407"/>
      <c r="AO11" s="405"/>
      <c r="AP11" s="405"/>
      <c r="AQ11" s="405"/>
      <c r="AR11" s="405"/>
      <c r="AS11" s="405"/>
      <c r="AT11" s="407"/>
      <c r="AU11" s="405"/>
      <c r="AV11" s="405"/>
      <c r="AW11" s="405"/>
      <c r="AX11" s="405"/>
      <c r="AY11" s="405"/>
      <c r="AZ11" s="407"/>
      <c r="BA11" s="405"/>
      <c r="BB11" s="405"/>
      <c r="BC11" s="405"/>
      <c r="BD11" s="415"/>
      <c r="BE11" s="415"/>
      <c r="BF11" s="23"/>
      <c r="BG11" s="18"/>
    </row>
    <row r="12" spans="2:59" hidden="1">
      <c r="B12" s="291"/>
      <c r="C12" s="235" t="str">
        <f>IF(Log!K5&lt;&gt;"", Log!K5, "")</f>
        <v/>
      </c>
      <c r="D12" s="405"/>
      <c r="E12" s="405"/>
      <c r="F12" s="405"/>
      <c r="G12" s="405"/>
      <c r="H12" s="405"/>
      <c r="I12" s="405"/>
      <c r="J12" s="407"/>
      <c r="K12" s="405"/>
      <c r="L12" s="405"/>
      <c r="M12" s="405"/>
      <c r="N12" s="405"/>
      <c r="O12" s="405"/>
      <c r="P12" s="407"/>
      <c r="Q12" s="405"/>
      <c r="R12" s="405"/>
      <c r="S12" s="405"/>
      <c r="T12" s="405"/>
      <c r="U12" s="405"/>
      <c r="V12" s="407"/>
      <c r="W12" s="405"/>
      <c r="X12" s="405"/>
      <c r="Y12" s="405"/>
      <c r="Z12" s="405"/>
      <c r="AA12" s="405"/>
      <c r="AB12" s="407"/>
      <c r="AC12" s="405"/>
      <c r="AD12" s="405"/>
      <c r="AE12" s="405"/>
      <c r="AF12" s="405"/>
      <c r="AG12" s="405"/>
      <c r="AH12" s="407"/>
      <c r="AI12" s="405"/>
      <c r="AJ12" s="405"/>
      <c r="AK12" s="405"/>
      <c r="AL12" s="405"/>
      <c r="AM12" s="405"/>
      <c r="AN12" s="407"/>
      <c r="AO12" s="405"/>
      <c r="AP12" s="405"/>
      <c r="AQ12" s="405"/>
      <c r="AR12" s="405"/>
      <c r="AS12" s="405"/>
      <c r="AT12" s="407"/>
      <c r="AU12" s="405"/>
      <c r="AV12" s="405"/>
      <c r="AW12" s="405"/>
      <c r="AX12" s="405"/>
      <c r="AY12" s="405"/>
      <c r="AZ12" s="407"/>
      <c r="BA12" s="405"/>
      <c r="BB12" s="405"/>
      <c r="BC12" s="405"/>
      <c r="BD12" s="415"/>
      <c r="BE12" s="415"/>
      <c r="BF12" s="23"/>
      <c r="BG12" s="18"/>
    </row>
    <row r="13" spans="2:59" hidden="1">
      <c r="B13" s="291"/>
      <c r="C13" s="235" t="str">
        <f>IF(Log!K6&lt;&gt;"", Log!K6, "")</f>
        <v/>
      </c>
      <c r="D13" s="405"/>
      <c r="E13" s="405"/>
      <c r="F13" s="405"/>
      <c r="G13" s="405"/>
      <c r="H13" s="405"/>
      <c r="I13" s="405"/>
      <c r="J13" s="407"/>
      <c r="K13" s="405"/>
      <c r="L13" s="405"/>
      <c r="M13" s="405"/>
      <c r="N13" s="405"/>
      <c r="O13" s="405"/>
      <c r="P13" s="407"/>
      <c r="Q13" s="405"/>
      <c r="R13" s="405"/>
      <c r="S13" s="405"/>
      <c r="T13" s="405"/>
      <c r="U13" s="405"/>
      <c r="V13" s="407"/>
      <c r="W13" s="405"/>
      <c r="X13" s="405"/>
      <c r="Y13" s="405"/>
      <c r="Z13" s="405"/>
      <c r="AA13" s="405"/>
      <c r="AB13" s="407"/>
      <c r="AC13" s="405"/>
      <c r="AD13" s="405"/>
      <c r="AE13" s="405"/>
      <c r="AF13" s="405"/>
      <c r="AG13" s="405"/>
      <c r="AH13" s="407"/>
      <c r="AI13" s="405"/>
      <c r="AJ13" s="405"/>
      <c r="AK13" s="405"/>
      <c r="AL13" s="405"/>
      <c r="AM13" s="405"/>
      <c r="AN13" s="407"/>
      <c r="AO13" s="405"/>
      <c r="AP13" s="405"/>
      <c r="AQ13" s="405"/>
      <c r="AR13" s="405"/>
      <c r="AS13" s="405"/>
      <c r="AT13" s="407"/>
      <c r="AU13" s="405"/>
      <c r="AV13" s="405"/>
      <c r="AW13" s="405"/>
      <c r="AX13" s="405"/>
      <c r="AY13" s="405"/>
      <c r="AZ13" s="407"/>
      <c r="BA13" s="405"/>
      <c r="BB13" s="405"/>
      <c r="BC13" s="405"/>
      <c r="BD13" s="415"/>
      <c r="BE13" s="415"/>
      <c r="BF13" s="23"/>
      <c r="BG13" s="18"/>
    </row>
    <row r="14" spans="2:59" hidden="1">
      <c r="B14" s="291"/>
      <c r="C14" s="235" t="str">
        <f>IF(Log!K7&lt;&gt;"", Log!K7, "")</f>
        <v/>
      </c>
      <c r="D14" s="405"/>
      <c r="E14" s="405"/>
      <c r="F14" s="405"/>
      <c r="G14" s="405"/>
      <c r="H14" s="405"/>
      <c r="I14" s="405"/>
      <c r="J14" s="407"/>
      <c r="K14" s="405"/>
      <c r="L14" s="405"/>
      <c r="M14" s="405"/>
      <c r="N14" s="405"/>
      <c r="O14" s="405"/>
      <c r="P14" s="407"/>
      <c r="Q14" s="405"/>
      <c r="R14" s="405"/>
      <c r="S14" s="405"/>
      <c r="T14" s="405"/>
      <c r="U14" s="405"/>
      <c r="V14" s="407"/>
      <c r="W14" s="405"/>
      <c r="X14" s="405"/>
      <c r="Y14" s="405"/>
      <c r="Z14" s="405"/>
      <c r="AA14" s="405"/>
      <c r="AB14" s="407"/>
      <c r="AC14" s="405"/>
      <c r="AD14" s="405"/>
      <c r="AE14" s="405"/>
      <c r="AF14" s="405"/>
      <c r="AG14" s="405"/>
      <c r="AH14" s="407"/>
      <c r="AI14" s="405"/>
      <c r="AJ14" s="405"/>
      <c r="AK14" s="405"/>
      <c r="AL14" s="405"/>
      <c r="AM14" s="405"/>
      <c r="AN14" s="407"/>
      <c r="AO14" s="405"/>
      <c r="AP14" s="405"/>
      <c r="AQ14" s="405"/>
      <c r="AR14" s="405"/>
      <c r="AS14" s="405"/>
      <c r="AT14" s="407"/>
      <c r="AU14" s="405"/>
      <c r="AV14" s="405"/>
      <c r="AW14" s="405"/>
      <c r="AX14" s="405"/>
      <c r="AY14" s="405"/>
      <c r="AZ14" s="407"/>
      <c r="BA14" s="405"/>
      <c r="BB14" s="405"/>
      <c r="BC14" s="405"/>
      <c r="BD14" s="415"/>
      <c r="BE14" s="415"/>
      <c r="BF14" s="23"/>
      <c r="BG14" s="18"/>
    </row>
    <row r="15" spans="2:59" hidden="1">
      <c r="B15" s="292"/>
      <c r="C15" s="236" t="str">
        <f>IF(Log!K8&lt;&gt;"", Log!K8, "")</f>
        <v/>
      </c>
      <c r="D15" s="434"/>
      <c r="E15" s="434"/>
      <c r="F15" s="434"/>
      <c r="G15" s="434"/>
      <c r="H15" s="434"/>
      <c r="I15" s="434"/>
      <c r="J15" s="435"/>
      <c r="K15" s="434"/>
      <c r="L15" s="434"/>
      <c r="M15" s="434"/>
      <c r="N15" s="434"/>
      <c r="O15" s="405"/>
      <c r="P15" s="435"/>
      <c r="Q15" s="434"/>
      <c r="R15" s="434"/>
      <c r="S15" s="434"/>
      <c r="T15" s="434"/>
      <c r="U15" s="434"/>
      <c r="V15" s="435"/>
      <c r="W15" s="434"/>
      <c r="X15" s="434"/>
      <c r="Y15" s="434"/>
      <c r="Z15" s="434"/>
      <c r="AA15" s="434"/>
      <c r="AB15" s="435"/>
      <c r="AC15" s="434"/>
      <c r="AD15" s="434"/>
      <c r="AE15" s="434"/>
      <c r="AF15" s="434"/>
      <c r="AG15" s="434"/>
      <c r="AH15" s="435"/>
      <c r="AI15" s="434"/>
      <c r="AJ15" s="434"/>
      <c r="AK15" s="434"/>
      <c r="AL15" s="434"/>
      <c r="AM15" s="434"/>
      <c r="AN15" s="435"/>
      <c r="AO15" s="434"/>
      <c r="AP15" s="434"/>
      <c r="AQ15" s="434"/>
      <c r="AR15" s="434"/>
      <c r="AS15" s="434"/>
      <c r="AT15" s="435"/>
      <c r="AU15" s="434"/>
      <c r="AV15" s="434"/>
      <c r="AW15" s="434"/>
      <c r="AX15" s="434"/>
      <c r="AY15" s="434"/>
      <c r="AZ15" s="435"/>
      <c r="BA15" s="434"/>
      <c r="BB15" s="434"/>
      <c r="BC15" s="434"/>
      <c r="BD15" s="436"/>
      <c r="BE15" s="436"/>
      <c r="BF15" s="23"/>
      <c r="BG15" s="18"/>
    </row>
    <row r="16" spans="2:59">
      <c r="B16" s="290" t="str">
        <f>Log!L2</f>
        <v>Mage</v>
      </c>
      <c r="C16" s="237" t="str">
        <f>IF(Log!L3&lt;&gt;"", Log!L3, "")</f>
        <v>Exodia</v>
      </c>
      <c r="D16" s="455"/>
      <c r="E16" s="456">
        <v>0.37</v>
      </c>
      <c r="F16" s="440"/>
      <c r="G16" s="440"/>
      <c r="H16" s="440"/>
      <c r="I16" s="440"/>
      <c r="J16" s="457">
        <v>0.25</v>
      </c>
      <c r="K16" s="440"/>
      <c r="L16" s="440"/>
      <c r="M16" s="440"/>
      <c r="N16" s="440"/>
      <c r="O16" s="440"/>
      <c r="P16" s="441">
        <v>0.5</v>
      </c>
      <c r="Q16" s="440"/>
      <c r="R16" s="440"/>
      <c r="S16" s="440"/>
      <c r="T16" s="440"/>
      <c r="U16" s="440"/>
      <c r="V16" s="446"/>
      <c r="W16" s="440"/>
      <c r="X16" s="440"/>
      <c r="Y16" s="440"/>
      <c r="Z16" s="440"/>
      <c r="AA16" s="440"/>
      <c r="AB16" s="446"/>
      <c r="AC16" s="440"/>
      <c r="AD16" s="458">
        <v>0.38</v>
      </c>
      <c r="AE16" s="440"/>
      <c r="AF16" s="440"/>
      <c r="AG16" s="440"/>
      <c r="AH16" s="459">
        <v>0.38</v>
      </c>
      <c r="AI16" s="460">
        <v>0.44</v>
      </c>
      <c r="AJ16" s="440"/>
      <c r="AK16" s="440"/>
      <c r="AL16" s="440"/>
      <c r="AM16" s="440"/>
      <c r="AN16" s="441">
        <v>0.5</v>
      </c>
      <c r="AO16" s="440"/>
      <c r="AP16" s="440"/>
      <c r="AQ16" s="440"/>
      <c r="AR16" s="440"/>
      <c r="AS16" s="440"/>
      <c r="AT16" s="446"/>
      <c r="AU16" s="461">
        <v>0.44</v>
      </c>
      <c r="AV16" s="440"/>
      <c r="AW16" s="440"/>
      <c r="AX16" s="440"/>
      <c r="AY16" s="440"/>
      <c r="AZ16" s="449">
        <v>0.4</v>
      </c>
      <c r="BA16" s="462">
        <v>0.3</v>
      </c>
      <c r="BB16" s="463">
        <v>0.51</v>
      </c>
      <c r="BC16" s="440"/>
      <c r="BD16" s="453"/>
      <c r="BE16" s="454"/>
      <c r="BF16" s="23"/>
      <c r="BG16" s="18"/>
    </row>
    <row r="17" spans="2:59">
      <c r="B17" s="291"/>
      <c r="C17" s="235" t="str">
        <f>IF(Log!L4&lt;&gt;"", Log!L4, "")</f>
        <v>Control</v>
      </c>
      <c r="D17" s="405"/>
      <c r="E17" s="405"/>
      <c r="F17" s="405"/>
      <c r="G17" s="405"/>
      <c r="H17" s="405"/>
      <c r="I17" s="405"/>
      <c r="J17" s="407"/>
      <c r="K17" s="405"/>
      <c r="L17" s="405"/>
      <c r="M17" s="405"/>
      <c r="N17" s="405"/>
      <c r="O17" s="405"/>
      <c r="P17" s="407"/>
      <c r="Q17" s="404">
        <v>0.5</v>
      </c>
      <c r="R17" s="405"/>
      <c r="S17" s="405"/>
      <c r="T17" s="405"/>
      <c r="U17" s="405"/>
      <c r="V17" s="407"/>
      <c r="W17" s="405"/>
      <c r="X17" s="405"/>
      <c r="Y17" s="405"/>
      <c r="Z17" s="405"/>
      <c r="AA17" s="405"/>
      <c r="AB17" s="407"/>
      <c r="AC17" s="405"/>
      <c r="AD17" s="405"/>
      <c r="AE17" s="405"/>
      <c r="AF17" s="405"/>
      <c r="AG17" s="405"/>
      <c r="AH17" s="407"/>
      <c r="AI17" s="405"/>
      <c r="AJ17" s="405"/>
      <c r="AK17" s="405"/>
      <c r="AL17" s="405"/>
      <c r="AM17" s="405"/>
      <c r="AN17" s="407"/>
      <c r="AO17" s="405"/>
      <c r="AP17" s="405"/>
      <c r="AQ17" s="405"/>
      <c r="AR17" s="405"/>
      <c r="AS17" s="405"/>
      <c r="AT17" s="407"/>
      <c r="AU17" s="405"/>
      <c r="AV17" s="405"/>
      <c r="AW17" s="405"/>
      <c r="AX17" s="405"/>
      <c r="AY17" s="405"/>
      <c r="AZ17" s="407"/>
      <c r="BA17" s="405"/>
      <c r="BB17" s="464">
        <v>0.53</v>
      </c>
      <c r="BC17" s="405"/>
      <c r="BD17" s="415"/>
      <c r="BE17" s="415"/>
      <c r="BF17" s="23"/>
      <c r="BG17" s="18"/>
    </row>
    <row r="18" spans="2:59">
      <c r="B18" s="291"/>
      <c r="C18" s="235" t="str">
        <f>IF(Log!L5&lt;&gt;"", Log!L5, "")</f>
        <v>Freeze</v>
      </c>
      <c r="D18" s="405"/>
      <c r="E18" s="465">
        <v>0.59</v>
      </c>
      <c r="F18" s="405"/>
      <c r="G18" s="405"/>
      <c r="H18" s="405"/>
      <c r="I18" s="405"/>
      <c r="J18" s="408">
        <v>0.43</v>
      </c>
      <c r="K18" s="405"/>
      <c r="L18" s="405"/>
      <c r="M18" s="405"/>
      <c r="N18" s="405"/>
      <c r="O18" s="405"/>
      <c r="P18" s="407"/>
      <c r="Q18" s="405"/>
      <c r="R18" s="404">
        <v>0.5</v>
      </c>
      <c r="S18" s="405"/>
      <c r="T18" s="405"/>
      <c r="U18" s="405"/>
      <c r="V18" s="408">
        <v>0.43</v>
      </c>
      <c r="W18" s="404">
        <v>0.5</v>
      </c>
      <c r="X18" s="405"/>
      <c r="Y18" s="405"/>
      <c r="Z18" s="405"/>
      <c r="AA18" s="405"/>
      <c r="AB18" s="407"/>
      <c r="AC18" s="466">
        <v>0.34</v>
      </c>
      <c r="AD18" s="419">
        <v>0.41</v>
      </c>
      <c r="AE18" s="405"/>
      <c r="AF18" s="405"/>
      <c r="AG18" s="405"/>
      <c r="AH18" s="467">
        <v>0.56999999999999995</v>
      </c>
      <c r="AI18" s="468">
        <v>0.57999999999999996</v>
      </c>
      <c r="AJ18" s="405"/>
      <c r="AK18" s="405"/>
      <c r="AL18" s="405"/>
      <c r="AM18" s="405"/>
      <c r="AN18" s="469">
        <v>0.66</v>
      </c>
      <c r="AO18" s="405"/>
      <c r="AP18" s="405"/>
      <c r="AQ18" s="405"/>
      <c r="AR18" s="405"/>
      <c r="AS18" s="405"/>
      <c r="AT18" s="407"/>
      <c r="AU18" s="470">
        <v>0.73</v>
      </c>
      <c r="AV18" s="405"/>
      <c r="AW18" s="405"/>
      <c r="AX18" s="405"/>
      <c r="AY18" s="405"/>
      <c r="AZ18" s="471">
        <v>0.47</v>
      </c>
      <c r="BA18" s="464">
        <v>0.53</v>
      </c>
      <c r="BB18" s="468">
        <v>0.57999999999999996</v>
      </c>
      <c r="BC18" s="405"/>
      <c r="BD18" s="415"/>
      <c r="BE18" s="415"/>
      <c r="BF18" s="23"/>
      <c r="BG18" s="18"/>
    </row>
    <row r="19" spans="2:59" hidden="1">
      <c r="B19" s="291"/>
      <c r="C19" s="235" t="str">
        <f>IF(Log!L6&lt;&gt;"", Log!L6, "")</f>
        <v/>
      </c>
      <c r="D19" s="405"/>
      <c r="E19" s="405"/>
      <c r="F19" s="405"/>
      <c r="G19" s="405"/>
      <c r="H19" s="405"/>
      <c r="I19" s="405"/>
      <c r="J19" s="407"/>
      <c r="K19" s="405"/>
      <c r="L19" s="405"/>
      <c r="M19" s="405"/>
      <c r="N19" s="405"/>
      <c r="O19" s="405"/>
      <c r="P19" s="407"/>
      <c r="Q19" s="405"/>
      <c r="R19" s="405"/>
      <c r="S19" s="404">
        <v>0.5</v>
      </c>
      <c r="T19" s="405"/>
      <c r="U19" s="405"/>
      <c r="V19" s="407"/>
      <c r="W19" s="405"/>
      <c r="X19" s="405"/>
      <c r="Y19" s="405"/>
      <c r="Z19" s="405"/>
      <c r="AA19" s="405"/>
      <c r="AB19" s="407"/>
      <c r="AC19" s="405"/>
      <c r="AD19" s="405"/>
      <c r="AE19" s="405"/>
      <c r="AF19" s="405"/>
      <c r="AG19" s="405"/>
      <c r="AH19" s="407"/>
      <c r="AI19" s="405"/>
      <c r="AJ19" s="405"/>
      <c r="AK19" s="405"/>
      <c r="AL19" s="405"/>
      <c r="AM19" s="405"/>
      <c r="AN19" s="407"/>
      <c r="AO19" s="405"/>
      <c r="AP19" s="405"/>
      <c r="AQ19" s="405"/>
      <c r="AR19" s="405"/>
      <c r="AS19" s="405"/>
      <c r="AT19" s="407"/>
      <c r="AU19" s="405"/>
      <c r="AV19" s="405"/>
      <c r="AW19" s="405"/>
      <c r="AX19" s="405"/>
      <c r="AY19" s="405"/>
      <c r="AZ19" s="407"/>
      <c r="BA19" s="405"/>
      <c r="BB19" s="472">
        <v>0.61</v>
      </c>
      <c r="BC19" s="405"/>
      <c r="BD19" s="415"/>
      <c r="BE19" s="415"/>
      <c r="BF19" s="23"/>
      <c r="BG19" s="18"/>
    </row>
    <row r="20" spans="2:59" hidden="1">
      <c r="B20" s="291"/>
      <c r="C20" s="235" t="str">
        <f>IF(Log!L7&lt;&gt;"", Log!L7, "")</f>
        <v/>
      </c>
      <c r="D20" s="405"/>
      <c r="E20" s="405"/>
      <c r="F20" s="405"/>
      <c r="G20" s="405"/>
      <c r="H20" s="405"/>
      <c r="I20" s="405"/>
      <c r="J20" s="407"/>
      <c r="K20" s="405"/>
      <c r="L20" s="405"/>
      <c r="M20" s="405"/>
      <c r="N20" s="405"/>
      <c r="O20" s="405"/>
      <c r="P20" s="407"/>
      <c r="Q20" s="405"/>
      <c r="R20" s="405"/>
      <c r="S20" s="405"/>
      <c r="T20" s="404">
        <v>0.5</v>
      </c>
      <c r="U20" s="405"/>
      <c r="V20" s="407"/>
      <c r="W20" s="405"/>
      <c r="X20" s="405"/>
      <c r="Y20" s="405"/>
      <c r="Z20" s="405"/>
      <c r="AA20" s="405"/>
      <c r="AB20" s="407"/>
      <c r="AC20" s="405"/>
      <c r="AD20" s="405"/>
      <c r="AE20" s="405"/>
      <c r="AF20" s="405"/>
      <c r="AG20" s="405"/>
      <c r="AH20" s="407"/>
      <c r="AI20" s="405"/>
      <c r="AJ20" s="405"/>
      <c r="AK20" s="405"/>
      <c r="AL20" s="405"/>
      <c r="AM20" s="405"/>
      <c r="AN20" s="407"/>
      <c r="AO20" s="405"/>
      <c r="AP20" s="405"/>
      <c r="AQ20" s="405"/>
      <c r="AR20" s="405"/>
      <c r="AS20" s="405"/>
      <c r="AT20" s="407"/>
      <c r="AU20" s="405"/>
      <c r="AV20" s="405"/>
      <c r="AW20" s="405"/>
      <c r="AX20" s="405"/>
      <c r="AY20" s="405"/>
      <c r="AZ20" s="407"/>
      <c r="BA20" s="405"/>
      <c r="BB20" s="405"/>
      <c r="BC20" s="405"/>
      <c r="BD20" s="415"/>
      <c r="BE20" s="415"/>
      <c r="BF20" s="23"/>
      <c r="BG20" s="18"/>
    </row>
    <row r="21" spans="2:59" hidden="1">
      <c r="B21" s="292"/>
      <c r="C21" s="236" t="str">
        <f>IF(Log!L8&lt;&gt;"", Log!L8, "")</f>
        <v/>
      </c>
      <c r="D21" s="434"/>
      <c r="E21" s="434"/>
      <c r="F21" s="434"/>
      <c r="G21" s="434"/>
      <c r="H21" s="434"/>
      <c r="I21" s="434"/>
      <c r="J21" s="435"/>
      <c r="K21" s="434"/>
      <c r="L21" s="434"/>
      <c r="M21" s="434"/>
      <c r="N21" s="434"/>
      <c r="O21" s="434"/>
      <c r="P21" s="435"/>
      <c r="Q21" s="434"/>
      <c r="R21" s="434"/>
      <c r="S21" s="434"/>
      <c r="T21" s="434"/>
      <c r="U21" s="405"/>
      <c r="V21" s="435"/>
      <c r="W21" s="434"/>
      <c r="X21" s="434"/>
      <c r="Y21" s="434"/>
      <c r="Z21" s="434"/>
      <c r="AA21" s="434"/>
      <c r="AB21" s="435"/>
      <c r="AC21" s="434"/>
      <c r="AD21" s="434"/>
      <c r="AE21" s="434"/>
      <c r="AF21" s="434"/>
      <c r="AG21" s="434"/>
      <c r="AH21" s="435"/>
      <c r="AI21" s="434"/>
      <c r="AJ21" s="434"/>
      <c r="AK21" s="434"/>
      <c r="AL21" s="434"/>
      <c r="AM21" s="434"/>
      <c r="AN21" s="435"/>
      <c r="AO21" s="434"/>
      <c r="AP21" s="434"/>
      <c r="AQ21" s="434"/>
      <c r="AR21" s="434"/>
      <c r="AS21" s="434"/>
      <c r="AT21" s="435"/>
      <c r="AU21" s="434"/>
      <c r="AV21" s="434"/>
      <c r="AW21" s="434"/>
      <c r="AX21" s="434"/>
      <c r="AY21" s="434"/>
      <c r="AZ21" s="435"/>
      <c r="BA21" s="434"/>
      <c r="BB21" s="434"/>
      <c r="BC21" s="434"/>
      <c r="BD21" s="436"/>
      <c r="BE21" s="436"/>
      <c r="BF21" s="23"/>
      <c r="BG21" s="18"/>
    </row>
    <row r="22" spans="2:59">
      <c r="B22" s="290" t="str">
        <f>Log!M2</f>
        <v>Paladin</v>
      </c>
      <c r="C22" s="237" t="str">
        <f>IF(Log!M3&lt;&gt;"", Log!M3, "")</f>
        <v>Midrange</v>
      </c>
      <c r="D22" s="455"/>
      <c r="E22" s="473">
        <v>0.54</v>
      </c>
      <c r="F22" s="474">
        <v>0.48</v>
      </c>
      <c r="G22" s="440"/>
      <c r="H22" s="440"/>
      <c r="I22" s="440"/>
      <c r="J22" s="475">
        <v>0.54</v>
      </c>
      <c r="K22" s="440"/>
      <c r="L22" s="440"/>
      <c r="M22" s="440"/>
      <c r="N22" s="440"/>
      <c r="O22" s="440"/>
      <c r="P22" s="446"/>
      <c r="Q22" s="440"/>
      <c r="R22" s="443">
        <v>0.56999999999999995</v>
      </c>
      <c r="S22" s="440"/>
      <c r="T22" s="440"/>
      <c r="U22" s="440"/>
      <c r="V22" s="441">
        <v>0.5</v>
      </c>
      <c r="W22" s="476">
        <v>0.41</v>
      </c>
      <c r="X22" s="440"/>
      <c r="Y22" s="440"/>
      <c r="Z22" s="440"/>
      <c r="AA22" s="440"/>
      <c r="AB22" s="446"/>
      <c r="AC22" s="477">
        <v>0.62</v>
      </c>
      <c r="AD22" s="443">
        <v>0.56999999999999995</v>
      </c>
      <c r="AE22" s="440"/>
      <c r="AF22" s="440"/>
      <c r="AG22" s="440"/>
      <c r="AH22" s="478">
        <v>0.48</v>
      </c>
      <c r="AI22" s="479">
        <v>0.43</v>
      </c>
      <c r="AJ22" s="440"/>
      <c r="AK22" s="440"/>
      <c r="AL22" s="440"/>
      <c r="AM22" s="440"/>
      <c r="AN22" s="480">
        <v>0.49</v>
      </c>
      <c r="AO22" s="440"/>
      <c r="AP22" s="440"/>
      <c r="AQ22" s="440"/>
      <c r="AR22" s="440"/>
      <c r="AS22" s="440"/>
      <c r="AT22" s="446"/>
      <c r="AU22" s="481">
        <v>0.63</v>
      </c>
      <c r="AV22" s="440"/>
      <c r="AW22" s="440"/>
      <c r="AX22" s="440"/>
      <c r="AY22" s="440"/>
      <c r="AZ22" s="482">
        <v>0.62</v>
      </c>
      <c r="BA22" s="445">
        <v>0.5</v>
      </c>
      <c r="BB22" s="440"/>
      <c r="BC22" s="440"/>
      <c r="BD22" s="453"/>
      <c r="BE22" s="454"/>
      <c r="BF22" s="23"/>
      <c r="BG22" s="18"/>
    </row>
    <row r="23" spans="2:59">
      <c r="B23" s="291"/>
      <c r="C23" s="235" t="str">
        <f>IF(Log!M4&lt;&gt;"", Log!M4, "")</f>
        <v>Murloc</v>
      </c>
      <c r="D23" s="405"/>
      <c r="E23" s="483">
        <v>0.51</v>
      </c>
      <c r="F23" s="405"/>
      <c r="G23" s="405"/>
      <c r="H23" s="405"/>
      <c r="I23" s="405"/>
      <c r="J23" s="484">
        <v>0.5</v>
      </c>
      <c r="K23" s="405"/>
      <c r="L23" s="405"/>
      <c r="M23" s="405"/>
      <c r="N23" s="405"/>
      <c r="O23" s="405"/>
      <c r="P23" s="407"/>
      <c r="Q23" s="405"/>
      <c r="R23" s="404">
        <v>0.5</v>
      </c>
      <c r="S23" s="405"/>
      <c r="T23" s="405"/>
      <c r="U23" s="405"/>
      <c r="V23" s="485">
        <v>0.59</v>
      </c>
      <c r="W23" s="404">
        <v>0.5</v>
      </c>
      <c r="X23" s="405"/>
      <c r="Y23" s="405"/>
      <c r="Z23" s="405"/>
      <c r="AA23" s="405"/>
      <c r="AB23" s="407"/>
      <c r="AC23" s="405"/>
      <c r="AD23" s="405"/>
      <c r="AE23" s="405"/>
      <c r="AF23" s="405"/>
      <c r="AG23" s="405"/>
      <c r="AH23" s="407"/>
      <c r="AI23" s="405"/>
      <c r="AJ23" s="405"/>
      <c r="AK23" s="405"/>
      <c r="AL23" s="405"/>
      <c r="AM23" s="405"/>
      <c r="AN23" s="407"/>
      <c r="AO23" s="405"/>
      <c r="AP23" s="405"/>
      <c r="AQ23" s="405"/>
      <c r="AR23" s="405"/>
      <c r="AS23" s="405"/>
      <c r="AT23" s="407"/>
      <c r="AU23" s="405"/>
      <c r="AV23" s="405"/>
      <c r="AW23" s="405"/>
      <c r="AX23" s="405"/>
      <c r="AY23" s="405"/>
      <c r="AZ23" s="407"/>
      <c r="BA23" s="405"/>
      <c r="BB23" s="405"/>
      <c r="BC23" s="405"/>
      <c r="BD23" s="415"/>
      <c r="BE23" s="415"/>
      <c r="BF23" s="23"/>
      <c r="BG23" s="18"/>
    </row>
    <row r="24" spans="2:59">
      <c r="B24" s="291"/>
      <c r="C24" s="235" t="str">
        <f>IF(Log!M5&lt;&gt;"", Log!M5, "")</f>
        <v>Control</v>
      </c>
      <c r="D24" s="405"/>
      <c r="E24" s="405"/>
      <c r="F24" s="405"/>
      <c r="G24" s="405"/>
      <c r="H24" s="405"/>
      <c r="I24" s="405"/>
      <c r="J24" s="407"/>
      <c r="K24" s="405"/>
      <c r="L24" s="405"/>
      <c r="M24" s="405"/>
      <c r="N24" s="405"/>
      <c r="O24" s="405"/>
      <c r="P24" s="407"/>
      <c r="Q24" s="405"/>
      <c r="R24" s="405"/>
      <c r="S24" s="405"/>
      <c r="T24" s="405"/>
      <c r="U24" s="405"/>
      <c r="V24" s="407"/>
      <c r="W24" s="405"/>
      <c r="X24" s="404">
        <v>0.5</v>
      </c>
      <c r="Y24" s="405"/>
      <c r="Z24" s="405"/>
      <c r="AA24" s="405"/>
      <c r="AB24" s="407"/>
      <c r="AC24" s="405"/>
      <c r="AD24" s="405"/>
      <c r="AE24" s="405"/>
      <c r="AF24" s="405"/>
      <c r="AG24" s="405"/>
      <c r="AH24" s="407"/>
      <c r="AI24" s="405"/>
      <c r="AJ24" s="405"/>
      <c r="AK24" s="405"/>
      <c r="AL24" s="405"/>
      <c r="AM24" s="405"/>
      <c r="AN24" s="407"/>
      <c r="AO24" s="405"/>
      <c r="AP24" s="405"/>
      <c r="AQ24" s="405"/>
      <c r="AR24" s="405"/>
      <c r="AS24" s="405"/>
      <c r="AT24" s="407"/>
      <c r="AU24" s="405"/>
      <c r="AV24" s="405"/>
      <c r="AW24" s="405"/>
      <c r="AX24" s="405"/>
      <c r="AY24" s="405"/>
      <c r="AZ24" s="407"/>
      <c r="BA24" s="405"/>
      <c r="BB24" s="405"/>
      <c r="BC24" s="405"/>
      <c r="BD24" s="415"/>
      <c r="BE24" s="415"/>
      <c r="BF24" s="23"/>
      <c r="BG24" s="18"/>
    </row>
    <row r="25" spans="2:59" hidden="1">
      <c r="B25" s="291"/>
      <c r="C25" s="235" t="str">
        <f>IF(Log!M6&lt;&gt;"", Log!M6, "")</f>
        <v/>
      </c>
      <c r="D25" s="405"/>
      <c r="E25" s="405"/>
      <c r="F25" s="405"/>
      <c r="G25" s="405"/>
      <c r="H25" s="405"/>
      <c r="I25" s="405"/>
      <c r="J25" s="407"/>
      <c r="K25" s="405"/>
      <c r="L25" s="405"/>
      <c r="M25" s="405"/>
      <c r="N25" s="405"/>
      <c r="O25" s="405"/>
      <c r="P25" s="407"/>
      <c r="Q25" s="405"/>
      <c r="R25" s="405"/>
      <c r="S25" s="405"/>
      <c r="T25" s="405"/>
      <c r="U25" s="405"/>
      <c r="V25" s="407"/>
      <c r="W25" s="405"/>
      <c r="X25" s="405"/>
      <c r="Y25" s="405"/>
      <c r="Z25" s="405"/>
      <c r="AA25" s="405"/>
      <c r="AB25" s="407"/>
      <c r="AC25" s="405"/>
      <c r="AD25" s="405"/>
      <c r="AE25" s="405"/>
      <c r="AF25" s="405"/>
      <c r="AG25" s="405"/>
      <c r="AH25" s="407"/>
      <c r="AI25" s="405"/>
      <c r="AJ25" s="405"/>
      <c r="AK25" s="405"/>
      <c r="AL25" s="405"/>
      <c r="AM25" s="405"/>
      <c r="AN25" s="407"/>
      <c r="AO25" s="405"/>
      <c r="AP25" s="405"/>
      <c r="AQ25" s="405"/>
      <c r="AR25" s="405"/>
      <c r="AS25" s="405"/>
      <c r="AT25" s="407"/>
      <c r="AU25" s="405"/>
      <c r="AV25" s="405"/>
      <c r="AW25" s="405"/>
      <c r="AX25" s="405"/>
      <c r="AY25" s="405"/>
      <c r="AZ25" s="407"/>
      <c r="BA25" s="405"/>
      <c r="BB25" s="405"/>
      <c r="BC25" s="405"/>
      <c r="BD25" s="415"/>
      <c r="BE25" s="415"/>
      <c r="BF25" s="23"/>
      <c r="BG25" s="18"/>
    </row>
    <row r="26" spans="2:59" hidden="1">
      <c r="B26" s="291"/>
      <c r="C26" s="235" t="str">
        <f>IF(Log!M7&lt;&gt;"", Log!M7, "")</f>
        <v/>
      </c>
      <c r="D26" s="405"/>
      <c r="E26" s="405"/>
      <c r="F26" s="405"/>
      <c r="G26" s="405"/>
      <c r="H26" s="405"/>
      <c r="I26" s="405"/>
      <c r="J26" s="407"/>
      <c r="K26" s="405"/>
      <c r="L26" s="405"/>
      <c r="M26" s="405"/>
      <c r="N26" s="405"/>
      <c r="O26" s="405"/>
      <c r="P26" s="407"/>
      <c r="Q26" s="405"/>
      <c r="R26" s="405"/>
      <c r="S26" s="405"/>
      <c r="T26" s="405"/>
      <c r="U26" s="405"/>
      <c r="V26" s="407"/>
      <c r="W26" s="405"/>
      <c r="X26" s="405"/>
      <c r="Y26" s="405"/>
      <c r="Z26" s="405"/>
      <c r="AA26" s="405"/>
      <c r="AB26" s="407"/>
      <c r="AC26" s="405"/>
      <c r="AD26" s="405"/>
      <c r="AE26" s="405"/>
      <c r="AF26" s="405"/>
      <c r="AG26" s="405"/>
      <c r="AH26" s="407"/>
      <c r="AI26" s="405"/>
      <c r="AJ26" s="405"/>
      <c r="AK26" s="405"/>
      <c r="AL26" s="405"/>
      <c r="AM26" s="405"/>
      <c r="AN26" s="407"/>
      <c r="AO26" s="405"/>
      <c r="AP26" s="405"/>
      <c r="AQ26" s="405"/>
      <c r="AR26" s="405"/>
      <c r="AS26" s="405"/>
      <c r="AT26" s="407"/>
      <c r="AU26" s="405"/>
      <c r="AV26" s="405"/>
      <c r="AW26" s="405"/>
      <c r="AX26" s="405"/>
      <c r="AY26" s="405"/>
      <c r="AZ26" s="407"/>
      <c r="BA26" s="405"/>
      <c r="BB26" s="405"/>
      <c r="BC26" s="405"/>
      <c r="BD26" s="415"/>
      <c r="BE26" s="415"/>
      <c r="BF26" s="23"/>
      <c r="BG26" s="18"/>
    </row>
    <row r="27" spans="2:59" hidden="1">
      <c r="B27" s="292"/>
      <c r="C27" s="236" t="str">
        <f>IF(Log!M8&lt;&gt;"", Log!M8, "")</f>
        <v/>
      </c>
      <c r="D27" s="434"/>
      <c r="E27" s="434"/>
      <c r="F27" s="434"/>
      <c r="G27" s="434"/>
      <c r="H27" s="434"/>
      <c r="I27" s="434"/>
      <c r="J27" s="435"/>
      <c r="K27" s="434"/>
      <c r="L27" s="434"/>
      <c r="M27" s="434"/>
      <c r="N27" s="434"/>
      <c r="O27" s="434"/>
      <c r="P27" s="435"/>
      <c r="Q27" s="434"/>
      <c r="R27" s="434"/>
      <c r="S27" s="434"/>
      <c r="T27" s="434"/>
      <c r="U27" s="434"/>
      <c r="V27" s="435"/>
      <c r="W27" s="434"/>
      <c r="X27" s="434"/>
      <c r="Y27" s="434"/>
      <c r="Z27" s="434"/>
      <c r="AA27" s="405"/>
      <c r="AB27" s="435"/>
      <c r="AC27" s="434"/>
      <c r="AD27" s="434"/>
      <c r="AE27" s="434"/>
      <c r="AF27" s="434"/>
      <c r="AG27" s="434"/>
      <c r="AH27" s="435"/>
      <c r="AI27" s="434"/>
      <c r="AJ27" s="434"/>
      <c r="AK27" s="434"/>
      <c r="AL27" s="434"/>
      <c r="AM27" s="434"/>
      <c r="AN27" s="435"/>
      <c r="AO27" s="434"/>
      <c r="AP27" s="434"/>
      <c r="AQ27" s="434"/>
      <c r="AR27" s="434"/>
      <c r="AS27" s="434"/>
      <c r="AT27" s="435"/>
      <c r="AU27" s="434"/>
      <c r="AV27" s="434"/>
      <c r="AW27" s="434"/>
      <c r="AX27" s="434"/>
      <c r="AY27" s="434"/>
      <c r="AZ27" s="435"/>
      <c r="BA27" s="434"/>
      <c r="BB27" s="434"/>
      <c r="BC27" s="434"/>
      <c r="BD27" s="436"/>
      <c r="BE27" s="436"/>
      <c r="BF27" s="23"/>
      <c r="BG27" s="18"/>
    </row>
    <row r="28" spans="2:59">
      <c r="B28" s="290" t="str">
        <f>Log!N2</f>
        <v>Priest</v>
      </c>
      <c r="C28" s="237" t="str">
        <f>IF(Log!N3&lt;&gt;"", Log!N3, "")</f>
        <v>Dragon</v>
      </c>
      <c r="D28" s="455"/>
      <c r="E28" s="440"/>
      <c r="F28" s="440"/>
      <c r="G28" s="440"/>
      <c r="H28" s="440"/>
      <c r="I28" s="440"/>
      <c r="J28" s="446"/>
      <c r="K28" s="440"/>
      <c r="L28" s="440"/>
      <c r="M28" s="440"/>
      <c r="N28" s="440"/>
      <c r="O28" s="440"/>
      <c r="P28" s="446"/>
      <c r="Q28" s="440"/>
      <c r="R28" s="440"/>
      <c r="S28" s="440"/>
      <c r="T28" s="440"/>
      <c r="U28" s="440"/>
      <c r="V28" s="446"/>
      <c r="W28" s="440"/>
      <c r="X28" s="440"/>
      <c r="Y28" s="440"/>
      <c r="Z28" s="440"/>
      <c r="AA28" s="440"/>
      <c r="AB28" s="441">
        <v>0.5</v>
      </c>
      <c r="AC28" s="440"/>
      <c r="AD28" s="440"/>
      <c r="AE28" s="440"/>
      <c r="AF28" s="440"/>
      <c r="AG28" s="440"/>
      <c r="AH28" s="446"/>
      <c r="AI28" s="440"/>
      <c r="AJ28" s="440"/>
      <c r="AK28" s="440"/>
      <c r="AL28" s="440"/>
      <c r="AM28" s="440"/>
      <c r="AN28" s="446"/>
      <c r="AO28" s="440"/>
      <c r="AP28" s="440"/>
      <c r="AQ28" s="440"/>
      <c r="AR28" s="440"/>
      <c r="AS28" s="440"/>
      <c r="AT28" s="446"/>
      <c r="AU28" s="440"/>
      <c r="AV28" s="440"/>
      <c r="AW28" s="440"/>
      <c r="AX28" s="440"/>
      <c r="AY28" s="440"/>
      <c r="AZ28" s="446"/>
      <c r="BA28" s="440"/>
      <c r="BB28" s="486">
        <v>0.66</v>
      </c>
      <c r="BC28" s="440"/>
      <c r="BD28" s="453"/>
      <c r="BE28" s="454"/>
      <c r="BF28" s="23"/>
      <c r="BG28" s="18"/>
    </row>
    <row r="29" spans="2:59">
      <c r="B29" s="291"/>
      <c r="C29" s="235" t="str">
        <f>IF(Log!N4&lt;&gt;"", Log!N4, "")</f>
        <v>Miracle</v>
      </c>
      <c r="D29" s="405"/>
      <c r="E29" s="405"/>
      <c r="F29" s="405"/>
      <c r="G29" s="405"/>
      <c r="H29" s="405"/>
      <c r="I29" s="405"/>
      <c r="J29" s="407"/>
      <c r="K29" s="405"/>
      <c r="L29" s="405"/>
      <c r="M29" s="405"/>
      <c r="N29" s="405"/>
      <c r="O29" s="405"/>
      <c r="P29" s="407"/>
      <c r="Q29" s="405"/>
      <c r="R29" s="487">
        <v>0.66</v>
      </c>
      <c r="S29" s="405"/>
      <c r="T29" s="405"/>
      <c r="U29" s="405"/>
      <c r="V29" s="488">
        <v>0.38</v>
      </c>
      <c r="W29" s="405"/>
      <c r="X29" s="405"/>
      <c r="Y29" s="405"/>
      <c r="Z29" s="405"/>
      <c r="AA29" s="405"/>
      <c r="AB29" s="407"/>
      <c r="AC29" s="404">
        <v>0.5</v>
      </c>
      <c r="AD29" s="431">
        <v>0.42</v>
      </c>
      <c r="AE29" s="405"/>
      <c r="AF29" s="405"/>
      <c r="AG29" s="405"/>
      <c r="AH29" s="407"/>
      <c r="AI29" s="405"/>
      <c r="AJ29" s="405"/>
      <c r="AK29" s="405"/>
      <c r="AL29" s="405"/>
      <c r="AM29" s="405"/>
      <c r="AN29" s="407"/>
      <c r="AO29" s="405"/>
      <c r="AP29" s="405"/>
      <c r="AQ29" s="405"/>
      <c r="AR29" s="405"/>
      <c r="AS29" s="405"/>
      <c r="AT29" s="407"/>
      <c r="AU29" s="405"/>
      <c r="AV29" s="405"/>
      <c r="AW29" s="405"/>
      <c r="AX29" s="405"/>
      <c r="AY29" s="405"/>
      <c r="AZ29" s="407"/>
      <c r="BA29" s="405"/>
      <c r="BB29" s="405"/>
      <c r="BC29" s="405"/>
      <c r="BD29" s="415"/>
      <c r="BE29" s="415"/>
      <c r="BF29" s="23"/>
      <c r="BG29" s="18"/>
    </row>
    <row r="30" spans="2:59">
      <c r="B30" s="291"/>
      <c r="C30" s="235" t="str">
        <f>IF(Log!N5&lt;&gt;"", Log!N5, "")</f>
        <v>Silence</v>
      </c>
      <c r="D30" s="405"/>
      <c r="E30" s="483">
        <v>0.51</v>
      </c>
      <c r="F30" s="405"/>
      <c r="G30" s="405"/>
      <c r="H30" s="405"/>
      <c r="I30" s="405"/>
      <c r="J30" s="489">
        <v>0.48</v>
      </c>
      <c r="K30" s="405"/>
      <c r="L30" s="405"/>
      <c r="M30" s="405"/>
      <c r="N30" s="405"/>
      <c r="O30" s="405"/>
      <c r="P30" s="411">
        <v>0.62</v>
      </c>
      <c r="Q30" s="405"/>
      <c r="R30" s="465">
        <v>0.59</v>
      </c>
      <c r="S30" s="405"/>
      <c r="T30" s="405"/>
      <c r="U30" s="405"/>
      <c r="V30" s="408">
        <v>0.43</v>
      </c>
      <c r="W30" s="405"/>
      <c r="X30" s="405"/>
      <c r="Y30" s="405"/>
      <c r="Z30" s="405"/>
      <c r="AA30" s="405"/>
      <c r="AB30" s="407"/>
      <c r="AC30" s="468">
        <v>0.57999999999999996</v>
      </c>
      <c r="AD30" s="404">
        <v>0.5</v>
      </c>
      <c r="AE30" s="405"/>
      <c r="AF30" s="405"/>
      <c r="AG30" s="405"/>
      <c r="AH30" s="489">
        <v>0.48</v>
      </c>
      <c r="AI30" s="490">
        <v>0.43</v>
      </c>
      <c r="AJ30" s="405"/>
      <c r="AK30" s="405"/>
      <c r="AL30" s="405"/>
      <c r="AM30" s="405"/>
      <c r="AN30" s="491">
        <v>0.49</v>
      </c>
      <c r="AO30" s="405"/>
      <c r="AP30" s="405"/>
      <c r="AQ30" s="405"/>
      <c r="AR30" s="405"/>
      <c r="AS30" s="405"/>
      <c r="AT30" s="407"/>
      <c r="AU30" s="483">
        <v>0.51</v>
      </c>
      <c r="AV30" s="405"/>
      <c r="AW30" s="405"/>
      <c r="AX30" s="405"/>
      <c r="AY30" s="405"/>
      <c r="AZ30" s="492">
        <v>0.45</v>
      </c>
      <c r="BA30" s="493">
        <v>0.48</v>
      </c>
      <c r="BB30" s="405"/>
      <c r="BC30" s="405"/>
      <c r="BD30" s="415"/>
      <c r="BE30" s="415"/>
      <c r="BF30" s="23"/>
      <c r="BG30" s="18"/>
    </row>
    <row r="31" spans="2:59" hidden="1">
      <c r="B31" s="291"/>
      <c r="C31" s="235" t="str">
        <f>IF(Log!N6&lt;&gt;"", Log!N6, "")</f>
        <v/>
      </c>
      <c r="D31" s="405"/>
      <c r="E31" s="405"/>
      <c r="F31" s="405"/>
      <c r="G31" s="405"/>
      <c r="H31" s="405"/>
      <c r="I31" s="405"/>
      <c r="J31" s="407"/>
      <c r="K31" s="405"/>
      <c r="L31" s="405"/>
      <c r="M31" s="405"/>
      <c r="N31" s="405"/>
      <c r="O31" s="405"/>
      <c r="P31" s="407"/>
      <c r="Q31" s="405"/>
      <c r="R31" s="405"/>
      <c r="S31" s="405"/>
      <c r="T31" s="405"/>
      <c r="U31" s="405"/>
      <c r="V31" s="407"/>
      <c r="W31" s="405"/>
      <c r="X31" s="405"/>
      <c r="Y31" s="405"/>
      <c r="Z31" s="405"/>
      <c r="AA31" s="405"/>
      <c r="AB31" s="407"/>
      <c r="AC31" s="405"/>
      <c r="AD31" s="405"/>
      <c r="AE31" s="405"/>
      <c r="AF31" s="405"/>
      <c r="AG31" s="405"/>
      <c r="AH31" s="407"/>
      <c r="AI31" s="405"/>
      <c r="AJ31" s="405"/>
      <c r="AK31" s="405"/>
      <c r="AL31" s="405"/>
      <c r="AM31" s="405"/>
      <c r="AN31" s="407"/>
      <c r="AO31" s="405"/>
      <c r="AP31" s="405"/>
      <c r="AQ31" s="405"/>
      <c r="AR31" s="405"/>
      <c r="AS31" s="405"/>
      <c r="AT31" s="407"/>
      <c r="AU31" s="405"/>
      <c r="AV31" s="405"/>
      <c r="AW31" s="405"/>
      <c r="AX31" s="405"/>
      <c r="AY31" s="405"/>
      <c r="AZ31" s="407"/>
      <c r="BA31" s="405"/>
      <c r="BB31" s="405"/>
      <c r="BC31" s="405"/>
      <c r="BD31" s="415"/>
      <c r="BE31" s="415"/>
      <c r="BF31" s="23"/>
      <c r="BG31" s="18"/>
    </row>
    <row r="32" spans="2:59" hidden="1">
      <c r="B32" s="291"/>
      <c r="C32" s="235" t="str">
        <f>IF(Log!N7&lt;&gt;"", Log!N7, "")</f>
        <v/>
      </c>
      <c r="D32" s="405"/>
      <c r="E32" s="405"/>
      <c r="F32" s="405"/>
      <c r="G32" s="405"/>
      <c r="H32" s="405"/>
      <c r="I32" s="405"/>
      <c r="J32" s="407"/>
      <c r="K32" s="405"/>
      <c r="L32" s="405"/>
      <c r="M32" s="405"/>
      <c r="N32" s="405"/>
      <c r="O32" s="405"/>
      <c r="P32" s="407"/>
      <c r="Q32" s="405"/>
      <c r="R32" s="405"/>
      <c r="S32" s="405"/>
      <c r="T32" s="405"/>
      <c r="U32" s="405"/>
      <c r="V32" s="407"/>
      <c r="W32" s="405"/>
      <c r="X32" s="405"/>
      <c r="Y32" s="405"/>
      <c r="Z32" s="405"/>
      <c r="AA32" s="405"/>
      <c r="AB32" s="407"/>
      <c r="AC32" s="405"/>
      <c r="AD32" s="405"/>
      <c r="AE32" s="405"/>
      <c r="AF32" s="405"/>
      <c r="AG32" s="405"/>
      <c r="AH32" s="407"/>
      <c r="AI32" s="405"/>
      <c r="AJ32" s="405"/>
      <c r="AK32" s="405"/>
      <c r="AL32" s="405"/>
      <c r="AM32" s="405"/>
      <c r="AN32" s="407"/>
      <c r="AO32" s="405"/>
      <c r="AP32" s="405"/>
      <c r="AQ32" s="405"/>
      <c r="AR32" s="405"/>
      <c r="AS32" s="405"/>
      <c r="AT32" s="407"/>
      <c r="AU32" s="405"/>
      <c r="AV32" s="405"/>
      <c r="AW32" s="405"/>
      <c r="AX32" s="405"/>
      <c r="AY32" s="405"/>
      <c r="AZ32" s="407"/>
      <c r="BA32" s="405"/>
      <c r="BB32" s="405"/>
      <c r="BC32" s="405"/>
      <c r="BD32" s="415"/>
      <c r="BE32" s="415"/>
      <c r="BF32" s="23"/>
      <c r="BG32" s="18"/>
    </row>
    <row r="33" spans="2:59" hidden="1">
      <c r="B33" s="292"/>
      <c r="C33" s="236" t="str">
        <f>IF(Log!N8&lt;&gt;"", Log!N8, "")</f>
        <v/>
      </c>
      <c r="D33" s="434"/>
      <c r="E33" s="434"/>
      <c r="F33" s="434"/>
      <c r="G33" s="434"/>
      <c r="H33" s="434"/>
      <c r="I33" s="434"/>
      <c r="J33" s="435"/>
      <c r="K33" s="434"/>
      <c r="L33" s="434"/>
      <c r="M33" s="434"/>
      <c r="N33" s="434"/>
      <c r="O33" s="434"/>
      <c r="P33" s="435"/>
      <c r="Q33" s="434"/>
      <c r="R33" s="434"/>
      <c r="S33" s="434"/>
      <c r="T33" s="434"/>
      <c r="U33" s="434"/>
      <c r="V33" s="435"/>
      <c r="W33" s="434"/>
      <c r="X33" s="434"/>
      <c r="Y33" s="434"/>
      <c r="Z33" s="434"/>
      <c r="AA33" s="434"/>
      <c r="AB33" s="435"/>
      <c r="AC33" s="434"/>
      <c r="AD33" s="434"/>
      <c r="AE33" s="434"/>
      <c r="AF33" s="434"/>
      <c r="AG33" s="405"/>
      <c r="AH33" s="435"/>
      <c r="AI33" s="434"/>
      <c r="AJ33" s="434"/>
      <c r="AK33" s="434"/>
      <c r="AL33" s="434"/>
      <c r="AM33" s="434"/>
      <c r="AN33" s="435"/>
      <c r="AO33" s="434"/>
      <c r="AP33" s="434"/>
      <c r="AQ33" s="434"/>
      <c r="AR33" s="434"/>
      <c r="AS33" s="434"/>
      <c r="AT33" s="435"/>
      <c r="AU33" s="434"/>
      <c r="AV33" s="434"/>
      <c r="AW33" s="434"/>
      <c r="AX33" s="434"/>
      <c r="AY33" s="434"/>
      <c r="AZ33" s="435"/>
      <c r="BA33" s="434"/>
      <c r="BB33" s="434"/>
      <c r="BC33" s="434"/>
      <c r="BD33" s="436"/>
      <c r="BE33" s="436"/>
      <c r="BF33" s="23"/>
      <c r="BG33" s="18"/>
    </row>
    <row r="34" spans="2:59">
      <c r="B34" s="290" t="str">
        <f>Log!O2</f>
        <v>Rogue</v>
      </c>
      <c r="C34" s="237" t="str">
        <f>IF(Log!O3&lt;&gt;"", Log!O3, "")</f>
        <v>Crystal</v>
      </c>
      <c r="D34" s="494">
        <v>0.56999999999999995</v>
      </c>
      <c r="E34" s="495">
        <v>0.26</v>
      </c>
      <c r="F34" s="486">
        <v>0.66</v>
      </c>
      <c r="G34" s="440"/>
      <c r="H34" s="440"/>
      <c r="I34" s="440"/>
      <c r="J34" s="496">
        <v>0.44</v>
      </c>
      <c r="K34" s="440"/>
      <c r="L34" s="440"/>
      <c r="M34" s="440"/>
      <c r="N34" s="440"/>
      <c r="O34" s="440"/>
      <c r="P34" s="497">
        <v>0.62</v>
      </c>
      <c r="Q34" s="440"/>
      <c r="R34" s="498">
        <v>0.43</v>
      </c>
      <c r="S34" s="440"/>
      <c r="T34" s="440"/>
      <c r="U34" s="440"/>
      <c r="V34" s="499">
        <v>0.52</v>
      </c>
      <c r="W34" s="440"/>
      <c r="X34" s="440"/>
      <c r="Y34" s="440"/>
      <c r="Z34" s="440"/>
      <c r="AA34" s="440"/>
      <c r="AB34" s="446"/>
      <c r="AC34" s="440"/>
      <c r="AD34" s="447">
        <v>0.52</v>
      </c>
      <c r="AE34" s="440"/>
      <c r="AF34" s="440"/>
      <c r="AG34" s="440"/>
      <c r="AH34" s="441">
        <v>0.5</v>
      </c>
      <c r="AI34" s="500">
        <v>0.57999999999999996</v>
      </c>
      <c r="AJ34" s="440"/>
      <c r="AK34" s="440"/>
      <c r="AL34" s="440"/>
      <c r="AM34" s="440"/>
      <c r="AN34" s="501">
        <v>0.65</v>
      </c>
      <c r="AO34" s="502">
        <v>0.56000000000000005</v>
      </c>
      <c r="AP34" s="440"/>
      <c r="AQ34" s="440"/>
      <c r="AR34" s="440"/>
      <c r="AS34" s="440"/>
      <c r="AT34" s="503">
        <v>0.64</v>
      </c>
      <c r="AU34" s="504">
        <v>0.36</v>
      </c>
      <c r="AV34" s="440"/>
      <c r="AW34" s="440"/>
      <c r="AX34" s="440"/>
      <c r="AY34" s="440"/>
      <c r="AZ34" s="505">
        <v>0.62</v>
      </c>
      <c r="BA34" s="506">
        <v>0.33</v>
      </c>
      <c r="BB34" s="507">
        <v>0.42</v>
      </c>
      <c r="BC34" s="440"/>
      <c r="BD34" s="453"/>
      <c r="BE34" s="454"/>
      <c r="BF34" s="23"/>
      <c r="BG34" s="18"/>
    </row>
    <row r="35" spans="2:59">
      <c r="B35" s="291"/>
      <c r="C35" s="235" t="str">
        <f>IF(Log!O4&lt;&gt;"", Log!O4, "")</f>
        <v>Miracle</v>
      </c>
      <c r="D35" s="508">
        <v>0.67</v>
      </c>
      <c r="E35" s="412">
        <v>0.45</v>
      </c>
      <c r="F35" s="468">
        <v>0.57999999999999996</v>
      </c>
      <c r="G35" s="405"/>
      <c r="H35" s="405"/>
      <c r="I35" s="405"/>
      <c r="J35" s="484">
        <v>0.5</v>
      </c>
      <c r="K35" s="405"/>
      <c r="L35" s="405"/>
      <c r="M35" s="405"/>
      <c r="N35" s="405"/>
      <c r="O35" s="405"/>
      <c r="P35" s="509">
        <v>0.56000000000000005</v>
      </c>
      <c r="Q35" s="405"/>
      <c r="R35" s="431">
        <v>0.42</v>
      </c>
      <c r="S35" s="405"/>
      <c r="T35" s="405"/>
      <c r="U35" s="405"/>
      <c r="V35" s="510">
        <v>0.56999999999999995</v>
      </c>
      <c r="W35" s="405"/>
      <c r="X35" s="405"/>
      <c r="Y35" s="405"/>
      <c r="Z35" s="405"/>
      <c r="AA35" s="405"/>
      <c r="AB35" s="407"/>
      <c r="AC35" s="405"/>
      <c r="AD35" s="424">
        <v>0.56999999999999995</v>
      </c>
      <c r="AE35" s="405"/>
      <c r="AF35" s="405"/>
      <c r="AG35" s="405"/>
      <c r="AH35" s="511">
        <v>0.42</v>
      </c>
      <c r="AI35" s="404">
        <v>0.5</v>
      </c>
      <c r="AJ35" s="405"/>
      <c r="AK35" s="405"/>
      <c r="AL35" s="405"/>
      <c r="AM35" s="405"/>
      <c r="AN35" s="484">
        <v>0.5</v>
      </c>
      <c r="AO35" s="422">
        <v>0.55000000000000004</v>
      </c>
      <c r="AP35" s="405"/>
      <c r="AQ35" s="405"/>
      <c r="AR35" s="405"/>
      <c r="AS35" s="405"/>
      <c r="AT35" s="485">
        <v>0.59</v>
      </c>
      <c r="AU35" s="512">
        <v>0.56999999999999995</v>
      </c>
      <c r="AV35" s="405"/>
      <c r="AW35" s="405"/>
      <c r="AX35" s="405"/>
      <c r="AY35" s="405"/>
      <c r="AZ35" s="513">
        <v>0.53</v>
      </c>
      <c r="BA35" s="514">
        <v>0.38</v>
      </c>
      <c r="BB35" s="427">
        <v>0.4</v>
      </c>
      <c r="BC35" s="405"/>
      <c r="BD35" s="415"/>
      <c r="BE35" s="415"/>
      <c r="BF35" s="23"/>
      <c r="BG35" s="18"/>
    </row>
    <row r="36" spans="2:59" hidden="1">
      <c r="B36" s="291"/>
      <c r="C36" s="235" t="str">
        <f>IF(Log!O5&lt;&gt;"", Log!O5, "")</f>
        <v/>
      </c>
      <c r="D36" s="405"/>
      <c r="E36" s="405"/>
      <c r="F36" s="405"/>
      <c r="G36" s="405"/>
      <c r="H36" s="405"/>
      <c r="I36" s="405"/>
      <c r="J36" s="407"/>
      <c r="K36" s="405"/>
      <c r="L36" s="405"/>
      <c r="M36" s="405"/>
      <c r="N36" s="405"/>
      <c r="O36" s="405"/>
      <c r="P36" s="407"/>
      <c r="Q36" s="405"/>
      <c r="R36" s="405"/>
      <c r="S36" s="405"/>
      <c r="T36" s="405"/>
      <c r="U36" s="405"/>
      <c r="V36" s="407"/>
      <c r="W36" s="405"/>
      <c r="X36" s="405"/>
      <c r="Y36" s="405"/>
      <c r="Z36" s="405"/>
      <c r="AA36" s="405"/>
      <c r="AB36" s="407"/>
      <c r="AC36" s="405"/>
      <c r="AD36" s="405"/>
      <c r="AE36" s="405"/>
      <c r="AF36" s="405"/>
      <c r="AG36" s="405"/>
      <c r="AH36" s="407"/>
      <c r="AI36" s="405"/>
      <c r="AJ36" s="405"/>
      <c r="AK36" s="405"/>
      <c r="AL36" s="405"/>
      <c r="AM36" s="405"/>
      <c r="AN36" s="407"/>
      <c r="AO36" s="405"/>
      <c r="AP36" s="405"/>
      <c r="AQ36" s="405"/>
      <c r="AR36" s="405"/>
      <c r="AS36" s="405"/>
      <c r="AT36" s="407"/>
      <c r="AU36" s="405"/>
      <c r="AV36" s="405"/>
      <c r="AW36" s="405"/>
      <c r="AX36" s="405"/>
      <c r="AY36" s="405"/>
      <c r="AZ36" s="407"/>
      <c r="BA36" s="405"/>
      <c r="BB36" s="419">
        <v>0.41</v>
      </c>
      <c r="BC36" s="405"/>
      <c r="BD36" s="415"/>
      <c r="BE36" s="415"/>
      <c r="BF36" s="23"/>
      <c r="BG36" s="18"/>
    </row>
    <row r="37" spans="2:59" hidden="1">
      <c r="B37" s="291"/>
      <c r="C37" s="235" t="str">
        <f>IF(Log!O6&lt;&gt;"", Log!O6, "")</f>
        <v/>
      </c>
      <c r="D37" s="405"/>
      <c r="E37" s="405"/>
      <c r="F37" s="405"/>
      <c r="G37" s="405"/>
      <c r="H37" s="405"/>
      <c r="I37" s="405"/>
      <c r="J37" s="407"/>
      <c r="K37" s="405"/>
      <c r="L37" s="405"/>
      <c r="M37" s="405"/>
      <c r="N37" s="405"/>
      <c r="O37" s="405"/>
      <c r="P37" s="407"/>
      <c r="Q37" s="405"/>
      <c r="R37" s="405"/>
      <c r="S37" s="405"/>
      <c r="T37" s="405"/>
      <c r="U37" s="405"/>
      <c r="V37" s="407"/>
      <c r="W37" s="405"/>
      <c r="X37" s="405"/>
      <c r="Y37" s="405"/>
      <c r="Z37" s="405"/>
      <c r="AA37" s="405"/>
      <c r="AB37" s="407"/>
      <c r="AC37" s="405"/>
      <c r="AD37" s="405"/>
      <c r="AE37" s="405"/>
      <c r="AF37" s="405"/>
      <c r="AG37" s="405"/>
      <c r="AH37" s="407"/>
      <c r="AI37" s="405"/>
      <c r="AJ37" s="405"/>
      <c r="AK37" s="405"/>
      <c r="AL37" s="405"/>
      <c r="AM37" s="405"/>
      <c r="AN37" s="407"/>
      <c r="AO37" s="405"/>
      <c r="AP37" s="405"/>
      <c r="AQ37" s="405"/>
      <c r="AR37" s="405"/>
      <c r="AS37" s="405"/>
      <c r="AT37" s="407"/>
      <c r="AU37" s="405"/>
      <c r="AV37" s="405"/>
      <c r="AW37" s="405"/>
      <c r="AX37" s="405"/>
      <c r="AY37" s="405"/>
      <c r="AZ37" s="407"/>
      <c r="BA37" s="405"/>
      <c r="BB37" s="405"/>
      <c r="BC37" s="405"/>
      <c r="BD37" s="415"/>
      <c r="BE37" s="415"/>
      <c r="BF37" s="23"/>
      <c r="BG37" s="18"/>
    </row>
    <row r="38" spans="2:59" hidden="1">
      <c r="B38" s="291"/>
      <c r="C38" s="235" t="str">
        <f>IF(Log!O7&lt;&gt;"", Log!O7, "")</f>
        <v/>
      </c>
      <c r="D38" s="405"/>
      <c r="E38" s="405"/>
      <c r="F38" s="405"/>
      <c r="G38" s="405"/>
      <c r="H38" s="405"/>
      <c r="I38" s="405"/>
      <c r="J38" s="407"/>
      <c r="K38" s="405"/>
      <c r="L38" s="405"/>
      <c r="M38" s="405"/>
      <c r="N38" s="405"/>
      <c r="O38" s="405"/>
      <c r="P38" s="407"/>
      <c r="Q38" s="405"/>
      <c r="R38" s="405"/>
      <c r="S38" s="405"/>
      <c r="T38" s="405"/>
      <c r="U38" s="405"/>
      <c r="V38" s="407"/>
      <c r="W38" s="405"/>
      <c r="X38" s="405"/>
      <c r="Y38" s="405"/>
      <c r="Z38" s="405"/>
      <c r="AA38" s="405"/>
      <c r="AB38" s="407"/>
      <c r="AC38" s="405"/>
      <c r="AD38" s="405"/>
      <c r="AE38" s="405"/>
      <c r="AF38" s="405"/>
      <c r="AG38" s="405"/>
      <c r="AH38" s="407"/>
      <c r="AI38" s="405"/>
      <c r="AJ38" s="405"/>
      <c r="AK38" s="405"/>
      <c r="AL38" s="405"/>
      <c r="AM38" s="405"/>
      <c r="AN38" s="407"/>
      <c r="AO38" s="405"/>
      <c r="AP38" s="405"/>
      <c r="AQ38" s="405"/>
      <c r="AR38" s="405"/>
      <c r="AS38" s="405"/>
      <c r="AT38" s="407"/>
      <c r="AU38" s="405"/>
      <c r="AV38" s="405"/>
      <c r="AW38" s="405"/>
      <c r="AX38" s="405"/>
      <c r="AY38" s="405"/>
      <c r="AZ38" s="407"/>
      <c r="BA38" s="405"/>
      <c r="BB38" s="405"/>
      <c r="BC38" s="405"/>
      <c r="BD38" s="415"/>
      <c r="BE38" s="415"/>
      <c r="BF38" s="23"/>
      <c r="BG38" s="18"/>
    </row>
    <row r="39" spans="2:59" hidden="1">
      <c r="B39" s="292"/>
      <c r="C39" s="236" t="str">
        <f>IF(Log!O8&lt;&gt;"", Log!O8, "")</f>
        <v/>
      </c>
      <c r="D39" s="434"/>
      <c r="E39" s="434"/>
      <c r="F39" s="434"/>
      <c r="G39" s="434"/>
      <c r="H39" s="434"/>
      <c r="I39" s="434"/>
      <c r="J39" s="435"/>
      <c r="K39" s="434"/>
      <c r="L39" s="434"/>
      <c r="M39" s="434"/>
      <c r="N39" s="434"/>
      <c r="O39" s="434"/>
      <c r="P39" s="435"/>
      <c r="Q39" s="434"/>
      <c r="R39" s="434"/>
      <c r="S39" s="434"/>
      <c r="T39" s="434"/>
      <c r="U39" s="434"/>
      <c r="V39" s="435"/>
      <c r="W39" s="434"/>
      <c r="X39" s="434"/>
      <c r="Y39" s="434"/>
      <c r="Z39" s="434"/>
      <c r="AA39" s="434"/>
      <c r="AB39" s="435"/>
      <c r="AC39" s="434"/>
      <c r="AD39" s="434"/>
      <c r="AE39" s="434"/>
      <c r="AF39" s="434"/>
      <c r="AG39" s="434"/>
      <c r="AH39" s="435"/>
      <c r="AI39" s="434"/>
      <c r="AJ39" s="434"/>
      <c r="AK39" s="434"/>
      <c r="AL39" s="434"/>
      <c r="AM39" s="405"/>
      <c r="AN39" s="435"/>
      <c r="AO39" s="434"/>
      <c r="AP39" s="434"/>
      <c r="AQ39" s="434"/>
      <c r="AR39" s="434"/>
      <c r="AS39" s="434"/>
      <c r="AT39" s="435"/>
      <c r="AU39" s="434"/>
      <c r="AV39" s="434"/>
      <c r="AW39" s="434"/>
      <c r="AX39" s="434"/>
      <c r="AY39" s="434"/>
      <c r="AZ39" s="435"/>
      <c r="BA39" s="434"/>
      <c r="BB39" s="434"/>
      <c r="BC39" s="434"/>
      <c r="BD39" s="436"/>
      <c r="BE39" s="436"/>
      <c r="BF39" s="23"/>
      <c r="BG39" s="18"/>
    </row>
    <row r="40" spans="2:59">
      <c r="B40" s="290" t="str">
        <f>Log!P2</f>
        <v>Shaman</v>
      </c>
      <c r="C40" s="237" t="str">
        <f>IF(Log!P3&lt;&gt;"", Log!P3, "")</f>
        <v>Elemental</v>
      </c>
      <c r="D40" s="455"/>
      <c r="E40" s="515">
        <v>0.57999999999999996</v>
      </c>
      <c r="F40" s="443">
        <v>0.56999999999999995</v>
      </c>
      <c r="G40" s="440"/>
      <c r="H40" s="440"/>
      <c r="I40" s="440"/>
      <c r="J40" s="516">
        <v>0.6</v>
      </c>
      <c r="K40" s="440"/>
      <c r="L40" s="440"/>
      <c r="M40" s="440"/>
      <c r="N40" s="440"/>
      <c r="O40" s="440"/>
      <c r="P40" s="441">
        <v>0.5</v>
      </c>
      <c r="Q40" s="440"/>
      <c r="R40" s="517">
        <v>0.34</v>
      </c>
      <c r="S40" s="440"/>
      <c r="T40" s="440"/>
      <c r="U40" s="440"/>
      <c r="V40" s="518">
        <v>0.51</v>
      </c>
      <c r="W40" s="440"/>
      <c r="X40" s="440"/>
      <c r="Y40" s="440"/>
      <c r="Z40" s="440"/>
      <c r="AA40" s="440"/>
      <c r="AB40" s="446"/>
      <c r="AC40" s="440"/>
      <c r="AD40" s="463">
        <v>0.51</v>
      </c>
      <c r="AE40" s="440"/>
      <c r="AF40" s="440"/>
      <c r="AG40" s="440"/>
      <c r="AH40" s="519">
        <v>0.35</v>
      </c>
      <c r="AI40" s="445">
        <v>0.5</v>
      </c>
      <c r="AJ40" s="440"/>
      <c r="AK40" s="440"/>
      <c r="AL40" s="440"/>
      <c r="AM40" s="440"/>
      <c r="AN40" s="441">
        <v>0.5</v>
      </c>
      <c r="AO40" s="440"/>
      <c r="AP40" s="440"/>
      <c r="AQ40" s="440"/>
      <c r="AR40" s="440"/>
      <c r="AS40" s="440"/>
      <c r="AT40" s="446"/>
      <c r="AU40" s="440"/>
      <c r="AV40" s="440"/>
      <c r="AW40" s="440"/>
      <c r="AX40" s="440"/>
      <c r="AY40" s="440"/>
      <c r="AZ40" s="446"/>
      <c r="BA40" s="440"/>
      <c r="BB40" s="461">
        <v>0.44</v>
      </c>
      <c r="BC40" s="440"/>
      <c r="BD40" s="453"/>
      <c r="BE40" s="454"/>
      <c r="BF40" s="23"/>
      <c r="BG40" s="18"/>
    </row>
    <row r="41" spans="2:59">
      <c r="B41" s="291"/>
      <c r="C41" s="235" t="str">
        <f>IF(Log!P4&lt;&gt;"", Log!P4, "")</f>
        <v>Murloc</v>
      </c>
      <c r="D41" s="405"/>
      <c r="E41" s="405"/>
      <c r="F41" s="405"/>
      <c r="G41" s="405"/>
      <c r="H41" s="405"/>
      <c r="I41" s="405"/>
      <c r="J41" s="428">
        <v>0.4</v>
      </c>
      <c r="K41" s="405"/>
      <c r="L41" s="405"/>
      <c r="M41" s="405"/>
      <c r="N41" s="405"/>
      <c r="O41" s="405"/>
      <c r="P41" s="407"/>
      <c r="Q41" s="405"/>
      <c r="R41" s="405"/>
      <c r="S41" s="405"/>
      <c r="T41" s="405"/>
      <c r="U41" s="405"/>
      <c r="V41" s="407"/>
      <c r="W41" s="405"/>
      <c r="X41" s="405"/>
      <c r="Y41" s="405"/>
      <c r="Z41" s="405"/>
      <c r="AA41" s="405"/>
      <c r="AB41" s="407"/>
      <c r="AC41" s="405"/>
      <c r="AD41" s="405"/>
      <c r="AE41" s="405"/>
      <c r="AF41" s="405"/>
      <c r="AG41" s="405"/>
      <c r="AH41" s="520">
        <v>0.44</v>
      </c>
      <c r="AI41" s="412">
        <v>0.45</v>
      </c>
      <c r="AJ41" s="405"/>
      <c r="AK41" s="405"/>
      <c r="AL41" s="405"/>
      <c r="AM41" s="405"/>
      <c r="AN41" s="407"/>
      <c r="AO41" s="404">
        <v>0.5</v>
      </c>
      <c r="AP41" s="405"/>
      <c r="AQ41" s="405"/>
      <c r="AR41" s="405"/>
      <c r="AS41" s="405"/>
      <c r="AT41" s="407"/>
      <c r="AU41" s="521">
        <v>0.3</v>
      </c>
      <c r="AV41" s="405"/>
      <c r="AW41" s="405"/>
      <c r="AX41" s="405"/>
      <c r="AY41" s="405"/>
      <c r="AZ41" s="522">
        <v>0.47</v>
      </c>
      <c r="BA41" s="521">
        <v>0.3</v>
      </c>
      <c r="BB41" s="405"/>
      <c r="BC41" s="405"/>
      <c r="BD41" s="415"/>
      <c r="BE41" s="415"/>
      <c r="BF41" s="23"/>
      <c r="BG41" s="18"/>
    </row>
    <row r="42" spans="2:59">
      <c r="B42" s="291"/>
      <c r="C42" s="235" t="str">
        <f>IF(Log!P5&lt;&gt;"", Log!P5, "")</f>
        <v>Jade</v>
      </c>
      <c r="D42" s="405"/>
      <c r="E42" s="405"/>
      <c r="F42" s="405"/>
      <c r="G42" s="405"/>
      <c r="H42" s="405"/>
      <c r="I42" s="405"/>
      <c r="J42" s="407"/>
      <c r="K42" s="405"/>
      <c r="L42" s="405"/>
      <c r="M42" s="405"/>
      <c r="N42" s="405"/>
      <c r="O42" s="405"/>
      <c r="P42" s="407"/>
      <c r="Q42" s="405"/>
      <c r="R42" s="405"/>
      <c r="S42" s="405"/>
      <c r="T42" s="405"/>
      <c r="U42" s="405"/>
      <c r="V42" s="407"/>
      <c r="W42" s="405"/>
      <c r="X42" s="405"/>
      <c r="Y42" s="405"/>
      <c r="Z42" s="405"/>
      <c r="AA42" s="405"/>
      <c r="AB42" s="407"/>
      <c r="AC42" s="405"/>
      <c r="AD42" s="405"/>
      <c r="AE42" s="405"/>
      <c r="AF42" s="405"/>
      <c r="AG42" s="405"/>
      <c r="AH42" s="407"/>
      <c r="AI42" s="405"/>
      <c r="AJ42" s="405"/>
      <c r="AK42" s="405"/>
      <c r="AL42" s="405"/>
      <c r="AM42" s="405"/>
      <c r="AN42" s="407"/>
      <c r="AO42" s="405"/>
      <c r="AP42" s="404">
        <v>0.5</v>
      </c>
      <c r="AQ42" s="405"/>
      <c r="AR42" s="405"/>
      <c r="AS42" s="405"/>
      <c r="AT42" s="407"/>
      <c r="AU42" s="405"/>
      <c r="AV42" s="405"/>
      <c r="AW42" s="405"/>
      <c r="AX42" s="405"/>
      <c r="AY42" s="405"/>
      <c r="AZ42" s="407"/>
      <c r="BA42" s="405"/>
      <c r="BB42" s="405"/>
      <c r="BC42" s="405"/>
      <c r="BD42" s="415"/>
      <c r="BE42" s="415"/>
      <c r="BF42" s="23"/>
      <c r="BG42" s="18"/>
    </row>
    <row r="43" spans="2:59" hidden="1">
      <c r="B43" s="291"/>
      <c r="C43" s="235" t="str">
        <f>IF(Log!P6&lt;&gt;"", Log!P6, "")</f>
        <v/>
      </c>
      <c r="D43" s="405"/>
      <c r="E43" s="405"/>
      <c r="F43" s="405"/>
      <c r="G43" s="405"/>
      <c r="H43" s="405"/>
      <c r="I43" s="405"/>
      <c r="J43" s="407"/>
      <c r="K43" s="405"/>
      <c r="L43" s="405"/>
      <c r="M43" s="405"/>
      <c r="N43" s="405"/>
      <c r="O43" s="405"/>
      <c r="P43" s="407"/>
      <c r="Q43" s="405"/>
      <c r="R43" s="405"/>
      <c r="S43" s="405"/>
      <c r="T43" s="405"/>
      <c r="U43" s="405"/>
      <c r="V43" s="407"/>
      <c r="W43" s="405"/>
      <c r="X43" s="405"/>
      <c r="Y43" s="405"/>
      <c r="Z43" s="405"/>
      <c r="AA43" s="405"/>
      <c r="AB43" s="407"/>
      <c r="AC43" s="405"/>
      <c r="AD43" s="405"/>
      <c r="AE43" s="405"/>
      <c r="AF43" s="405"/>
      <c r="AG43" s="405"/>
      <c r="AH43" s="407"/>
      <c r="AI43" s="405"/>
      <c r="AJ43" s="405"/>
      <c r="AK43" s="405"/>
      <c r="AL43" s="405"/>
      <c r="AM43" s="405"/>
      <c r="AN43" s="407"/>
      <c r="AO43" s="405"/>
      <c r="AP43" s="405"/>
      <c r="AQ43" s="405"/>
      <c r="AR43" s="405"/>
      <c r="AS43" s="405"/>
      <c r="AT43" s="407"/>
      <c r="AU43" s="405"/>
      <c r="AV43" s="405"/>
      <c r="AW43" s="405"/>
      <c r="AX43" s="405"/>
      <c r="AY43" s="405"/>
      <c r="AZ43" s="407"/>
      <c r="BA43" s="405"/>
      <c r="BB43" s="405"/>
      <c r="BC43" s="405"/>
      <c r="BD43" s="415"/>
      <c r="BE43" s="415"/>
      <c r="BF43" s="23"/>
      <c r="BG43" s="18"/>
    </row>
    <row r="44" spans="2:59" hidden="1">
      <c r="B44" s="291"/>
      <c r="C44" s="235" t="str">
        <f>IF(Log!P7&lt;&gt;"", Log!P7, "")</f>
        <v/>
      </c>
      <c r="D44" s="405"/>
      <c r="E44" s="405"/>
      <c r="F44" s="405"/>
      <c r="G44" s="405"/>
      <c r="H44" s="405"/>
      <c r="I44" s="405"/>
      <c r="J44" s="407"/>
      <c r="K44" s="405"/>
      <c r="L44" s="405"/>
      <c r="M44" s="405"/>
      <c r="N44" s="405"/>
      <c r="O44" s="405"/>
      <c r="P44" s="407"/>
      <c r="Q44" s="405"/>
      <c r="R44" s="405"/>
      <c r="S44" s="405"/>
      <c r="T44" s="405"/>
      <c r="U44" s="405"/>
      <c r="V44" s="407"/>
      <c r="W44" s="405"/>
      <c r="X44" s="405"/>
      <c r="Y44" s="405"/>
      <c r="Z44" s="405"/>
      <c r="AA44" s="405"/>
      <c r="AB44" s="407"/>
      <c r="AC44" s="405"/>
      <c r="AD44" s="405"/>
      <c r="AE44" s="405"/>
      <c r="AF44" s="405"/>
      <c r="AG44" s="405"/>
      <c r="AH44" s="407"/>
      <c r="AI44" s="405"/>
      <c r="AJ44" s="405"/>
      <c r="AK44" s="405"/>
      <c r="AL44" s="405"/>
      <c r="AM44" s="405"/>
      <c r="AN44" s="407"/>
      <c r="AO44" s="405"/>
      <c r="AP44" s="405"/>
      <c r="AQ44" s="405"/>
      <c r="AR44" s="405"/>
      <c r="AS44" s="405"/>
      <c r="AT44" s="407"/>
      <c r="AU44" s="405"/>
      <c r="AV44" s="405"/>
      <c r="AW44" s="405"/>
      <c r="AX44" s="405"/>
      <c r="AY44" s="405"/>
      <c r="AZ44" s="407"/>
      <c r="BA44" s="405"/>
      <c r="BB44" s="405"/>
      <c r="BC44" s="405"/>
      <c r="BD44" s="415"/>
      <c r="BE44" s="415"/>
      <c r="BF44" s="23"/>
      <c r="BG44" s="18"/>
    </row>
    <row r="45" spans="2:59" hidden="1">
      <c r="B45" s="292"/>
      <c r="C45" s="236" t="str">
        <f>IF(Log!P8&lt;&gt;"", Log!P8, "")</f>
        <v/>
      </c>
      <c r="D45" s="434"/>
      <c r="E45" s="434"/>
      <c r="F45" s="434"/>
      <c r="G45" s="434"/>
      <c r="H45" s="434"/>
      <c r="I45" s="434"/>
      <c r="J45" s="435"/>
      <c r="K45" s="434"/>
      <c r="L45" s="434"/>
      <c r="M45" s="434"/>
      <c r="N45" s="434"/>
      <c r="O45" s="434"/>
      <c r="P45" s="435"/>
      <c r="Q45" s="434"/>
      <c r="R45" s="434"/>
      <c r="S45" s="434"/>
      <c r="T45" s="434"/>
      <c r="U45" s="434"/>
      <c r="V45" s="435"/>
      <c r="W45" s="434"/>
      <c r="X45" s="434"/>
      <c r="Y45" s="434"/>
      <c r="Z45" s="434"/>
      <c r="AA45" s="434"/>
      <c r="AB45" s="435"/>
      <c r="AC45" s="434"/>
      <c r="AD45" s="434"/>
      <c r="AE45" s="434"/>
      <c r="AF45" s="434"/>
      <c r="AG45" s="434"/>
      <c r="AH45" s="435"/>
      <c r="AI45" s="434"/>
      <c r="AJ45" s="434"/>
      <c r="AK45" s="434"/>
      <c r="AL45" s="434"/>
      <c r="AM45" s="434"/>
      <c r="AN45" s="435"/>
      <c r="AO45" s="434"/>
      <c r="AP45" s="434"/>
      <c r="AQ45" s="434"/>
      <c r="AR45" s="434"/>
      <c r="AS45" s="405"/>
      <c r="AT45" s="435"/>
      <c r="AU45" s="434"/>
      <c r="AV45" s="434"/>
      <c r="AW45" s="434"/>
      <c r="AX45" s="434"/>
      <c r="AY45" s="434"/>
      <c r="AZ45" s="435"/>
      <c r="BA45" s="434"/>
      <c r="BB45" s="434"/>
      <c r="BC45" s="434"/>
      <c r="BD45" s="436"/>
      <c r="BE45" s="436"/>
      <c r="BF45" s="23"/>
      <c r="BG45" s="18"/>
    </row>
    <row r="46" spans="2:59">
      <c r="B46" s="290" t="str">
        <f>Log!Q2</f>
        <v>Warlock</v>
      </c>
      <c r="C46" s="237" t="str">
        <f>IF(Log!Q3&lt;&gt;"", Log!Q3, "")</f>
        <v>Hand</v>
      </c>
      <c r="D46" s="455"/>
      <c r="E46" s="440"/>
      <c r="F46" s="440"/>
      <c r="G46" s="440"/>
      <c r="H46" s="440"/>
      <c r="I46" s="440"/>
      <c r="J46" s="446"/>
      <c r="K46" s="440"/>
      <c r="L46" s="440"/>
      <c r="M46" s="440"/>
      <c r="N46" s="440"/>
      <c r="O46" s="440"/>
      <c r="P46" s="446"/>
      <c r="Q46" s="440"/>
      <c r="R46" s="440"/>
      <c r="S46" s="440"/>
      <c r="T46" s="440"/>
      <c r="U46" s="440"/>
      <c r="V46" s="446"/>
      <c r="W46" s="440"/>
      <c r="X46" s="440"/>
      <c r="Y46" s="440"/>
      <c r="Z46" s="440"/>
      <c r="AA46" s="440"/>
      <c r="AB46" s="446"/>
      <c r="AC46" s="440"/>
      <c r="AD46" s="440"/>
      <c r="AE46" s="440"/>
      <c r="AF46" s="440"/>
      <c r="AG46" s="440"/>
      <c r="AH46" s="523">
        <v>0.36</v>
      </c>
      <c r="AI46" s="476">
        <v>0.41</v>
      </c>
      <c r="AJ46" s="440"/>
      <c r="AK46" s="440"/>
      <c r="AL46" s="440"/>
      <c r="AM46" s="440"/>
      <c r="AN46" s="446"/>
      <c r="AO46" s="440"/>
      <c r="AP46" s="440"/>
      <c r="AQ46" s="440"/>
      <c r="AR46" s="440"/>
      <c r="AS46" s="440"/>
      <c r="AT46" s="441">
        <v>0.5</v>
      </c>
      <c r="AU46" s="515">
        <v>0.57999999999999996</v>
      </c>
      <c r="AV46" s="440"/>
      <c r="AW46" s="440"/>
      <c r="AX46" s="440"/>
      <c r="AY46" s="440"/>
      <c r="AZ46" s="459">
        <v>0.38</v>
      </c>
      <c r="BA46" s="456">
        <v>0.37</v>
      </c>
      <c r="BB46" s="524">
        <v>0.59</v>
      </c>
      <c r="BC46" s="440"/>
      <c r="BD46" s="453"/>
      <c r="BE46" s="454"/>
      <c r="BF46" s="23"/>
      <c r="BG46" s="18"/>
    </row>
    <row r="47" spans="2:59">
      <c r="B47" s="291"/>
      <c r="C47" s="235" t="str">
        <f>IF(Log!Q4&lt;&gt;"", Log!Q4, "")</f>
        <v>Zoo</v>
      </c>
      <c r="D47" s="405"/>
      <c r="E47" s="490">
        <v>0.43</v>
      </c>
      <c r="F47" s="414">
        <v>0.56000000000000005</v>
      </c>
      <c r="G47" s="405"/>
      <c r="H47" s="405"/>
      <c r="I47" s="405"/>
      <c r="J47" s="525">
        <v>0.47</v>
      </c>
      <c r="K47" s="405"/>
      <c r="L47" s="405"/>
      <c r="M47" s="405"/>
      <c r="N47" s="405"/>
      <c r="O47" s="405"/>
      <c r="P47" s="526">
        <v>0.56000000000000005</v>
      </c>
      <c r="Q47" s="405"/>
      <c r="R47" s="527">
        <v>0.27</v>
      </c>
      <c r="S47" s="405"/>
      <c r="T47" s="405"/>
      <c r="U47" s="405"/>
      <c r="V47" s="528">
        <v>0.37</v>
      </c>
      <c r="W47" s="405"/>
      <c r="X47" s="405"/>
      <c r="Y47" s="405"/>
      <c r="Z47" s="405"/>
      <c r="AA47" s="405"/>
      <c r="AB47" s="407"/>
      <c r="AC47" s="405"/>
      <c r="AD47" s="420">
        <v>0.49</v>
      </c>
      <c r="AE47" s="405"/>
      <c r="AF47" s="405"/>
      <c r="AG47" s="405"/>
      <c r="AH47" s="433">
        <v>0.64</v>
      </c>
      <c r="AI47" s="529">
        <v>0.43</v>
      </c>
      <c r="AJ47" s="405"/>
      <c r="AK47" s="405"/>
      <c r="AL47" s="405"/>
      <c r="AM47" s="405"/>
      <c r="AN47" s="407"/>
      <c r="AO47" s="530">
        <v>0.7</v>
      </c>
      <c r="AP47" s="405"/>
      <c r="AQ47" s="405"/>
      <c r="AR47" s="405"/>
      <c r="AS47" s="405"/>
      <c r="AT47" s="423">
        <v>0.42</v>
      </c>
      <c r="AU47" s="404">
        <v>0.5</v>
      </c>
      <c r="AV47" s="405"/>
      <c r="AW47" s="405"/>
      <c r="AX47" s="405"/>
      <c r="AY47" s="405"/>
      <c r="AZ47" s="531">
        <v>0.31</v>
      </c>
      <c r="BA47" s="432">
        <v>0.44</v>
      </c>
      <c r="BB47" s="472">
        <v>0.61</v>
      </c>
      <c r="BC47" s="405"/>
      <c r="BD47" s="415"/>
      <c r="BE47" s="415"/>
      <c r="BF47" s="23"/>
      <c r="BG47" s="18"/>
    </row>
    <row r="48" spans="2:59" hidden="1">
      <c r="B48" s="291"/>
      <c r="C48" s="235" t="str">
        <f>IF(Log!Q5&lt;&gt;"", Log!Q5, "")</f>
        <v/>
      </c>
      <c r="D48" s="405"/>
      <c r="E48" s="405"/>
      <c r="F48" s="405"/>
      <c r="G48" s="405"/>
      <c r="H48" s="405"/>
      <c r="I48" s="405"/>
      <c r="J48" s="407"/>
      <c r="K48" s="405"/>
      <c r="L48" s="405"/>
      <c r="M48" s="405"/>
      <c r="N48" s="405"/>
      <c r="O48" s="405"/>
      <c r="P48" s="407"/>
      <c r="Q48" s="405"/>
      <c r="R48" s="405"/>
      <c r="S48" s="405"/>
      <c r="T48" s="405"/>
      <c r="U48" s="405"/>
      <c r="V48" s="407"/>
      <c r="W48" s="405"/>
      <c r="X48" s="405"/>
      <c r="Y48" s="405"/>
      <c r="Z48" s="405"/>
      <c r="AA48" s="405"/>
      <c r="AB48" s="407"/>
      <c r="AC48" s="405"/>
      <c r="AD48" s="405"/>
      <c r="AE48" s="405"/>
      <c r="AF48" s="405"/>
      <c r="AG48" s="405"/>
      <c r="AH48" s="407"/>
      <c r="AI48" s="405"/>
      <c r="AJ48" s="405"/>
      <c r="AK48" s="405"/>
      <c r="AL48" s="405"/>
      <c r="AM48" s="405"/>
      <c r="AN48" s="407"/>
      <c r="AO48" s="405"/>
      <c r="AP48" s="405"/>
      <c r="AQ48" s="405"/>
      <c r="AR48" s="405"/>
      <c r="AS48" s="405"/>
      <c r="AT48" s="407"/>
      <c r="AU48" s="405"/>
      <c r="AV48" s="405"/>
      <c r="AW48" s="405"/>
      <c r="AX48" s="405"/>
      <c r="AY48" s="405"/>
      <c r="AZ48" s="407"/>
      <c r="BA48" s="405"/>
      <c r="BB48" s="532">
        <v>0.63</v>
      </c>
      <c r="BC48" s="405"/>
      <c r="BD48" s="415"/>
      <c r="BE48" s="415"/>
      <c r="BF48" s="23"/>
      <c r="BG48" s="18"/>
    </row>
    <row r="49" spans="1:59" hidden="1">
      <c r="B49" s="291"/>
      <c r="C49" s="235" t="str">
        <f>IF(Log!Q6&lt;&gt;"", Log!Q6, "")</f>
        <v/>
      </c>
      <c r="D49" s="405"/>
      <c r="E49" s="405"/>
      <c r="F49" s="405"/>
      <c r="G49" s="405"/>
      <c r="H49" s="405"/>
      <c r="I49" s="405"/>
      <c r="J49" s="407"/>
      <c r="K49" s="405"/>
      <c r="L49" s="405"/>
      <c r="M49" s="405"/>
      <c r="N49" s="405"/>
      <c r="O49" s="405"/>
      <c r="P49" s="407"/>
      <c r="Q49" s="405"/>
      <c r="R49" s="405"/>
      <c r="S49" s="405"/>
      <c r="T49" s="405"/>
      <c r="U49" s="405"/>
      <c r="V49" s="407"/>
      <c r="W49" s="405"/>
      <c r="X49" s="405"/>
      <c r="Y49" s="405"/>
      <c r="Z49" s="405"/>
      <c r="AA49" s="405"/>
      <c r="AB49" s="407"/>
      <c r="AC49" s="405"/>
      <c r="AD49" s="405"/>
      <c r="AE49" s="405"/>
      <c r="AF49" s="405"/>
      <c r="AG49" s="405"/>
      <c r="AH49" s="407"/>
      <c r="AI49" s="405"/>
      <c r="AJ49" s="405"/>
      <c r="AK49" s="405"/>
      <c r="AL49" s="405"/>
      <c r="AM49" s="405"/>
      <c r="AN49" s="407"/>
      <c r="AO49" s="405"/>
      <c r="AP49" s="405"/>
      <c r="AQ49" s="405"/>
      <c r="AR49" s="405"/>
      <c r="AS49" s="405"/>
      <c r="AT49" s="407"/>
      <c r="AU49" s="405"/>
      <c r="AV49" s="405"/>
      <c r="AW49" s="405"/>
      <c r="AX49" s="405"/>
      <c r="AY49" s="405"/>
      <c r="AZ49" s="407"/>
      <c r="BA49" s="405"/>
      <c r="BB49" s="405"/>
      <c r="BC49" s="405"/>
      <c r="BD49" s="415"/>
      <c r="BE49" s="415"/>
      <c r="BF49" s="23"/>
      <c r="BG49" s="18"/>
    </row>
    <row r="50" spans="1:59" hidden="1">
      <c r="B50" s="291"/>
      <c r="C50" s="235" t="str">
        <f>IF(Log!Q7&lt;&gt;"", Log!Q7, "")</f>
        <v/>
      </c>
      <c r="D50" s="405"/>
      <c r="E50" s="405"/>
      <c r="F50" s="405"/>
      <c r="G50" s="405"/>
      <c r="H50" s="405"/>
      <c r="I50" s="405"/>
      <c r="J50" s="407"/>
      <c r="K50" s="405"/>
      <c r="L50" s="405"/>
      <c r="M50" s="405"/>
      <c r="N50" s="405"/>
      <c r="O50" s="405"/>
      <c r="P50" s="407"/>
      <c r="Q50" s="405"/>
      <c r="R50" s="405"/>
      <c r="S50" s="405"/>
      <c r="T50" s="405"/>
      <c r="U50" s="405"/>
      <c r="V50" s="407"/>
      <c r="W50" s="405"/>
      <c r="X50" s="405"/>
      <c r="Y50" s="405"/>
      <c r="Z50" s="405"/>
      <c r="AA50" s="405"/>
      <c r="AB50" s="407"/>
      <c r="AC50" s="405"/>
      <c r="AD50" s="405"/>
      <c r="AE50" s="405"/>
      <c r="AF50" s="405"/>
      <c r="AG50" s="405"/>
      <c r="AH50" s="407"/>
      <c r="AI50" s="405"/>
      <c r="AJ50" s="405"/>
      <c r="AK50" s="405"/>
      <c r="AL50" s="405"/>
      <c r="AM50" s="405"/>
      <c r="AN50" s="407"/>
      <c r="AO50" s="405"/>
      <c r="AP50" s="405"/>
      <c r="AQ50" s="405"/>
      <c r="AR50" s="405"/>
      <c r="AS50" s="405"/>
      <c r="AT50" s="407"/>
      <c r="AU50" s="405"/>
      <c r="AV50" s="405"/>
      <c r="AW50" s="405"/>
      <c r="AX50" s="405"/>
      <c r="AY50" s="405"/>
      <c r="AZ50" s="407"/>
      <c r="BA50" s="405"/>
      <c r="BB50" s="405"/>
      <c r="BC50" s="405"/>
      <c r="BD50" s="415"/>
      <c r="BE50" s="415"/>
      <c r="BF50" s="23"/>
      <c r="BG50" s="18"/>
    </row>
    <row r="51" spans="1:59" hidden="1">
      <c r="B51" s="292"/>
      <c r="C51" s="236" t="str">
        <f>IF(Log!Q8&lt;&gt;"", Log!Q8, "")</f>
        <v/>
      </c>
      <c r="D51" s="434"/>
      <c r="E51" s="434"/>
      <c r="F51" s="434"/>
      <c r="G51" s="434"/>
      <c r="H51" s="434"/>
      <c r="I51" s="434"/>
      <c r="J51" s="435"/>
      <c r="K51" s="434"/>
      <c r="L51" s="434"/>
      <c r="M51" s="434"/>
      <c r="N51" s="434"/>
      <c r="O51" s="434"/>
      <c r="P51" s="435"/>
      <c r="Q51" s="434"/>
      <c r="R51" s="434"/>
      <c r="S51" s="434"/>
      <c r="T51" s="434"/>
      <c r="U51" s="434"/>
      <c r="V51" s="435"/>
      <c r="W51" s="434"/>
      <c r="X51" s="434"/>
      <c r="Y51" s="434"/>
      <c r="Z51" s="434"/>
      <c r="AA51" s="434"/>
      <c r="AB51" s="435"/>
      <c r="AC51" s="434"/>
      <c r="AD51" s="434"/>
      <c r="AE51" s="434"/>
      <c r="AF51" s="434"/>
      <c r="AG51" s="434"/>
      <c r="AH51" s="435"/>
      <c r="AI51" s="434"/>
      <c r="AJ51" s="434"/>
      <c r="AK51" s="434"/>
      <c r="AL51" s="434"/>
      <c r="AM51" s="434"/>
      <c r="AN51" s="435"/>
      <c r="AO51" s="434"/>
      <c r="AP51" s="434"/>
      <c r="AQ51" s="434"/>
      <c r="AR51" s="434"/>
      <c r="AS51" s="434"/>
      <c r="AT51" s="435"/>
      <c r="AU51" s="434"/>
      <c r="AV51" s="434"/>
      <c r="AW51" s="434"/>
      <c r="AX51" s="434"/>
      <c r="AY51" s="405"/>
      <c r="AZ51" s="435"/>
      <c r="BA51" s="434"/>
      <c r="BB51" s="434"/>
      <c r="BC51" s="434"/>
      <c r="BD51" s="436"/>
      <c r="BE51" s="436"/>
      <c r="BF51" s="23"/>
      <c r="BG51" s="18"/>
    </row>
    <row r="52" spans="1:59">
      <c r="B52" s="290" t="str">
        <f>Log!R2</f>
        <v>Warrior</v>
      </c>
      <c r="C52" s="237" t="str">
        <f>IF(Log!R3&lt;&gt;"", Log!R3, "")</f>
        <v>Quest</v>
      </c>
      <c r="D52" s="533">
        <v>0.38</v>
      </c>
      <c r="E52" s="534">
        <v>0.68</v>
      </c>
      <c r="F52" s="504">
        <v>0.36</v>
      </c>
      <c r="G52" s="440"/>
      <c r="H52" s="440"/>
      <c r="I52" s="440"/>
      <c r="J52" s="535">
        <v>0.51</v>
      </c>
      <c r="K52" s="440"/>
      <c r="L52" s="440"/>
      <c r="M52" s="440"/>
      <c r="N52" s="440"/>
      <c r="O52" s="440"/>
      <c r="P52" s="516">
        <v>0.6</v>
      </c>
      <c r="Q52" s="440"/>
      <c r="R52" s="536">
        <v>0.53</v>
      </c>
      <c r="S52" s="440"/>
      <c r="T52" s="440"/>
      <c r="U52" s="440"/>
      <c r="V52" s="459">
        <v>0.38</v>
      </c>
      <c r="W52" s="440"/>
      <c r="X52" s="440"/>
      <c r="Y52" s="440"/>
      <c r="Z52" s="440"/>
      <c r="AA52" s="440"/>
      <c r="AB52" s="446"/>
      <c r="AC52" s="440"/>
      <c r="AD52" s="537">
        <v>0.55000000000000004</v>
      </c>
      <c r="AE52" s="440"/>
      <c r="AF52" s="440"/>
      <c r="AG52" s="440"/>
      <c r="AH52" s="538">
        <v>0.38</v>
      </c>
      <c r="AI52" s="539">
        <v>0.47</v>
      </c>
      <c r="AJ52" s="440"/>
      <c r="AK52" s="440"/>
      <c r="AL52" s="440"/>
      <c r="AM52" s="440"/>
      <c r="AN52" s="446"/>
      <c r="AO52" s="540">
        <v>0.53</v>
      </c>
      <c r="AP52" s="440"/>
      <c r="AQ52" s="440"/>
      <c r="AR52" s="440"/>
      <c r="AS52" s="440"/>
      <c r="AT52" s="497">
        <v>0.62</v>
      </c>
      <c r="AU52" s="541">
        <v>0.69</v>
      </c>
      <c r="AV52" s="440"/>
      <c r="AW52" s="440"/>
      <c r="AX52" s="440"/>
      <c r="AY52" s="440"/>
      <c r="AZ52" s="441">
        <v>0.5</v>
      </c>
      <c r="BA52" s="542">
        <v>0.54</v>
      </c>
      <c r="BB52" s="507">
        <v>0.42</v>
      </c>
      <c r="BC52" s="440"/>
      <c r="BD52" s="453"/>
      <c r="BE52" s="454"/>
      <c r="BF52" s="23"/>
      <c r="BG52" s="18"/>
    </row>
    <row r="53" spans="1:59" ht="15" thickBot="1">
      <c r="B53" s="291"/>
      <c r="C53" s="235" t="str">
        <f>IF(Log!R4&lt;&gt;"", Log!R4, "")</f>
        <v>Pirate</v>
      </c>
      <c r="D53" s="422">
        <v>0.55000000000000004</v>
      </c>
      <c r="E53" s="543">
        <v>0.42</v>
      </c>
      <c r="F53" s="483">
        <v>0.51</v>
      </c>
      <c r="G53" s="405"/>
      <c r="H53" s="405"/>
      <c r="I53" s="405"/>
      <c r="J53" s="544">
        <v>0.54</v>
      </c>
      <c r="K53" s="405"/>
      <c r="L53" s="405"/>
      <c r="M53" s="405"/>
      <c r="N53" s="405"/>
      <c r="O53" s="405"/>
      <c r="P53" s="545">
        <v>0.7</v>
      </c>
      <c r="Q53" s="405"/>
      <c r="R53" s="546">
        <v>0.47</v>
      </c>
      <c r="S53" s="405"/>
      <c r="T53" s="405"/>
      <c r="U53" s="405"/>
      <c r="V53" s="484">
        <v>0.5</v>
      </c>
      <c r="W53" s="405"/>
      <c r="X53" s="405"/>
      <c r="Y53" s="405"/>
      <c r="Z53" s="405"/>
      <c r="AA53" s="405"/>
      <c r="AB53" s="407"/>
      <c r="AC53" s="405"/>
      <c r="AD53" s="547">
        <v>0.52</v>
      </c>
      <c r="AE53" s="405"/>
      <c r="AF53" s="405"/>
      <c r="AG53" s="405"/>
      <c r="AH53" s="548">
        <v>0.67</v>
      </c>
      <c r="AI53" s="549">
        <v>0.62</v>
      </c>
      <c r="AJ53" s="405"/>
      <c r="AK53" s="405"/>
      <c r="AL53" s="405"/>
      <c r="AM53" s="405"/>
      <c r="AN53" s="407"/>
      <c r="AO53" s="530">
        <v>0.7</v>
      </c>
      <c r="AP53" s="405"/>
      <c r="AQ53" s="405"/>
      <c r="AR53" s="405"/>
      <c r="AS53" s="405"/>
      <c r="AT53" s="418">
        <v>0.63</v>
      </c>
      <c r="AU53" s="414">
        <v>0.56000000000000005</v>
      </c>
      <c r="AV53" s="405"/>
      <c r="AW53" s="405"/>
      <c r="AX53" s="405"/>
      <c r="AY53" s="405"/>
      <c r="AZ53" s="550">
        <v>0.46</v>
      </c>
      <c r="BA53" s="404">
        <v>0.5</v>
      </c>
      <c r="BB53" s="546">
        <v>0.47</v>
      </c>
      <c r="BC53" s="405"/>
      <c r="BD53" s="415"/>
      <c r="BE53" s="415"/>
      <c r="BF53" s="23"/>
      <c r="BG53" s="18"/>
    </row>
    <row r="54" spans="1:59" ht="15" hidden="1" thickBot="1">
      <c r="B54" s="291"/>
      <c r="C54" s="235" t="str">
        <f>IF(Log!R5&lt;&gt;"", Log!R5, "")</f>
        <v/>
      </c>
      <c r="D54" s="551">
        <v>0.28000000000000003</v>
      </c>
      <c r="E54" s="405"/>
      <c r="F54" s="405"/>
      <c r="G54" s="405"/>
      <c r="H54" s="405"/>
      <c r="I54" s="405"/>
      <c r="J54" s="407"/>
      <c r="K54" s="405"/>
      <c r="L54" s="405"/>
      <c r="M54" s="405"/>
      <c r="N54" s="405"/>
      <c r="O54" s="405"/>
      <c r="P54" s="491">
        <v>0.49</v>
      </c>
      <c r="Q54" s="546">
        <v>0.47</v>
      </c>
      <c r="R54" s="431">
        <v>0.42</v>
      </c>
      <c r="S54" s="552">
        <v>0.39</v>
      </c>
      <c r="T54" s="405"/>
      <c r="U54" s="405"/>
      <c r="V54" s="407"/>
      <c r="W54" s="405"/>
      <c r="X54" s="405"/>
      <c r="Y54" s="405"/>
      <c r="Z54" s="405"/>
      <c r="AA54" s="405"/>
      <c r="AB54" s="553">
        <v>0.34</v>
      </c>
      <c r="AC54" s="405"/>
      <c r="AD54" s="405"/>
      <c r="AE54" s="405"/>
      <c r="AF54" s="405"/>
      <c r="AG54" s="405"/>
      <c r="AH54" s="554">
        <v>0.57999999999999996</v>
      </c>
      <c r="AI54" s="416">
        <v>0.6</v>
      </c>
      <c r="AJ54" s="465">
        <v>0.59</v>
      </c>
      <c r="AK54" s="405"/>
      <c r="AL54" s="405"/>
      <c r="AM54" s="405"/>
      <c r="AN54" s="526">
        <v>0.56000000000000005</v>
      </c>
      <c r="AO54" s="405"/>
      <c r="AP54" s="405"/>
      <c r="AQ54" s="405"/>
      <c r="AR54" s="405"/>
      <c r="AS54" s="405"/>
      <c r="AT54" s="555">
        <v>0.41</v>
      </c>
      <c r="AU54" s="552">
        <v>0.39</v>
      </c>
      <c r="AV54" s="556">
        <v>0.37</v>
      </c>
      <c r="AW54" s="405"/>
      <c r="AX54" s="405"/>
      <c r="AY54" s="405"/>
      <c r="AZ54" s="554">
        <v>0.57999999999999996</v>
      </c>
      <c r="BA54" s="464">
        <v>0.53</v>
      </c>
      <c r="BB54" s="404">
        <v>0.5</v>
      </c>
      <c r="BC54" s="405"/>
      <c r="BD54" s="415"/>
      <c r="BE54" s="415"/>
      <c r="BF54" s="23"/>
    </row>
    <row r="55" spans="1:59" ht="15" hidden="1" thickBot="1">
      <c r="B55" s="291"/>
      <c r="C55" s="235" t="str">
        <f>IF(Log!R6&lt;&gt;"", Log!R6, "")</f>
        <v/>
      </c>
      <c r="D55" s="557">
        <v>0.44</v>
      </c>
      <c r="E55" s="405"/>
      <c r="F55" s="405"/>
      <c r="G55" s="405"/>
      <c r="H55" s="405"/>
      <c r="I55" s="405"/>
      <c r="J55" s="407"/>
      <c r="K55" s="405"/>
      <c r="L55" s="405"/>
      <c r="M55" s="405"/>
      <c r="N55" s="405"/>
      <c r="O55" s="405"/>
      <c r="P55" s="407"/>
      <c r="Q55" s="405"/>
      <c r="R55" s="405"/>
      <c r="S55" s="405"/>
      <c r="T55" s="405"/>
      <c r="U55" s="405"/>
      <c r="V55" s="407"/>
      <c r="W55" s="405"/>
      <c r="X55" s="405"/>
      <c r="Y55" s="405"/>
      <c r="Z55" s="405"/>
      <c r="AA55" s="405"/>
      <c r="AB55" s="407"/>
      <c r="AC55" s="405"/>
      <c r="AD55" s="405"/>
      <c r="AE55" s="405"/>
      <c r="AF55" s="405"/>
      <c r="AG55" s="405"/>
      <c r="AH55" s="407"/>
      <c r="AI55" s="405"/>
      <c r="AJ55" s="405"/>
      <c r="AK55" s="405"/>
      <c r="AL55" s="405"/>
      <c r="AM55" s="405"/>
      <c r="AN55" s="407"/>
      <c r="AO55" s="405"/>
      <c r="AP55" s="405"/>
      <c r="AQ55" s="405"/>
      <c r="AR55" s="405"/>
      <c r="AS55" s="405"/>
      <c r="AT55" s="407"/>
      <c r="AU55" s="405"/>
      <c r="AV55" s="405"/>
      <c r="AW55" s="405"/>
      <c r="AX55" s="405"/>
      <c r="AY55" s="405"/>
      <c r="AZ55" s="407"/>
      <c r="BA55" s="405"/>
      <c r="BB55" s="405"/>
      <c r="BC55" s="404">
        <v>0.5</v>
      </c>
      <c r="BD55" s="415"/>
      <c r="BE55" s="415"/>
      <c r="BF55" s="23"/>
    </row>
    <row r="56" spans="1:59" ht="15" hidden="1" thickBot="1">
      <c r="B56" s="291"/>
      <c r="C56" s="235" t="str">
        <f>IF(Log!O7&lt;&gt;"", Log!O7, "")</f>
        <v/>
      </c>
      <c r="D56" s="415"/>
      <c r="E56" s="415"/>
      <c r="F56" s="415"/>
      <c r="G56" s="415"/>
      <c r="H56" s="415"/>
      <c r="I56" s="415"/>
      <c r="J56" s="558"/>
      <c r="K56" s="415"/>
      <c r="L56" s="415"/>
      <c r="M56" s="415"/>
      <c r="N56" s="415"/>
      <c r="O56" s="415"/>
      <c r="P56" s="558"/>
      <c r="Q56" s="415"/>
      <c r="R56" s="415"/>
      <c r="S56" s="415"/>
      <c r="T56" s="415"/>
      <c r="U56" s="415"/>
      <c r="V56" s="558"/>
      <c r="W56" s="415"/>
      <c r="X56" s="415"/>
      <c r="Y56" s="415"/>
      <c r="Z56" s="415"/>
      <c r="AA56" s="415"/>
      <c r="AB56" s="558"/>
      <c r="AC56" s="415"/>
      <c r="AD56" s="415"/>
      <c r="AE56" s="415"/>
      <c r="AF56" s="415"/>
      <c r="AG56" s="415"/>
      <c r="AH56" s="558"/>
      <c r="AI56" s="415"/>
      <c r="AJ56" s="415"/>
      <c r="AK56" s="415"/>
      <c r="AL56" s="415"/>
      <c r="AM56" s="415"/>
      <c r="AN56" s="558"/>
      <c r="AO56" s="415"/>
      <c r="AP56" s="415"/>
      <c r="AQ56" s="415"/>
      <c r="AR56" s="415"/>
      <c r="AS56" s="415"/>
      <c r="AT56" s="558"/>
      <c r="AU56" s="415"/>
      <c r="AV56" s="415"/>
      <c r="AW56" s="415"/>
      <c r="AX56" s="415"/>
      <c r="AY56" s="415"/>
      <c r="AZ56" s="558"/>
      <c r="BA56" s="415"/>
      <c r="BB56" s="415"/>
      <c r="BC56" s="415"/>
      <c r="BD56" s="404">
        <v>0.5</v>
      </c>
      <c r="BE56" s="415"/>
      <c r="BF56" s="23"/>
    </row>
    <row r="57" spans="1:59" ht="15" hidden="1" thickBot="1">
      <c r="B57" s="293"/>
      <c r="C57" s="238" t="str">
        <f>IF(Log!O8&lt;&gt;"", Log!O8, "")</f>
        <v/>
      </c>
      <c r="D57" s="415"/>
      <c r="E57" s="415"/>
      <c r="F57" s="415"/>
      <c r="G57" s="415"/>
      <c r="H57" s="415"/>
      <c r="I57" s="415"/>
      <c r="J57" s="558"/>
      <c r="K57" s="415"/>
      <c r="L57" s="415"/>
      <c r="M57" s="415"/>
      <c r="N57" s="415"/>
      <c r="O57" s="415"/>
      <c r="P57" s="558"/>
      <c r="Q57" s="415"/>
      <c r="R57" s="415"/>
      <c r="S57" s="415"/>
      <c r="T57" s="415"/>
      <c r="U57" s="415"/>
      <c r="V57" s="558"/>
      <c r="W57" s="415"/>
      <c r="X57" s="415"/>
      <c r="Y57" s="415"/>
      <c r="Z57" s="415"/>
      <c r="AA57" s="415"/>
      <c r="AB57" s="558"/>
      <c r="AC57" s="415"/>
      <c r="AD57" s="415"/>
      <c r="AE57" s="415"/>
      <c r="AF57" s="415"/>
      <c r="AG57" s="415"/>
      <c r="AH57" s="558"/>
      <c r="AI57" s="415"/>
      <c r="AJ57" s="415"/>
      <c r="AK57" s="415"/>
      <c r="AL57" s="415"/>
      <c r="AM57" s="415"/>
      <c r="AN57" s="559"/>
      <c r="AO57" s="415"/>
      <c r="AP57" s="415"/>
      <c r="AQ57" s="415"/>
      <c r="AR57" s="415"/>
      <c r="AS57" s="415"/>
      <c r="AT57" s="558"/>
      <c r="AU57" s="415"/>
      <c r="AV57" s="415"/>
      <c r="AW57" s="415"/>
      <c r="AX57" s="415"/>
      <c r="AY57" s="415"/>
      <c r="AZ57" s="558"/>
      <c r="BA57" s="415"/>
      <c r="BB57" s="415"/>
      <c r="BC57" s="415"/>
      <c r="BD57" s="415"/>
      <c r="BE57" s="404">
        <v>0.5</v>
      </c>
      <c r="BF57" s="23"/>
    </row>
    <row r="58" spans="1:59">
      <c r="A58" s="18"/>
      <c r="B58" s="19"/>
      <c r="C58" s="239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</mergeCells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Y42"/>
  <sheetViews>
    <sheetView workbookViewId="0">
      <selection activeCell="G31" sqref="G31"/>
    </sheetView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5" ht="15" thickBot="1"/>
    <row r="2" spans="1:25" ht="15" thickBot="1">
      <c r="B2" s="314" t="str">
        <f>Log!J2</f>
        <v>Druid</v>
      </c>
      <c r="C2" s="309"/>
      <c r="D2" s="308" t="str">
        <f>Log!K2</f>
        <v>Hunter</v>
      </c>
      <c r="E2" s="324"/>
      <c r="F2" s="308" t="str">
        <f>Log!L2</f>
        <v>Mage</v>
      </c>
      <c r="G2" s="309"/>
      <c r="H2" s="308" t="str">
        <f>Log!M2</f>
        <v>Paladin</v>
      </c>
      <c r="I2" s="309"/>
      <c r="J2" s="308" t="str">
        <f>Log!N2</f>
        <v>Priest</v>
      </c>
      <c r="K2" s="309"/>
      <c r="L2" s="308" t="str">
        <f>Log!O2</f>
        <v>Rogue</v>
      </c>
      <c r="M2" s="309"/>
      <c r="N2" s="308" t="str">
        <f>Log!P2</f>
        <v>Shaman</v>
      </c>
      <c r="O2" s="309"/>
      <c r="P2" s="308" t="str">
        <f>Log!Q2</f>
        <v>Warlock</v>
      </c>
      <c r="Q2" s="309"/>
      <c r="R2" s="308" t="str">
        <f>Log!R2</f>
        <v>Warrior</v>
      </c>
      <c r="S2" s="310"/>
      <c r="U2" s="35" t="s">
        <v>22</v>
      </c>
      <c r="V2" s="36" t="s">
        <v>23</v>
      </c>
      <c r="X2" s="35" t="s">
        <v>24</v>
      </c>
      <c r="Y2" s="36" t="s">
        <v>23</v>
      </c>
    </row>
    <row r="3" spans="1:25" ht="15" thickTop="1">
      <c r="B3" s="311" t="str">
        <f>IF(Log!J3&lt;&gt;"", Log!J3, "")</f>
        <v>Ramp</v>
      </c>
      <c r="C3" s="312"/>
      <c r="D3" s="569" t="str">
        <f>IF(Log!K3&lt;&gt;"", Log!K3, "")</f>
        <v>Midrange</v>
      </c>
      <c r="E3" s="570"/>
      <c r="F3" s="313" t="str">
        <f>IF(Log!L3&lt;&gt;"", Log!L3, "")</f>
        <v>Exodia</v>
      </c>
      <c r="G3" s="312"/>
      <c r="H3" s="313" t="str">
        <f>IF(Log!M3&lt;&gt;"", Log!M3, "")</f>
        <v>Midrange</v>
      </c>
      <c r="I3" s="312"/>
      <c r="J3" s="313" t="str">
        <f>IF(Log!N3&lt;&gt;"", Log!N3, "")</f>
        <v>Dragon</v>
      </c>
      <c r="K3" s="312"/>
      <c r="L3" s="313" t="str">
        <f>IF(Log!O3&lt;&gt;"", Log!O3, "")</f>
        <v>Crystal</v>
      </c>
      <c r="M3" s="312"/>
      <c r="N3" s="313" t="str">
        <f>IF(Log!P3&lt;&gt;"", Log!P3, "")</f>
        <v>Elemental</v>
      </c>
      <c r="O3" s="312"/>
      <c r="P3" s="313" t="str">
        <f>IF(Log!Q3&lt;&gt;"", Log!Q3, "")</f>
        <v>Hand</v>
      </c>
      <c r="Q3" s="312"/>
      <c r="R3" s="313" t="str">
        <f>IF(Log!R3&lt;&gt;"", Log!R3, "")</f>
        <v>Quest</v>
      </c>
      <c r="S3" s="315"/>
      <c r="U3" s="37" t="s">
        <v>142</v>
      </c>
      <c r="V3" s="38">
        <v>0.222</v>
      </c>
      <c r="X3" s="37" t="s">
        <v>125</v>
      </c>
      <c r="Y3" s="38">
        <v>0.58333333333333337</v>
      </c>
    </row>
    <row r="4" spans="1:25">
      <c r="B4" s="311" t="str">
        <f>IF(Log!J4&lt;&gt;"", Log!J4, "")</f>
        <v>Token</v>
      </c>
      <c r="C4" s="312"/>
      <c r="D4" s="313" t="str">
        <f>IF(Log!K4&lt;&gt;"", Log!K4, "")</f>
        <v/>
      </c>
      <c r="E4" s="568"/>
      <c r="F4" s="313" t="str">
        <f>IF(Log!L4&lt;&gt;"", Log!L4, "")</f>
        <v>Control</v>
      </c>
      <c r="G4" s="312"/>
      <c r="H4" s="313" t="str">
        <f>IF(Log!M4&lt;&gt;"", Log!M4, "")</f>
        <v>Murloc</v>
      </c>
      <c r="I4" s="312"/>
      <c r="J4" s="313" t="str">
        <f>IF(Log!N4&lt;&gt;"", Log!N4, "")</f>
        <v>Miracle</v>
      </c>
      <c r="K4" s="312"/>
      <c r="L4" s="313" t="str">
        <f>IF(Log!O4&lt;&gt;"", Log!O4, "")</f>
        <v>Miracle</v>
      </c>
      <c r="M4" s="312"/>
      <c r="N4" s="313" t="str">
        <f>IF(Log!P4&lt;&gt;"", Log!P4, "")</f>
        <v>Murloc</v>
      </c>
      <c r="O4" s="312"/>
      <c r="P4" s="313" t="str">
        <f>IF(Log!Q4&lt;&gt;"", Log!Q4, "")</f>
        <v>Zoo</v>
      </c>
      <c r="Q4" s="312"/>
      <c r="R4" s="313" t="str">
        <f>IF(Log!R4&lt;&gt;"", Log!R4, "")</f>
        <v>Pirate</v>
      </c>
      <c r="S4" s="315"/>
      <c r="U4" s="37" t="s">
        <v>136</v>
      </c>
      <c r="V4" s="38">
        <v>0.16700000000000001</v>
      </c>
      <c r="X4" s="37" t="s">
        <v>154</v>
      </c>
      <c r="Y4" s="38">
        <v>0.52777777777777779</v>
      </c>
    </row>
    <row r="5" spans="1:25">
      <c r="B5" s="311" t="str">
        <f>IF(Log!J5&lt;&gt;"", Log!J5, "")</f>
        <v>Jade</v>
      </c>
      <c r="C5" s="312"/>
      <c r="D5" s="313" t="str">
        <f>IF(Log!K5&lt;&gt;"", Log!K5, "")</f>
        <v/>
      </c>
      <c r="E5" s="568"/>
      <c r="F5" s="313" t="str">
        <f>IF(Log!L5&lt;&gt;"", Log!L5, "")</f>
        <v>Freeze</v>
      </c>
      <c r="G5" s="312"/>
      <c r="H5" s="313" t="str">
        <f>IF(Log!M5&lt;&gt;"", Log!M5, "")</f>
        <v>Control</v>
      </c>
      <c r="I5" s="312"/>
      <c r="J5" s="313" t="str">
        <f>IF(Log!N5&lt;&gt;"", Log!N5, "")</f>
        <v>Silence</v>
      </c>
      <c r="K5" s="312"/>
      <c r="L5" s="313" t="str">
        <f>IF(Log!O5&lt;&gt;"", Log!O5, "")</f>
        <v/>
      </c>
      <c r="M5" s="312"/>
      <c r="N5" s="313" t="str">
        <f>IF(Log!P5&lt;&gt;"", Log!P5, "")</f>
        <v>Jade</v>
      </c>
      <c r="O5" s="312"/>
      <c r="P5" s="313" t="str">
        <f>IF(Log!Q5&lt;&gt;"", Log!Q5, "")</f>
        <v/>
      </c>
      <c r="Q5" s="312"/>
      <c r="R5" s="313" t="str">
        <f>IF(Log!R5&lt;&gt;"", Log!R5, "")</f>
        <v/>
      </c>
      <c r="S5" s="315"/>
      <c r="U5" s="37" t="s">
        <v>154</v>
      </c>
      <c r="V5" s="38">
        <v>0.16700000000000001</v>
      </c>
      <c r="X5" s="37" t="s">
        <v>136</v>
      </c>
      <c r="Y5" s="38">
        <v>0.50467725545247444</v>
      </c>
    </row>
    <row r="6" spans="1:25">
      <c r="B6" s="311" t="str">
        <f>IF(Log!J6&lt;&gt;"", Log!J6, "")</f>
        <v/>
      </c>
      <c r="C6" s="312"/>
      <c r="D6" s="313" t="str">
        <f>IF(Log!K6&lt;&gt;"", Log!K6, "")</f>
        <v/>
      </c>
      <c r="E6" s="568"/>
      <c r="F6" s="313" t="str">
        <f>IF(Log!L6&lt;&gt;"", Log!L6, "")</f>
        <v/>
      </c>
      <c r="G6" s="312"/>
      <c r="H6" s="313" t="str">
        <f>IF(Log!M6&lt;&gt;"", Log!M6, "")</f>
        <v/>
      </c>
      <c r="I6" s="312"/>
      <c r="J6" s="313" t="str">
        <f>IF(Log!N6&lt;&gt;"", Log!N6, "")</f>
        <v/>
      </c>
      <c r="K6" s="312"/>
      <c r="L6" s="313" t="str">
        <f>IF(Log!O6&lt;&gt;"", Log!O6, "")</f>
        <v/>
      </c>
      <c r="M6" s="312"/>
      <c r="N6" s="313" t="str">
        <f>IF(Log!P6&lt;&gt;"", Log!P6, "")</f>
        <v/>
      </c>
      <c r="O6" s="312"/>
      <c r="P6" s="313" t="str">
        <f>IF(Log!Q6&lt;&gt;"", Log!Q6, "")</f>
        <v/>
      </c>
      <c r="Q6" s="312"/>
      <c r="R6" s="313" t="str">
        <f>IF(Log!R6&lt;&gt;"", Log!R6, "")</f>
        <v/>
      </c>
      <c r="S6" s="315"/>
      <c r="U6" s="37" t="s">
        <v>117</v>
      </c>
      <c r="V6" s="38">
        <v>0.111</v>
      </c>
      <c r="X6" s="37" t="s">
        <v>142</v>
      </c>
      <c r="Y6" s="38">
        <v>0.50040650406504072</v>
      </c>
    </row>
    <row r="7" spans="1:25">
      <c r="B7" s="311" t="str">
        <f>IF(Log!J7&lt;&gt;"", Log!J7, "")</f>
        <v/>
      </c>
      <c r="C7" s="312"/>
      <c r="D7" s="313" t="str">
        <f>IF(Log!K7&lt;&gt;"", Log!K7, "")</f>
        <v/>
      </c>
      <c r="E7" s="568"/>
      <c r="F7" s="313" t="str">
        <f>IF(Log!L7&lt;&gt;"", Log!L7, "")</f>
        <v/>
      </c>
      <c r="G7" s="312"/>
      <c r="H7" s="313" t="str">
        <f>IF(Log!M7&lt;&gt;"", Log!M7, "")</f>
        <v/>
      </c>
      <c r="I7" s="312"/>
      <c r="J7" s="313" t="str">
        <f>IF(Log!N7&lt;&gt;"", Log!N7, "")</f>
        <v/>
      </c>
      <c r="K7" s="312"/>
      <c r="L7" s="313" t="str">
        <f>IF(Log!O7&lt;&gt;"", Log!O7, "")</f>
        <v/>
      </c>
      <c r="M7" s="312"/>
      <c r="N7" s="313" t="str">
        <f>IF(Log!P7&lt;&gt;"", Log!P7, "")</f>
        <v/>
      </c>
      <c r="O7" s="312"/>
      <c r="P7" s="313" t="str">
        <f>IF(Log!Q7&lt;&gt;"", Log!Q7, "")</f>
        <v/>
      </c>
      <c r="Q7" s="312"/>
      <c r="R7" s="313" t="str">
        <f>IF(Log!R7&lt;&gt;"", Log!R7, "")</f>
        <v/>
      </c>
      <c r="S7" s="315"/>
      <c r="U7" s="37" t="s">
        <v>118</v>
      </c>
      <c r="V7" s="38">
        <v>0.111</v>
      </c>
      <c r="X7" s="37" t="s">
        <v>152</v>
      </c>
      <c r="Y7" s="38">
        <v>0.49873963515754566</v>
      </c>
    </row>
    <row r="8" spans="1:25" ht="15" thickBot="1">
      <c r="B8" s="319" t="str">
        <f>IF(Log!J8&lt;&gt;"", Log!J8, "")</f>
        <v/>
      </c>
      <c r="C8" s="317"/>
      <c r="D8" s="316" t="str">
        <f>IF(Log!K8&lt;&gt;"", Log!K8, "")</f>
        <v/>
      </c>
      <c r="E8" s="567"/>
      <c r="F8" s="316" t="str">
        <f>IF(Log!L8&lt;&gt;"", Log!L8, "")</f>
        <v/>
      </c>
      <c r="G8" s="317"/>
      <c r="H8" s="316" t="str">
        <f>IF(Log!M8&lt;&gt;"", Log!M8, "")</f>
        <v/>
      </c>
      <c r="I8" s="317"/>
      <c r="J8" s="316" t="str">
        <f>IF(Log!N8&lt;&gt;"", Log!N8, "")</f>
        <v/>
      </c>
      <c r="K8" s="317"/>
      <c r="L8" s="316" t="str">
        <f>IF(Log!O8&lt;&gt;"", Log!O8, "")</f>
        <v/>
      </c>
      <c r="M8" s="317"/>
      <c r="N8" s="316" t="str">
        <f>IF(Log!P8&lt;&gt;"", Log!P8, "")</f>
        <v/>
      </c>
      <c r="O8" s="317"/>
      <c r="P8" s="316" t="str">
        <f>IF(Log!Q8&lt;&gt;"", Log!Q8, "")</f>
        <v/>
      </c>
      <c r="Q8" s="317"/>
      <c r="R8" s="316" t="str">
        <f>IF(Log!R8&lt;&gt;"", Log!R8, "")</f>
        <v/>
      </c>
      <c r="S8" s="318"/>
      <c r="U8" s="37" t="s">
        <v>153</v>
      </c>
      <c r="V8" s="38">
        <v>5.6000000000000001E-2</v>
      </c>
      <c r="X8" s="37" t="s">
        <v>117</v>
      </c>
      <c r="Y8" s="38">
        <v>0.49865465148135085</v>
      </c>
    </row>
    <row r="9" spans="1:25" ht="15" thickBot="1">
      <c r="U9" s="37" t="s">
        <v>137</v>
      </c>
      <c r="V9" s="38">
        <v>5.6000000000000001E-2</v>
      </c>
      <c r="X9" s="37" t="s">
        <v>118</v>
      </c>
      <c r="Y9" s="38">
        <v>0.47262336712713182</v>
      </c>
    </row>
    <row r="10" spans="1:25" ht="15" thickBot="1">
      <c r="A10" s="41" t="s">
        <v>9</v>
      </c>
      <c r="F10" s="337" t="s">
        <v>140</v>
      </c>
      <c r="G10" s="338"/>
      <c r="H10" s="338"/>
      <c r="I10" s="338"/>
      <c r="J10" s="338"/>
      <c r="K10" s="338"/>
      <c r="L10" s="338"/>
      <c r="M10" s="338"/>
      <c r="N10" s="338"/>
      <c r="O10" s="339"/>
      <c r="U10" s="37" t="s">
        <v>152</v>
      </c>
      <c r="V10" s="38">
        <v>5.6000000000000001E-2</v>
      </c>
      <c r="X10" s="37" t="s">
        <v>153</v>
      </c>
      <c r="Y10" s="38">
        <v>0.45979439131686878</v>
      </c>
    </row>
    <row r="11" spans="1:25" ht="15" thickBot="1">
      <c r="B11" s="323" t="str">
        <f>Log!J2</f>
        <v>Druid</v>
      </c>
      <c r="C11" s="324"/>
      <c r="D11" s="325" t="str">
        <f>Log!K2</f>
        <v>Hunter</v>
      </c>
      <c r="E11" s="564"/>
      <c r="F11" s="308" t="str">
        <f>Log!L2</f>
        <v>Mage</v>
      </c>
      <c r="G11" s="309"/>
      <c r="H11" s="308" t="str">
        <f>Log!M2</f>
        <v>Paladin</v>
      </c>
      <c r="I11" s="309"/>
      <c r="J11" s="308" t="str">
        <f>Log!N2</f>
        <v>Priest</v>
      </c>
      <c r="K11" s="309"/>
      <c r="L11" s="308" t="str">
        <f>Log!O2</f>
        <v>Rogue</v>
      </c>
      <c r="M11" s="309"/>
      <c r="N11" s="308" t="str">
        <f>Log!P2</f>
        <v>Shaman</v>
      </c>
      <c r="O11" s="309"/>
      <c r="P11" s="308" t="str">
        <f>Log!Q2</f>
        <v>Warlock</v>
      </c>
      <c r="Q11" s="309"/>
      <c r="R11" s="308" t="str">
        <f>Log!R2</f>
        <v>Warrior</v>
      </c>
      <c r="S11" s="310"/>
      <c r="U11" s="37" t="s">
        <v>125</v>
      </c>
      <c r="V11" s="38">
        <v>5.6000000000000001E-2</v>
      </c>
      <c r="X11" s="37" t="s">
        <v>137</v>
      </c>
      <c r="Y11" s="38">
        <v>0.41666666666666669</v>
      </c>
    </row>
    <row r="12" spans="1:25" ht="15" thickTop="1">
      <c r="B12" s="320">
        <v>0</v>
      </c>
      <c r="C12" s="321"/>
      <c r="D12" s="565">
        <v>0</v>
      </c>
      <c r="E12" s="566"/>
      <c r="F12" s="320">
        <v>0</v>
      </c>
      <c r="G12" s="321"/>
      <c r="H12" s="320">
        <v>0</v>
      </c>
      <c r="I12" s="321"/>
      <c r="J12" s="320">
        <v>0</v>
      </c>
      <c r="K12" s="321"/>
      <c r="L12" s="320">
        <v>1</v>
      </c>
      <c r="M12" s="321"/>
      <c r="N12" s="320">
        <v>0</v>
      </c>
      <c r="O12" s="321"/>
      <c r="P12" s="320">
        <v>0</v>
      </c>
      <c r="Q12" s="321"/>
      <c r="R12" s="320">
        <v>0</v>
      </c>
      <c r="S12" s="322"/>
      <c r="U12" s="37"/>
      <c r="V12" s="38"/>
      <c r="X12" s="37"/>
      <c r="Y12" s="38"/>
    </row>
    <row r="13" spans="1:25">
      <c r="B13" s="320">
        <v>3</v>
      </c>
      <c r="C13" s="321"/>
      <c r="D13" s="320">
        <v>0</v>
      </c>
      <c r="E13" s="322"/>
      <c r="F13" s="320">
        <v>3</v>
      </c>
      <c r="G13" s="321"/>
      <c r="H13" s="320">
        <v>4</v>
      </c>
      <c r="I13" s="321"/>
      <c r="J13" s="320">
        <v>0</v>
      </c>
      <c r="K13" s="321"/>
      <c r="L13" s="320">
        <v>0</v>
      </c>
      <c r="M13" s="321"/>
      <c r="N13" s="320">
        <v>0</v>
      </c>
      <c r="O13" s="321"/>
      <c r="P13" s="320">
        <v>0</v>
      </c>
      <c r="Q13" s="321"/>
      <c r="R13" s="320">
        <v>2</v>
      </c>
      <c r="S13" s="322"/>
      <c r="U13" s="37"/>
      <c r="V13" s="38"/>
      <c r="X13" s="37"/>
      <c r="Y13" s="38"/>
    </row>
    <row r="14" spans="1:25">
      <c r="B14" s="320">
        <v>2</v>
      </c>
      <c r="C14" s="321"/>
      <c r="D14" s="320">
        <v>0</v>
      </c>
      <c r="E14" s="322"/>
      <c r="F14" s="320">
        <v>0</v>
      </c>
      <c r="G14" s="321"/>
      <c r="H14" s="320">
        <v>1</v>
      </c>
      <c r="I14" s="321"/>
      <c r="J14" s="320">
        <v>1</v>
      </c>
      <c r="K14" s="321"/>
      <c r="L14" s="320">
        <v>0</v>
      </c>
      <c r="M14" s="321"/>
      <c r="N14" s="320">
        <v>1</v>
      </c>
      <c r="O14" s="321"/>
      <c r="P14" s="320">
        <v>0</v>
      </c>
      <c r="Q14" s="321"/>
      <c r="R14" s="320">
        <v>0</v>
      </c>
      <c r="S14" s="322"/>
      <c r="U14" s="37"/>
      <c r="V14" s="38"/>
      <c r="X14" s="37"/>
      <c r="Y14" s="38"/>
    </row>
    <row r="15" spans="1:25">
      <c r="B15" s="320">
        <v>0</v>
      </c>
      <c r="C15" s="321"/>
      <c r="D15" s="320">
        <v>0</v>
      </c>
      <c r="E15" s="322"/>
      <c r="F15" s="320">
        <v>0</v>
      </c>
      <c r="G15" s="321"/>
      <c r="H15" s="320">
        <v>0</v>
      </c>
      <c r="I15" s="321"/>
      <c r="J15" s="320">
        <v>0</v>
      </c>
      <c r="K15" s="321"/>
      <c r="L15" s="320">
        <v>0</v>
      </c>
      <c r="M15" s="321"/>
      <c r="N15" s="320">
        <v>0</v>
      </c>
      <c r="O15" s="321"/>
      <c r="P15" s="320">
        <v>0</v>
      </c>
      <c r="Q15" s="321"/>
      <c r="R15" s="320">
        <v>0</v>
      </c>
      <c r="S15" s="322"/>
      <c r="U15" s="37"/>
      <c r="V15" s="38"/>
      <c r="X15" s="37"/>
      <c r="Y15" s="38"/>
    </row>
    <row r="16" spans="1:25">
      <c r="B16" s="320">
        <v>0</v>
      </c>
      <c r="C16" s="321"/>
      <c r="D16" s="320">
        <v>0</v>
      </c>
      <c r="E16" s="322"/>
      <c r="F16" s="320">
        <v>0</v>
      </c>
      <c r="G16" s="321"/>
      <c r="H16" s="320">
        <v>0</v>
      </c>
      <c r="I16" s="321"/>
      <c r="J16" s="320">
        <v>0</v>
      </c>
      <c r="K16" s="321"/>
      <c r="L16" s="320">
        <v>0</v>
      </c>
      <c r="M16" s="321"/>
      <c r="N16" s="320">
        <v>0</v>
      </c>
      <c r="O16" s="321"/>
      <c r="P16" s="320">
        <v>0</v>
      </c>
      <c r="Q16" s="321"/>
      <c r="R16" s="320">
        <v>0</v>
      </c>
      <c r="S16" s="322"/>
      <c r="U16" s="37"/>
      <c r="V16" s="38"/>
      <c r="X16" s="37"/>
      <c r="Y16" s="38"/>
    </row>
    <row r="17" spans="1:25" ht="15" thickBot="1">
      <c r="B17" s="326">
        <v>0</v>
      </c>
      <c r="C17" s="327"/>
      <c r="D17" s="326">
        <v>0</v>
      </c>
      <c r="E17" s="328"/>
      <c r="F17" s="326">
        <v>0</v>
      </c>
      <c r="G17" s="327"/>
      <c r="H17" s="326">
        <v>0</v>
      </c>
      <c r="I17" s="327"/>
      <c r="J17" s="326">
        <v>0</v>
      </c>
      <c r="K17" s="327"/>
      <c r="L17" s="326">
        <v>0</v>
      </c>
      <c r="M17" s="327"/>
      <c r="N17" s="326">
        <v>0</v>
      </c>
      <c r="O17" s="327"/>
      <c r="P17" s="326">
        <v>0</v>
      </c>
      <c r="Q17" s="327"/>
      <c r="R17" s="326">
        <v>0</v>
      </c>
      <c r="S17" s="328"/>
      <c r="U17" s="37"/>
      <c r="V17" s="38"/>
      <c r="X17" s="37"/>
      <c r="Y17" s="38"/>
    </row>
    <row r="18" spans="1:25" ht="15" thickBot="1">
      <c r="B18" s="42" t="s">
        <v>42</v>
      </c>
      <c r="C18" s="560">
        <f>MAX(1, SUM(B12:S17))</f>
        <v>18</v>
      </c>
      <c r="U18" s="37"/>
      <c r="V18" s="38"/>
      <c r="X18" s="37"/>
      <c r="Y18" s="38"/>
    </row>
    <row r="19" spans="1:25" ht="15" thickBot="1">
      <c r="C19" s="561" t="s">
        <v>166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323" t="str">
        <f>Log!J2</f>
        <v>Druid</v>
      </c>
      <c r="C21" s="324"/>
      <c r="D21" s="325" t="str">
        <f>Log!K2</f>
        <v>Hunter</v>
      </c>
      <c r="E21" s="571"/>
      <c r="F21" s="308" t="str">
        <f>Log!L2</f>
        <v>Mage</v>
      </c>
      <c r="G21" s="324"/>
      <c r="H21" s="308" t="str">
        <f>Log!M2</f>
        <v>Paladin</v>
      </c>
      <c r="I21" s="324"/>
      <c r="J21" s="308" t="str">
        <f>Log!N2</f>
        <v>Priest</v>
      </c>
      <c r="K21" s="324"/>
      <c r="L21" s="308" t="str">
        <f>Log!O2</f>
        <v>Rogue</v>
      </c>
      <c r="M21" s="324"/>
      <c r="N21" s="308" t="str">
        <f>Log!P2</f>
        <v>Shaman</v>
      </c>
      <c r="O21" s="324"/>
      <c r="P21" s="308" t="str">
        <f>Log!Q2</f>
        <v>Warlock</v>
      </c>
      <c r="Q21" s="324"/>
      <c r="R21" s="308" t="str">
        <f>Log!R2</f>
        <v>Warrior</v>
      </c>
      <c r="S21" s="310"/>
      <c r="U21" s="37"/>
      <c r="V21" s="38"/>
      <c r="X21" s="37"/>
      <c r="Y21" s="38"/>
    </row>
    <row r="22" spans="1:25" ht="15" thickTop="1">
      <c r="B22" s="329">
        <f t="shared" ref="B22:D27" si="0">IF(B12&gt;0, ROUND(B12/$C$18,3),0)</f>
        <v>0</v>
      </c>
      <c r="C22" s="330"/>
      <c r="D22" s="562">
        <f t="shared" si="0"/>
        <v>0</v>
      </c>
      <c r="E22" s="563"/>
      <c r="F22" s="329">
        <f t="shared" ref="F22:F27" si="1">IF(F12&gt;0, ROUND(F12/$C$18,3),0)</f>
        <v>0</v>
      </c>
      <c r="G22" s="330"/>
      <c r="H22" s="329">
        <f t="shared" ref="H22:H27" si="2">IF(H12&gt;0, ROUND(H12/$C$18,3),0)</f>
        <v>0</v>
      </c>
      <c r="I22" s="330"/>
      <c r="J22" s="329">
        <f t="shared" ref="J22:J27" si="3">IF(J12&gt;0, ROUND(J12/$C$18,3),0)</f>
        <v>0</v>
      </c>
      <c r="K22" s="330"/>
      <c r="L22" s="329">
        <f t="shared" ref="L22:L27" si="4">IF(L12&gt;0, ROUND(L12/$C$18,3),0)</f>
        <v>5.6000000000000001E-2</v>
      </c>
      <c r="M22" s="330"/>
      <c r="N22" s="329">
        <f t="shared" ref="N22:N27" si="5">IF(N12&gt;0, ROUND(N12/$C$18,3),0)</f>
        <v>0</v>
      </c>
      <c r="O22" s="330"/>
      <c r="P22" s="329">
        <f t="shared" ref="P22:P27" si="6">IF(P12&gt;0, ROUND(P12/$C$18,3),0)</f>
        <v>0</v>
      </c>
      <c r="Q22" s="330"/>
      <c r="R22" s="329">
        <f t="shared" ref="R22:R27" si="7">IF(R12&gt;0, ROUND(R12/$C$18,3),0)</f>
        <v>0</v>
      </c>
      <c r="S22" s="331"/>
      <c r="U22" s="37"/>
      <c r="V22" s="38"/>
      <c r="X22" s="37"/>
      <c r="Y22" s="38"/>
    </row>
    <row r="23" spans="1:25">
      <c r="B23" s="329">
        <f t="shared" si="0"/>
        <v>0.16700000000000001</v>
      </c>
      <c r="C23" s="330"/>
      <c r="D23" s="329">
        <f t="shared" si="0"/>
        <v>0</v>
      </c>
      <c r="E23" s="331"/>
      <c r="F23" s="329">
        <f t="shared" si="1"/>
        <v>0.16700000000000001</v>
      </c>
      <c r="G23" s="330"/>
      <c r="H23" s="329">
        <f t="shared" si="2"/>
        <v>0.222</v>
      </c>
      <c r="I23" s="330"/>
      <c r="J23" s="329">
        <f t="shared" si="3"/>
        <v>0</v>
      </c>
      <c r="K23" s="330"/>
      <c r="L23" s="329">
        <f t="shared" si="4"/>
        <v>0</v>
      </c>
      <c r="M23" s="330"/>
      <c r="N23" s="329">
        <f t="shared" si="5"/>
        <v>0</v>
      </c>
      <c r="O23" s="330"/>
      <c r="P23" s="329">
        <f t="shared" si="6"/>
        <v>0</v>
      </c>
      <c r="Q23" s="330"/>
      <c r="R23" s="329">
        <f t="shared" si="7"/>
        <v>0.111</v>
      </c>
      <c r="S23" s="331"/>
      <c r="U23" s="37"/>
      <c r="V23" s="38"/>
      <c r="X23" s="37"/>
      <c r="Y23" s="38"/>
    </row>
    <row r="24" spans="1:25">
      <c r="B24" s="329">
        <f t="shared" si="0"/>
        <v>0.111</v>
      </c>
      <c r="C24" s="330"/>
      <c r="D24" s="329">
        <f t="shared" si="0"/>
        <v>0</v>
      </c>
      <c r="E24" s="331"/>
      <c r="F24" s="329">
        <f t="shared" si="1"/>
        <v>0</v>
      </c>
      <c r="G24" s="330"/>
      <c r="H24" s="329">
        <f t="shared" si="2"/>
        <v>5.6000000000000001E-2</v>
      </c>
      <c r="I24" s="330"/>
      <c r="J24" s="329">
        <f t="shared" si="3"/>
        <v>5.6000000000000001E-2</v>
      </c>
      <c r="K24" s="330"/>
      <c r="L24" s="329">
        <f t="shared" si="4"/>
        <v>0</v>
      </c>
      <c r="M24" s="330"/>
      <c r="N24" s="329">
        <f t="shared" si="5"/>
        <v>5.6000000000000001E-2</v>
      </c>
      <c r="O24" s="330"/>
      <c r="P24" s="329">
        <f t="shared" si="6"/>
        <v>0</v>
      </c>
      <c r="Q24" s="330"/>
      <c r="R24" s="329">
        <f t="shared" si="7"/>
        <v>0</v>
      </c>
      <c r="S24" s="331"/>
      <c r="U24" s="37"/>
      <c r="V24" s="38"/>
      <c r="X24" s="37"/>
      <c r="Y24" s="38"/>
    </row>
    <row r="25" spans="1:25">
      <c r="B25" s="329">
        <f t="shared" si="0"/>
        <v>0</v>
      </c>
      <c r="C25" s="330"/>
      <c r="D25" s="329">
        <f t="shared" si="0"/>
        <v>0</v>
      </c>
      <c r="E25" s="331"/>
      <c r="F25" s="329">
        <f t="shared" si="1"/>
        <v>0</v>
      </c>
      <c r="G25" s="330"/>
      <c r="H25" s="329">
        <f t="shared" si="2"/>
        <v>0</v>
      </c>
      <c r="I25" s="330"/>
      <c r="J25" s="329">
        <f t="shared" si="3"/>
        <v>0</v>
      </c>
      <c r="K25" s="330"/>
      <c r="L25" s="329">
        <f t="shared" si="4"/>
        <v>0</v>
      </c>
      <c r="M25" s="330"/>
      <c r="N25" s="329">
        <f t="shared" si="5"/>
        <v>0</v>
      </c>
      <c r="O25" s="330"/>
      <c r="P25" s="329">
        <f t="shared" si="6"/>
        <v>0</v>
      </c>
      <c r="Q25" s="330"/>
      <c r="R25" s="329">
        <f t="shared" si="7"/>
        <v>0</v>
      </c>
      <c r="S25" s="331"/>
      <c r="U25" s="37"/>
      <c r="V25" s="38"/>
      <c r="X25" s="37"/>
      <c r="Y25" s="38"/>
    </row>
    <row r="26" spans="1:25">
      <c r="B26" s="329">
        <f t="shared" si="0"/>
        <v>0</v>
      </c>
      <c r="C26" s="330"/>
      <c r="D26" s="329">
        <f t="shared" si="0"/>
        <v>0</v>
      </c>
      <c r="E26" s="331"/>
      <c r="F26" s="329">
        <f t="shared" si="1"/>
        <v>0</v>
      </c>
      <c r="G26" s="330"/>
      <c r="H26" s="329">
        <f t="shared" si="2"/>
        <v>0</v>
      </c>
      <c r="I26" s="330"/>
      <c r="J26" s="329">
        <f t="shared" si="3"/>
        <v>0</v>
      </c>
      <c r="K26" s="330"/>
      <c r="L26" s="329">
        <f t="shared" si="4"/>
        <v>0</v>
      </c>
      <c r="M26" s="330"/>
      <c r="N26" s="329">
        <f t="shared" si="5"/>
        <v>0</v>
      </c>
      <c r="O26" s="330"/>
      <c r="P26" s="329">
        <f t="shared" si="6"/>
        <v>0</v>
      </c>
      <c r="Q26" s="330"/>
      <c r="R26" s="329">
        <f t="shared" si="7"/>
        <v>0</v>
      </c>
      <c r="S26" s="331"/>
      <c r="U26" s="37"/>
      <c r="V26" s="38"/>
      <c r="X26" s="37"/>
      <c r="Y26" s="38"/>
    </row>
    <row r="27" spans="1:25" ht="15" thickBot="1">
      <c r="B27" s="334">
        <f t="shared" si="0"/>
        <v>0</v>
      </c>
      <c r="C27" s="336"/>
      <c r="D27" s="334">
        <f t="shared" si="0"/>
        <v>0</v>
      </c>
      <c r="E27" s="335"/>
      <c r="F27" s="334">
        <f t="shared" si="1"/>
        <v>0</v>
      </c>
      <c r="G27" s="336"/>
      <c r="H27" s="334">
        <f t="shared" si="2"/>
        <v>0</v>
      </c>
      <c r="I27" s="336"/>
      <c r="J27" s="334">
        <f t="shared" si="3"/>
        <v>0</v>
      </c>
      <c r="K27" s="336"/>
      <c r="L27" s="334">
        <f t="shared" si="4"/>
        <v>0</v>
      </c>
      <c r="M27" s="336"/>
      <c r="N27" s="334">
        <f t="shared" si="5"/>
        <v>0</v>
      </c>
      <c r="O27" s="336"/>
      <c r="P27" s="334">
        <f t="shared" si="6"/>
        <v>0</v>
      </c>
      <c r="Q27" s="336"/>
      <c r="R27" s="334">
        <f t="shared" si="7"/>
        <v>0</v>
      </c>
      <c r="S27" s="335"/>
      <c r="U27" s="39"/>
      <c r="V27" s="40"/>
      <c r="X27" s="39"/>
      <c r="Y27" s="40"/>
    </row>
    <row r="28" spans="1:25" ht="15" thickBot="1">
      <c r="B28" s="332">
        <f>ROUND(SUM(B12:B17)/C18, 3)</f>
        <v>0.27800000000000002</v>
      </c>
      <c r="C28" s="333"/>
      <c r="D28" s="332">
        <f>ROUND(SUM(D12:D17)/C18, 3)</f>
        <v>0</v>
      </c>
      <c r="E28" s="333"/>
      <c r="F28" s="332">
        <f>ROUND(SUM(F12:F17)/C18, 3)</f>
        <v>0.16700000000000001</v>
      </c>
      <c r="G28" s="333"/>
      <c r="H28" s="332">
        <f>ROUND(SUM(H12:H17)/C18, 3)</f>
        <v>0.27800000000000002</v>
      </c>
      <c r="I28" s="333"/>
      <c r="J28" s="332">
        <f>ROUND(SUM(J12:J17)/C18, 3)</f>
        <v>5.6000000000000001E-2</v>
      </c>
      <c r="K28" s="333"/>
      <c r="L28" s="332">
        <f>ROUND(SUM(L12:L17)/C18, 3)</f>
        <v>5.6000000000000001E-2</v>
      </c>
      <c r="M28" s="333"/>
      <c r="N28" s="332">
        <f>ROUND(SUM(N12:N17)/C18, 3)</f>
        <v>5.6000000000000001E-2</v>
      </c>
      <c r="O28" s="333"/>
      <c r="P28" s="332">
        <f>ROUND(SUM(P12:P17)/C18, 3)</f>
        <v>0</v>
      </c>
      <c r="Q28" s="333"/>
      <c r="R28" s="332">
        <f>ROUND(SUM(R12:R17)/C18, 3)</f>
        <v>0.111</v>
      </c>
      <c r="S28" s="333"/>
      <c r="U28" s="192" t="s">
        <v>30</v>
      </c>
      <c r="V28" s="25">
        <f>MAX(0,1-SUM(V3:V27))</f>
        <v>0</v>
      </c>
      <c r="X28" s="196" t="s">
        <v>114</v>
      </c>
      <c r="Y28" s="193">
        <v>1</v>
      </c>
    </row>
    <row r="29" spans="1:25" ht="15" customHeight="1" thickBot="1">
      <c r="U29" s="43"/>
      <c r="V29" s="44"/>
      <c r="X29" s="306" t="s">
        <v>155</v>
      </c>
      <c r="Y29" s="307"/>
    </row>
    <row r="30" spans="1:25" ht="15" thickBot="1">
      <c r="B30" s="337" t="s">
        <v>141</v>
      </c>
      <c r="C30" s="338"/>
      <c r="D30" s="338"/>
      <c r="E30" s="339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6</v>
      </c>
      <c r="V32" s="30">
        <v>0.27800000000000002</v>
      </c>
    </row>
    <row r="33" spans="2:22" ht="15" thickBot="1">
      <c r="B33" s="48"/>
      <c r="C33" s="49"/>
      <c r="D33" s="49"/>
      <c r="E33" s="50"/>
      <c r="U33" s="31" t="s">
        <v>4</v>
      </c>
      <c r="V33" s="32">
        <v>0.27800000000000002</v>
      </c>
    </row>
    <row r="34" spans="2:22">
      <c r="B34" s="48"/>
      <c r="C34" s="51" t="s">
        <v>17</v>
      </c>
      <c r="D34" s="11">
        <v>200</v>
      </c>
      <c r="E34" s="50"/>
      <c r="U34" s="31" t="s">
        <v>2</v>
      </c>
      <c r="V34" s="32">
        <v>0.16700000000000001</v>
      </c>
    </row>
    <row r="35" spans="2:22">
      <c r="B35" s="48"/>
      <c r="C35" s="51" t="s">
        <v>15</v>
      </c>
      <c r="D35" s="12">
        <v>42826</v>
      </c>
      <c r="E35" s="50"/>
      <c r="U35" s="31" t="s">
        <v>1</v>
      </c>
      <c r="V35" s="32">
        <v>0.111</v>
      </c>
    </row>
    <row r="36" spans="2:22">
      <c r="B36" s="48"/>
      <c r="C36" s="51" t="s">
        <v>16</v>
      </c>
      <c r="D36" s="12">
        <v>43100</v>
      </c>
      <c r="E36" s="50"/>
      <c r="U36" s="31" t="s">
        <v>3</v>
      </c>
      <c r="V36" s="32">
        <v>5.6000000000000001E-2</v>
      </c>
    </row>
    <row r="37" spans="2:22">
      <c r="B37" s="48"/>
      <c r="C37" s="51" t="s">
        <v>18</v>
      </c>
      <c r="D37" s="13">
        <v>5</v>
      </c>
      <c r="E37" s="50"/>
      <c r="U37" s="31" t="s">
        <v>5</v>
      </c>
      <c r="V37" s="32">
        <v>5.6000000000000001E-2</v>
      </c>
    </row>
    <row r="38" spans="2:22">
      <c r="B38" s="48"/>
      <c r="C38" s="51" t="s">
        <v>19</v>
      </c>
      <c r="D38" s="13">
        <v>-1</v>
      </c>
      <c r="E38" s="50"/>
      <c r="U38" s="31" t="s">
        <v>8</v>
      </c>
      <c r="V38" s="32">
        <v>5.6000000000000001E-2</v>
      </c>
    </row>
    <row r="39" spans="2:22">
      <c r="B39" s="48"/>
      <c r="C39" s="51" t="s">
        <v>20</v>
      </c>
      <c r="D39" s="13">
        <v>1</v>
      </c>
      <c r="E39" s="50"/>
      <c r="U39" s="31" t="s">
        <v>0</v>
      </c>
      <c r="V39" s="32">
        <v>0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7</v>
      </c>
      <c r="V40" s="34">
        <v>0</v>
      </c>
    </row>
    <row r="42" spans="2:22">
      <c r="B42" s="41"/>
    </row>
  </sheetData>
  <sheetProtection sheet="1" objects="1" scenarios="1"/>
  <mergeCells count="201"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</mergeCells>
  <conditionalFormatting sqref="B12:S17">
    <cfRule type="beginsWith" dxfId="21" priority="8" stopIfTrue="1" operator="beginsWith" text="0">
      <formula>LEFT(B12,LEN("0"))="0"</formula>
    </cfRule>
    <cfRule type="colorScale" priority="30">
      <colorScale>
        <cfvo type="min"/>
        <cfvo type="max"/>
        <color rgb="FFFCFCFF"/>
        <color theme="7"/>
      </colorScale>
    </cfRule>
  </conditionalFormatting>
  <conditionalFormatting sqref="V32:V40">
    <cfRule type="colorScale" priority="29">
      <colorScale>
        <cfvo type="min"/>
        <cfvo type="max"/>
        <color rgb="FFFCFCFF"/>
        <color theme="4"/>
      </colorScale>
    </cfRule>
  </conditionalFormatting>
  <conditionalFormatting sqref="B22:S27">
    <cfRule type="endsWith" dxfId="20" priority="7" stopIfTrue="1" operator="endsWith" text="0">
      <formula>RIGHT(B22,LEN("0"))="0"</formula>
    </cfRule>
    <cfRule type="colorScale" priority="28">
      <colorScale>
        <cfvo type="min"/>
        <cfvo type="max"/>
        <color rgb="FFFCFCFF"/>
        <color theme="4"/>
      </colorScale>
    </cfRule>
  </conditionalFormatting>
  <conditionalFormatting sqref="B28:S28">
    <cfRule type="colorScale" priority="27">
      <colorScale>
        <cfvo type="min"/>
        <cfvo type="max"/>
        <color rgb="FFFCFCFF"/>
        <color theme="4"/>
      </colorScale>
    </cfRule>
  </conditionalFormatting>
  <conditionalFormatting sqref="Y4:Y27">
    <cfRule type="colorScale" priority="25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4">
      <colorScale>
        <cfvo type="min"/>
        <cfvo type="max"/>
        <color theme="0"/>
        <color theme="4"/>
      </colorScale>
    </cfRule>
  </conditionalFormatting>
  <conditionalFormatting sqref="Y3">
    <cfRule type="colorScale" priority="12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tabSelected="1" workbookViewId="0">
      <selection activeCell="H19" sqref="H19"/>
    </sheetView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5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164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41"/>
      <c r="B3" s="146" t="s">
        <v>136</v>
      </c>
      <c r="C3" s="147" t="s">
        <v>117</v>
      </c>
      <c r="D3" s="147" t="s">
        <v>167</v>
      </c>
      <c r="E3" s="147" t="s">
        <v>142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42"/>
      <c r="B4" s="572" t="s">
        <v>136</v>
      </c>
      <c r="C4" s="573" t="s">
        <v>117</v>
      </c>
      <c r="D4" s="573" t="s">
        <v>167</v>
      </c>
      <c r="E4" s="573" t="s">
        <v>142</v>
      </c>
      <c r="F4" s="261" t="s">
        <v>136</v>
      </c>
      <c r="G4" s="108">
        <v>0.5</v>
      </c>
      <c r="H4" s="168" t="s">
        <v>181</v>
      </c>
      <c r="I4" s="169" t="s">
        <v>168</v>
      </c>
      <c r="J4" s="170" t="s">
        <v>157</v>
      </c>
      <c r="K4" s="170" t="s">
        <v>157</v>
      </c>
      <c r="L4" s="169" t="s">
        <v>182</v>
      </c>
      <c r="M4" s="170" t="s">
        <v>171</v>
      </c>
      <c r="N4" s="171" t="s">
        <v>159</v>
      </c>
      <c r="O4" s="138"/>
      <c r="P4" s="139"/>
      <c r="Q4" s="140"/>
    </row>
    <row r="5" spans="1:17">
      <c r="A5" s="242"/>
      <c r="B5" s="574" t="s">
        <v>136</v>
      </c>
      <c r="C5" s="575" t="s">
        <v>117</v>
      </c>
      <c r="D5" s="575" t="s">
        <v>167</v>
      </c>
      <c r="E5" s="575" t="s">
        <v>178</v>
      </c>
      <c r="F5" s="262" t="s">
        <v>136</v>
      </c>
      <c r="G5" s="105">
        <v>0.51900000000000002</v>
      </c>
      <c r="H5" s="172" t="s">
        <v>183</v>
      </c>
      <c r="I5" s="173" t="s">
        <v>168</v>
      </c>
      <c r="J5" s="170" t="s">
        <v>157</v>
      </c>
      <c r="K5" s="170" t="s">
        <v>174</v>
      </c>
      <c r="L5" s="173" t="s">
        <v>182</v>
      </c>
      <c r="M5" s="174" t="s">
        <v>184</v>
      </c>
      <c r="N5" s="175" t="s">
        <v>185</v>
      </c>
      <c r="O5" s="340" t="s">
        <v>106</v>
      </c>
      <c r="P5" s="341"/>
      <c r="Q5" s="342"/>
    </row>
    <row r="6" spans="1:17" ht="15" thickBot="1">
      <c r="A6" s="243"/>
      <c r="B6" s="574" t="s">
        <v>136</v>
      </c>
      <c r="C6" s="575" t="s">
        <v>117</v>
      </c>
      <c r="D6" s="575" t="s">
        <v>180</v>
      </c>
      <c r="E6" s="575" t="s">
        <v>142</v>
      </c>
      <c r="F6" s="262" t="s">
        <v>136</v>
      </c>
      <c r="G6" s="105">
        <v>0.51700000000000002</v>
      </c>
      <c r="H6" s="172" t="s">
        <v>169</v>
      </c>
      <c r="I6" s="173" t="s">
        <v>168</v>
      </c>
      <c r="J6" s="174" t="s">
        <v>157</v>
      </c>
      <c r="K6" s="174" t="s">
        <v>157</v>
      </c>
      <c r="L6" s="173" t="s">
        <v>186</v>
      </c>
      <c r="M6" s="174" t="s">
        <v>171</v>
      </c>
      <c r="N6" s="175" t="s">
        <v>187</v>
      </c>
      <c r="O6" s="343"/>
      <c r="P6" s="344"/>
      <c r="Q6" s="345"/>
    </row>
    <row r="7" spans="1:17">
      <c r="A7" s="243"/>
      <c r="B7" s="574" t="s">
        <v>136</v>
      </c>
      <c r="C7" s="575" t="s">
        <v>117</v>
      </c>
      <c r="D7" s="575" t="s">
        <v>180</v>
      </c>
      <c r="E7" s="575" t="s">
        <v>178</v>
      </c>
      <c r="F7" s="262" t="s">
        <v>136</v>
      </c>
      <c r="G7" s="105">
        <v>0.53500000000000003</v>
      </c>
      <c r="H7" s="172" t="s">
        <v>188</v>
      </c>
      <c r="I7" s="173" t="s">
        <v>168</v>
      </c>
      <c r="J7" s="174" t="s">
        <v>157</v>
      </c>
      <c r="K7" s="174" t="s">
        <v>174</v>
      </c>
      <c r="L7" s="173" t="s">
        <v>186</v>
      </c>
      <c r="M7" s="174" t="s">
        <v>184</v>
      </c>
      <c r="N7" s="175" t="s">
        <v>189</v>
      </c>
    </row>
    <row r="8" spans="1:17">
      <c r="A8" s="243"/>
      <c r="B8" s="574" t="s">
        <v>136</v>
      </c>
      <c r="C8" s="575" t="s">
        <v>117</v>
      </c>
      <c r="D8" s="575" t="s">
        <v>153</v>
      </c>
      <c r="E8" s="575" t="s">
        <v>142</v>
      </c>
      <c r="F8" s="262" t="s">
        <v>136</v>
      </c>
      <c r="G8" s="105">
        <v>0.54200000000000004</v>
      </c>
      <c r="H8" s="172" t="s">
        <v>169</v>
      </c>
      <c r="I8" s="173" t="s">
        <v>168</v>
      </c>
      <c r="J8" s="174" t="s">
        <v>157</v>
      </c>
      <c r="K8" s="174" t="s">
        <v>157</v>
      </c>
      <c r="L8" s="173" t="s">
        <v>190</v>
      </c>
      <c r="M8" s="174" t="s">
        <v>171</v>
      </c>
      <c r="N8" s="175" t="s">
        <v>191</v>
      </c>
    </row>
    <row r="9" spans="1:17">
      <c r="A9" s="243"/>
      <c r="B9" s="574" t="s">
        <v>136</v>
      </c>
      <c r="C9" s="575" t="s">
        <v>117</v>
      </c>
      <c r="D9" s="575" t="s">
        <v>153</v>
      </c>
      <c r="E9" s="575" t="s">
        <v>178</v>
      </c>
      <c r="F9" s="262" t="s">
        <v>136</v>
      </c>
      <c r="G9" s="105">
        <v>0.56100000000000005</v>
      </c>
      <c r="H9" s="172" t="s">
        <v>192</v>
      </c>
      <c r="I9" s="173" t="s">
        <v>168</v>
      </c>
      <c r="J9" s="174" t="s">
        <v>157</v>
      </c>
      <c r="K9" s="174" t="s">
        <v>174</v>
      </c>
      <c r="L9" s="173" t="s">
        <v>190</v>
      </c>
      <c r="M9" s="174" t="s">
        <v>184</v>
      </c>
      <c r="N9" s="175" t="s">
        <v>192</v>
      </c>
    </row>
    <row r="10" spans="1:17">
      <c r="A10" s="243"/>
      <c r="B10" s="574" t="s">
        <v>179</v>
      </c>
      <c r="C10" s="575" t="s">
        <v>193</v>
      </c>
      <c r="D10" s="575" t="s">
        <v>167</v>
      </c>
      <c r="E10" s="575" t="s">
        <v>178</v>
      </c>
      <c r="F10" s="262" t="s">
        <v>136</v>
      </c>
      <c r="G10" s="105">
        <v>0.51900000000000002</v>
      </c>
      <c r="H10" s="172" t="s">
        <v>198</v>
      </c>
      <c r="I10" s="173" t="s">
        <v>157</v>
      </c>
      <c r="J10" s="174" t="s">
        <v>174</v>
      </c>
      <c r="K10" s="174" t="s">
        <v>157</v>
      </c>
      <c r="L10" s="173" t="s">
        <v>159</v>
      </c>
      <c r="M10" s="174" t="s">
        <v>199</v>
      </c>
      <c r="N10" s="175" t="s">
        <v>185</v>
      </c>
    </row>
    <row r="11" spans="1:17">
      <c r="A11" s="242"/>
      <c r="B11" s="574" t="s">
        <v>179</v>
      </c>
      <c r="C11" s="575" t="s">
        <v>193</v>
      </c>
      <c r="D11" s="575" t="s">
        <v>153</v>
      </c>
      <c r="E11" s="575" t="s">
        <v>178</v>
      </c>
      <c r="F11" s="262" t="s">
        <v>136</v>
      </c>
      <c r="G11" s="105">
        <v>0.56200000000000006</v>
      </c>
      <c r="H11" s="172" t="s">
        <v>173</v>
      </c>
      <c r="I11" s="173" t="s">
        <v>157</v>
      </c>
      <c r="J11" s="174" t="s">
        <v>174</v>
      </c>
      <c r="K11" s="174" t="s">
        <v>157</v>
      </c>
      <c r="L11" s="173" t="s">
        <v>200</v>
      </c>
      <c r="M11" s="174" t="s">
        <v>199</v>
      </c>
      <c r="N11" s="175" t="s">
        <v>192</v>
      </c>
    </row>
    <row r="12" spans="1:17">
      <c r="A12" s="242"/>
      <c r="B12" s="574" t="s">
        <v>136</v>
      </c>
      <c r="C12" s="575" t="s">
        <v>193</v>
      </c>
      <c r="D12" s="575" t="s">
        <v>167</v>
      </c>
      <c r="E12" s="575" t="s">
        <v>142</v>
      </c>
      <c r="F12" s="262" t="s">
        <v>136</v>
      </c>
      <c r="G12" s="105">
        <v>0.5</v>
      </c>
      <c r="H12" s="172" t="s">
        <v>172</v>
      </c>
      <c r="I12" s="173" t="s">
        <v>157</v>
      </c>
      <c r="J12" s="174" t="s">
        <v>157</v>
      </c>
      <c r="K12" s="174" t="s">
        <v>158</v>
      </c>
      <c r="L12" s="173" t="s">
        <v>159</v>
      </c>
      <c r="M12" s="174" t="s">
        <v>156</v>
      </c>
      <c r="N12" s="175" t="s">
        <v>159</v>
      </c>
    </row>
    <row r="13" spans="1:17">
      <c r="A13" s="243"/>
      <c r="B13" s="574" t="s">
        <v>143</v>
      </c>
      <c r="C13" s="575" t="s">
        <v>193</v>
      </c>
      <c r="D13" s="575" t="s">
        <v>153</v>
      </c>
      <c r="E13" s="575" t="s">
        <v>178</v>
      </c>
      <c r="F13" s="262" t="s">
        <v>136</v>
      </c>
      <c r="G13" s="105">
        <v>0.56200000000000006</v>
      </c>
      <c r="H13" s="172" t="s">
        <v>173</v>
      </c>
      <c r="I13" s="173" t="s">
        <v>157</v>
      </c>
      <c r="J13" s="174" t="s">
        <v>174</v>
      </c>
      <c r="K13" s="174" t="s">
        <v>157</v>
      </c>
      <c r="L13" s="173" t="s">
        <v>200</v>
      </c>
      <c r="M13" s="174" t="s">
        <v>199</v>
      </c>
      <c r="N13" s="175" t="s">
        <v>192</v>
      </c>
    </row>
    <row r="14" spans="1:17">
      <c r="A14" s="243"/>
      <c r="B14" s="574" t="s">
        <v>143</v>
      </c>
      <c r="C14" s="575" t="s">
        <v>193</v>
      </c>
      <c r="D14" s="575" t="s">
        <v>153</v>
      </c>
      <c r="E14" s="575" t="s">
        <v>152</v>
      </c>
      <c r="F14" s="262" t="s">
        <v>136</v>
      </c>
      <c r="G14" s="105">
        <v>0.55100000000000005</v>
      </c>
      <c r="H14" s="172" t="s">
        <v>201</v>
      </c>
      <c r="I14" s="173" t="s">
        <v>157</v>
      </c>
      <c r="J14" s="174" t="s">
        <v>157</v>
      </c>
      <c r="K14" s="174" t="s">
        <v>157</v>
      </c>
      <c r="L14" s="173" t="s">
        <v>200</v>
      </c>
      <c r="M14" s="174" t="s">
        <v>202</v>
      </c>
      <c r="N14" s="175" t="s">
        <v>203</v>
      </c>
    </row>
    <row r="15" spans="1:17">
      <c r="A15" s="242"/>
      <c r="B15" s="574" t="s">
        <v>144</v>
      </c>
      <c r="C15" s="575" t="s">
        <v>193</v>
      </c>
      <c r="D15" s="575" t="s">
        <v>180</v>
      </c>
      <c r="E15" s="575" t="s">
        <v>152</v>
      </c>
      <c r="F15" s="262" t="s">
        <v>167</v>
      </c>
      <c r="G15" s="105">
        <v>0.496</v>
      </c>
      <c r="H15" s="172" t="s">
        <v>169</v>
      </c>
      <c r="I15" s="173" t="s">
        <v>174</v>
      </c>
      <c r="J15" s="174" t="s">
        <v>157</v>
      </c>
      <c r="K15" s="174" t="s">
        <v>157</v>
      </c>
      <c r="L15" s="173" t="s">
        <v>204</v>
      </c>
      <c r="M15" s="174" t="s">
        <v>205</v>
      </c>
      <c r="N15" s="175" t="s">
        <v>206</v>
      </c>
    </row>
    <row r="16" spans="1:17">
      <c r="A16" s="242"/>
      <c r="B16" s="146"/>
      <c r="C16" s="147"/>
      <c r="D16" s="147"/>
      <c r="E16" s="147"/>
      <c r="F16" s="262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42"/>
      <c r="B17" s="146"/>
      <c r="C17" s="147"/>
      <c r="D17" s="147"/>
      <c r="E17" s="147"/>
      <c r="F17" s="262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42"/>
      <c r="B18" s="146"/>
      <c r="C18" s="147"/>
      <c r="D18" s="147"/>
      <c r="E18" s="147"/>
      <c r="F18" s="262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42"/>
      <c r="B19" s="146"/>
      <c r="C19" s="147"/>
      <c r="D19" s="147"/>
      <c r="E19" s="147"/>
      <c r="F19" s="262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42"/>
      <c r="B20" s="146"/>
      <c r="C20" s="147"/>
      <c r="D20" s="147"/>
      <c r="E20" s="147"/>
      <c r="F20" s="262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42"/>
      <c r="B21" s="146"/>
      <c r="C21" s="147"/>
      <c r="D21" s="147"/>
      <c r="E21" s="147"/>
      <c r="F21" s="262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42"/>
      <c r="B22" s="146"/>
      <c r="C22" s="147"/>
      <c r="D22" s="147"/>
      <c r="E22" s="147"/>
      <c r="F22" s="262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42"/>
      <c r="B23" s="146"/>
      <c r="C23" s="147"/>
      <c r="D23" s="147"/>
      <c r="E23" s="147"/>
      <c r="F23" s="262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42"/>
      <c r="B24" s="146"/>
      <c r="C24" s="147"/>
      <c r="D24" s="147"/>
      <c r="E24" s="147"/>
      <c r="F24" s="262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42"/>
      <c r="B25" s="146"/>
      <c r="C25" s="147"/>
      <c r="D25" s="147"/>
      <c r="E25" s="147"/>
      <c r="F25" s="262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42"/>
      <c r="B26" s="146"/>
      <c r="C26" s="147"/>
      <c r="D26" s="147"/>
      <c r="E26" s="147"/>
      <c r="F26" s="262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42"/>
      <c r="B27" s="146"/>
      <c r="C27" s="147"/>
      <c r="D27" s="147"/>
      <c r="E27" s="147"/>
      <c r="F27" s="262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42"/>
      <c r="B28" s="146"/>
      <c r="C28" s="147"/>
      <c r="D28" s="147"/>
      <c r="E28" s="147"/>
      <c r="F28" s="262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42"/>
      <c r="B29" s="146"/>
      <c r="C29" s="147"/>
      <c r="D29" s="147"/>
      <c r="E29" s="147"/>
      <c r="F29" s="262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42"/>
      <c r="B30" s="146"/>
      <c r="C30" s="147"/>
      <c r="D30" s="147"/>
      <c r="E30" s="147"/>
      <c r="F30" s="262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42"/>
      <c r="B31" s="146"/>
      <c r="C31" s="147"/>
      <c r="D31" s="147"/>
      <c r="E31" s="147"/>
      <c r="F31" s="262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42"/>
      <c r="B32" s="146"/>
      <c r="C32" s="147"/>
      <c r="D32" s="147"/>
      <c r="E32" s="147"/>
      <c r="F32" s="262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42"/>
      <c r="B33" s="148"/>
      <c r="C33" s="149"/>
      <c r="D33" s="149"/>
      <c r="E33" s="149"/>
      <c r="F33" s="263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4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163</v>
      </c>
      <c r="D36" s="142" t="s">
        <v>170</v>
      </c>
      <c r="E36" s="143" t="s">
        <v>162</v>
      </c>
      <c r="F36" s="127"/>
      <c r="G36" s="156">
        <v>0.499</v>
      </c>
      <c r="H36" s="154" t="s">
        <v>175</v>
      </c>
      <c r="I36" s="152" t="s">
        <v>157</v>
      </c>
      <c r="J36" s="154" t="s">
        <v>157</v>
      </c>
      <c r="K36" s="167" t="s">
        <v>157</v>
      </c>
      <c r="L36" s="154" t="s">
        <v>176</v>
      </c>
      <c r="M36" s="154" t="s">
        <v>177</v>
      </c>
      <c r="N36" s="156" t="s">
        <v>177</v>
      </c>
    </row>
    <row r="37" spans="1:14">
      <c r="A37" s="129" t="s">
        <v>69</v>
      </c>
      <c r="B37" s="144" t="s">
        <v>162</v>
      </c>
      <c r="C37" s="158">
        <v>0.32</v>
      </c>
      <c r="D37" s="159">
        <v>0.55000000000000004</v>
      </c>
      <c r="E37" s="160">
        <v>0.48799999999999999</v>
      </c>
      <c r="F37" s="127"/>
    </row>
    <row r="38" spans="1:14">
      <c r="A38" s="134" t="s">
        <v>70</v>
      </c>
      <c r="B38" s="145" t="s">
        <v>163</v>
      </c>
      <c r="C38" s="161">
        <v>0.46</v>
      </c>
      <c r="D38" s="162">
        <v>0.62</v>
      </c>
      <c r="E38" s="163">
        <v>0.52</v>
      </c>
      <c r="F38" s="127"/>
    </row>
    <row r="39" spans="1:14" ht="15" thickBot="1">
      <c r="A39" s="130" t="s">
        <v>71</v>
      </c>
      <c r="B39" s="143" t="s">
        <v>160</v>
      </c>
      <c r="C39" s="164">
        <v>0.5</v>
      </c>
      <c r="D39" s="165">
        <v>0.5</v>
      </c>
      <c r="E39" s="166">
        <v>0.5</v>
      </c>
      <c r="F39" s="128"/>
    </row>
    <row r="42" spans="1:14" ht="30">
      <c r="B42" s="346" t="s">
        <v>112</v>
      </c>
      <c r="C42" s="347"/>
      <c r="D42" s="347"/>
    </row>
    <row r="43" spans="1:14" ht="15" thickBot="1"/>
    <row r="44" spans="1:14" ht="15" thickBot="1">
      <c r="A44" s="180" t="s">
        <v>107</v>
      </c>
      <c r="B44" s="181" t="s">
        <v>160</v>
      </c>
      <c r="C44" s="182" t="s">
        <v>194</v>
      </c>
      <c r="D44" s="182" t="s">
        <v>195</v>
      </c>
      <c r="E44" s="183" t="s">
        <v>161</v>
      </c>
    </row>
    <row r="45" spans="1:14" ht="15" thickBot="1">
      <c r="A45" s="180" t="s">
        <v>108</v>
      </c>
      <c r="B45" s="181" t="s">
        <v>160</v>
      </c>
      <c r="C45" s="182" t="s">
        <v>194</v>
      </c>
      <c r="D45" s="182" t="s">
        <v>196</v>
      </c>
      <c r="E45" s="183" t="s">
        <v>197</v>
      </c>
    </row>
    <row r="46" spans="1:14" ht="15" thickBot="1"/>
    <row r="47" spans="1:14" ht="15" thickBot="1">
      <c r="B47" s="184" t="s">
        <v>109</v>
      </c>
      <c r="C47" s="186" t="s">
        <v>110</v>
      </c>
      <c r="D47" s="185" t="s">
        <v>111</v>
      </c>
      <c r="E47" s="216" t="s">
        <v>124</v>
      </c>
    </row>
    <row r="48" spans="1:14">
      <c r="B48" s="257" t="s">
        <v>136</v>
      </c>
      <c r="C48" s="258" t="s">
        <v>136</v>
      </c>
      <c r="D48" s="126">
        <v>0.56100000000000005</v>
      </c>
      <c r="E48" s="217">
        <f>MIN(D48:D51)</f>
        <v>0.56100000000000005</v>
      </c>
    </row>
    <row r="49" spans="2:5">
      <c r="B49" s="257" t="s">
        <v>136</v>
      </c>
      <c r="C49" s="258" t="s">
        <v>117</v>
      </c>
      <c r="D49" s="127">
        <v>0.58199999999999996</v>
      </c>
      <c r="E49" s="218"/>
    </row>
    <row r="50" spans="2:5">
      <c r="B50" s="257" t="s">
        <v>136</v>
      </c>
      <c r="C50" s="258" t="s">
        <v>167</v>
      </c>
      <c r="D50" s="127">
        <v>0.61799999999999999</v>
      </c>
      <c r="E50" s="218"/>
    </row>
    <row r="51" spans="2:5" ht="15" thickBot="1">
      <c r="B51" s="257" t="s">
        <v>136</v>
      </c>
      <c r="C51" s="258" t="s">
        <v>142</v>
      </c>
      <c r="D51" s="128">
        <v>0.61</v>
      </c>
      <c r="E51" s="219"/>
    </row>
    <row r="52" spans="2:5">
      <c r="B52" s="257" t="s">
        <v>117</v>
      </c>
      <c r="C52" s="258" t="s">
        <v>136</v>
      </c>
      <c r="D52" s="127">
        <v>0.54700000000000004</v>
      </c>
      <c r="E52" s="217">
        <f>MIN(D52:D55)</f>
        <v>0.54700000000000004</v>
      </c>
    </row>
    <row r="53" spans="2:5">
      <c r="B53" s="257" t="s">
        <v>117</v>
      </c>
      <c r="C53" s="258" t="s">
        <v>117</v>
      </c>
      <c r="D53" s="127">
        <v>0.56799999999999995</v>
      </c>
      <c r="E53" s="218"/>
    </row>
    <row r="54" spans="2:5">
      <c r="B54" s="257" t="s">
        <v>117</v>
      </c>
      <c r="C54" s="258" t="s">
        <v>167</v>
      </c>
      <c r="D54" s="127">
        <v>0.59299999999999997</v>
      </c>
      <c r="E54" s="218"/>
    </row>
    <row r="55" spans="2:5" ht="15" thickBot="1">
      <c r="B55" s="257" t="s">
        <v>117</v>
      </c>
      <c r="C55" s="258" t="s">
        <v>142</v>
      </c>
      <c r="D55" s="127">
        <v>0.58499999999999996</v>
      </c>
      <c r="E55" s="218"/>
    </row>
    <row r="56" spans="2:5">
      <c r="B56" s="257" t="s">
        <v>153</v>
      </c>
      <c r="C56" s="258" t="s">
        <v>136</v>
      </c>
      <c r="D56" s="126">
        <v>0.48399999999999999</v>
      </c>
      <c r="E56" s="217">
        <f>MIN(D56:D59)</f>
        <v>0.47299999999999998</v>
      </c>
    </row>
    <row r="57" spans="2:5">
      <c r="B57" s="257" t="s">
        <v>153</v>
      </c>
      <c r="C57" s="258" t="s">
        <v>117</v>
      </c>
      <c r="D57" s="127">
        <v>0.50700000000000001</v>
      </c>
      <c r="E57" s="218"/>
    </row>
    <row r="58" spans="2:5">
      <c r="B58" s="257" t="s">
        <v>153</v>
      </c>
      <c r="C58" s="258" t="s">
        <v>167</v>
      </c>
      <c r="D58" s="127">
        <v>0.51100000000000001</v>
      </c>
      <c r="E58" s="218"/>
    </row>
    <row r="59" spans="2:5" ht="15" thickBot="1">
      <c r="B59" s="257" t="s">
        <v>153</v>
      </c>
      <c r="C59" s="258" t="s">
        <v>142</v>
      </c>
      <c r="D59" s="128">
        <v>0.47299999999999998</v>
      </c>
      <c r="E59" s="219"/>
    </row>
    <row r="60" spans="2:5">
      <c r="B60" s="257" t="s">
        <v>178</v>
      </c>
      <c r="C60" s="258" t="s">
        <v>136</v>
      </c>
      <c r="D60" s="127">
        <v>0.52</v>
      </c>
      <c r="E60" s="217">
        <f>MIN(D60:D63)</f>
        <v>0.52</v>
      </c>
    </row>
    <row r="61" spans="2:5">
      <c r="B61" s="257" t="s">
        <v>178</v>
      </c>
      <c r="C61" s="258" t="s">
        <v>117</v>
      </c>
      <c r="D61" s="127">
        <v>0.56000000000000005</v>
      </c>
      <c r="E61" s="218"/>
    </row>
    <row r="62" spans="2:5">
      <c r="B62" s="257" t="s">
        <v>178</v>
      </c>
      <c r="C62" s="258" t="s">
        <v>167</v>
      </c>
      <c r="D62" s="127">
        <v>0.59299999999999997</v>
      </c>
      <c r="E62" s="218"/>
    </row>
    <row r="63" spans="2:5" ht="15" thickBot="1">
      <c r="B63" s="259" t="s">
        <v>178</v>
      </c>
      <c r="C63" s="260" t="s">
        <v>142</v>
      </c>
      <c r="D63" s="128">
        <v>0.59399999999999997</v>
      </c>
      <c r="E63" s="219"/>
    </row>
    <row r="64" spans="2:5" ht="15" thickBot="1"/>
    <row r="65" spans="2:5" ht="15" thickBot="1">
      <c r="B65" s="184" t="s">
        <v>109</v>
      </c>
      <c r="C65" s="186" t="s">
        <v>110</v>
      </c>
      <c r="D65" s="185" t="s">
        <v>126</v>
      </c>
      <c r="E65" s="216" t="s">
        <v>127</v>
      </c>
    </row>
    <row r="66" spans="2:5">
      <c r="B66" s="257" t="s">
        <v>136</v>
      </c>
      <c r="C66" s="258" t="s">
        <v>136</v>
      </c>
      <c r="D66" s="126">
        <v>0.43899999999999995</v>
      </c>
      <c r="E66" s="217">
        <f>MIN(D66:D69)</f>
        <v>0.43899999999999995</v>
      </c>
    </row>
    <row r="67" spans="2:5">
      <c r="B67" s="257" t="s">
        <v>117</v>
      </c>
      <c r="C67" s="258" t="s">
        <v>136</v>
      </c>
      <c r="D67" s="127">
        <v>0.45299999999999996</v>
      </c>
      <c r="E67" s="218"/>
    </row>
    <row r="68" spans="2:5">
      <c r="B68" s="257" t="s">
        <v>153</v>
      </c>
      <c r="C68" s="258" t="s">
        <v>136</v>
      </c>
      <c r="D68" s="127">
        <v>0.51600000000000001</v>
      </c>
      <c r="E68" s="218"/>
    </row>
    <row r="69" spans="2:5" ht="15" thickBot="1">
      <c r="B69" s="257" t="s">
        <v>178</v>
      </c>
      <c r="C69" s="258" t="s">
        <v>136</v>
      </c>
      <c r="D69" s="128">
        <v>0.48</v>
      </c>
      <c r="E69" s="219"/>
    </row>
    <row r="70" spans="2:5">
      <c r="B70" s="257" t="s">
        <v>136</v>
      </c>
      <c r="C70" s="258" t="s">
        <v>117</v>
      </c>
      <c r="D70" s="127">
        <v>0.41800000000000004</v>
      </c>
      <c r="E70" s="217">
        <f>MIN(D70:D73)</f>
        <v>0.41800000000000004</v>
      </c>
    </row>
    <row r="71" spans="2:5">
      <c r="B71" s="257" t="s">
        <v>117</v>
      </c>
      <c r="C71" s="258" t="s">
        <v>117</v>
      </c>
      <c r="D71" s="127">
        <v>0.43200000000000005</v>
      </c>
      <c r="E71" s="218"/>
    </row>
    <row r="72" spans="2:5">
      <c r="B72" s="257" t="s">
        <v>153</v>
      </c>
      <c r="C72" s="258" t="s">
        <v>117</v>
      </c>
      <c r="D72" s="127">
        <v>0.49299999999999999</v>
      </c>
      <c r="E72" s="218"/>
    </row>
    <row r="73" spans="2:5" ht="15" thickBot="1">
      <c r="B73" s="257" t="s">
        <v>178</v>
      </c>
      <c r="C73" s="258" t="s">
        <v>117</v>
      </c>
      <c r="D73" s="127">
        <v>0.43999999999999995</v>
      </c>
      <c r="E73" s="218"/>
    </row>
    <row r="74" spans="2:5">
      <c r="B74" s="257" t="s">
        <v>136</v>
      </c>
      <c r="C74" s="258" t="s">
        <v>167</v>
      </c>
      <c r="D74" s="126">
        <v>0.38200000000000001</v>
      </c>
      <c r="E74" s="217">
        <f>MIN(D74:D77)</f>
        <v>0.38200000000000001</v>
      </c>
    </row>
    <row r="75" spans="2:5">
      <c r="B75" s="257" t="s">
        <v>117</v>
      </c>
      <c r="C75" s="258" t="s">
        <v>167</v>
      </c>
      <c r="D75" s="127">
        <v>0.40700000000000003</v>
      </c>
      <c r="E75" s="218"/>
    </row>
    <row r="76" spans="2:5">
      <c r="B76" s="257" t="s">
        <v>153</v>
      </c>
      <c r="C76" s="258" t="s">
        <v>167</v>
      </c>
      <c r="D76" s="127">
        <v>0.48899999999999999</v>
      </c>
      <c r="E76" s="218"/>
    </row>
    <row r="77" spans="2:5" ht="15" thickBot="1">
      <c r="B77" s="257" t="s">
        <v>178</v>
      </c>
      <c r="C77" s="258" t="s">
        <v>167</v>
      </c>
      <c r="D77" s="128">
        <v>0.40700000000000003</v>
      </c>
      <c r="E77" s="219"/>
    </row>
    <row r="78" spans="2:5">
      <c r="B78" s="257" t="s">
        <v>136</v>
      </c>
      <c r="C78" s="258" t="s">
        <v>142</v>
      </c>
      <c r="D78" s="127">
        <v>0.39</v>
      </c>
      <c r="E78" s="217">
        <f>MIN(D78:D81)</f>
        <v>0.39</v>
      </c>
    </row>
    <row r="79" spans="2:5">
      <c r="B79" s="257" t="s">
        <v>117</v>
      </c>
      <c r="C79" s="258" t="s">
        <v>142</v>
      </c>
      <c r="D79" s="127">
        <v>0.41500000000000004</v>
      </c>
      <c r="E79" s="218"/>
    </row>
    <row r="80" spans="2:5">
      <c r="B80" s="257" t="s">
        <v>153</v>
      </c>
      <c r="C80" s="258" t="s">
        <v>142</v>
      </c>
      <c r="D80" s="127">
        <v>0.52700000000000002</v>
      </c>
      <c r="E80" s="218"/>
    </row>
    <row r="81" spans="2:5" ht="15" thickBot="1">
      <c r="B81" s="259" t="s">
        <v>178</v>
      </c>
      <c r="C81" s="260" t="s">
        <v>142</v>
      </c>
      <c r="D81" s="128">
        <v>0.40600000000000003</v>
      </c>
      <c r="E81" s="219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48 E52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73" customWidth="1"/>
    <col min="2" max="27" width="7.6640625" style="273" customWidth="1"/>
    <col min="28" max="16384" width="15.1640625" style="273"/>
  </cols>
  <sheetData>
    <row r="1" spans="1:27" ht="42.75" customHeight="1">
      <c r="A1" s="110" t="s">
        <v>72</v>
      </c>
      <c r="B1" s="272"/>
      <c r="C1" s="350" t="s">
        <v>73</v>
      </c>
      <c r="D1" s="351"/>
      <c r="E1" s="351"/>
      <c r="F1" s="272"/>
      <c r="G1" s="111" t="s">
        <v>74</v>
      </c>
      <c r="H1" s="112">
        <f>K17</f>
        <v>0.49605977572120008</v>
      </c>
      <c r="I1" s="350" t="s">
        <v>73</v>
      </c>
      <c r="J1" s="351"/>
      <c r="K1" s="351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Z1" s="272"/>
      <c r="AA1" s="272"/>
    </row>
    <row r="2" spans="1:27" ht="14.25" customHeight="1">
      <c r="A2" s="272"/>
      <c r="B2" s="113"/>
      <c r="C2" s="114" t="s">
        <v>75</v>
      </c>
      <c r="D2" s="115" t="s">
        <v>76</v>
      </c>
      <c r="E2" s="115" t="s">
        <v>77</v>
      </c>
      <c r="F2" s="272"/>
      <c r="G2" s="272"/>
      <c r="H2" s="272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</row>
    <row r="3" spans="1:27" ht="14.25" customHeight="1">
      <c r="A3" s="350" t="s">
        <v>79</v>
      </c>
      <c r="B3" s="117" t="s">
        <v>80</v>
      </c>
      <c r="C3" s="115">
        <f>Conquest!C37</f>
        <v>0.32</v>
      </c>
      <c r="D3" s="115">
        <f>Conquest!D37</f>
        <v>0.55000000000000004</v>
      </c>
      <c r="E3" s="115">
        <f>Conquest!E37</f>
        <v>0.48799999999999999</v>
      </c>
      <c r="F3" s="272"/>
      <c r="G3" s="350" t="s">
        <v>79</v>
      </c>
      <c r="H3" s="115" t="str">
        <f>$B3</f>
        <v>myA</v>
      </c>
      <c r="I3" s="118">
        <f>C3*$K$16 + (1-C3)*J17</f>
        <v>0.47203045880000005</v>
      </c>
      <c r="J3" s="118">
        <f>D3*$K$16 + (1-D3)*I$17</f>
        <v>0.50995270599999998</v>
      </c>
      <c r="K3" s="118">
        <f>E3*$K$16 + (1-E3)*H$17</f>
        <v>0.50535552959999996</v>
      </c>
      <c r="L3" s="119">
        <f t="array" ref="L3">INDEX($A$162:$A$5307,U$151)</f>
        <v>0.33</v>
      </c>
      <c r="M3" s="272"/>
      <c r="N3" s="272"/>
      <c r="O3" s="272"/>
      <c r="P3" s="272"/>
      <c r="Q3" s="272"/>
      <c r="R3" s="272"/>
      <c r="S3" s="272"/>
      <c r="T3" s="272"/>
      <c r="U3" s="272"/>
      <c r="V3" s="272"/>
      <c r="W3" s="272"/>
      <c r="X3" s="272"/>
      <c r="Y3" s="272"/>
      <c r="Z3" s="272"/>
      <c r="AA3" s="272"/>
    </row>
    <row r="4" spans="1:27" ht="14.25" customHeight="1">
      <c r="A4" s="351"/>
      <c r="B4" s="115" t="s">
        <v>81</v>
      </c>
      <c r="C4" s="115">
        <f>Conquest!C38</f>
        <v>0.46</v>
      </c>
      <c r="D4" s="115">
        <f>Conquest!D38</f>
        <v>0.62</v>
      </c>
      <c r="E4" s="115">
        <f>Conquest!E38</f>
        <v>0.52</v>
      </c>
      <c r="F4" s="272"/>
      <c r="G4" s="351"/>
      <c r="H4" s="115" t="str">
        <f>$B4</f>
        <v>myB</v>
      </c>
      <c r="I4" s="118">
        <f>C4*$K$15 + (1-C4)*J$17</f>
        <v>0.49453733140000011</v>
      </c>
      <c r="J4" s="118">
        <f>D4*$K$15 + (1-D4)*I$17</f>
        <v>0.50496885840000005</v>
      </c>
      <c r="K4" s="118">
        <f>E4*$K$15 + (1-E4)*H$17</f>
        <v>0.48764202400000001</v>
      </c>
      <c r="L4" s="119">
        <f t="array" ref="L4">INDEX($B$162:$B$5307,U$151)</f>
        <v>0.34</v>
      </c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</row>
    <row r="5" spans="1:27" ht="14.25" customHeight="1">
      <c r="A5" s="351"/>
      <c r="B5" s="115" t="s">
        <v>82</v>
      </c>
      <c r="C5" s="115">
        <f>Conquest!C39</f>
        <v>0.5</v>
      </c>
      <c r="D5" s="115">
        <f>Conquest!D39</f>
        <v>0.5</v>
      </c>
      <c r="E5" s="115">
        <f>Conquest!E39</f>
        <v>0.5</v>
      </c>
      <c r="F5" s="272"/>
      <c r="G5" s="351"/>
      <c r="H5" s="115" t="str">
        <f>$B5</f>
        <v>myC</v>
      </c>
      <c r="I5" s="118">
        <f>C5*$K$14 + (1-C5)*J$17</f>
        <v>0.5216576716400001</v>
      </c>
      <c r="J5" s="118">
        <f>D5*$K$14 + (1-D5)*I$17</f>
        <v>0.47311955663999999</v>
      </c>
      <c r="K5" s="118">
        <f>E5*$K$14 + (1-E5)*H$17</f>
        <v>0.49599049163999998</v>
      </c>
      <c r="L5" s="119">
        <f>1-L3-L4</f>
        <v>0.3299999999999999</v>
      </c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</row>
    <row r="6" spans="1:27" ht="14.25" customHeight="1">
      <c r="A6" s="272"/>
      <c r="B6" s="272"/>
      <c r="C6" s="272"/>
      <c r="D6" s="272"/>
      <c r="E6" s="272"/>
      <c r="F6" s="272"/>
      <c r="G6" s="272"/>
      <c r="H6" s="272"/>
      <c r="I6" s="272"/>
      <c r="J6" s="272"/>
      <c r="K6" s="272"/>
      <c r="L6" s="272"/>
      <c r="M6" s="272"/>
      <c r="N6" s="272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</row>
    <row r="7" spans="1:27" ht="14.25" customHeight="1">
      <c r="A7" s="272"/>
      <c r="B7" s="272"/>
      <c r="C7" s="272"/>
      <c r="D7" s="272"/>
      <c r="E7" s="352" t="s">
        <v>83</v>
      </c>
      <c r="F7" s="353"/>
      <c r="G7" s="353"/>
      <c r="H7" s="353"/>
      <c r="I7" s="353"/>
      <c r="J7" s="353"/>
      <c r="K7" s="354"/>
      <c r="L7" s="272"/>
      <c r="M7" s="272"/>
      <c r="N7" s="272"/>
      <c r="O7" s="272"/>
      <c r="P7" s="272"/>
      <c r="Q7" s="272"/>
      <c r="R7" s="272"/>
      <c r="S7" s="272"/>
      <c r="T7" s="272"/>
      <c r="U7" s="272"/>
      <c r="V7" s="272"/>
      <c r="W7" s="272"/>
      <c r="X7" s="272"/>
      <c r="Y7" s="272"/>
      <c r="Z7" s="272"/>
      <c r="AA7" s="272"/>
    </row>
    <row r="8" spans="1:27" ht="14.25" customHeight="1">
      <c r="A8" s="272"/>
      <c r="B8" s="272"/>
      <c r="C8" s="272"/>
      <c r="D8" s="272"/>
      <c r="E8" s="272"/>
      <c r="F8" s="272"/>
      <c r="G8" s="272"/>
      <c r="H8" s="272"/>
      <c r="I8" s="272"/>
      <c r="J8" s="272"/>
      <c r="K8" s="272" t="str">
        <f>$C$2</f>
        <v>oppA</v>
      </c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</row>
    <row r="9" spans="1:27" ht="14.25" customHeight="1">
      <c r="A9" s="272"/>
      <c r="B9" s="272"/>
      <c r="C9" s="272"/>
      <c r="D9" s="272"/>
      <c r="E9" s="272"/>
      <c r="F9" s="272"/>
      <c r="G9" s="272"/>
      <c r="H9" s="272" t="str">
        <f>$C$2</f>
        <v>oppA</v>
      </c>
      <c r="I9" s="272" t="str">
        <f>$C$2</f>
        <v>oppA</v>
      </c>
      <c r="J9" s="272" t="str">
        <f>$D$2</f>
        <v>oppB</v>
      </c>
      <c r="K9" s="272" t="str">
        <f>$D$2</f>
        <v>oppB</v>
      </c>
      <c r="L9" s="272"/>
      <c r="M9" s="272"/>
      <c r="N9" s="272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</row>
    <row r="10" spans="1:27" ht="14.25" customHeight="1">
      <c r="A10" s="272"/>
      <c r="B10" s="272"/>
      <c r="C10" s="272"/>
      <c r="D10" s="272"/>
      <c r="E10" s="272" t="str">
        <f>$C$2</f>
        <v>oppA</v>
      </c>
      <c r="F10" s="272" t="str">
        <f>$D$2</f>
        <v>oppB</v>
      </c>
      <c r="G10" s="272" t="str">
        <f>$E$2</f>
        <v>oppC</v>
      </c>
      <c r="H10" s="272" t="str">
        <f>$D$2</f>
        <v>oppB</v>
      </c>
      <c r="I10" s="272" t="str">
        <f>$E$2</f>
        <v>oppC</v>
      </c>
      <c r="J10" s="272" t="str">
        <f>$E$2</f>
        <v>oppC</v>
      </c>
      <c r="K10" s="272" t="str">
        <f>$E$2</f>
        <v>oppC</v>
      </c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</row>
    <row r="11" spans="1:27" ht="14.25" customHeight="1">
      <c r="A11" s="355" t="s">
        <v>84</v>
      </c>
      <c r="B11" s="272"/>
      <c r="C11" s="272"/>
      <c r="D11" s="272" t="str">
        <f>$B$3</f>
        <v>myA</v>
      </c>
      <c r="E11" s="118">
        <f>$C$3</f>
        <v>0.32</v>
      </c>
      <c r="F11" s="118">
        <f>$D$3</f>
        <v>0.55000000000000004</v>
      </c>
      <c r="G11" s="118">
        <f>$E$3</f>
        <v>0.48799999999999999</v>
      </c>
      <c r="H11" s="118">
        <f>1-(1-E11)*(1-F11)</f>
        <v>0.69400000000000006</v>
      </c>
      <c r="I11" s="118">
        <f>1-(1-E11)*(1-G11)</f>
        <v>0.65183999999999997</v>
      </c>
      <c r="J11" s="118">
        <f>1-(1-F11)*(1-G11)</f>
        <v>0.76960000000000006</v>
      </c>
      <c r="K11" s="118">
        <f>1-(1-E11)*(1-F11)*(1-G11)</f>
        <v>0.84332800000000008</v>
      </c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</row>
    <row r="12" spans="1:27" ht="14.25" customHeight="1">
      <c r="A12" s="356"/>
      <c r="B12" s="272"/>
      <c r="C12" s="272"/>
      <c r="D12" s="272" t="str">
        <f>$B$4</f>
        <v>myB</v>
      </c>
      <c r="E12" s="118">
        <f>$C$4</f>
        <v>0.46</v>
      </c>
      <c r="F12" s="118">
        <f>$D$4</f>
        <v>0.62</v>
      </c>
      <c r="G12" s="118">
        <f>$E$4</f>
        <v>0.52</v>
      </c>
      <c r="H12" s="118">
        <f>1-(1-E12)*(1-F12)</f>
        <v>0.79479999999999995</v>
      </c>
      <c r="I12" s="118">
        <f>1-(1-E12)*(1-G12)</f>
        <v>0.74080000000000001</v>
      </c>
      <c r="J12" s="118">
        <f>1-(1-F12)*(1-G12)</f>
        <v>0.81759999999999999</v>
      </c>
      <c r="K12" s="118">
        <f>1-(1-E12)*(1-F12)*(1-G12)</f>
        <v>0.90150399999999997</v>
      </c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</row>
    <row r="13" spans="1:27" ht="14.25" customHeight="1">
      <c r="A13" s="356"/>
      <c r="B13" s="272"/>
      <c r="C13" s="272"/>
      <c r="D13" s="272" t="str">
        <f>$B$5</f>
        <v>myC</v>
      </c>
      <c r="E13" s="118">
        <f>$C$5</f>
        <v>0.5</v>
      </c>
      <c r="F13" s="118">
        <f>$D$5</f>
        <v>0.5</v>
      </c>
      <c r="G13" s="118">
        <f>$E$5</f>
        <v>0.5</v>
      </c>
      <c r="H13" s="118">
        <f>1-(1-E13)*(1-F13)</f>
        <v>0.75</v>
      </c>
      <c r="I13" s="118">
        <f>1-(1-E13)*(1-G13)</f>
        <v>0.75</v>
      </c>
      <c r="J13" s="118">
        <f>1-(1-F13)*(1-G13)</f>
        <v>0.75</v>
      </c>
      <c r="K13" s="118">
        <f>1-(1-E13)*(1-F13)*(1-G13)</f>
        <v>0.875</v>
      </c>
      <c r="L13" s="272"/>
      <c r="M13" s="272"/>
      <c r="N13" s="272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</row>
    <row r="14" spans="1:27" ht="14.25" customHeight="1">
      <c r="A14" s="356"/>
      <c r="B14" s="272"/>
      <c r="C14" s="272" t="str">
        <f>$B$3</f>
        <v>myA</v>
      </c>
      <c r="D14" s="272" t="str">
        <f>$B$4</f>
        <v>myB</v>
      </c>
      <c r="E14" s="118">
        <f>E11*E12</f>
        <v>0.1472</v>
      </c>
      <c r="F14" s="118">
        <f>F11*F12</f>
        <v>0.34100000000000003</v>
      </c>
      <c r="G14" s="118">
        <f>G11*G12</f>
        <v>0.25375999999999999</v>
      </c>
      <c r="H14" s="118">
        <f>$H$23</f>
        <v>0.49479800000000002</v>
      </c>
      <c r="I14" s="118">
        <f>$Q$23</f>
        <v>0.42324480000000003</v>
      </c>
      <c r="J14" s="118">
        <f>$AA$23</f>
        <v>0.56872640000000008</v>
      </c>
      <c r="K14" s="118">
        <f>$E$39</f>
        <v>0.68482443327999998</v>
      </c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</row>
    <row r="15" spans="1:27" ht="14.25" customHeight="1">
      <c r="A15" s="356"/>
      <c r="B15" s="272"/>
      <c r="C15" s="272" t="str">
        <f>$B$3</f>
        <v>myA</v>
      </c>
      <c r="D15" s="272" t="str">
        <f>$B$5</f>
        <v>myC</v>
      </c>
      <c r="E15" s="118">
        <f>E11*E13</f>
        <v>0.16</v>
      </c>
      <c r="F15" s="118">
        <f>F11*F13</f>
        <v>0.27500000000000002</v>
      </c>
      <c r="G15" s="118">
        <f>G11*G13</f>
        <v>0.24399999999999999</v>
      </c>
      <c r="H15" s="118">
        <f>$H$27</f>
        <v>0.45574999999999999</v>
      </c>
      <c r="I15" s="118">
        <f>$Q$27</f>
        <v>0.42691999999999997</v>
      </c>
      <c r="J15" s="118">
        <f>$AA$27</f>
        <v>0.51455000000000006</v>
      </c>
      <c r="K15" s="118">
        <f>$K$39</f>
        <v>0.65424400000000005</v>
      </c>
      <c r="L15" s="272"/>
      <c r="M15" s="272"/>
      <c r="N15" s="272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</row>
    <row r="16" spans="1:27" ht="14.25" customHeight="1">
      <c r="A16" s="356"/>
      <c r="B16" s="272"/>
      <c r="C16" s="272" t="str">
        <f>$B$4</f>
        <v>myB</v>
      </c>
      <c r="D16" s="272" t="str">
        <f>$B$5</f>
        <v>myC</v>
      </c>
      <c r="E16" s="118">
        <f>E12*E13</f>
        <v>0.23</v>
      </c>
      <c r="F16" s="118">
        <f>F12*F13</f>
        <v>0.31</v>
      </c>
      <c r="G16" s="118">
        <f>G12*G13</f>
        <v>0.26</v>
      </c>
      <c r="H16" s="118">
        <f>$H$31</f>
        <v>0.53239999999999998</v>
      </c>
      <c r="I16" s="118">
        <f>$Q$31</f>
        <v>0.4929</v>
      </c>
      <c r="J16" s="118">
        <f>$AA$31</f>
        <v>0.5512999999999999</v>
      </c>
      <c r="K16" s="118">
        <f>$Q$39</f>
        <v>0.71330199999999999</v>
      </c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</row>
    <row r="17" spans="1:27" ht="14.25" customHeight="1">
      <c r="A17" s="357"/>
      <c r="B17" s="272" t="str">
        <f>$B$3</f>
        <v>myA</v>
      </c>
      <c r="C17" s="272" t="str">
        <f>$B$4</f>
        <v>myB</v>
      </c>
      <c r="D17" s="272" t="str">
        <f>$B$5</f>
        <v>myC</v>
      </c>
      <c r="E17" s="118">
        <f>E11*E12*E13</f>
        <v>7.3599999999999999E-2</v>
      </c>
      <c r="F17" s="118">
        <f>F11*F12*F13</f>
        <v>0.17050000000000001</v>
      </c>
      <c r="G17" s="118">
        <f>G11*G12*G13</f>
        <v>0.12687999999999999</v>
      </c>
      <c r="H17" s="118">
        <f>$D$154</f>
        <v>0.30715654999999997</v>
      </c>
      <c r="I17" s="118">
        <f>$J$154</f>
        <v>0.26141468000000001</v>
      </c>
      <c r="J17" s="118">
        <f>$P$154</f>
        <v>0.35849091000000011</v>
      </c>
      <c r="K17" s="120">
        <f>$T$154</f>
        <v>0.49605977572120008</v>
      </c>
      <c r="L17" s="272"/>
      <c r="M17" s="272"/>
      <c r="N17" s="272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</row>
    <row r="18" spans="1:27" ht="14.25" customHeight="1">
      <c r="A18" s="272"/>
      <c r="B18" s="272"/>
      <c r="C18" s="272"/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</row>
    <row r="19" spans="1:27" ht="14.25" customHeight="1">
      <c r="A19" s="272"/>
      <c r="B19" s="272"/>
      <c r="C19" s="272"/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</row>
    <row r="21" spans="1:27" ht="14.25" customHeight="1">
      <c r="A21" s="272" t="s">
        <v>86</v>
      </c>
      <c r="B21" s="272" t="str">
        <f>$C$2</f>
        <v>oppA</v>
      </c>
      <c r="C21" s="272" t="str">
        <f>$D$2</f>
        <v>oppB</v>
      </c>
      <c r="D21" s="272"/>
      <c r="E21" s="272"/>
      <c r="F21" s="272"/>
      <c r="G21" s="272"/>
      <c r="H21" s="272"/>
      <c r="I21" s="272"/>
      <c r="J21" s="272" t="s">
        <v>86</v>
      </c>
      <c r="K21" s="272" t="str">
        <f>$C$2</f>
        <v>oppA</v>
      </c>
      <c r="L21" s="272" t="str">
        <f>$E$2</f>
        <v>oppC</v>
      </c>
      <c r="M21" s="272"/>
      <c r="N21" s="272"/>
      <c r="O21" s="272"/>
      <c r="P21" s="272"/>
      <c r="Q21" s="272"/>
      <c r="R21" s="272"/>
      <c r="S21" s="272" t="s">
        <v>86</v>
      </c>
      <c r="T21" s="272" t="str">
        <f>$D$2</f>
        <v>oppB</v>
      </c>
      <c r="U21" s="272" t="str">
        <f>$E$2</f>
        <v>oppC</v>
      </c>
      <c r="V21" s="272"/>
      <c r="W21" s="272"/>
      <c r="X21" s="272"/>
      <c r="Y21" s="272"/>
      <c r="Z21" s="272"/>
      <c r="AA21" s="272"/>
    </row>
    <row r="22" spans="1:27" ht="14.25" customHeight="1">
      <c r="A22" s="272" t="str">
        <f>$B$3</f>
        <v>myA</v>
      </c>
      <c r="B22" s="115">
        <f>$C$3</f>
        <v>0.32</v>
      </c>
      <c r="C22" s="115">
        <f>$D$3</f>
        <v>0.55000000000000004</v>
      </c>
      <c r="D22" s="272"/>
      <c r="E22" s="272" t="s">
        <v>87</v>
      </c>
      <c r="F22" s="272">
        <f>B22*(1-(1-B23)*(1-C23))+(1-B22)*C22*C23</f>
        <v>0.48621599999999998</v>
      </c>
      <c r="G22" s="272"/>
      <c r="H22" s="272"/>
      <c r="I22" s="272"/>
      <c r="J22" s="272" t="str">
        <f>$B$3</f>
        <v>myA</v>
      </c>
      <c r="K22" s="115">
        <f>$C$3</f>
        <v>0.32</v>
      </c>
      <c r="L22" s="115">
        <f>$E$3</f>
        <v>0.48799999999999999</v>
      </c>
      <c r="M22" s="272"/>
      <c r="N22" s="272" t="s">
        <v>87</v>
      </c>
      <c r="O22" s="272">
        <f>K22*(1-(1-K23)*(1-L23))+(1-K22)*L22*L23</f>
        <v>0.4096128</v>
      </c>
      <c r="P22" s="272"/>
      <c r="Q22" s="272"/>
      <c r="R22" s="272"/>
      <c r="S22" s="272" t="str">
        <f>$B$3</f>
        <v>myA</v>
      </c>
      <c r="T22" s="115">
        <f>$D$3</f>
        <v>0.55000000000000004</v>
      </c>
      <c r="U22" s="115">
        <f>$E$3</f>
        <v>0.48799999999999999</v>
      </c>
      <c r="V22" s="272"/>
      <c r="W22" s="272"/>
      <c r="X22" s="272" t="s">
        <v>87</v>
      </c>
      <c r="Y22" s="272">
        <f>T22*(1-(1-T23)*(1-U23))+(1-T22)*U22*U23</f>
        <v>0.56387200000000004</v>
      </c>
      <c r="Z22" s="272"/>
      <c r="AA22" s="272"/>
    </row>
    <row r="23" spans="1:27" ht="14.25" customHeight="1">
      <c r="A23" s="272" t="str">
        <f>$B$4</f>
        <v>myB</v>
      </c>
      <c r="B23" s="115">
        <f>$C$4</f>
        <v>0.46</v>
      </c>
      <c r="C23" s="115">
        <f>$D$4</f>
        <v>0.62</v>
      </c>
      <c r="D23" s="272"/>
      <c r="E23" s="272" t="s">
        <v>88</v>
      </c>
      <c r="F23" s="272">
        <f>B23*(1-(1-B22)*(1-C22))+(1-B23)*C22*C23</f>
        <v>0.50338000000000005</v>
      </c>
      <c r="G23" s="272" t="s">
        <v>89</v>
      </c>
      <c r="H23" s="272">
        <f>0.5*F22+0.5*F23</f>
        <v>0.49479800000000002</v>
      </c>
      <c r="I23" s="272"/>
      <c r="J23" s="272" t="str">
        <f>$B$4</f>
        <v>myB</v>
      </c>
      <c r="K23" s="115">
        <f>$C$4</f>
        <v>0.46</v>
      </c>
      <c r="L23" s="115">
        <f>$E$4</f>
        <v>0.52</v>
      </c>
      <c r="M23" s="272"/>
      <c r="N23" s="272" t="s">
        <v>88</v>
      </c>
      <c r="O23" s="272">
        <f>K23*(1-(1-K22)*(1-L22))+(1-K23)*L22*L23</f>
        <v>0.43687680000000007</v>
      </c>
      <c r="P23" s="272" t="s">
        <v>89</v>
      </c>
      <c r="Q23" s="272">
        <f>0.5*O22+0.5*O23</f>
        <v>0.42324480000000003</v>
      </c>
      <c r="R23" s="272"/>
      <c r="S23" s="272" t="str">
        <f>$B$4</f>
        <v>myB</v>
      </c>
      <c r="T23" s="115">
        <f>$D$4</f>
        <v>0.62</v>
      </c>
      <c r="U23" s="115">
        <f>$E$4</f>
        <v>0.52</v>
      </c>
      <c r="V23" s="272"/>
      <c r="W23" s="272"/>
      <c r="X23" s="272" t="s">
        <v>88</v>
      </c>
      <c r="Y23" s="272">
        <f>T23*(1-(1-T22)*(1-U22))+(1-T23)*U22*U23</f>
        <v>0.5735808</v>
      </c>
      <c r="Z23" s="272" t="s">
        <v>89</v>
      </c>
      <c r="AA23" s="272">
        <f>0.5*Y22+0.5*Y23</f>
        <v>0.56872640000000008</v>
      </c>
    </row>
    <row r="24" spans="1:27" ht="14.25" customHeight="1">
      <c r="A24" s="272"/>
      <c r="B24" s="272"/>
      <c r="C24" s="272"/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</row>
    <row r="25" spans="1:27" ht="14.25" customHeight="1">
      <c r="A25" s="272" t="s">
        <v>86</v>
      </c>
      <c r="B25" s="272" t="str">
        <f>$C$2</f>
        <v>oppA</v>
      </c>
      <c r="C25" s="272" t="str">
        <f>$D$2</f>
        <v>oppB</v>
      </c>
      <c r="D25" s="272"/>
      <c r="E25" s="272"/>
      <c r="F25" s="272"/>
      <c r="G25" s="272"/>
      <c r="H25" s="272"/>
      <c r="I25" s="272"/>
      <c r="J25" s="272" t="s">
        <v>86</v>
      </c>
      <c r="K25" s="272" t="str">
        <f>$C$2</f>
        <v>oppA</v>
      </c>
      <c r="L25" s="272" t="str">
        <f>$E$2</f>
        <v>oppC</v>
      </c>
      <c r="M25" s="272"/>
      <c r="N25" s="272"/>
      <c r="O25" s="272"/>
      <c r="P25" s="272"/>
      <c r="Q25" s="272"/>
      <c r="R25" s="272"/>
      <c r="S25" s="272" t="s">
        <v>86</v>
      </c>
      <c r="T25" s="272" t="str">
        <f>$D$2</f>
        <v>oppB</v>
      </c>
      <c r="U25" s="272" t="str">
        <f>$E$2</f>
        <v>oppC</v>
      </c>
      <c r="V25" s="272"/>
      <c r="W25" s="272"/>
      <c r="X25" s="272"/>
      <c r="Y25" s="272"/>
      <c r="Z25" s="272"/>
      <c r="AA25" s="272"/>
    </row>
    <row r="26" spans="1:27" ht="14.25" customHeight="1">
      <c r="A26" s="272" t="str">
        <f>$B$3</f>
        <v>myA</v>
      </c>
      <c r="B26" s="115">
        <f>$C$3</f>
        <v>0.32</v>
      </c>
      <c r="C26" s="115">
        <f>$D$3</f>
        <v>0.55000000000000004</v>
      </c>
      <c r="D26" s="272"/>
      <c r="E26" s="272" t="s">
        <v>87</v>
      </c>
      <c r="F26" s="272">
        <f>B26*(1-(1-B27)*(1-C27))+(1-B26)*C26*C27</f>
        <v>0.42699999999999999</v>
      </c>
      <c r="G26" s="272"/>
      <c r="H26" s="272"/>
      <c r="I26" s="272"/>
      <c r="J26" s="272" t="str">
        <f>$B$3</f>
        <v>myA</v>
      </c>
      <c r="K26" s="115">
        <f>$C$3</f>
        <v>0.32</v>
      </c>
      <c r="L26" s="115">
        <f>$E$3</f>
        <v>0.48799999999999999</v>
      </c>
      <c r="M26" s="272"/>
      <c r="N26" s="272" t="s">
        <v>87</v>
      </c>
      <c r="O26" s="272">
        <f>K26*(1-(1-K27)*(1-L27))+(1-K26)*L26*L27</f>
        <v>0.40591999999999995</v>
      </c>
      <c r="P26" s="272"/>
      <c r="Q26" s="272"/>
      <c r="R26" s="272"/>
      <c r="S26" s="272" t="str">
        <f>$B$3</f>
        <v>myA</v>
      </c>
      <c r="T26" s="115">
        <f>$D$3</f>
        <v>0.55000000000000004</v>
      </c>
      <c r="U26" s="115">
        <f>$E$3</f>
        <v>0.48799999999999999</v>
      </c>
      <c r="V26" s="272"/>
      <c r="W26" s="272"/>
      <c r="X26" s="272" t="s">
        <v>87</v>
      </c>
      <c r="Y26" s="272">
        <f>T26*(1-(1-T27)*(1-U27))+(1-T26)*U26*U27</f>
        <v>0.52229999999999999</v>
      </c>
      <c r="Z26" s="272"/>
      <c r="AA26" s="272"/>
    </row>
    <row r="27" spans="1:27" ht="14.25" customHeight="1">
      <c r="A27" s="272" t="str">
        <f>$B$5</f>
        <v>myC</v>
      </c>
      <c r="B27" s="115">
        <f>$C$5</f>
        <v>0.5</v>
      </c>
      <c r="C27" s="115">
        <f>$D$5</f>
        <v>0.5</v>
      </c>
      <c r="D27" s="272"/>
      <c r="E27" s="272" t="s">
        <v>88</v>
      </c>
      <c r="F27" s="272">
        <f>B27*(1-(1-B26)*(1-C26))+(1-B27)*C26*C27</f>
        <v>0.48450000000000004</v>
      </c>
      <c r="G27" s="272" t="s">
        <v>89</v>
      </c>
      <c r="H27" s="272">
        <f>0.5*F26+0.5*F27</f>
        <v>0.45574999999999999</v>
      </c>
      <c r="I27" s="272"/>
      <c r="J27" s="272" t="str">
        <f>$B$5</f>
        <v>myC</v>
      </c>
      <c r="K27" s="115">
        <f>$C$5</f>
        <v>0.5</v>
      </c>
      <c r="L27" s="115">
        <f>$E$5</f>
        <v>0.5</v>
      </c>
      <c r="M27" s="272"/>
      <c r="N27" s="272" t="s">
        <v>88</v>
      </c>
      <c r="O27" s="272">
        <f>K27*(1-(1-K26)*(1-L26))+(1-K27)*L26*L27</f>
        <v>0.44791999999999998</v>
      </c>
      <c r="P27" s="272" t="s">
        <v>89</v>
      </c>
      <c r="Q27" s="272">
        <f>0.5*O26+0.5*O27</f>
        <v>0.42691999999999997</v>
      </c>
      <c r="R27" s="272"/>
      <c r="S27" s="272" t="str">
        <f>$B$5</f>
        <v>myC</v>
      </c>
      <c r="T27" s="115">
        <f>$D$5</f>
        <v>0.5</v>
      </c>
      <c r="U27" s="115">
        <f>$E$5</f>
        <v>0.5</v>
      </c>
      <c r="V27" s="272"/>
      <c r="W27" s="272"/>
      <c r="X27" s="272" t="s">
        <v>88</v>
      </c>
      <c r="Y27" s="272">
        <f>T27*(1-(1-T26)*(1-U26))+(1-T27)*U26*U27</f>
        <v>0.50680000000000003</v>
      </c>
      <c r="Z27" s="272" t="s">
        <v>89</v>
      </c>
      <c r="AA27" s="272">
        <f>0.5*Y26+0.5*Y27</f>
        <v>0.51455000000000006</v>
      </c>
    </row>
    <row r="28" spans="1:27" ht="14.25" customHeight="1">
      <c r="A28" s="272"/>
      <c r="B28" s="272"/>
      <c r="C28" s="272"/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</row>
    <row r="29" spans="1:27" ht="14.25" customHeight="1">
      <c r="A29" s="272" t="s">
        <v>86</v>
      </c>
      <c r="B29" s="272" t="str">
        <f>$C$2</f>
        <v>oppA</v>
      </c>
      <c r="C29" s="272" t="str">
        <f>$D$2</f>
        <v>oppB</v>
      </c>
      <c r="D29" s="272"/>
      <c r="E29" s="272"/>
      <c r="F29" s="272"/>
      <c r="G29" s="272"/>
      <c r="H29" s="272"/>
      <c r="I29" s="272"/>
      <c r="J29" s="272" t="s">
        <v>86</v>
      </c>
      <c r="K29" s="272" t="str">
        <f>$C$2</f>
        <v>oppA</v>
      </c>
      <c r="L29" s="272" t="str">
        <f>$E$2</f>
        <v>oppC</v>
      </c>
      <c r="M29" s="272"/>
      <c r="N29" s="272"/>
      <c r="O29" s="272"/>
      <c r="P29" s="272"/>
      <c r="Q29" s="272"/>
      <c r="R29" s="272"/>
      <c r="S29" s="272" t="s">
        <v>86</v>
      </c>
      <c r="T29" s="272" t="str">
        <f>$D$2</f>
        <v>oppB</v>
      </c>
      <c r="U29" s="272" t="str">
        <f>$E$2</f>
        <v>oppC</v>
      </c>
      <c r="V29" s="272"/>
      <c r="W29" s="272"/>
      <c r="X29" s="272"/>
      <c r="Y29" s="272"/>
      <c r="Z29" s="272"/>
      <c r="AA29" s="272"/>
    </row>
    <row r="30" spans="1:27" ht="14.25" customHeight="1">
      <c r="A30" s="272" t="str">
        <f>$B$4</f>
        <v>myB</v>
      </c>
      <c r="B30" s="115">
        <f>$C$4</f>
        <v>0.46</v>
      </c>
      <c r="C30" s="115">
        <f>$D$4</f>
        <v>0.62</v>
      </c>
      <c r="D30" s="272"/>
      <c r="E30" s="272" t="s">
        <v>87</v>
      </c>
      <c r="F30" s="272">
        <f>B30*(1-(1-B31)*(1-C31))+(1-B30)*C30*C31</f>
        <v>0.51240000000000008</v>
      </c>
      <c r="G30" s="272"/>
      <c r="H30" s="272"/>
      <c r="I30" s="272"/>
      <c r="J30" s="272" t="str">
        <f>$B$4</f>
        <v>myB</v>
      </c>
      <c r="K30" s="115">
        <f>$C$4</f>
        <v>0.46</v>
      </c>
      <c r="L30" s="115">
        <f>$E$4</f>
        <v>0.52</v>
      </c>
      <c r="M30" s="272"/>
      <c r="N30" s="272" t="s">
        <v>87</v>
      </c>
      <c r="O30" s="272">
        <f>K30*(1-(1-K31)*(1-L31))+(1-K30)*L30*L31</f>
        <v>0.48540000000000005</v>
      </c>
      <c r="P30" s="272"/>
      <c r="Q30" s="272"/>
      <c r="R30" s="272"/>
      <c r="S30" s="272" t="str">
        <f>$B$4</f>
        <v>myB</v>
      </c>
      <c r="T30" s="115">
        <f>$D$4</f>
        <v>0.62</v>
      </c>
      <c r="U30" s="115">
        <f>$E$4</f>
        <v>0.52</v>
      </c>
      <c r="V30" s="272"/>
      <c r="W30" s="272"/>
      <c r="X30" s="272" t="s">
        <v>87</v>
      </c>
      <c r="Y30" s="272">
        <f>T30*(1-(1-T31)*(1-U31))+(1-T30)*U30*U31</f>
        <v>0.56379999999999997</v>
      </c>
      <c r="Z30" s="272"/>
      <c r="AA30" s="272"/>
    </row>
    <row r="31" spans="1:27" ht="14.25" customHeight="1">
      <c r="A31" s="272" t="str">
        <f>$B$5</f>
        <v>myC</v>
      </c>
      <c r="B31" s="115">
        <f>$C$5</f>
        <v>0.5</v>
      </c>
      <c r="C31" s="115">
        <f>$D$5</f>
        <v>0.5</v>
      </c>
      <c r="D31" s="272"/>
      <c r="E31" s="272" t="s">
        <v>88</v>
      </c>
      <c r="F31" s="272">
        <f>B31*(1-(1-B30)*(1-C30))+(1-B31)*C30*C31</f>
        <v>0.5524</v>
      </c>
      <c r="G31" s="272" t="s">
        <v>89</v>
      </c>
      <c r="H31" s="272">
        <f>0.5*F30+0.5*F31</f>
        <v>0.53239999999999998</v>
      </c>
      <c r="I31" s="272"/>
      <c r="J31" s="272" t="str">
        <f>$B$5</f>
        <v>myC</v>
      </c>
      <c r="K31" s="115">
        <f>$C$5</f>
        <v>0.5</v>
      </c>
      <c r="L31" s="115">
        <f>$E$5</f>
        <v>0.5</v>
      </c>
      <c r="M31" s="272"/>
      <c r="N31" s="272" t="s">
        <v>88</v>
      </c>
      <c r="O31" s="272">
        <f>K31*(1-(1-K30)*(1-L30))+(1-K31)*L30*L31</f>
        <v>0.50039999999999996</v>
      </c>
      <c r="P31" s="272" t="s">
        <v>89</v>
      </c>
      <c r="Q31" s="272">
        <f>0.5*O30+0.5*O31</f>
        <v>0.4929</v>
      </c>
      <c r="R31" s="272"/>
      <c r="S31" s="272" t="str">
        <f>$B$5</f>
        <v>myC</v>
      </c>
      <c r="T31" s="115">
        <f>$D$5</f>
        <v>0.5</v>
      </c>
      <c r="U31" s="115">
        <f>$E$5</f>
        <v>0.5</v>
      </c>
      <c r="V31" s="272"/>
      <c r="W31" s="272"/>
      <c r="X31" s="272" t="s">
        <v>88</v>
      </c>
      <c r="Y31" s="272">
        <f>T31*(1-(1-T30)*(1-U30))+(1-T31)*U30*U31</f>
        <v>0.53879999999999995</v>
      </c>
      <c r="Z31" s="272" t="s">
        <v>89</v>
      </c>
      <c r="AA31" s="272">
        <f>0.5*Y30+0.5*Y31</f>
        <v>0.5512999999999999</v>
      </c>
    </row>
    <row r="32" spans="1:27" ht="14.25" customHeight="1">
      <c r="A32" s="272"/>
      <c r="B32" s="272"/>
      <c r="C32" s="272"/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</row>
    <row r="33" spans="1:27" ht="14.25" customHeight="1">
      <c r="A33" s="272"/>
      <c r="B33" s="272"/>
      <c r="C33" s="272"/>
      <c r="D33" s="272"/>
      <c r="E33" s="272"/>
      <c r="F33" s="272"/>
      <c r="G33" s="272"/>
      <c r="H33" s="272"/>
      <c r="I33" s="272"/>
      <c r="J33" s="272"/>
      <c r="K33" s="272"/>
      <c r="L33" s="272"/>
      <c r="M33" s="272"/>
      <c r="N33" s="272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</row>
    <row r="35" spans="1:27" ht="14.25" customHeight="1">
      <c r="A35" s="272"/>
      <c r="B35" s="272"/>
      <c r="C35" s="272"/>
      <c r="D35" s="272"/>
      <c r="E35" s="272"/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</row>
    <row r="36" spans="1:27" ht="14.25" customHeight="1">
      <c r="A36" s="272" t="s">
        <v>86</v>
      </c>
      <c r="B36" s="272" t="str">
        <f>$C$2</f>
        <v>oppA</v>
      </c>
      <c r="C36" s="272" t="str">
        <f>$D$2</f>
        <v>oppB</v>
      </c>
      <c r="D36" s="272" t="str">
        <f>$E$2</f>
        <v>oppC</v>
      </c>
      <c r="E36" s="116" t="s">
        <v>78</v>
      </c>
      <c r="F36" s="272"/>
      <c r="G36" s="272" t="s">
        <v>86</v>
      </c>
      <c r="H36" s="272" t="str">
        <f>$C$2</f>
        <v>oppA</v>
      </c>
      <c r="I36" s="272" t="str">
        <f>$D$2</f>
        <v>oppB</v>
      </c>
      <c r="J36" s="272" t="str">
        <f>$E$2</f>
        <v>oppC</v>
      </c>
      <c r="K36" s="116" t="s">
        <v>78</v>
      </c>
      <c r="L36" s="272"/>
      <c r="M36" s="272" t="s">
        <v>86</v>
      </c>
      <c r="N36" s="272" t="str">
        <f>$C$2</f>
        <v>oppA</v>
      </c>
      <c r="O36" s="272" t="str">
        <f>$D$2</f>
        <v>oppB</v>
      </c>
      <c r="P36" s="272" t="str">
        <f>$E$2</f>
        <v>oppC</v>
      </c>
      <c r="Q36" s="116" t="s">
        <v>78</v>
      </c>
      <c r="R36" s="272"/>
      <c r="S36" s="272"/>
      <c r="T36" s="272"/>
      <c r="U36" s="272"/>
      <c r="V36" s="272"/>
      <c r="W36" s="272"/>
      <c r="X36" s="272"/>
      <c r="Y36" s="272"/>
      <c r="Z36" s="272"/>
      <c r="AA36" s="272"/>
    </row>
    <row r="37" spans="1:27" ht="14.25" customHeight="1">
      <c r="A37" s="272" t="str">
        <f>$B$3</f>
        <v>myA</v>
      </c>
      <c r="B37" s="115">
        <f>$C$3</f>
        <v>0.32</v>
      </c>
      <c r="C37" s="115">
        <f>$D$3</f>
        <v>0.55000000000000004</v>
      </c>
      <c r="D37" s="115">
        <f>$E$3</f>
        <v>0.48799999999999999</v>
      </c>
      <c r="E37" s="123">
        <f>(MATCH(E39,F46:F146,0)-1)/100</f>
        <v>0.51</v>
      </c>
      <c r="F37" s="272"/>
      <c r="G37" s="272" t="str">
        <f>$B$3</f>
        <v>myA</v>
      </c>
      <c r="H37" s="115">
        <f>$C$3</f>
        <v>0.32</v>
      </c>
      <c r="I37" s="115">
        <f>$D$3</f>
        <v>0.55000000000000004</v>
      </c>
      <c r="J37" s="115">
        <f>$E$3</f>
        <v>0.48799999999999999</v>
      </c>
      <c r="K37" s="123">
        <f>(MATCH(K39,L46:L146,0)-1)/100</f>
        <v>0.5</v>
      </c>
      <c r="L37" s="272"/>
      <c r="M37" s="272" t="str">
        <f>$B$4</f>
        <v>myB</v>
      </c>
      <c r="N37" s="115">
        <f>$C$4</f>
        <v>0.46</v>
      </c>
      <c r="O37" s="115">
        <f>$D$4</f>
        <v>0.62</v>
      </c>
      <c r="P37" s="115">
        <f>$E$4</f>
        <v>0.52</v>
      </c>
      <c r="Q37" s="123">
        <f>(MATCH(Q39,R46:R146,0)-1)/100</f>
        <v>0.5</v>
      </c>
      <c r="R37" s="272"/>
      <c r="S37" s="272"/>
      <c r="T37" s="272"/>
      <c r="U37" s="272"/>
      <c r="V37" s="272"/>
      <c r="W37" s="272"/>
      <c r="X37" s="272"/>
      <c r="Y37" s="272"/>
      <c r="Z37" s="272"/>
      <c r="AA37" s="272"/>
    </row>
    <row r="38" spans="1:27" ht="14.25" customHeight="1">
      <c r="A38" s="272" t="str">
        <f>$B$4</f>
        <v>myB</v>
      </c>
      <c r="B38" s="115">
        <f>$C$4</f>
        <v>0.46</v>
      </c>
      <c r="C38" s="115">
        <f>$D$4</f>
        <v>0.62</v>
      </c>
      <c r="D38" s="115">
        <f>$E$4</f>
        <v>0.52</v>
      </c>
      <c r="E38" s="123">
        <f>1-E37</f>
        <v>0.49</v>
      </c>
      <c r="F38" s="272"/>
      <c r="G38" s="272" t="str">
        <f>$B$5</f>
        <v>myC</v>
      </c>
      <c r="H38" s="115">
        <f>$C$5</f>
        <v>0.5</v>
      </c>
      <c r="I38" s="115">
        <f>$D$5</f>
        <v>0.5</v>
      </c>
      <c r="J38" s="115">
        <f>$E$5</f>
        <v>0.5</v>
      </c>
      <c r="K38" s="123">
        <f>1-K37</f>
        <v>0.5</v>
      </c>
      <c r="L38" s="272"/>
      <c r="M38" s="272" t="str">
        <f>$B$5</f>
        <v>myC</v>
      </c>
      <c r="N38" s="115">
        <f>$C$5</f>
        <v>0.5</v>
      </c>
      <c r="O38" s="115">
        <f>$D$5</f>
        <v>0.5</v>
      </c>
      <c r="P38" s="115">
        <f>$E$5</f>
        <v>0.5</v>
      </c>
      <c r="Q38" s="123">
        <f>1-Q37</f>
        <v>0.5</v>
      </c>
      <c r="R38" s="272"/>
      <c r="S38" s="272"/>
      <c r="T38" s="272"/>
      <c r="U38" s="272"/>
      <c r="V38" s="272"/>
      <c r="W38" s="272"/>
      <c r="X38" s="272"/>
      <c r="Y38" s="272"/>
      <c r="Z38" s="272"/>
      <c r="AA38" s="272"/>
    </row>
    <row r="39" spans="1:27" ht="14.25" customHeight="1">
      <c r="A39" s="272"/>
      <c r="B39" s="272"/>
      <c r="C39" s="272"/>
      <c r="D39" s="272" t="s">
        <v>91</v>
      </c>
      <c r="E39" s="272">
        <f>MAX(F46:F146)</f>
        <v>0.68482443327999998</v>
      </c>
      <c r="F39" s="272"/>
      <c r="G39" s="272"/>
      <c r="H39" s="272"/>
      <c r="I39" s="272"/>
      <c r="J39" s="272" t="s">
        <v>91</v>
      </c>
      <c r="K39" s="272">
        <f>MAX(L46:L146)</f>
        <v>0.65424400000000005</v>
      </c>
      <c r="L39" s="272"/>
      <c r="M39" s="272"/>
      <c r="N39" s="272"/>
      <c r="O39" s="272"/>
      <c r="P39" s="272" t="s">
        <v>91</v>
      </c>
      <c r="Q39" s="272">
        <f>MAX(R46:R146)</f>
        <v>0.71330199999999999</v>
      </c>
      <c r="R39" s="272"/>
      <c r="S39" s="272"/>
      <c r="T39" s="272"/>
      <c r="U39" s="272"/>
      <c r="V39" s="272"/>
      <c r="W39" s="272"/>
      <c r="X39" s="272"/>
      <c r="Y39" s="272"/>
      <c r="Z39" s="272"/>
      <c r="AA39" s="272"/>
    </row>
    <row r="40" spans="1:27" ht="14.25" customHeight="1">
      <c r="A40" s="272"/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</row>
    <row r="41" spans="1:27" ht="14.25" customHeight="1">
      <c r="A41" s="272" t="s">
        <v>92</v>
      </c>
      <c r="B41" s="272" t="str">
        <f>$C$2</f>
        <v>oppA</v>
      </c>
      <c r="C41" s="272" t="str">
        <f>$D$2</f>
        <v>oppB</v>
      </c>
      <c r="D41" s="272" t="str">
        <f>$E$2</f>
        <v>oppC</v>
      </c>
      <c r="E41" s="272"/>
      <c r="F41" s="272"/>
      <c r="G41" s="272" t="s">
        <v>92</v>
      </c>
      <c r="H41" s="272" t="str">
        <f>$C$2</f>
        <v>oppA</v>
      </c>
      <c r="I41" s="272" t="str">
        <f>$D$2</f>
        <v>oppB</v>
      </c>
      <c r="J41" s="272" t="str">
        <f>$E$2</f>
        <v>oppC</v>
      </c>
      <c r="K41" s="272"/>
      <c r="L41" s="272"/>
      <c r="M41" s="272" t="s">
        <v>92</v>
      </c>
      <c r="N41" s="272" t="str">
        <f>$C$2</f>
        <v>oppA</v>
      </c>
      <c r="O41" s="272" t="str">
        <f>$D$2</f>
        <v>oppB</v>
      </c>
      <c r="P41" s="272" t="str">
        <f>$E$2</f>
        <v>oppC</v>
      </c>
      <c r="Q41" s="272"/>
      <c r="R41" s="272"/>
      <c r="S41" s="272"/>
      <c r="T41" s="272"/>
      <c r="U41" s="272"/>
      <c r="V41" s="272"/>
      <c r="W41" s="272"/>
      <c r="X41" s="272"/>
      <c r="Y41" s="272"/>
      <c r="Z41" s="272"/>
      <c r="AA41" s="272"/>
    </row>
    <row r="42" spans="1:27" ht="14.25" customHeight="1">
      <c r="A42" s="272" t="str">
        <f>$B$3</f>
        <v>myA</v>
      </c>
      <c r="B42" s="115">
        <f>B37*$K$12 + (1-B37)*$J14</f>
        <v>0.675215232</v>
      </c>
      <c r="C42" s="115">
        <f>C37*$K$12 + (1-C37)*I14</f>
        <v>0.68628736000000001</v>
      </c>
      <c r="D42" s="115">
        <f>D37*$K$12 + (1-D37)*H14</f>
        <v>0.693270528</v>
      </c>
      <c r="E42" s="272"/>
      <c r="F42" s="272"/>
      <c r="G42" s="272" t="str">
        <f>$B$3</f>
        <v>myA</v>
      </c>
      <c r="H42" s="115">
        <f>H37*$K$13 + (1-H37)*$J15</f>
        <v>0.62989400000000006</v>
      </c>
      <c r="I42" s="115">
        <f>I37*$K$13 + (1-I37)*$I15</f>
        <v>0.67336400000000007</v>
      </c>
      <c r="J42" s="115">
        <f>J37*$K$13 + (1-J37)*$H15</f>
        <v>0.66034400000000004</v>
      </c>
      <c r="K42" s="272"/>
      <c r="L42" s="272"/>
      <c r="M42" s="272" t="str">
        <f>$B$4</f>
        <v>myB</v>
      </c>
      <c r="N42" s="115">
        <f>N37*$K$13 + (1-N37)*$J16</f>
        <v>0.70020199999999999</v>
      </c>
      <c r="O42" s="115">
        <f>O37*$K$13 + (1-O37)*$I16</f>
        <v>0.72980199999999995</v>
      </c>
      <c r="P42" s="115">
        <f>P37*$K$13 + (1-P37)*$H16</f>
        <v>0.71055200000000007</v>
      </c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</row>
    <row r="43" spans="1:27" ht="14.25" customHeight="1">
      <c r="A43" s="272" t="str">
        <f>$B$4</f>
        <v>myB</v>
      </c>
      <c r="B43" s="115">
        <f>B38*$K$11 + (1-B38)*J14</f>
        <v>0.69504313600000012</v>
      </c>
      <c r="C43" s="115">
        <f>C38*$K$11 + (1-C38)*I14</f>
        <v>0.68369638399999999</v>
      </c>
      <c r="D43" s="115">
        <f>D38*$K$11 + (1-D38)*H14</f>
        <v>0.67603360000000001</v>
      </c>
      <c r="E43" s="272"/>
      <c r="F43" s="272"/>
      <c r="G43" s="272" t="str">
        <f>$B$5</f>
        <v>myC</v>
      </c>
      <c r="H43" s="115">
        <f>H38*$K$11 + (1-H38)*$J15</f>
        <v>0.67893900000000007</v>
      </c>
      <c r="I43" s="115">
        <f>I38*$K$11 + (1-I38)*$I15</f>
        <v>0.63512400000000002</v>
      </c>
      <c r="J43" s="115">
        <f>J38*$K$11 + (1-J38)*$H15</f>
        <v>0.64953900000000009</v>
      </c>
      <c r="K43" s="272"/>
      <c r="L43" s="272"/>
      <c r="M43" s="272" t="str">
        <f>$B$5</f>
        <v>myC</v>
      </c>
      <c r="N43" s="115">
        <f>N38*$K$12 + (1-N38)*$J16</f>
        <v>0.72640199999999999</v>
      </c>
      <c r="O43" s="115">
        <f>O38*$K$12 + (1-O38)*$I16</f>
        <v>0.69720199999999999</v>
      </c>
      <c r="P43" s="115">
        <f>P38*$K$12 + (1-P38)*$H16</f>
        <v>0.71695200000000003</v>
      </c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</row>
    <row r="44" spans="1:27" ht="14.25" customHeight="1">
      <c r="A44" s="272"/>
      <c r="B44" s="272"/>
      <c r="C44" s="272"/>
      <c r="D44" s="272"/>
      <c r="E44" s="272"/>
      <c r="F44" s="272"/>
      <c r="G44" s="272"/>
      <c r="H44" s="272"/>
      <c r="I44" s="272"/>
      <c r="J44" s="272"/>
      <c r="K44" s="272"/>
      <c r="L44" s="272"/>
      <c r="M44" s="272"/>
      <c r="N44" s="272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</row>
    <row r="45" spans="1:27" ht="14.25" customHeight="1">
      <c r="A45" s="272" t="s">
        <v>93</v>
      </c>
      <c r="B45" s="272" t="s">
        <v>94</v>
      </c>
      <c r="C45" s="272" t="s">
        <v>95</v>
      </c>
      <c r="D45" s="272" t="s">
        <v>96</v>
      </c>
      <c r="E45" s="272" t="s">
        <v>97</v>
      </c>
      <c r="F45" s="272" t="s">
        <v>98</v>
      </c>
      <c r="G45" s="272"/>
      <c r="H45" s="272"/>
      <c r="I45" s="272" t="s">
        <v>95</v>
      </c>
      <c r="J45" s="272" t="s">
        <v>96</v>
      </c>
      <c r="K45" s="272" t="s">
        <v>97</v>
      </c>
      <c r="L45" s="272" t="s">
        <v>98</v>
      </c>
      <c r="M45" s="272"/>
      <c r="N45" s="272"/>
      <c r="O45" s="272" t="s">
        <v>95</v>
      </c>
      <c r="P45" s="272" t="s">
        <v>96</v>
      </c>
      <c r="Q45" s="272" t="s">
        <v>97</v>
      </c>
      <c r="R45" s="272" t="s">
        <v>98</v>
      </c>
      <c r="S45" s="272"/>
      <c r="T45" s="272"/>
      <c r="U45" s="272"/>
      <c r="V45" s="272"/>
      <c r="W45" s="272"/>
      <c r="X45" s="272"/>
      <c r="Y45" s="272"/>
      <c r="Z45" s="272"/>
      <c r="AA45" s="272"/>
    </row>
    <row r="46" spans="1:27" ht="14.25" customHeight="1">
      <c r="A46" s="272">
        <v>0</v>
      </c>
      <c r="B46" s="272">
        <f t="shared" ref="B46:B109" si="0">1-A46</f>
        <v>1</v>
      </c>
      <c r="C46" s="272">
        <f t="shared" ref="C46:E61" si="1">$A46*B$42+$B46*B$43</f>
        <v>0.69504313600000012</v>
      </c>
      <c r="D46" s="272">
        <f t="shared" si="1"/>
        <v>0.68369638399999999</v>
      </c>
      <c r="E46" s="272">
        <f t="shared" si="1"/>
        <v>0.67603360000000001</v>
      </c>
      <c r="F46" s="272">
        <f t="shared" ref="F46:F146" si="2">MIN(C46:E46)</f>
        <v>0.67603360000000001</v>
      </c>
      <c r="G46" s="272"/>
      <c r="H46" s="272"/>
      <c r="I46" s="272">
        <f t="shared" ref="I46:K61" si="3">$A46*H$42+$B46*H$43</f>
        <v>0.67893900000000007</v>
      </c>
      <c r="J46" s="272">
        <f t="shared" si="3"/>
        <v>0.63512400000000002</v>
      </c>
      <c r="K46" s="272">
        <f t="shared" si="3"/>
        <v>0.64953900000000009</v>
      </c>
      <c r="L46" s="272">
        <f t="shared" ref="L46:L146" si="4">MIN(I46:K46)</f>
        <v>0.63512400000000002</v>
      </c>
      <c r="M46" s="272"/>
      <c r="N46" s="272"/>
      <c r="O46" s="272">
        <f t="shared" ref="O46:Q61" si="5">$A46*N$42+$B46*N$43</f>
        <v>0.72640199999999999</v>
      </c>
      <c r="P46" s="272">
        <f t="shared" si="5"/>
        <v>0.69720199999999999</v>
      </c>
      <c r="Q46" s="272">
        <f t="shared" si="5"/>
        <v>0.71695200000000003</v>
      </c>
      <c r="R46" s="272">
        <f t="shared" ref="R46:R146" si="6">MIN(O46:Q46)</f>
        <v>0.69720199999999999</v>
      </c>
      <c r="S46" s="272"/>
      <c r="T46" s="272"/>
      <c r="U46" s="272"/>
      <c r="V46" s="272"/>
      <c r="W46" s="272"/>
      <c r="X46" s="272"/>
      <c r="Y46" s="272"/>
      <c r="Z46" s="272"/>
      <c r="AA46" s="272"/>
    </row>
    <row r="47" spans="1:27" ht="14.25" hidden="1" customHeight="1">
      <c r="A47" s="272">
        <v>0.01</v>
      </c>
      <c r="B47" s="272">
        <f t="shared" si="0"/>
        <v>0.99</v>
      </c>
      <c r="C47" s="272">
        <f t="shared" si="1"/>
        <v>0.6948448569600002</v>
      </c>
      <c r="D47" s="272">
        <f t="shared" si="1"/>
        <v>0.68372229376000004</v>
      </c>
      <c r="E47" s="272">
        <f t="shared" si="1"/>
        <v>0.67620596927999999</v>
      </c>
      <c r="F47" s="272">
        <f t="shared" si="2"/>
        <v>0.67620596927999999</v>
      </c>
      <c r="G47" s="272"/>
      <c r="H47" s="272"/>
      <c r="I47" s="272">
        <f t="shared" si="3"/>
        <v>0.67844855000000004</v>
      </c>
      <c r="J47" s="272">
        <f t="shared" si="3"/>
        <v>0.63550640000000003</v>
      </c>
      <c r="K47" s="272">
        <f t="shared" si="3"/>
        <v>0.64964705000000011</v>
      </c>
      <c r="L47" s="272">
        <f t="shared" si="4"/>
        <v>0.63550640000000003</v>
      </c>
      <c r="M47" s="272"/>
      <c r="N47" s="272"/>
      <c r="O47" s="272">
        <f t="shared" si="5"/>
        <v>0.72614000000000001</v>
      </c>
      <c r="P47" s="272">
        <f t="shared" si="5"/>
        <v>0.69752800000000004</v>
      </c>
      <c r="Q47" s="272">
        <f t="shared" si="5"/>
        <v>0.71688799999999997</v>
      </c>
      <c r="R47" s="272">
        <f t="shared" si="6"/>
        <v>0.69752800000000004</v>
      </c>
      <c r="S47" s="272"/>
      <c r="T47" s="272"/>
      <c r="U47" s="272"/>
      <c r="V47" s="272"/>
      <c r="W47" s="272"/>
      <c r="X47" s="272"/>
      <c r="Y47" s="272"/>
      <c r="Z47" s="272"/>
      <c r="AA47" s="272"/>
    </row>
    <row r="48" spans="1:27" ht="14.25" hidden="1" customHeight="1">
      <c r="A48" s="272">
        <v>0.02</v>
      </c>
      <c r="B48" s="272">
        <f t="shared" si="0"/>
        <v>0.98</v>
      </c>
      <c r="C48" s="272">
        <f t="shared" si="1"/>
        <v>0.69464657792000006</v>
      </c>
      <c r="D48" s="272">
        <f t="shared" si="1"/>
        <v>0.68374820351999999</v>
      </c>
      <c r="E48" s="272">
        <f t="shared" si="1"/>
        <v>0.67637833855999996</v>
      </c>
      <c r="F48" s="272">
        <f t="shared" si="2"/>
        <v>0.67637833855999996</v>
      </c>
      <c r="G48" s="272"/>
      <c r="H48" s="272"/>
      <c r="I48" s="272">
        <f t="shared" si="3"/>
        <v>0.67795810000000001</v>
      </c>
      <c r="J48" s="272">
        <f t="shared" si="3"/>
        <v>0.63588880000000003</v>
      </c>
      <c r="K48" s="272">
        <f t="shared" si="3"/>
        <v>0.64975510000000014</v>
      </c>
      <c r="L48" s="272">
        <f t="shared" si="4"/>
        <v>0.63588880000000003</v>
      </c>
      <c r="M48" s="272"/>
      <c r="N48" s="272"/>
      <c r="O48" s="272">
        <f t="shared" si="5"/>
        <v>0.72587800000000002</v>
      </c>
      <c r="P48" s="272">
        <f t="shared" si="5"/>
        <v>0.69785399999999997</v>
      </c>
      <c r="Q48" s="272">
        <f t="shared" si="5"/>
        <v>0.71682400000000002</v>
      </c>
      <c r="R48" s="272">
        <f t="shared" si="6"/>
        <v>0.69785399999999997</v>
      </c>
      <c r="S48" s="272"/>
      <c r="T48" s="272"/>
      <c r="U48" s="272"/>
      <c r="V48" s="272"/>
      <c r="W48" s="272"/>
      <c r="X48" s="272"/>
      <c r="Y48" s="272"/>
      <c r="Z48" s="272"/>
      <c r="AA48" s="272"/>
    </row>
    <row r="49" spans="1:27" ht="14.25" hidden="1" customHeight="1">
      <c r="A49" s="272">
        <v>0.03</v>
      </c>
      <c r="B49" s="272">
        <f t="shared" si="0"/>
        <v>0.97</v>
      </c>
      <c r="C49" s="272">
        <f t="shared" si="1"/>
        <v>0.69444829888000015</v>
      </c>
      <c r="D49" s="272">
        <f t="shared" si="1"/>
        <v>0.68377411328000004</v>
      </c>
      <c r="E49" s="272">
        <f t="shared" si="1"/>
        <v>0.67655070784000004</v>
      </c>
      <c r="F49" s="272">
        <f t="shared" si="2"/>
        <v>0.67655070784000004</v>
      </c>
      <c r="G49" s="272"/>
      <c r="H49" s="272"/>
      <c r="I49" s="272">
        <f t="shared" si="3"/>
        <v>0.67746765000000009</v>
      </c>
      <c r="J49" s="272">
        <f t="shared" si="3"/>
        <v>0.63627119999999993</v>
      </c>
      <c r="K49" s="272">
        <f t="shared" si="3"/>
        <v>0.64986315000000017</v>
      </c>
      <c r="L49" s="272">
        <f t="shared" si="4"/>
        <v>0.63627119999999993</v>
      </c>
      <c r="M49" s="272"/>
      <c r="N49" s="272"/>
      <c r="O49" s="272">
        <f t="shared" si="5"/>
        <v>0.72561600000000004</v>
      </c>
      <c r="P49" s="272">
        <f t="shared" si="5"/>
        <v>0.69818000000000002</v>
      </c>
      <c r="Q49" s="272">
        <f t="shared" si="5"/>
        <v>0.71676000000000006</v>
      </c>
      <c r="R49" s="272">
        <f t="shared" si="6"/>
        <v>0.69818000000000002</v>
      </c>
      <c r="S49" s="272"/>
      <c r="T49" s="272"/>
      <c r="U49" s="272"/>
      <c r="V49" s="272"/>
      <c r="W49" s="272"/>
      <c r="X49" s="272"/>
      <c r="Y49" s="272"/>
      <c r="Z49" s="272"/>
      <c r="AA49" s="272"/>
    </row>
    <row r="50" spans="1:27" ht="14.25" hidden="1" customHeight="1">
      <c r="A50" s="272">
        <v>0.04</v>
      </c>
      <c r="B50" s="272">
        <f t="shared" si="0"/>
        <v>0.96</v>
      </c>
      <c r="C50" s="272">
        <f t="shared" si="1"/>
        <v>0.69425001984000012</v>
      </c>
      <c r="D50" s="272">
        <f t="shared" si="1"/>
        <v>0.68380002303999998</v>
      </c>
      <c r="E50" s="272">
        <f t="shared" si="1"/>
        <v>0.67672307712000002</v>
      </c>
      <c r="F50" s="272">
        <f t="shared" si="2"/>
        <v>0.67672307712000002</v>
      </c>
      <c r="G50" s="272"/>
      <c r="H50" s="272"/>
      <c r="I50" s="272">
        <f t="shared" si="3"/>
        <v>0.67697720000000006</v>
      </c>
      <c r="J50" s="272">
        <f t="shared" si="3"/>
        <v>0.63665360000000004</v>
      </c>
      <c r="K50" s="272">
        <f t="shared" si="3"/>
        <v>0.64997119999999997</v>
      </c>
      <c r="L50" s="272">
        <f t="shared" si="4"/>
        <v>0.63665360000000004</v>
      </c>
      <c r="M50" s="272"/>
      <c r="N50" s="272"/>
      <c r="O50" s="272">
        <f t="shared" si="5"/>
        <v>0.72535399999999994</v>
      </c>
      <c r="P50" s="272">
        <f t="shared" si="5"/>
        <v>0.69850599999999996</v>
      </c>
      <c r="Q50" s="272">
        <f t="shared" si="5"/>
        <v>0.716696</v>
      </c>
      <c r="R50" s="272">
        <f t="shared" si="6"/>
        <v>0.69850599999999996</v>
      </c>
      <c r="S50" s="272"/>
      <c r="T50" s="272"/>
      <c r="U50" s="272"/>
      <c r="V50" s="272"/>
      <c r="W50" s="272"/>
      <c r="X50" s="272"/>
      <c r="Y50" s="272"/>
      <c r="Z50" s="272"/>
      <c r="AA50" s="272"/>
    </row>
    <row r="51" spans="1:27" ht="14.25" hidden="1" customHeight="1">
      <c r="A51" s="272">
        <v>0.05</v>
      </c>
      <c r="B51" s="272">
        <f t="shared" si="0"/>
        <v>0.95</v>
      </c>
      <c r="C51" s="272">
        <f t="shared" si="1"/>
        <v>0.69405174080000009</v>
      </c>
      <c r="D51" s="272">
        <f t="shared" si="1"/>
        <v>0.68382593279999992</v>
      </c>
      <c r="E51" s="272">
        <f t="shared" si="1"/>
        <v>0.67689544639999999</v>
      </c>
      <c r="F51" s="272">
        <f t="shared" si="2"/>
        <v>0.67689544639999999</v>
      </c>
      <c r="G51" s="272"/>
      <c r="H51" s="272"/>
      <c r="I51" s="272">
        <f t="shared" si="3"/>
        <v>0.67648675000000003</v>
      </c>
      <c r="J51" s="272">
        <f t="shared" si="3"/>
        <v>0.63703600000000005</v>
      </c>
      <c r="K51" s="272">
        <f t="shared" si="3"/>
        <v>0.65007925</v>
      </c>
      <c r="L51" s="272">
        <f t="shared" si="4"/>
        <v>0.63703600000000005</v>
      </c>
      <c r="M51" s="272"/>
      <c r="N51" s="272"/>
      <c r="O51" s="272">
        <f t="shared" si="5"/>
        <v>0.72509199999999996</v>
      </c>
      <c r="P51" s="272">
        <f t="shared" si="5"/>
        <v>0.6988319999999999</v>
      </c>
      <c r="Q51" s="272">
        <f t="shared" si="5"/>
        <v>0.71663200000000005</v>
      </c>
      <c r="R51" s="272">
        <f t="shared" si="6"/>
        <v>0.6988319999999999</v>
      </c>
      <c r="S51" s="272"/>
      <c r="T51" s="272"/>
      <c r="U51" s="272"/>
      <c r="V51" s="272"/>
      <c r="W51" s="272"/>
      <c r="X51" s="272"/>
      <c r="Y51" s="272"/>
      <c r="Z51" s="272"/>
      <c r="AA51" s="272"/>
    </row>
    <row r="52" spans="1:27" ht="14.25" hidden="1" customHeight="1">
      <c r="A52" s="272">
        <v>0.06</v>
      </c>
      <c r="B52" s="272">
        <f t="shared" si="0"/>
        <v>0.94</v>
      </c>
      <c r="C52" s="272">
        <f t="shared" si="1"/>
        <v>0.69385346176000007</v>
      </c>
      <c r="D52" s="272">
        <f t="shared" si="1"/>
        <v>0.68385184255999998</v>
      </c>
      <c r="E52" s="272">
        <f t="shared" si="1"/>
        <v>0.67706781567999996</v>
      </c>
      <c r="F52" s="272">
        <f t="shared" si="2"/>
        <v>0.67706781567999996</v>
      </c>
      <c r="G52" s="272"/>
      <c r="H52" s="272"/>
      <c r="I52" s="272">
        <f t="shared" si="3"/>
        <v>0.67599629999999999</v>
      </c>
      <c r="J52" s="272">
        <f t="shared" si="3"/>
        <v>0.63741840000000005</v>
      </c>
      <c r="K52" s="272">
        <f t="shared" si="3"/>
        <v>0.65018730000000002</v>
      </c>
      <c r="L52" s="272">
        <f t="shared" si="4"/>
        <v>0.63741840000000005</v>
      </c>
      <c r="M52" s="272"/>
      <c r="N52" s="272"/>
      <c r="O52" s="272">
        <f t="shared" si="5"/>
        <v>0.72482999999999997</v>
      </c>
      <c r="P52" s="272">
        <f t="shared" si="5"/>
        <v>0.69915799999999995</v>
      </c>
      <c r="Q52" s="272">
        <f t="shared" si="5"/>
        <v>0.71656799999999998</v>
      </c>
      <c r="R52" s="272">
        <f t="shared" si="6"/>
        <v>0.69915799999999995</v>
      </c>
      <c r="S52" s="272"/>
      <c r="T52" s="272"/>
      <c r="U52" s="272"/>
      <c r="V52" s="272"/>
      <c r="W52" s="272"/>
      <c r="X52" s="272"/>
      <c r="Y52" s="272"/>
      <c r="Z52" s="272"/>
      <c r="AA52" s="272"/>
    </row>
    <row r="53" spans="1:27" ht="14.25" hidden="1" customHeight="1">
      <c r="A53" s="272">
        <v>7.0000000000000007E-2</v>
      </c>
      <c r="B53" s="272">
        <f t="shared" si="0"/>
        <v>0.92999999999999994</v>
      </c>
      <c r="C53" s="272">
        <f t="shared" si="1"/>
        <v>0.69365518272000015</v>
      </c>
      <c r="D53" s="272">
        <f t="shared" si="1"/>
        <v>0.68387775231999992</v>
      </c>
      <c r="E53" s="272">
        <f t="shared" si="1"/>
        <v>0.67724018496000005</v>
      </c>
      <c r="F53" s="272">
        <f t="shared" si="2"/>
        <v>0.67724018496000005</v>
      </c>
      <c r="G53" s="272"/>
      <c r="H53" s="272"/>
      <c r="I53" s="272">
        <f t="shared" si="3"/>
        <v>0.67550585000000007</v>
      </c>
      <c r="J53" s="272">
        <f t="shared" si="3"/>
        <v>0.63780079999999995</v>
      </c>
      <c r="K53" s="272">
        <f t="shared" si="3"/>
        <v>0.65029535000000005</v>
      </c>
      <c r="L53" s="272">
        <f t="shared" si="4"/>
        <v>0.63780079999999995</v>
      </c>
      <c r="M53" s="272"/>
      <c r="N53" s="272"/>
      <c r="O53" s="272">
        <f t="shared" si="5"/>
        <v>0.72456799999999999</v>
      </c>
      <c r="P53" s="272">
        <f t="shared" si="5"/>
        <v>0.69948399999999999</v>
      </c>
      <c r="Q53" s="272">
        <f t="shared" si="5"/>
        <v>0.71650400000000003</v>
      </c>
      <c r="R53" s="272">
        <f t="shared" si="6"/>
        <v>0.69948399999999999</v>
      </c>
      <c r="S53" s="272"/>
      <c r="T53" s="272"/>
      <c r="U53" s="272"/>
      <c r="V53" s="272"/>
      <c r="W53" s="272"/>
      <c r="X53" s="272"/>
      <c r="Y53" s="272"/>
      <c r="Z53" s="272"/>
      <c r="AA53" s="272"/>
    </row>
    <row r="54" spans="1:27" ht="14.25" hidden="1" customHeight="1">
      <c r="A54" s="272">
        <v>0.08</v>
      </c>
      <c r="B54" s="272">
        <f t="shared" si="0"/>
        <v>0.92</v>
      </c>
      <c r="C54" s="272">
        <f t="shared" si="1"/>
        <v>0.69345690368000013</v>
      </c>
      <c r="D54" s="272">
        <f t="shared" si="1"/>
        <v>0.68390366207999997</v>
      </c>
      <c r="E54" s="272">
        <f t="shared" si="1"/>
        <v>0.67741255424000002</v>
      </c>
      <c r="F54" s="272">
        <f t="shared" si="2"/>
        <v>0.67741255424000002</v>
      </c>
      <c r="G54" s="272"/>
      <c r="H54" s="272"/>
      <c r="I54" s="272">
        <f t="shared" si="3"/>
        <v>0.67501540000000015</v>
      </c>
      <c r="J54" s="272">
        <f t="shared" si="3"/>
        <v>0.63818320000000006</v>
      </c>
      <c r="K54" s="272">
        <f t="shared" si="3"/>
        <v>0.65040340000000008</v>
      </c>
      <c r="L54" s="272">
        <f t="shared" si="4"/>
        <v>0.63818320000000006</v>
      </c>
      <c r="M54" s="272"/>
      <c r="N54" s="272"/>
      <c r="O54" s="272">
        <f t="shared" si="5"/>
        <v>0.72430600000000001</v>
      </c>
      <c r="P54" s="272">
        <f t="shared" si="5"/>
        <v>0.69981000000000004</v>
      </c>
      <c r="Q54" s="272">
        <f t="shared" si="5"/>
        <v>0.71644000000000008</v>
      </c>
      <c r="R54" s="272">
        <f t="shared" si="6"/>
        <v>0.69981000000000004</v>
      </c>
      <c r="S54" s="272"/>
      <c r="T54" s="272"/>
      <c r="U54" s="272"/>
      <c r="V54" s="272"/>
      <c r="W54" s="272"/>
      <c r="X54" s="272"/>
      <c r="Y54" s="272"/>
      <c r="Z54" s="272"/>
      <c r="AA54" s="272"/>
    </row>
    <row r="55" spans="1:27" ht="14.25" hidden="1" customHeight="1">
      <c r="A55" s="272">
        <v>0.09</v>
      </c>
      <c r="B55" s="272">
        <f t="shared" si="0"/>
        <v>0.91</v>
      </c>
      <c r="C55" s="272">
        <f t="shared" si="1"/>
        <v>0.6932586246400001</v>
      </c>
      <c r="D55" s="272">
        <f t="shared" si="1"/>
        <v>0.68392957184000003</v>
      </c>
      <c r="E55" s="272">
        <f t="shared" si="1"/>
        <v>0.67758492351999999</v>
      </c>
      <c r="F55" s="272">
        <f t="shared" si="2"/>
        <v>0.67758492351999999</v>
      </c>
      <c r="G55" s="272"/>
      <c r="H55" s="272"/>
      <c r="I55" s="272">
        <f t="shared" si="3"/>
        <v>0.67452495000000012</v>
      </c>
      <c r="J55" s="272">
        <f t="shared" si="3"/>
        <v>0.63856560000000007</v>
      </c>
      <c r="K55" s="272">
        <f t="shared" si="3"/>
        <v>0.6505114500000001</v>
      </c>
      <c r="L55" s="272">
        <f t="shared" si="4"/>
        <v>0.63856560000000007</v>
      </c>
      <c r="M55" s="272"/>
      <c r="N55" s="272"/>
      <c r="O55" s="272">
        <f t="shared" si="5"/>
        <v>0.72404400000000002</v>
      </c>
      <c r="P55" s="272">
        <f t="shared" si="5"/>
        <v>0.70013600000000009</v>
      </c>
      <c r="Q55" s="272">
        <f t="shared" si="5"/>
        <v>0.71637600000000001</v>
      </c>
      <c r="R55" s="272">
        <f t="shared" si="6"/>
        <v>0.70013600000000009</v>
      </c>
      <c r="S55" s="272"/>
      <c r="T55" s="272"/>
      <c r="U55" s="272"/>
      <c r="V55" s="272"/>
      <c r="W55" s="272"/>
      <c r="X55" s="272"/>
      <c r="Y55" s="272"/>
      <c r="Z55" s="272"/>
      <c r="AA55" s="272"/>
    </row>
    <row r="56" spans="1:27" ht="14.25" hidden="1" customHeight="1">
      <c r="A56" s="272">
        <v>0.1</v>
      </c>
      <c r="B56" s="272">
        <f t="shared" si="0"/>
        <v>0.9</v>
      </c>
      <c r="C56" s="272">
        <f t="shared" si="1"/>
        <v>0.69306034560000018</v>
      </c>
      <c r="D56" s="272">
        <f t="shared" si="1"/>
        <v>0.68395548159999997</v>
      </c>
      <c r="E56" s="272">
        <f t="shared" si="1"/>
        <v>0.67775729279999997</v>
      </c>
      <c r="F56" s="272">
        <f t="shared" si="2"/>
        <v>0.67775729279999997</v>
      </c>
      <c r="G56" s="272"/>
      <c r="H56" s="272"/>
      <c r="I56" s="272">
        <f t="shared" si="3"/>
        <v>0.67403450000000009</v>
      </c>
      <c r="J56" s="272">
        <f t="shared" si="3"/>
        <v>0.63894799999999996</v>
      </c>
      <c r="K56" s="272">
        <f t="shared" si="3"/>
        <v>0.65061950000000013</v>
      </c>
      <c r="L56" s="272">
        <f t="shared" si="4"/>
        <v>0.63894799999999996</v>
      </c>
      <c r="M56" s="272"/>
      <c r="N56" s="272"/>
      <c r="O56" s="272">
        <f t="shared" si="5"/>
        <v>0.72378200000000004</v>
      </c>
      <c r="P56" s="272">
        <f t="shared" si="5"/>
        <v>0.70046199999999992</v>
      </c>
      <c r="Q56" s="272">
        <f t="shared" si="5"/>
        <v>0.71631200000000006</v>
      </c>
      <c r="R56" s="272">
        <f t="shared" si="6"/>
        <v>0.70046199999999992</v>
      </c>
      <c r="S56" s="272"/>
      <c r="T56" s="272"/>
      <c r="U56" s="272"/>
      <c r="V56" s="272"/>
      <c r="W56" s="272"/>
      <c r="X56" s="272"/>
      <c r="Y56" s="272"/>
      <c r="Z56" s="272"/>
      <c r="AA56" s="272"/>
    </row>
    <row r="57" spans="1:27" ht="14.25" hidden="1" customHeight="1">
      <c r="A57" s="272">
        <v>0.11</v>
      </c>
      <c r="B57" s="272">
        <f t="shared" si="0"/>
        <v>0.89</v>
      </c>
      <c r="C57" s="272">
        <f t="shared" si="1"/>
        <v>0.69286206656000005</v>
      </c>
      <c r="D57" s="272">
        <f t="shared" si="1"/>
        <v>0.68398139136000002</v>
      </c>
      <c r="E57" s="272">
        <f t="shared" si="1"/>
        <v>0.67792966207999994</v>
      </c>
      <c r="F57" s="272">
        <f t="shared" si="2"/>
        <v>0.67792966207999994</v>
      </c>
      <c r="G57" s="272"/>
      <c r="H57" s="272"/>
      <c r="I57" s="272">
        <f t="shared" si="3"/>
        <v>0.67354405000000006</v>
      </c>
      <c r="J57" s="272">
        <f t="shared" si="3"/>
        <v>0.63933039999999997</v>
      </c>
      <c r="K57" s="272">
        <f t="shared" si="3"/>
        <v>0.65072755000000004</v>
      </c>
      <c r="L57" s="272">
        <f t="shared" si="4"/>
        <v>0.63933039999999997</v>
      </c>
      <c r="M57" s="272"/>
      <c r="N57" s="272"/>
      <c r="O57" s="272">
        <f t="shared" si="5"/>
        <v>0.72352000000000005</v>
      </c>
      <c r="P57" s="272">
        <f t="shared" si="5"/>
        <v>0.70078799999999997</v>
      </c>
      <c r="Q57" s="272">
        <f t="shared" si="5"/>
        <v>0.716248</v>
      </c>
      <c r="R57" s="272">
        <f t="shared" si="6"/>
        <v>0.70078799999999997</v>
      </c>
      <c r="S57" s="272"/>
      <c r="T57" s="272"/>
      <c r="U57" s="272"/>
      <c r="V57" s="272"/>
      <c r="W57" s="272"/>
      <c r="X57" s="272"/>
      <c r="Y57" s="272"/>
      <c r="Z57" s="272"/>
      <c r="AA57" s="272"/>
    </row>
    <row r="58" spans="1:27" ht="14.25" hidden="1" customHeight="1">
      <c r="A58" s="272">
        <v>0.12</v>
      </c>
      <c r="B58" s="272">
        <f t="shared" si="0"/>
        <v>0.88</v>
      </c>
      <c r="C58" s="272">
        <f t="shared" si="1"/>
        <v>0.69266378752000013</v>
      </c>
      <c r="D58" s="272">
        <f t="shared" si="1"/>
        <v>0.68400730112000008</v>
      </c>
      <c r="E58" s="272">
        <f t="shared" si="1"/>
        <v>0.67810203136000002</v>
      </c>
      <c r="F58" s="272">
        <f t="shared" si="2"/>
        <v>0.67810203136000002</v>
      </c>
      <c r="G58" s="272"/>
      <c r="H58" s="272"/>
      <c r="I58" s="272">
        <f t="shared" si="3"/>
        <v>0.67305360000000014</v>
      </c>
      <c r="J58" s="272">
        <f t="shared" si="3"/>
        <v>0.63971280000000008</v>
      </c>
      <c r="K58" s="272">
        <f t="shared" si="3"/>
        <v>0.65083560000000007</v>
      </c>
      <c r="L58" s="272">
        <f t="shared" si="4"/>
        <v>0.63971280000000008</v>
      </c>
      <c r="M58" s="272"/>
      <c r="N58" s="272"/>
      <c r="O58" s="272">
        <f t="shared" si="5"/>
        <v>0.72325799999999996</v>
      </c>
      <c r="P58" s="272">
        <f t="shared" si="5"/>
        <v>0.70111400000000001</v>
      </c>
      <c r="Q58" s="272">
        <f t="shared" si="5"/>
        <v>0.71618400000000004</v>
      </c>
      <c r="R58" s="272">
        <f t="shared" si="6"/>
        <v>0.70111400000000001</v>
      </c>
      <c r="S58" s="272"/>
      <c r="T58" s="272"/>
      <c r="U58" s="272"/>
      <c r="V58" s="272"/>
      <c r="W58" s="272"/>
      <c r="X58" s="272"/>
      <c r="Y58" s="272"/>
      <c r="Z58" s="272"/>
      <c r="AA58" s="272"/>
    </row>
    <row r="59" spans="1:27" ht="14.25" hidden="1" customHeight="1">
      <c r="A59" s="272">
        <v>0.13</v>
      </c>
      <c r="B59" s="272">
        <f t="shared" si="0"/>
        <v>0.87</v>
      </c>
      <c r="C59" s="272">
        <f t="shared" si="1"/>
        <v>0.6924655084800001</v>
      </c>
      <c r="D59" s="272">
        <f t="shared" si="1"/>
        <v>0.68403321088000002</v>
      </c>
      <c r="E59" s="272">
        <f t="shared" si="1"/>
        <v>0.67827440064</v>
      </c>
      <c r="F59" s="272">
        <f t="shared" si="2"/>
        <v>0.67827440064</v>
      </c>
      <c r="G59" s="272"/>
      <c r="H59" s="272"/>
      <c r="I59" s="272">
        <f t="shared" si="3"/>
        <v>0.67256315000000011</v>
      </c>
      <c r="J59" s="272">
        <f t="shared" si="3"/>
        <v>0.64009520000000009</v>
      </c>
      <c r="K59" s="272">
        <f t="shared" si="3"/>
        <v>0.6509436500000001</v>
      </c>
      <c r="L59" s="272">
        <f t="shared" si="4"/>
        <v>0.64009520000000009</v>
      </c>
      <c r="M59" s="272"/>
      <c r="N59" s="272"/>
      <c r="O59" s="272">
        <f t="shared" si="5"/>
        <v>0.72299599999999997</v>
      </c>
      <c r="P59" s="272">
        <f t="shared" si="5"/>
        <v>0.70143999999999995</v>
      </c>
      <c r="Q59" s="272">
        <f t="shared" si="5"/>
        <v>0.71612000000000009</v>
      </c>
      <c r="R59" s="272">
        <f t="shared" si="6"/>
        <v>0.70143999999999995</v>
      </c>
      <c r="S59" s="272"/>
      <c r="T59" s="272"/>
      <c r="U59" s="272"/>
      <c r="V59" s="272"/>
      <c r="W59" s="272"/>
      <c r="X59" s="272"/>
      <c r="Y59" s="272"/>
      <c r="Z59" s="272"/>
      <c r="AA59" s="272"/>
    </row>
    <row r="60" spans="1:27" ht="14.25" hidden="1" customHeight="1">
      <c r="A60" s="272">
        <v>0.14000000000000001</v>
      </c>
      <c r="B60" s="272">
        <f t="shared" si="0"/>
        <v>0.86</v>
      </c>
      <c r="C60" s="272">
        <f t="shared" si="1"/>
        <v>0.69226722944000008</v>
      </c>
      <c r="D60" s="272">
        <f t="shared" si="1"/>
        <v>0.68405912063999996</v>
      </c>
      <c r="E60" s="272">
        <f t="shared" si="1"/>
        <v>0.67844676991999997</v>
      </c>
      <c r="F60" s="272">
        <f t="shared" si="2"/>
        <v>0.67844676991999997</v>
      </c>
      <c r="G60" s="272"/>
      <c r="H60" s="272"/>
      <c r="I60" s="272">
        <f t="shared" si="3"/>
        <v>0.67207270000000008</v>
      </c>
      <c r="J60" s="272">
        <f t="shared" si="3"/>
        <v>0.64047759999999998</v>
      </c>
      <c r="K60" s="272">
        <f t="shared" si="3"/>
        <v>0.65105170000000012</v>
      </c>
      <c r="L60" s="272">
        <f t="shared" si="4"/>
        <v>0.64047759999999998</v>
      </c>
      <c r="M60" s="272"/>
      <c r="N60" s="272"/>
      <c r="O60" s="272">
        <f t="shared" si="5"/>
        <v>0.72273399999999999</v>
      </c>
      <c r="P60" s="272">
        <f t="shared" si="5"/>
        <v>0.701766</v>
      </c>
      <c r="Q60" s="272">
        <f t="shared" si="5"/>
        <v>0.71605600000000003</v>
      </c>
      <c r="R60" s="272">
        <f t="shared" si="6"/>
        <v>0.701766</v>
      </c>
      <c r="S60" s="272"/>
      <c r="T60" s="272"/>
      <c r="U60" s="272"/>
      <c r="V60" s="272"/>
      <c r="W60" s="272"/>
      <c r="X60" s="272"/>
      <c r="Y60" s="272"/>
      <c r="Z60" s="272"/>
      <c r="AA60" s="272"/>
    </row>
    <row r="61" spans="1:27" ht="14.25" hidden="1" customHeight="1">
      <c r="A61" s="272">
        <v>0.15</v>
      </c>
      <c r="B61" s="272">
        <f t="shared" si="0"/>
        <v>0.85</v>
      </c>
      <c r="C61" s="272">
        <f t="shared" si="1"/>
        <v>0.69206895040000005</v>
      </c>
      <c r="D61" s="272">
        <f t="shared" si="1"/>
        <v>0.6840850303999999</v>
      </c>
      <c r="E61" s="272">
        <f t="shared" si="1"/>
        <v>0.67861913919999994</v>
      </c>
      <c r="F61" s="272">
        <f t="shared" si="2"/>
        <v>0.67861913919999994</v>
      </c>
      <c r="G61" s="272"/>
      <c r="H61" s="272"/>
      <c r="I61" s="272">
        <f t="shared" si="3"/>
        <v>0.67158225000000005</v>
      </c>
      <c r="J61" s="272">
        <f t="shared" si="3"/>
        <v>0.64085999999999999</v>
      </c>
      <c r="K61" s="272">
        <f t="shared" si="3"/>
        <v>0.65115975000000004</v>
      </c>
      <c r="L61" s="272">
        <f t="shared" si="4"/>
        <v>0.64085999999999999</v>
      </c>
      <c r="M61" s="272"/>
      <c r="N61" s="272"/>
      <c r="O61" s="272">
        <f t="shared" si="5"/>
        <v>0.722472</v>
      </c>
      <c r="P61" s="272">
        <f t="shared" si="5"/>
        <v>0.70209200000000005</v>
      </c>
      <c r="Q61" s="272">
        <f t="shared" si="5"/>
        <v>0.71599199999999996</v>
      </c>
      <c r="R61" s="272">
        <f t="shared" si="6"/>
        <v>0.70209200000000005</v>
      </c>
      <c r="S61" s="272"/>
      <c r="T61" s="272"/>
      <c r="U61" s="272"/>
      <c r="V61" s="272"/>
      <c r="W61" s="272"/>
      <c r="X61" s="272"/>
      <c r="Y61" s="272"/>
      <c r="Z61" s="272"/>
      <c r="AA61" s="272"/>
    </row>
    <row r="62" spans="1:27" ht="14.25" hidden="1" customHeight="1">
      <c r="A62" s="272">
        <v>0.16</v>
      </c>
      <c r="B62" s="272">
        <f t="shared" si="0"/>
        <v>0.84</v>
      </c>
      <c r="C62" s="272">
        <f t="shared" ref="C62:E77" si="7">$A62*B$42+$B62*B$43</f>
        <v>0.69187067136000013</v>
      </c>
      <c r="D62" s="272">
        <f t="shared" si="7"/>
        <v>0.68411094015999996</v>
      </c>
      <c r="E62" s="272">
        <f t="shared" si="7"/>
        <v>0.67879150848000003</v>
      </c>
      <c r="F62" s="272">
        <f t="shared" si="2"/>
        <v>0.67879150848000003</v>
      </c>
      <c r="G62" s="272"/>
      <c r="H62" s="272"/>
      <c r="I62" s="272">
        <f t="shared" ref="I62:K77" si="8">$A62*H$42+$B62*H$43</f>
        <v>0.67109180000000013</v>
      </c>
      <c r="J62" s="272">
        <f t="shared" si="8"/>
        <v>0.64124239999999999</v>
      </c>
      <c r="K62" s="272">
        <f t="shared" si="8"/>
        <v>0.65126780000000006</v>
      </c>
      <c r="L62" s="272">
        <f t="shared" si="4"/>
        <v>0.64124239999999999</v>
      </c>
      <c r="M62" s="272"/>
      <c r="N62" s="272"/>
      <c r="O62" s="272">
        <f t="shared" ref="O62:Q77" si="9">$A62*N$42+$B62*N$43</f>
        <v>0.72220999999999991</v>
      </c>
      <c r="P62" s="272">
        <f t="shared" si="9"/>
        <v>0.70241799999999999</v>
      </c>
      <c r="Q62" s="272">
        <f t="shared" si="9"/>
        <v>0.71592800000000012</v>
      </c>
      <c r="R62" s="272">
        <f t="shared" si="6"/>
        <v>0.70241799999999999</v>
      </c>
      <c r="S62" s="272"/>
      <c r="T62" s="272"/>
      <c r="U62" s="272"/>
      <c r="V62" s="272"/>
      <c r="W62" s="272"/>
      <c r="X62" s="272"/>
      <c r="Y62" s="272"/>
      <c r="Z62" s="272"/>
      <c r="AA62" s="272"/>
    </row>
    <row r="63" spans="1:27" ht="14.25" hidden="1" customHeight="1">
      <c r="A63" s="272">
        <v>0.17</v>
      </c>
      <c r="B63" s="272">
        <f t="shared" si="0"/>
        <v>0.83</v>
      </c>
      <c r="C63" s="272">
        <f t="shared" si="7"/>
        <v>0.69167239232</v>
      </c>
      <c r="D63" s="272">
        <f t="shared" si="7"/>
        <v>0.68413684992000001</v>
      </c>
      <c r="E63" s="272">
        <f t="shared" si="7"/>
        <v>0.67896387776</v>
      </c>
      <c r="F63" s="272">
        <f t="shared" si="2"/>
        <v>0.67896387776</v>
      </c>
      <c r="G63" s="272"/>
      <c r="H63" s="272"/>
      <c r="I63" s="272">
        <f t="shared" si="8"/>
        <v>0.6706013500000001</v>
      </c>
      <c r="J63" s="272">
        <f t="shared" si="8"/>
        <v>0.6416248</v>
      </c>
      <c r="K63" s="272">
        <f t="shared" si="8"/>
        <v>0.65137585000000009</v>
      </c>
      <c r="L63" s="272">
        <f t="shared" si="4"/>
        <v>0.6416248</v>
      </c>
      <c r="M63" s="272"/>
      <c r="N63" s="272"/>
      <c r="O63" s="272">
        <f t="shared" si="9"/>
        <v>0.72194800000000003</v>
      </c>
      <c r="P63" s="272">
        <f t="shared" si="9"/>
        <v>0.70274400000000004</v>
      </c>
      <c r="Q63" s="272">
        <f t="shared" si="9"/>
        <v>0.71586400000000006</v>
      </c>
      <c r="R63" s="272">
        <f t="shared" si="6"/>
        <v>0.70274400000000004</v>
      </c>
      <c r="S63" s="272"/>
      <c r="T63" s="272"/>
      <c r="U63" s="272"/>
      <c r="V63" s="272"/>
      <c r="W63" s="272"/>
      <c r="X63" s="272"/>
      <c r="Y63" s="272"/>
      <c r="Z63" s="272"/>
      <c r="AA63" s="272"/>
    </row>
    <row r="64" spans="1:27" ht="14.25" hidden="1" customHeight="1">
      <c r="A64" s="272">
        <v>0.18</v>
      </c>
      <c r="B64" s="272">
        <f t="shared" si="0"/>
        <v>0.82000000000000006</v>
      </c>
      <c r="C64" s="272">
        <f t="shared" si="7"/>
        <v>0.69147411328000019</v>
      </c>
      <c r="D64" s="272">
        <f t="shared" si="7"/>
        <v>0.68416275967999995</v>
      </c>
      <c r="E64" s="272">
        <f t="shared" si="7"/>
        <v>0.67913624704000009</v>
      </c>
      <c r="F64" s="272">
        <f t="shared" si="2"/>
        <v>0.67913624704000009</v>
      </c>
      <c r="G64" s="272"/>
      <c r="H64" s="272"/>
      <c r="I64" s="272">
        <f t="shared" si="8"/>
        <v>0.67011090000000006</v>
      </c>
      <c r="J64" s="272">
        <f t="shared" si="8"/>
        <v>0.64200720000000011</v>
      </c>
      <c r="K64" s="272">
        <f t="shared" si="8"/>
        <v>0.65148390000000012</v>
      </c>
      <c r="L64" s="272">
        <f t="shared" si="4"/>
        <v>0.64200720000000011</v>
      </c>
      <c r="M64" s="272"/>
      <c r="N64" s="272"/>
      <c r="O64" s="272">
        <f t="shared" si="9"/>
        <v>0.72168600000000005</v>
      </c>
      <c r="P64" s="272">
        <f t="shared" si="9"/>
        <v>0.70306999999999997</v>
      </c>
      <c r="Q64" s="272">
        <f t="shared" si="9"/>
        <v>0.7158000000000001</v>
      </c>
      <c r="R64" s="272">
        <f t="shared" si="6"/>
        <v>0.70306999999999997</v>
      </c>
      <c r="S64" s="272"/>
      <c r="T64" s="272"/>
      <c r="U64" s="272"/>
      <c r="V64" s="272"/>
      <c r="W64" s="272"/>
      <c r="X64" s="272"/>
      <c r="Y64" s="272"/>
      <c r="Z64" s="272"/>
      <c r="AA64" s="272"/>
    </row>
    <row r="65" spans="1:27" ht="14.25" hidden="1" customHeight="1">
      <c r="A65" s="272">
        <v>0.19</v>
      </c>
      <c r="B65" s="272">
        <f t="shared" si="0"/>
        <v>0.81</v>
      </c>
      <c r="C65" s="272">
        <f t="shared" si="7"/>
        <v>0.69127583424000005</v>
      </c>
      <c r="D65" s="272">
        <f t="shared" si="7"/>
        <v>0.68418866944000001</v>
      </c>
      <c r="E65" s="272">
        <f t="shared" si="7"/>
        <v>0.67930861632000006</v>
      </c>
      <c r="F65" s="272">
        <f t="shared" si="2"/>
        <v>0.67930861632000006</v>
      </c>
      <c r="G65" s="272"/>
      <c r="H65" s="272"/>
      <c r="I65" s="272">
        <f t="shared" si="8"/>
        <v>0.66962045000000003</v>
      </c>
      <c r="J65" s="272">
        <f t="shared" si="8"/>
        <v>0.64238960000000012</v>
      </c>
      <c r="K65" s="272">
        <f t="shared" si="8"/>
        <v>0.65159195000000003</v>
      </c>
      <c r="L65" s="272">
        <f t="shared" si="4"/>
        <v>0.64238960000000012</v>
      </c>
      <c r="M65" s="272"/>
      <c r="N65" s="272"/>
      <c r="O65" s="272">
        <f t="shared" si="9"/>
        <v>0.72142400000000007</v>
      </c>
      <c r="P65" s="272">
        <f t="shared" si="9"/>
        <v>0.70339600000000002</v>
      </c>
      <c r="Q65" s="272">
        <f t="shared" si="9"/>
        <v>0.71573600000000004</v>
      </c>
      <c r="R65" s="272">
        <f t="shared" si="6"/>
        <v>0.70339600000000002</v>
      </c>
      <c r="S65" s="272"/>
      <c r="T65" s="272"/>
      <c r="U65" s="272"/>
      <c r="V65" s="272"/>
      <c r="W65" s="272"/>
      <c r="X65" s="272"/>
      <c r="Y65" s="272"/>
      <c r="Z65" s="272"/>
      <c r="AA65" s="272"/>
    </row>
    <row r="66" spans="1:27" ht="14.25" hidden="1" customHeight="1">
      <c r="A66" s="272">
        <v>0.2</v>
      </c>
      <c r="B66" s="272">
        <f t="shared" si="0"/>
        <v>0.8</v>
      </c>
      <c r="C66" s="272">
        <f t="shared" si="7"/>
        <v>0.69107755520000014</v>
      </c>
      <c r="D66" s="272">
        <f t="shared" si="7"/>
        <v>0.68421457920000006</v>
      </c>
      <c r="E66" s="272">
        <f t="shared" si="7"/>
        <v>0.67948098560000003</v>
      </c>
      <c r="F66" s="272">
        <f t="shared" si="2"/>
        <v>0.67948098560000003</v>
      </c>
      <c r="G66" s="272"/>
      <c r="H66" s="272"/>
      <c r="I66" s="272">
        <f t="shared" si="8"/>
        <v>0.66913000000000011</v>
      </c>
      <c r="J66" s="272">
        <f t="shared" si="8"/>
        <v>0.64277200000000012</v>
      </c>
      <c r="K66" s="272">
        <f t="shared" si="8"/>
        <v>0.65170000000000006</v>
      </c>
      <c r="L66" s="272">
        <f t="shared" si="4"/>
        <v>0.64277200000000012</v>
      </c>
      <c r="M66" s="272"/>
      <c r="N66" s="272"/>
      <c r="O66" s="272">
        <f t="shared" si="9"/>
        <v>0.72116200000000008</v>
      </c>
      <c r="P66" s="272">
        <f t="shared" si="9"/>
        <v>0.70372199999999996</v>
      </c>
      <c r="Q66" s="272">
        <f t="shared" si="9"/>
        <v>0.71567200000000009</v>
      </c>
      <c r="R66" s="272">
        <f t="shared" si="6"/>
        <v>0.70372199999999996</v>
      </c>
      <c r="S66" s="272"/>
      <c r="T66" s="272"/>
      <c r="U66" s="272"/>
      <c r="V66" s="272"/>
      <c r="W66" s="272"/>
      <c r="X66" s="272"/>
      <c r="Y66" s="272"/>
      <c r="Z66" s="272"/>
      <c r="AA66" s="272"/>
    </row>
    <row r="67" spans="1:27" ht="14.25" hidden="1" customHeight="1">
      <c r="A67" s="272">
        <v>0.21</v>
      </c>
      <c r="B67" s="272">
        <f t="shared" si="0"/>
        <v>0.79</v>
      </c>
      <c r="C67" s="272">
        <f t="shared" si="7"/>
        <v>0.69087927616000011</v>
      </c>
      <c r="D67" s="272">
        <f t="shared" si="7"/>
        <v>0.68424048896</v>
      </c>
      <c r="E67" s="272">
        <f t="shared" si="7"/>
        <v>0.67965335488000012</v>
      </c>
      <c r="F67" s="272">
        <f t="shared" si="2"/>
        <v>0.67965335488000012</v>
      </c>
      <c r="G67" s="272"/>
      <c r="H67" s="272"/>
      <c r="I67" s="272">
        <f t="shared" si="8"/>
        <v>0.66863955000000008</v>
      </c>
      <c r="J67" s="272">
        <f t="shared" si="8"/>
        <v>0.64315440000000001</v>
      </c>
      <c r="K67" s="272">
        <f t="shared" si="8"/>
        <v>0.65180805000000008</v>
      </c>
      <c r="L67" s="272">
        <f t="shared" si="4"/>
        <v>0.64315440000000001</v>
      </c>
      <c r="M67" s="272"/>
      <c r="N67" s="272"/>
      <c r="O67" s="272">
        <f t="shared" si="9"/>
        <v>0.72089999999999999</v>
      </c>
      <c r="P67" s="272">
        <f t="shared" si="9"/>
        <v>0.70404800000000001</v>
      </c>
      <c r="Q67" s="272">
        <f t="shared" si="9"/>
        <v>0.71560800000000002</v>
      </c>
      <c r="R67" s="272">
        <f t="shared" si="6"/>
        <v>0.70404800000000001</v>
      </c>
      <c r="S67" s="272"/>
      <c r="T67" s="272"/>
      <c r="U67" s="272"/>
      <c r="V67" s="272"/>
      <c r="W67" s="272"/>
      <c r="X67" s="272"/>
      <c r="Y67" s="272"/>
      <c r="Z67" s="272"/>
      <c r="AA67" s="272"/>
    </row>
    <row r="68" spans="1:27" ht="14.25" hidden="1" customHeight="1">
      <c r="A68" s="272">
        <v>0.22</v>
      </c>
      <c r="B68" s="272">
        <f t="shared" si="0"/>
        <v>0.78</v>
      </c>
      <c r="C68" s="272">
        <f t="shared" si="7"/>
        <v>0.69068099712000008</v>
      </c>
      <c r="D68" s="272">
        <f t="shared" si="7"/>
        <v>0.68426639872000006</v>
      </c>
      <c r="E68" s="272">
        <f t="shared" si="7"/>
        <v>0.67982572416000009</v>
      </c>
      <c r="F68" s="272">
        <f t="shared" si="2"/>
        <v>0.67982572416000009</v>
      </c>
      <c r="G68" s="272"/>
      <c r="H68" s="272"/>
      <c r="I68" s="272">
        <f t="shared" si="8"/>
        <v>0.66814910000000005</v>
      </c>
      <c r="J68" s="272">
        <f t="shared" si="8"/>
        <v>0.64353680000000002</v>
      </c>
      <c r="K68" s="272">
        <f t="shared" si="8"/>
        <v>0.65191610000000011</v>
      </c>
      <c r="L68" s="272">
        <f t="shared" si="4"/>
        <v>0.64353680000000002</v>
      </c>
      <c r="M68" s="272"/>
      <c r="N68" s="272"/>
      <c r="O68" s="272">
        <f t="shared" si="9"/>
        <v>0.72063800000000011</v>
      </c>
      <c r="P68" s="272">
        <f t="shared" si="9"/>
        <v>0.70437400000000006</v>
      </c>
      <c r="Q68" s="272">
        <f t="shared" si="9"/>
        <v>0.71554400000000007</v>
      </c>
      <c r="R68" s="272">
        <f t="shared" si="6"/>
        <v>0.70437400000000006</v>
      </c>
      <c r="S68" s="272"/>
      <c r="T68" s="272"/>
      <c r="U68" s="272"/>
      <c r="V68" s="272"/>
      <c r="W68" s="272"/>
      <c r="X68" s="272"/>
      <c r="Y68" s="272"/>
      <c r="Z68" s="272"/>
      <c r="AA68" s="272"/>
    </row>
    <row r="69" spans="1:27" ht="14.25" hidden="1" customHeight="1">
      <c r="A69" s="272">
        <v>0.23</v>
      </c>
      <c r="B69" s="272">
        <f t="shared" si="0"/>
        <v>0.77</v>
      </c>
      <c r="C69" s="272">
        <f t="shared" si="7"/>
        <v>0.69048271808000006</v>
      </c>
      <c r="D69" s="272">
        <f t="shared" si="7"/>
        <v>0.68429230848000011</v>
      </c>
      <c r="E69" s="272">
        <f t="shared" si="7"/>
        <v>0.67999809344000006</v>
      </c>
      <c r="F69" s="272">
        <f t="shared" si="2"/>
        <v>0.67999809344000006</v>
      </c>
      <c r="G69" s="272"/>
      <c r="H69" s="272"/>
      <c r="I69" s="272">
        <f t="shared" si="8"/>
        <v>0.66765865000000002</v>
      </c>
      <c r="J69" s="272">
        <f t="shared" si="8"/>
        <v>0.64391920000000002</v>
      </c>
      <c r="K69" s="272">
        <f t="shared" si="8"/>
        <v>0.65202415000000014</v>
      </c>
      <c r="L69" s="272">
        <f t="shared" si="4"/>
        <v>0.64391920000000002</v>
      </c>
      <c r="M69" s="272"/>
      <c r="N69" s="272"/>
      <c r="O69" s="272">
        <f t="shared" si="9"/>
        <v>0.72037600000000002</v>
      </c>
      <c r="P69" s="272">
        <f t="shared" si="9"/>
        <v>0.70469999999999988</v>
      </c>
      <c r="Q69" s="272">
        <f t="shared" si="9"/>
        <v>0.71548</v>
      </c>
      <c r="R69" s="272">
        <f t="shared" si="6"/>
        <v>0.70469999999999988</v>
      </c>
      <c r="S69" s="272"/>
      <c r="T69" s="272"/>
      <c r="U69" s="272"/>
      <c r="V69" s="272"/>
      <c r="W69" s="272"/>
      <c r="X69" s="272"/>
      <c r="Y69" s="272"/>
      <c r="Z69" s="272"/>
      <c r="AA69" s="272"/>
    </row>
    <row r="70" spans="1:27" ht="14.25" hidden="1" customHeight="1">
      <c r="A70" s="272">
        <v>0.24</v>
      </c>
      <c r="B70" s="272">
        <f t="shared" si="0"/>
        <v>0.76</v>
      </c>
      <c r="C70" s="272">
        <f t="shared" si="7"/>
        <v>0.69028443904000014</v>
      </c>
      <c r="D70" s="272">
        <f t="shared" si="7"/>
        <v>0.68431821823999994</v>
      </c>
      <c r="E70" s="272">
        <f t="shared" si="7"/>
        <v>0.68017046272000004</v>
      </c>
      <c r="F70" s="272">
        <f t="shared" si="2"/>
        <v>0.68017046272000004</v>
      </c>
      <c r="G70" s="272"/>
      <c r="H70" s="272"/>
      <c r="I70" s="272">
        <f t="shared" si="8"/>
        <v>0.6671682000000001</v>
      </c>
      <c r="J70" s="272">
        <f t="shared" si="8"/>
        <v>0.64430160000000003</v>
      </c>
      <c r="K70" s="272">
        <f t="shared" si="8"/>
        <v>0.65213220000000005</v>
      </c>
      <c r="L70" s="272">
        <f t="shared" si="4"/>
        <v>0.64430160000000003</v>
      </c>
      <c r="M70" s="272"/>
      <c r="N70" s="272"/>
      <c r="O70" s="272">
        <f t="shared" si="9"/>
        <v>0.72011399999999992</v>
      </c>
      <c r="P70" s="272">
        <f t="shared" si="9"/>
        <v>0.70502599999999993</v>
      </c>
      <c r="Q70" s="272">
        <f t="shared" si="9"/>
        <v>0.71541600000000005</v>
      </c>
      <c r="R70" s="272">
        <f t="shared" si="6"/>
        <v>0.70502599999999993</v>
      </c>
      <c r="S70" s="272"/>
      <c r="T70" s="272"/>
      <c r="U70" s="272"/>
      <c r="V70" s="272"/>
      <c r="W70" s="272"/>
      <c r="X70" s="272"/>
      <c r="Y70" s="272"/>
      <c r="Z70" s="272"/>
      <c r="AA70" s="272"/>
    </row>
    <row r="71" spans="1:27" ht="14.25" hidden="1" customHeight="1">
      <c r="A71" s="272">
        <v>0.25</v>
      </c>
      <c r="B71" s="272">
        <f t="shared" si="0"/>
        <v>0.75</v>
      </c>
      <c r="C71" s="272">
        <f t="shared" si="7"/>
        <v>0.69008616000000012</v>
      </c>
      <c r="D71" s="272">
        <f t="shared" si="7"/>
        <v>0.684344128</v>
      </c>
      <c r="E71" s="272">
        <f t="shared" si="7"/>
        <v>0.68034283200000001</v>
      </c>
      <c r="F71" s="272">
        <f t="shared" si="2"/>
        <v>0.68034283200000001</v>
      </c>
      <c r="G71" s="272"/>
      <c r="H71" s="272"/>
      <c r="I71" s="272">
        <f t="shared" si="8"/>
        <v>0.66667775000000007</v>
      </c>
      <c r="J71" s="272">
        <f t="shared" si="8"/>
        <v>0.64468400000000003</v>
      </c>
      <c r="K71" s="272">
        <f t="shared" si="8"/>
        <v>0.65224025000000008</v>
      </c>
      <c r="L71" s="272">
        <f t="shared" si="4"/>
        <v>0.64468400000000003</v>
      </c>
      <c r="M71" s="272"/>
      <c r="N71" s="272"/>
      <c r="O71" s="272">
        <f t="shared" si="9"/>
        <v>0.71985199999999994</v>
      </c>
      <c r="P71" s="272">
        <f t="shared" si="9"/>
        <v>0.70535199999999998</v>
      </c>
      <c r="Q71" s="272">
        <f t="shared" si="9"/>
        <v>0.71535199999999999</v>
      </c>
      <c r="R71" s="272">
        <f t="shared" si="6"/>
        <v>0.70535199999999998</v>
      </c>
      <c r="S71" s="272"/>
      <c r="T71" s="272"/>
      <c r="U71" s="272"/>
      <c r="V71" s="272"/>
      <c r="W71" s="272"/>
      <c r="X71" s="272"/>
      <c r="Y71" s="272"/>
      <c r="Z71" s="272"/>
      <c r="AA71" s="272"/>
    </row>
    <row r="72" spans="1:27" ht="14.25" hidden="1" customHeight="1">
      <c r="A72" s="272">
        <v>0.26</v>
      </c>
      <c r="B72" s="272">
        <f t="shared" si="0"/>
        <v>0.74</v>
      </c>
      <c r="C72" s="272">
        <f t="shared" si="7"/>
        <v>0.68988788096000009</v>
      </c>
      <c r="D72" s="272">
        <f t="shared" si="7"/>
        <v>0.68437003775999994</v>
      </c>
      <c r="E72" s="272">
        <f t="shared" si="7"/>
        <v>0.68051520127999998</v>
      </c>
      <c r="F72" s="272">
        <f t="shared" si="2"/>
        <v>0.68051520127999998</v>
      </c>
      <c r="G72" s="272"/>
      <c r="H72" s="272"/>
      <c r="I72" s="272">
        <f t="shared" si="8"/>
        <v>0.66618730000000004</v>
      </c>
      <c r="J72" s="272">
        <f t="shared" si="8"/>
        <v>0.64506640000000004</v>
      </c>
      <c r="K72" s="272">
        <f t="shared" si="8"/>
        <v>0.6523483000000001</v>
      </c>
      <c r="L72" s="272">
        <f t="shared" si="4"/>
        <v>0.64506640000000004</v>
      </c>
      <c r="M72" s="272"/>
      <c r="N72" s="272"/>
      <c r="O72" s="272">
        <f t="shared" si="9"/>
        <v>0.71958999999999995</v>
      </c>
      <c r="P72" s="272">
        <f t="shared" si="9"/>
        <v>0.70567799999999992</v>
      </c>
      <c r="Q72" s="272">
        <f t="shared" si="9"/>
        <v>0.71528800000000003</v>
      </c>
      <c r="R72" s="272">
        <f t="shared" si="6"/>
        <v>0.70567799999999992</v>
      </c>
      <c r="S72" s="272"/>
      <c r="T72" s="272"/>
      <c r="U72" s="272"/>
      <c r="V72" s="272"/>
      <c r="W72" s="272"/>
      <c r="X72" s="272"/>
      <c r="Y72" s="272"/>
      <c r="Z72" s="272"/>
      <c r="AA72" s="272"/>
    </row>
    <row r="73" spans="1:27" ht="14.25" hidden="1" customHeight="1">
      <c r="A73" s="272">
        <v>0.27</v>
      </c>
      <c r="B73" s="272">
        <f t="shared" si="0"/>
        <v>0.73</v>
      </c>
      <c r="C73" s="272">
        <f t="shared" si="7"/>
        <v>0.68968960192000006</v>
      </c>
      <c r="D73" s="272">
        <f t="shared" si="7"/>
        <v>0.68439594751999999</v>
      </c>
      <c r="E73" s="272">
        <f t="shared" si="7"/>
        <v>0.68068757055999995</v>
      </c>
      <c r="F73" s="272">
        <f t="shared" si="2"/>
        <v>0.68068757055999995</v>
      </c>
      <c r="G73" s="272"/>
      <c r="H73" s="272"/>
      <c r="I73" s="272">
        <f t="shared" si="8"/>
        <v>0.66569685000000001</v>
      </c>
      <c r="J73" s="272">
        <f t="shared" si="8"/>
        <v>0.64544880000000004</v>
      </c>
      <c r="K73" s="272">
        <f t="shared" si="8"/>
        <v>0.65245635000000002</v>
      </c>
      <c r="L73" s="272">
        <f t="shared" si="4"/>
        <v>0.64544880000000004</v>
      </c>
      <c r="M73" s="272"/>
      <c r="N73" s="272"/>
      <c r="O73" s="272">
        <f t="shared" si="9"/>
        <v>0.71932799999999997</v>
      </c>
      <c r="P73" s="272">
        <f t="shared" si="9"/>
        <v>0.70600399999999996</v>
      </c>
      <c r="Q73" s="272">
        <f t="shared" si="9"/>
        <v>0.71522400000000008</v>
      </c>
      <c r="R73" s="272">
        <f t="shared" si="6"/>
        <v>0.70600399999999996</v>
      </c>
      <c r="S73" s="272"/>
      <c r="T73" s="272"/>
      <c r="U73" s="272"/>
      <c r="V73" s="272"/>
      <c r="W73" s="272"/>
      <c r="X73" s="272"/>
      <c r="Y73" s="272"/>
      <c r="Z73" s="272"/>
      <c r="AA73" s="272"/>
    </row>
    <row r="74" spans="1:27" ht="14.25" hidden="1" customHeight="1">
      <c r="A74" s="272">
        <v>0.28000000000000003</v>
      </c>
      <c r="B74" s="272">
        <f t="shared" si="0"/>
        <v>0.72</v>
      </c>
      <c r="C74" s="272">
        <f t="shared" si="7"/>
        <v>0.68949132288000015</v>
      </c>
      <c r="D74" s="272">
        <f t="shared" si="7"/>
        <v>0.68442185728000005</v>
      </c>
      <c r="E74" s="272">
        <f t="shared" si="7"/>
        <v>0.68085993983999993</v>
      </c>
      <c r="F74" s="272">
        <f t="shared" si="2"/>
        <v>0.68085993983999993</v>
      </c>
      <c r="G74" s="272"/>
      <c r="H74" s="272"/>
      <c r="I74" s="272">
        <f t="shared" si="8"/>
        <v>0.66520639999999998</v>
      </c>
      <c r="J74" s="272">
        <f t="shared" si="8"/>
        <v>0.64583120000000005</v>
      </c>
      <c r="K74" s="272">
        <f t="shared" si="8"/>
        <v>0.65256440000000004</v>
      </c>
      <c r="L74" s="272">
        <f t="shared" si="4"/>
        <v>0.64583120000000005</v>
      </c>
      <c r="M74" s="272"/>
      <c r="N74" s="272"/>
      <c r="O74" s="272">
        <f t="shared" si="9"/>
        <v>0.71906599999999998</v>
      </c>
      <c r="P74" s="272">
        <f t="shared" si="9"/>
        <v>0.70633000000000001</v>
      </c>
      <c r="Q74" s="272">
        <f t="shared" si="9"/>
        <v>0.71516000000000002</v>
      </c>
      <c r="R74" s="272">
        <f t="shared" si="6"/>
        <v>0.70633000000000001</v>
      </c>
      <c r="S74" s="272"/>
      <c r="T74" s="272"/>
      <c r="U74" s="272"/>
      <c r="V74" s="272"/>
      <c r="W74" s="272"/>
      <c r="X74" s="272"/>
      <c r="Y74" s="272"/>
      <c r="Z74" s="272"/>
      <c r="AA74" s="272"/>
    </row>
    <row r="75" spans="1:27" ht="14.25" hidden="1" customHeight="1">
      <c r="A75" s="272">
        <v>0.28999999999999998</v>
      </c>
      <c r="B75" s="272">
        <f t="shared" si="0"/>
        <v>0.71</v>
      </c>
      <c r="C75" s="272">
        <f t="shared" si="7"/>
        <v>0.68929304384000001</v>
      </c>
      <c r="D75" s="272">
        <f t="shared" si="7"/>
        <v>0.68444776703999999</v>
      </c>
      <c r="E75" s="272">
        <f t="shared" si="7"/>
        <v>0.68103230912000001</v>
      </c>
      <c r="F75" s="272">
        <f t="shared" si="2"/>
        <v>0.68103230912000001</v>
      </c>
      <c r="G75" s="272"/>
      <c r="H75" s="272"/>
      <c r="I75" s="272">
        <f t="shared" si="8"/>
        <v>0.66471594999999994</v>
      </c>
      <c r="J75" s="272">
        <f t="shared" si="8"/>
        <v>0.64621360000000005</v>
      </c>
      <c r="K75" s="272">
        <f t="shared" si="8"/>
        <v>0.65267245000000007</v>
      </c>
      <c r="L75" s="272">
        <f t="shared" si="4"/>
        <v>0.64621360000000005</v>
      </c>
      <c r="M75" s="272"/>
      <c r="N75" s="272"/>
      <c r="O75" s="272">
        <f t="shared" si="9"/>
        <v>0.718804</v>
      </c>
      <c r="P75" s="272">
        <f t="shared" si="9"/>
        <v>0.70665599999999995</v>
      </c>
      <c r="Q75" s="272">
        <f t="shared" si="9"/>
        <v>0.71509599999999995</v>
      </c>
      <c r="R75" s="272">
        <f t="shared" si="6"/>
        <v>0.70665599999999995</v>
      </c>
      <c r="S75" s="272"/>
      <c r="T75" s="272"/>
      <c r="U75" s="272"/>
      <c r="V75" s="272"/>
      <c r="W75" s="272"/>
      <c r="X75" s="272"/>
      <c r="Y75" s="272"/>
      <c r="Z75" s="272"/>
      <c r="AA75" s="272"/>
    </row>
    <row r="76" spans="1:27" ht="14.25" hidden="1" customHeight="1">
      <c r="A76" s="272">
        <v>0.3</v>
      </c>
      <c r="B76" s="272">
        <f t="shared" si="0"/>
        <v>0.7</v>
      </c>
      <c r="C76" s="272">
        <f t="shared" si="7"/>
        <v>0.68909476480000009</v>
      </c>
      <c r="D76" s="272">
        <f t="shared" si="7"/>
        <v>0.68447367679999993</v>
      </c>
      <c r="E76" s="272">
        <f t="shared" si="7"/>
        <v>0.68120467839999999</v>
      </c>
      <c r="F76" s="272">
        <f t="shared" si="2"/>
        <v>0.68120467839999999</v>
      </c>
      <c r="G76" s="272"/>
      <c r="H76" s="272"/>
      <c r="I76" s="272">
        <f t="shared" si="8"/>
        <v>0.66422550000000002</v>
      </c>
      <c r="J76" s="272">
        <f t="shared" si="8"/>
        <v>0.64659600000000006</v>
      </c>
      <c r="K76" s="272">
        <f t="shared" si="8"/>
        <v>0.65278049999999999</v>
      </c>
      <c r="L76" s="272">
        <f t="shared" si="4"/>
        <v>0.64659600000000006</v>
      </c>
      <c r="M76" s="272"/>
      <c r="N76" s="272"/>
      <c r="O76" s="272">
        <f t="shared" si="9"/>
        <v>0.71854200000000001</v>
      </c>
      <c r="P76" s="272">
        <f t="shared" si="9"/>
        <v>0.706982</v>
      </c>
      <c r="Q76" s="272">
        <f t="shared" si="9"/>
        <v>0.71503200000000011</v>
      </c>
      <c r="R76" s="272">
        <f t="shared" si="6"/>
        <v>0.706982</v>
      </c>
      <c r="S76" s="272"/>
      <c r="T76" s="272"/>
      <c r="U76" s="272"/>
      <c r="V76" s="272"/>
      <c r="W76" s="272"/>
      <c r="X76" s="272"/>
      <c r="Y76" s="272"/>
      <c r="Z76" s="272"/>
      <c r="AA76" s="272"/>
    </row>
    <row r="77" spans="1:27" ht="14.25" hidden="1" customHeight="1">
      <c r="A77" s="272">
        <v>0.31</v>
      </c>
      <c r="B77" s="272">
        <f t="shared" si="0"/>
        <v>0.69</v>
      </c>
      <c r="C77" s="272">
        <f t="shared" si="7"/>
        <v>0.68889648576000007</v>
      </c>
      <c r="D77" s="272">
        <f t="shared" si="7"/>
        <v>0.68449958655999998</v>
      </c>
      <c r="E77" s="272">
        <f t="shared" si="7"/>
        <v>0.68137704767999996</v>
      </c>
      <c r="F77" s="272">
        <f t="shared" si="2"/>
        <v>0.68137704767999996</v>
      </c>
      <c r="G77" s="272"/>
      <c r="H77" s="272"/>
      <c r="I77" s="272">
        <f t="shared" si="8"/>
        <v>0.66373504999999999</v>
      </c>
      <c r="J77" s="272">
        <f t="shared" si="8"/>
        <v>0.64697839999999995</v>
      </c>
      <c r="K77" s="272">
        <f t="shared" si="8"/>
        <v>0.65288855000000001</v>
      </c>
      <c r="L77" s="272">
        <f t="shared" si="4"/>
        <v>0.64697839999999995</v>
      </c>
      <c r="M77" s="272"/>
      <c r="N77" s="272"/>
      <c r="O77" s="272">
        <f t="shared" si="9"/>
        <v>0.71827999999999992</v>
      </c>
      <c r="P77" s="272">
        <f t="shared" si="9"/>
        <v>0.70730799999999994</v>
      </c>
      <c r="Q77" s="272">
        <f t="shared" si="9"/>
        <v>0.71496800000000005</v>
      </c>
      <c r="R77" s="272">
        <f t="shared" si="6"/>
        <v>0.70730799999999994</v>
      </c>
      <c r="S77" s="272"/>
      <c r="T77" s="272"/>
      <c r="U77" s="272"/>
      <c r="V77" s="272"/>
      <c r="W77" s="272"/>
      <c r="X77" s="272"/>
      <c r="Y77" s="272"/>
      <c r="Z77" s="272"/>
      <c r="AA77" s="272"/>
    </row>
    <row r="78" spans="1:27" ht="14.25" hidden="1" customHeight="1">
      <c r="A78" s="272">
        <v>0.32</v>
      </c>
      <c r="B78" s="272">
        <f t="shared" si="0"/>
        <v>0.67999999999999994</v>
      </c>
      <c r="C78" s="272">
        <f t="shared" ref="C78:E93" si="10">$A78*B$42+$B78*B$43</f>
        <v>0.68869820672000004</v>
      </c>
      <c r="D78" s="272">
        <f t="shared" si="10"/>
        <v>0.68452549631999993</v>
      </c>
      <c r="E78" s="272">
        <f t="shared" si="10"/>
        <v>0.68154941695999993</v>
      </c>
      <c r="F78" s="272">
        <f t="shared" si="2"/>
        <v>0.68154941695999993</v>
      </c>
      <c r="G78" s="272"/>
      <c r="H78" s="272"/>
      <c r="I78" s="272">
        <f t="shared" ref="I78:K93" si="11">$A78*H$42+$B78*H$43</f>
        <v>0.66324460000000007</v>
      </c>
      <c r="J78" s="272">
        <f t="shared" si="11"/>
        <v>0.64736079999999996</v>
      </c>
      <c r="K78" s="272">
        <f t="shared" si="11"/>
        <v>0.65299660000000004</v>
      </c>
      <c r="L78" s="272">
        <f t="shared" si="4"/>
        <v>0.64736079999999996</v>
      </c>
      <c r="M78" s="272"/>
      <c r="N78" s="272"/>
      <c r="O78" s="272">
        <f t="shared" ref="O78:Q93" si="12">$A78*N$42+$B78*N$43</f>
        <v>0.71801799999999993</v>
      </c>
      <c r="P78" s="272">
        <f t="shared" si="12"/>
        <v>0.70763399999999999</v>
      </c>
      <c r="Q78" s="272">
        <f t="shared" si="12"/>
        <v>0.71490399999999998</v>
      </c>
      <c r="R78" s="272">
        <f t="shared" si="6"/>
        <v>0.70763399999999999</v>
      </c>
      <c r="S78" s="272"/>
      <c r="T78" s="272"/>
      <c r="U78" s="272"/>
      <c r="V78" s="272"/>
      <c r="W78" s="272"/>
      <c r="X78" s="272"/>
      <c r="Y78" s="272"/>
      <c r="Z78" s="272"/>
      <c r="AA78" s="272"/>
    </row>
    <row r="79" spans="1:27" ht="14.25" hidden="1" customHeight="1">
      <c r="A79" s="272">
        <v>0.33</v>
      </c>
      <c r="B79" s="272">
        <f t="shared" si="0"/>
        <v>0.66999999999999993</v>
      </c>
      <c r="C79" s="272">
        <f t="shared" si="10"/>
        <v>0.68849992768000001</v>
      </c>
      <c r="D79" s="272">
        <f t="shared" si="10"/>
        <v>0.68455140607999998</v>
      </c>
      <c r="E79" s="272">
        <f t="shared" si="10"/>
        <v>0.68172178624000002</v>
      </c>
      <c r="F79" s="272">
        <f t="shared" si="2"/>
        <v>0.68172178624000002</v>
      </c>
      <c r="G79" s="272"/>
      <c r="H79" s="272"/>
      <c r="I79" s="272">
        <f t="shared" si="11"/>
        <v>0.66275415000000004</v>
      </c>
      <c r="J79" s="272">
        <f t="shared" si="11"/>
        <v>0.64774319999999996</v>
      </c>
      <c r="K79" s="272">
        <f t="shared" si="11"/>
        <v>0.65310465000000006</v>
      </c>
      <c r="L79" s="272">
        <f t="shared" si="4"/>
        <v>0.64774319999999996</v>
      </c>
      <c r="M79" s="272"/>
      <c r="N79" s="272"/>
      <c r="O79" s="272">
        <f t="shared" si="12"/>
        <v>0.71775599999999995</v>
      </c>
      <c r="P79" s="272">
        <f t="shared" si="12"/>
        <v>0.70795999999999992</v>
      </c>
      <c r="Q79" s="272">
        <f t="shared" si="12"/>
        <v>0.71484000000000003</v>
      </c>
      <c r="R79" s="272">
        <f t="shared" si="6"/>
        <v>0.70795999999999992</v>
      </c>
      <c r="S79" s="272"/>
      <c r="T79" s="272"/>
      <c r="U79" s="272"/>
      <c r="V79" s="272"/>
      <c r="W79" s="272"/>
      <c r="X79" s="272"/>
      <c r="Y79" s="272"/>
      <c r="Z79" s="272"/>
      <c r="AA79" s="272"/>
    </row>
    <row r="80" spans="1:27" ht="14.25" hidden="1" customHeight="1">
      <c r="A80" s="272">
        <v>0.34</v>
      </c>
      <c r="B80" s="272">
        <f t="shared" si="0"/>
        <v>0.65999999999999992</v>
      </c>
      <c r="C80" s="272">
        <f t="shared" si="10"/>
        <v>0.68830164863999999</v>
      </c>
      <c r="D80" s="272">
        <f t="shared" si="10"/>
        <v>0.68457731583999992</v>
      </c>
      <c r="E80" s="272">
        <f t="shared" si="10"/>
        <v>0.68189415551999999</v>
      </c>
      <c r="F80" s="272">
        <f t="shared" si="2"/>
        <v>0.68189415551999999</v>
      </c>
      <c r="G80" s="272"/>
      <c r="H80" s="272"/>
      <c r="I80" s="272">
        <f t="shared" si="11"/>
        <v>0.66226370000000001</v>
      </c>
      <c r="J80" s="272">
        <f t="shared" si="11"/>
        <v>0.64812559999999997</v>
      </c>
      <c r="K80" s="272">
        <f t="shared" si="11"/>
        <v>0.65321270000000009</v>
      </c>
      <c r="L80" s="272">
        <f t="shared" si="4"/>
        <v>0.64812559999999997</v>
      </c>
      <c r="M80" s="272"/>
      <c r="N80" s="272"/>
      <c r="O80" s="272">
        <f t="shared" si="12"/>
        <v>0.71749399999999997</v>
      </c>
      <c r="P80" s="272">
        <f t="shared" si="12"/>
        <v>0.70828599999999997</v>
      </c>
      <c r="Q80" s="272">
        <f t="shared" si="12"/>
        <v>0.71477599999999997</v>
      </c>
      <c r="R80" s="272">
        <f t="shared" si="6"/>
        <v>0.70828599999999997</v>
      </c>
      <c r="S80" s="272"/>
      <c r="T80" s="272"/>
      <c r="U80" s="272"/>
      <c r="V80" s="272"/>
      <c r="W80" s="272"/>
      <c r="X80" s="272"/>
      <c r="Y80" s="272"/>
      <c r="Z80" s="272"/>
      <c r="AA80" s="272"/>
    </row>
    <row r="81" spans="1:27" ht="14.25" hidden="1" customHeight="1">
      <c r="A81" s="272">
        <v>0.35</v>
      </c>
      <c r="B81" s="272">
        <f t="shared" si="0"/>
        <v>0.65</v>
      </c>
      <c r="C81" s="272">
        <f t="shared" si="10"/>
        <v>0.68810336960000007</v>
      </c>
      <c r="D81" s="272">
        <f t="shared" si="10"/>
        <v>0.68460322560000009</v>
      </c>
      <c r="E81" s="272">
        <f t="shared" si="10"/>
        <v>0.68206652479999996</v>
      </c>
      <c r="F81" s="272">
        <f t="shared" si="2"/>
        <v>0.68206652479999996</v>
      </c>
      <c r="G81" s="272"/>
      <c r="H81" s="272"/>
      <c r="I81" s="272">
        <f t="shared" si="11"/>
        <v>0.66177325000000009</v>
      </c>
      <c r="J81" s="272">
        <f t="shared" si="11"/>
        <v>0.64850800000000008</v>
      </c>
      <c r="K81" s="272">
        <f t="shared" si="11"/>
        <v>0.65332075000000001</v>
      </c>
      <c r="L81" s="272">
        <f t="shared" si="4"/>
        <v>0.64850800000000008</v>
      </c>
      <c r="M81" s="272"/>
      <c r="N81" s="272"/>
      <c r="O81" s="272">
        <f t="shared" si="12"/>
        <v>0.71723199999999998</v>
      </c>
      <c r="P81" s="272">
        <f t="shared" si="12"/>
        <v>0.70861200000000002</v>
      </c>
      <c r="Q81" s="272">
        <f t="shared" si="12"/>
        <v>0.71471200000000001</v>
      </c>
      <c r="R81" s="272">
        <f t="shared" si="6"/>
        <v>0.70861200000000002</v>
      </c>
      <c r="S81" s="272"/>
      <c r="T81" s="272"/>
      <c r="U81" s="272"/>
      <c r="V81" s="272"/>
      <c r="W81" s="272"/>
      <c r="X81" s="272"/>
      <c r="Y81" s="272"/>
      <c r="Z81" s="272"/>
      <c r="AA81" s="272"/>
    </row>
    <row r="82" spans="1:27" ht="14.25" hidden="1" customHeight="1">
      <c r="A82" s="272">
        <v>0.36</v>
      </c>
      <c r="B82" s="272">
        <f t="shared" si="0"/>
        <v>0.64</v>
      </c>
      <c r="C82" s="272">
        <f t="shared" si="10"/>
        <v>0.68790509056000004</v>
      </c>
      <c r="D82" s="272">
        <f t="shared" si="10"/>
        <v>0.68462913536000003</v>
      </c>
      <c r="E82" s="272">
        <f t="shared" si="10"/>
        <v>0.68223889408000005</v>
      </c>
      <c r="F82" s="272">
        <f t="shared" si="2"/>
        <v>0.68223889408000005</v>
      </c>
      <c r="G82" s="272"/>
      <c r="H82" s="272"/>
      <c r="I82" s="272">
        <f t="shared" si="11"/>
        <v>0.66128280000000006</v>
      </c>
      <c r="J82" s="272">
        <f t="shared" si="11"/>
        <v>0.64889039999999998</v>
      </c>
      <c r="K82" s="272">
        <f t="shared" si="11"/>
        <v>0.65342880000000014</v>
      </c>
      <c r="L82" s="272">
        <f t="shared" si="4"/>
        <v>0.64889039999999998</v>
      </c>
      <c r="M82" s="272"/>
      <c r="N82" s="272"/>
      <c r="O82" s="272">
        <f t="shared" si="12"/>
        <v>0.71697</v>
      </c>
      <c r="P82" s="272">
        <f t="shared" si="12"/>
        <v>0.70893799999999996</v>
      </c>
      <c r="Q82" s="272">
        <f t="shared" si="12"/>
        <v>0.71464800000000006</v>
      </c>
      <c r="R82" s="272">
        <f t="shared" si="6"/>
        <v>0.70893799999999996</v>
      </c>
      <c r="S82" s="272"/>
      <c r="T82" s="272"/>
      <c r="U82" s="272"/>
      <c r="V82" s="272"/>
      <c r="W82" s="272"/>
      <c r="X82" s="272"/>
      <c r="Y82" s="272"/>
      <c r="Z82" s="272"/>
      <c r="AA82" s="272"/>
    </row>
    <row r="83" spans="1:27" ht="14.25" hidden="1" customHeight="1">
      <c r="A83" s="272">
        <v>0.37</v>
      </c>
      <c r="B83" s="272">
        <f t="shared" si="0"/>
        <v>0.63</v>
      </c>
      <c r="C83" s="272">
        <f t="shared" si="10"/>
        <v>0.68770681152000002</v>
      </c>
      <c r="D83" s="272">
        <f t="shared" si="10"/>
        <v>0.68465504511999997</v>
      </c>
      <c r="E83" s="272">
        <f t="shared" si="10"/>
        <v>0.68241126336000002</v>
      </c>
      <c r="F83" s="272">
        <f t="shared" si="2"/>
        <v>0.68241126336000002</v>
      </c>
      <c r="G83" s="272"/>
      <c r="H83" s="272"/>
      <c r="I83" s="272">
        <f t="shared" si="11"/>
        <v>0.66079235000000014</v>
      </c>
      <c r="J83" s="272">
        <f t="shared" si="11"/>
        <v>0.64927280000000009</v>
      </c>
      <c r="K83" s="272">
        <f t="shared" si="11"/>
        <v>0.65353685000000006</v>
      </c>
      <c r="L83" s="272">
        <f t="shared" si="4"/>
        <v>0.64927280000000009</v>
      </c>
      <c r="M83" s="272"/>
      <c r="N83" s="272"/>
      <c r="O83" s="272">
        <f t="shared" si="12"/>
        <v>0.7167079999999999</v>
      </c>
      <c r="P83" s="272">
        <f t="shared" si="12"/>
        <v>0.70926400000000001</v>
      </c>
      <c r="Q83" s="272">
        <f t="shared" si="12"/>
        <v>0.71458400000000011</v>
      </c>
      <c r="R83" s="272">
        <f t="shared" si="6"/>
        <v>0.70926400000000001</v>
      </c>
      <c r="S83" s="272"/>
      <c r="T83" s="272"/>
      <c r="U83" s="272"/>
      <c r="V83" s="272"/>
      <c r="W83" s="272"/>
      <c r="X83" s="272"/>
      <c r="Y83" s="272"/>
      <c r="Z83" s="272"/>
      <c r="AA83" s="272"/>
    </row>
    <row r="84" spans="1:27" ht="14.25" hidden="1" customHeight="1">
      <c r="A84" s="272">
        <v>0.38</v>
      </c>
      <c r="B84" s="272">
        <f t="shared" si="0"/>
        <v>0.62</v>
      </c>
      <c r="C84" s="272">
        <f t="shared" si="10"/>
        <v>0.6875085324800001</v>
      </c>
      <c r="D84" s="272">
        <f t="shared" si="10"/>
        <v>0.68468095488000003</v>
      </c>
      <c r="E84" s="272">
        <f t="shared" si="10"/>
        <v>0.68258363263999999</v>
      </c>
      <c r="F84" s="272">
        <f t="shared" si="2"/>
        <v>0.68258363263999999</v>
      </c>
      <c r="G84" s="272"/>
      <c r="H84" s="272"/>
      <c r="I84" s="272">
        <f t="shared" si="11"/>
        <v>0.66030190000000011</v>
      </c>
      <c r="J84" s="272">
        <f t="shared" si="11"/>
        <v>0.64965519999999999</v>
      </c>
      <c r="K84" s="272">
        <f t="shared" si="11"/>
        <v>0.65364489999999997</v>
      </c>
      <c r="L84" s="272">
        <f t="shared" si="4"/>
        <v>0.64965519999999999</v>
      </c>
      <c r="M84" s="272"/>
      <c r="N84" s="272"/>
      <c r="O84" s="272">
        <f t="shared" si="12"/>
        <v>0.71644600000000003</v>
      </c>
      <c r="P84" s="272">
        <f t="shared" si="12"/>
        <v>0.70958999999999994</v>
      </c>
      <c r="Q84" s="272">
        <f t="shared" si="12"/>
        <v>0.71452000000000004</v>
      </c>
      <c r="R84" s="272">
        <f t="shared" si="6"/>
        <v>0.70958999999999994</v>
      </c>
      <c r="S84" s="272"/>
      <c r="T84" s="272"/>
      <c r="U84" s="272"/>
      <c r="V84" s="272"/>
      <c r="W84" s="272"/>
      <c r="X84" s="272"/>
      <c r="Y84" s="272"/>
      <c r="Z84" s="272"/>
      <c r="AA84" s="272"/>
    </row>
    <row r="85" spans="1:27" ht="14.25" hidden="1" customHeight="1">
      <c r="A85" s="272">
        <v>0.39</v>
      </c>
      <c r="B85" s="272">
        <f t="shared" si="0"/>
        <v>0.61</v>
      </c>
      <c r="C85" s="272">
        <f t="shared" si="10"/>
        <v>0.68731025344000007</v>
      </c>
      <c r="D85" s="272">
        <f t="shared" si="10"/>
        <v>0.68470686463999997</v>
      </c>
      <c r="E85" s="272">
        <f t="shared" si="10"/>
        <v>0.68275600191999997</v>
      </c>
      <c r="F85" s="272">
        <f t="shared" si="2"/>
        <v>0.68275600191999997</v>
      </c>
      <c r="G85" s="272"/>
      <c r="H85" s="272"/>
      <c r="I85" s="272">
        <f t="shared" si="11"/>
        <v>0.65981145000000008</v>
      </c>
      <c r="J85" s="272">
        <f t="shared" si="11"/>
        <v>0.6500376000000001</v>
      </c>
      <c r="K85" s="272">
        <f t="shared" si="11"/>
        <v>0.65375295000000011</v>
      </c>
      <c r="L85" s="272">
        <f t="shared" si="4"/>
        <v>0.6500376000000001</v>
      </c>
      <c r="M85" s="272"/>
      <c r="N85" s="272"/>
      <c r="O85" s="272">
        <f t="shared" si="12"/>
        <v>0.71618399999999993</v>
      </c>
      <c r="P85" s="272">
        <f t="shared" si="12"/>
        <v>0.70991599999999999</v>
      </c>
      <c r="Q85" s="272">
        <f t="shared" si="12"/>
        <v>0.71445599999999998</v>
      </c>
      <c r="R85" s="272">
        <f t="shared" si="6"/>
        <v>0.70991599999999999</v>
      </c>
      <c r="S85" s="272"/>
      <c r="T85" s="272"/>
      <c r="U85" s="272"/>
      <c r="V85" s="272"/>
      <c r="W85" s="272"/>
      <c r="X85" s="272"/>
      <c r="Y85" s="272"/>
      <c r="Z85" s="272"/>
      <c r="AA85" s="272"/>
    </row>
    <row r="86" spans="1:27" ht="14.25" hidden="1" customHeight="1">
      <c r="A86" s="272">
        <v>0.4</v>
      </c>
      <c r="B86" s="272">
        <f t="shared" si="0"/>
        <v>0.6</v>
      </c>
      <c r="C86" s="272">
        <f t="shared" si="10"/>
        <v>0.68711197440000005</v>
      </c>
      <c r="D86" s="272">
        <f t="shared" si="10"/>
        <v>0.68473277440000002</v>
      </c>
      <c r="E86" s="272">
        <f t="shared" si="10"/>
        <v>0.68292837120000005</v>
      </c>
      <c r="F86" s="272">
        <f t="shared" si="2"/>
        <v>0.68292837120000005</v>
      </c>
      <c r="G86" s="272"/>
      <c r="H86" s="272"/>
      <c r="I86" s="272">
        <f t="shared" si="11"/>
        <v>0.65932100000000005</v>
      </c>
      <c r="J86" s="272">
        <f t="shared" si="11"/>
        <v>0.65042</v>
      </c>
      <c r="K86" s="272">
        <f t="shared" si="11"/>
        <v>0.65386100000000003</v>
      </c>
      <c r="L86" s="272">
        <f t="shared" si="4"/>
        <v>0.65042</v>
      </c>
      <c r="M86" s="272"/>
      <c r="N86" s="272"/>
      <c r="O86" s="272">
        <f t="shared" si="12"/>
        <v>0.71592199999999995</v>
      </c>
      <c r="P86" s="272">
        <f t="shared" si="12"/>
        <v>0.71024200000000004</v>
      </c>
      <c r="Q86" s="272">
        <f t="shared" si="12"/>
        <v>0.71439200000000014</v>
      </c>
      <c r="R86" s="272">
        <f t="shared" si="6"/>
        <v>0.71024200000000004</v>
      </c>
      <c r="S86" s="272"/>
      <c r="T86" s="272"/>
      <c r="U86" s="272"/>
      <c r="V86" s="272"/>
      <c r="W86" s="272"/>
      <c r="X86" s="272"/>
      <c r="Y86" s="272"/>
      <c r="Z86" s="272"/>
      <c r="AA86" s="272"/>
    </row>
    <row r="87" spans="1:27" ht="14.25" hidden="1" customHeight="1">
      <c r="A87" s="272">
        <v>0.41</v>
      </c>
      <c r="B87" s="272">
        <f t="shared" si="0"/>
        <v>0.59000000000000008</v>
      </c>
      <c r="C87" s="272">
        <f t="shared" si="10"/>
        <v>0.68691369536000013</v>
      </c>
      <c r="D87" s="272">
        <f t="shared" si="10"/>
        <v>0.68475868415999996</v>
      </c>
      <c r="E87" s="272">
        <f t="shared" si="10"/>
        <v>0.68310074048000002</v>
      </c>
      <c r="F87" s="272">
        <f t="shared" si="2"/>
        <v>0.68310074048000002</v>
      </c>
      <c r="G87" s="272"/>
      <c r="H87" s="272"/>
      <c r="I87" s="272">
        <f t="shared" si="11"/>
        <v>0.65883055000000013</v>
      </c>
      <c r="J87" s="272">
        <f t="shared" si="11"/>
        <v>0.65080240000000011</v>
      </c>
      <c r="K87" s="272">
        <f t="shared" si="11"/>
        <v>0.65396905000000016</v>
      </c>
      <c r="L87" s="272">
        <f t="shared" si="4"/>
        <v>0.65080240000000011</v>
      </c>
      <c r="M87" s="272"/>
      <c r="N87" s="272"/>
      <c r="O87" s="272">
        <f t="shared" si="12"/>
        <v>0.71565999999999996</v>
      </c>
      <c r="P87" s="272">
        <f t="shared" si="12"/>
        <v>0.71056799999999998</v>
      </c>
      <c r="Q87" s="272">
        <f t="shared" si="12"/>
        <v>0.71432800000000007</v>
      </c>
      <c r="R87" s="272">
        <f t="shared" si="6"/>
        <v>0.71056799999999998</v>
      </c>
      <c r="S87" s="272"/>
      <c r="T87" s="272"/>
      <c r="U87" s="272"/>
      <c r="V87" s="272"/>
      <c r="W87" s="272"/>
      <c r="X87" s="272"/>
      <c r="Y87" s="272"/>
      <c r="Z87" s="272"/>
      <c r="AA87" s="272"/>
    </row>
    <row r="88" spans="1:27" ht="14.25" hidden="1" customHeight="1">
      <c r="A88" s="272">
        <v>0.42</v>
      </c>
      <c r="B88" s="272">
        <f t="shared" si="0"/>
        <v>0.58000000000000007</v>
      </c>
      <c r="C88" s="272">
        <f t="shared" si="10"/>
        <v>0.6867154163200001</v>
      </c>
      <c r="D88" s="272">
        <f t="shared" si="10"/>
        <v>0.68478459392000013</v>
      </c>
      <c r="E88" s="272">
        <f t="shared" si="10"/>
        <v>0.68327310976</v>
      </c>
      <c r="F88" s="272">
        <f t="shared" si="2"/>
        <v>0.68327310976</v>
      </c>
      <c r="G88" s="272"/>
      <c r="H88" s="272"/>
      <c r="I88" s="272">
        <f t="shared" si="11"/>
        <v>0.65834010000000009</v>
      </c>
      <c r="J88" s="272">
        <f t="shared" si="11"/>
        <v>0.65118480000000012</v>
      </c>
      <c r="K88" s="272">
        <f t="shared" si="11"/>
        <v>0.65407710000000008</v>
      </c>
      <c r="L88" s="272">
        <f t="shared" si="4"/>
        <v>0.65118480000000012</v>
      </c>
      <c r="M88" s="272"/>
      <c r="N88" s="272"/>
      <c r="O88" s="272">
        <f t="shared" si="12"/>
        <v>0.71539799999999998</v>
      </c>
      <c r="P88" s="272">
        <f t="shared" si="12"/>
        <v>0.71089400000000003</v>
      </c>
      <c r="Q88" s="272">
        <f t="shared" si="12"/>
        <v>0.71426400000000001</v>
      </c>
      <c r="R88" s="272">
        <f t="shared" si="6"/>
        <v>0.71089400000000003</v>
      </c>
      <c r="S88" s="272"/>
      <c r="T88" s="272"/>
      <c r="U88" s="272"/>
      <c r="V88" s="272"/>
      <c r="W88" s="272"/>
      <c r="X88" s="272"/>
      <c r="Y88" s="272"/>
      <c r="Z88" s="272"/>
      <c r="AA88" s="272"/>
    </row>
    <row r="89" spans="1:27" ht="14.25" hidden="1" customHeight="1">
      <c r="A89" s="272">
        <v>0.43</v>
      </c>
      <c r="B89" s="272">
        <f t="shared" si="0"/>
        <v>0.57000000000000006</v>
      </c>
      <c r="C89" s="272">
        <f t="shared" si="10"/>
        <v>0.68651713728000008</v>
      </c>
      <c r="D89" s="272">
        <f t="shared" si="10"/>
        <v>0.68481050368000007</v>
      </c>
      <c r="E89" s="272">
        <f t="shared" si="10"/>
        <v>0.68344547904000008</v>
      </c>
      <c r="F89" s="272">
        <f t="shared" si="2"/>
        <v>0.68344547904000008</v>
      </c>
      <c r="G89" s="272"/>
      <c r="H89" s="272"/>
      <c r="I89" s="272">
        <f t="shared" si="11"/>
        <v>0.65784965000000017</v>
      </c>
      <c r="J89" s="272">
        <f t="shared" si="11"/>
        <v>0.65156720000000012</v>
      </c>
      <c r="K89" s="272">
        <f t="shared" si="11"/>
        <v>0.6541851500000001</v>
      </c>
      <c r="L89" s="272">
        <f t="shared" si="4"/>
        <v>0.65156720000000012</v>
      </c>
      <c r="M89" s="272"/>
      <c r="N89" s="272"/>
      <c r="O89" s="272">
        <f t="shared" si="12"/>
        <v>0.71513599999999999</v>
      </c>
      <c r="P89" s="272">
        <f t="shared" si="12"/>
        <v>0.71121999999999996</v>
      </c>
      <c r="Q89" s="272">
        <f t="shared" si="12"/>
        <v>0.71420000000000017</v>
      </c>
      <c r="R89" s="272">
        <f t="shared" si="6"/>
        <v>0.71121999999999996</v>
      </c>
      <c r="S89" s="272"/>
      <c r="T89" s="272"/>
      <c r="U89" s="272"/>
      <c r="V89" s="272"/>
      <c r="W89" s="272"/>
      <c r="X89" s="272"/>
      <c r="Y89" s="272"/>
      <c r="Z89" s="272"/>
      <c r="AA89" s="272"/>
    </row>
    <row r="90" spans="1:27" ht="14.25" hidden="1" customHeight="1">
      <c r="A90" s="272">
        <v>0.44</v>
      </c>
      <c r="B90" s="272">
        <f t="shared" si="0"/>
        <v>0.56000000000000005</v>
      </c>
      <c r="C90" s="272">
        <f t="shared" si="10"/>
        <v>0.68631885824000016</v>
      </c>
      <c r="D90" s="272">
        <f t="shared" si="10"/>
        <v>0.68483641344000001</v>
      </c>
      <c r="E90" s="272">
        <f t="shared" si="10"/>
        <v>0.68361784832000005</v>
      </c>
      <c r="F90" s="272">
        <f t="shared" si="2"/>
        <v>0.68361784832000005</v>
      </c>
      <c r="G90" s="272"/>
      <c r="H90" s="272"/>
      <c r="I90" s="272">
        <f t="shared" si="11"/>
        <v>0.65735920000000014</v>
      </c>
      <c r="J90" s="272">
        <f t="shared" si="11"/>
        <v>0.65194960000000002</v>
      </c>
      <c r="K90" s="272">
        <f t="shared" si="11"/>
        <v>0.65429320000000013</v>
      </c>
      <c r="L90" s="272">
        <f t="shared" si="4"/>
        <v>0.65194960000000002</v>
      </c>
      <c r="M90" s="272"/>
      <c r="N90" s="272"/>
      <c r="O90" s="272">
        <f t="shared" si="12"/>
        <v>0.71487400000000001</v>
      </c>
      <c r="P90" s="272">
        <f t="shared" si="12"/>
        <v>0.71154600000000001</v>
      </c>
      <c r="Q90" s="272">
        <f t="shared" si="12"/>
        <v>0.7141360000000001</v>
      </c>
      <c r="R90" s="272">
        <f t="shared" si="6"/>
        <v>0.71154600000000001</v>
      </c>
      <c r="S90" s="272"/>
      <c r="T90" s="272"/>
      <c r="U90" s="272"/>
      <c r="V90" s="272"/>
      <c r="W90" s="272"/>
      <c r="X90" s="272"/>
      <c r="Y90" s="272"/>
      <c r="Z90" s="272"/>
      <c r="AA90" s="272"/>
    </row>
    <row r="91" spans="1:27" ht="14.25" hidden="1" customHeight="1">
      <c r="A91" s="272">
        <v>0.45</v>
      </c>
      <c r="B91" s="272">
        <f t="shared" si="0"/>
        <v>0.55000000000000004</v>
      </c>
      <c r="C91" s="272">
        <f t="shared" si="10"/>
        <v>0.68612057920000014</v>
      </c>
      <c r="D91" s="272">
        <f t="shared" si="10"/>
        <v>0.68486232320000007</v>
      </c>
      <c r="E91" s="272">
        <f t="shared" si="10"/>
        <v>0.68379021760000014</v>
      </c>
      <c r="F91" s="272">
        <f t="shared" si="2"/>
        <v>0.68379021760000014</v>
      </c>
      <c r="G91" s="272"/>
      <c r="H91" s="272"/>
      <c r="I91" s="272">
        <f t="shared" si="11"/>
        <v>0.65686875000000011</v>
      </c>
      <c r="J91" s="272">
        <f t="shared" si="11"/>
        <v>0.65233200000000013</v>
      </c>
      <c r="K91" s="272">
        <f t="shared" si="11"/>
        <v>0.65440125000000016</v>
      </c>
      <c r="L91" s="272">
        <f t="shared" si="4"/>
        <v>0.65233200000000013</v>
      </c>
      <c r="M91" s="272"/>
      <c r="N91" s="272"/>
      <c r="O91" s="272">
        <f t="shared" si="12"/>
        <v>0.71461200000000002</v>
      </c>
      <c r="P91" s="272">
        <f t="shared" si="12"/>
        <v>0.71187200000000006</v>
      </c>
      <c r="Q91" s="272">
        <f t="shared" si="12"/>
        <v>0.71407200000000004</v>
      </c>
      <c r="R91" s="272">
        <f t="shared" si="6"/>
        <v>0.71187200000000006</v>
      </c>
      <c r="S91" s="272"/>
      <c r="T91" s="272"/>
      <c r="U91" s="272"/>
      <c r="V91" s="272"/>
      <c r="W91" s="272"/>
      <c r="X91" s="272"/>
      <c r="Y91" s="272"/>
      <c r="Z91" s="272"/>
      <c r="AA91" s="272"/>
    </row>
    <row r="92" spans="1:27" ht="14.25" hidden="1" customHeight="1">
      <c r="A92" s="272">
        <v>0.46</v>
      </c>
      <c r="B92" s="272">
        <f t="shared" si="0"/>
        <v>0.54</v>
      </c>
      <c r="C92" s="272">
        <f t="shared" si="10"/>
        <v>0.68592230016000011</v>
      </c>
      <c r="D92" s="272">
        <f t="shared" si="10"/>
        <v>0.68488823296000001</v>
      </c>
      <c r="E92" s="272">
        <f t="shared" si="10"/>
        <v>0.68396258688000011</v>
      </c>
      <c r="F92" s="272">
        <f t="shared" si="2"/>
        <v>0.68396258688000011</v>
      </c>
      <c r="G92" s="272"/>
      <c r="H92" s="272"/>
      <c r="I92" s="272">
        <f t="shared" si="11"/>
        <v>0.65637830000000008</v>
      </c>
      <c r="J92" s="272">
        <f t="shared" si="11"/>
        <v>0.65271440000000003</v>
      </c>
      <c r="K92" s="272">
        <f t="shared" si="11"/>
        <v>0.65450930000000007</v>
      </c>
      <c r="L92" s="272">
        <f t="shared" si="4"/>
        <v>0.65271440000000003</v>
      </c>
      <c r="M92" s="272"/>
      <c r="N92" s="272"/>
      <c r="O92" s="272">
        <f t="shared" si="12"/>
        <v>0.71435000000000004</v>
      </c>
      <c r="P92" s="272">
        <f t="shared" si="12"/>
        <v>0.712198</v>
      </c>
      <c r="Q92" s="272">
        <f t="shared" si="12"/>
        <v>0.71400800000000009</v>
      </c>
      <c r="R92" s="272">
        <f t="shared" si="6"/>
        <v>0.712198</v>
      </c>
      <c r="S92" s="272"/>
      <c r="T92" s="272"/>
      <c r="U92" s="272"/>
      <c r="V92" s="272"/>
      <c r="W92" s="272"/>
      <c r="X92" s="272"/>
      <c r="Y92" s="272"/>
      <c r="Z92" s="272"/>
      <c r="AA92" s="272"/>
    </row>
    <row r="93" spans="1:27" ht="14.25" hidden="1" customHeight="1">
      <c r="A93" s="272">
        <v>0.47</v>
      </c>
      <c r="B93" s="272">
        <f t="shared" si="0"/>
        <v>0.53</v>
      </c>
      <c r="C93" s="272">
        <f t="shared" si="10"/>
        <v>0.68572402112000008</v>
      </c>
      <c r="D93" s="272">
        <f t="shared" si="10"/>
        <v>0.68491414272000006</v>
      </c>
      <c r="E93" s="272">
        <f t="shared" si="10"/>
        <v>0.68413495616000009</v>
      </c>
      <c r="F93" s="272">
        <f t="shared" si="2"/>
        <v>0.68413495616000009</v>
      </c>
      <c r="G93" s="272"/>
      <c r="H93" s="272"/>
      <c r="I93" s="272">
        <f t="shared" si="11"/>
        <v>0.65588785000000005</v>
      </c>
      <c r="J93" s="272">
        <f t="shared" si="11"/>
        <v>0.65309680000000003</v>
      </c>
      <c r="K93" s="272">
        <f t="shared" si="11"/>
        <v>0.6546173500000001</v>
      </c>
      <c r="L93" s="272">
        <f t="shared" si="4"/>
        <v>0.65309680000000003</v>
      </c>
      <c r="M93" s="272"/>
      <c r="N93" s="272"/>
      <c r="O93" s="272">
        <f t="shared" si="12"/>
        <v>0.71408800000000006</v>
      </c>
      <c r="P93" s="272">
        <f t="shared" si="12"/>
        <v>0.71252399999999994</v>
      </c>
      <c r="Q93" s="272">
        <f t="shared" si="12"/>
        <v>0.71394400000000002</v>
      </c>
      <c r="R93" s="272">
        <f t="shared" si="6"/>
        <v>0.71252399999999994</v>
      </c>
      <c r="S93" s="272"/>
      <c r="T93" s="272"/>
      <c r="U93" s="272"/>
      <c r="V93" s="272"/>
      <c r="W93" s="272"/>
      <c r="X93" s="272"/>
      <c r="Y93" s="272"/>
      <c r="Z93" s="272"/>
      <c r="AA93" s="272"/>
    </row>
    <row r="94" spans="1:27" ht="14.25" hidden="1" customHeight="1">
      <c r="A94" s="272">
        <v>0.48</v>
      </c>
      <c r="B94" s="272">
        <f t="shared" si="0"/>
        <v>0.52</v>
      </c>
      <c r="C94" s="272">
        <f t="shared" ref="C94:E109" si="13">$A94*B$42+$B94*B$43</f>
        <v>0.68552574208000006</v>
      </c>
      <c r="D94" s="272">
        <f t="shared" si="13"/>
        <v>0.68494005248000001</v>
      </c>
      <c r="E94" s="272">
        <f t="shared" si="13"/>
        <v>0.68430732544000006</v>
      </c>
      <c r="F94" s="272">
        <f t="shared" si="2"/>
        <v>0.68430732544000006</v>
      </c>
      <c r="G94" s="272"/>
      <c r="H94" s="272"/>
      <c r="I94" s="272">
        <f t="shared" ref="I94:K109" si="14">$A94*H$42+$B94*H$43</f>
        <v>0.65539740000000002</v>
      </c>
      <c r="J94" s="272">
        <f t="shared" si="14"/>
        <v>0.65347920000000004</v>
      </c>
      <c r="K94" s="272">
        <f t="shared" si="14"/>
        <v>0.65472540000000001</v>
      </c>
      <c r="L94" s="272">
        <f t="shared" si="4"/>
        <v>0.65347920000000004</v>
      </c>
      <c r="M94" s="272"/>
      <c r="N94" s="272"/>
      <c r="O94" s="272">
        <f t="shared" ref="O94:Q109" si="15">$A94*N$42+$B94*N$43</f>
        <v>0.71382600000000007</v>
      </c>
      <c r="P94" s="272">
        <f t="shared" si="15"/>
        <v>0.71284999999999998</v>
      </c>
      <c r="Q94" s="272">
        <f t="shared" si="15"/>
        <v>0.71388000000000007</v>
      </c>
      <c r="R94" s="272">
        <f t="shared" si="6"/>
        <v>0.71284999999999998</v>
      </c>
      <c r="S94" s="272"/>
      <c r="T94" s="272"/>
      <c r="U94" s="272"/>
      <c r="V94" s="272"/>
      <c r="W94" s="272"/>
      <c r="X94" s="272"/>
      <c r="Y94" s="272"/>
      <c r="Z94" s="272"/>
      <c r="AA94" s="272"/>
    </row>
    <row r="95" spans="1:27" ht="14.25" hidden="1" customHeight="1">
      <c r="A95" s="272">
        <v>0.49</v>
      </c>
      <c r="B95" s="272">
        <f t="shared" si="0"/>
        <v>0.51</v>
      </c>
      <c r="C95" s="272">
        <f t="shared" si="13"/>
        <v>0.68532746304000014</v>
      </c>
      <c r="D95" s="272">
        <f t="shared" si="13"/>
        <v>0.68496596223999995</v>
      </c>
      <c r="E95" s="272">
        <f t="shared" si="13"/>
        <v>0.68447969472000003</v>
      </c>
      <c r="F95" s="272">
        <f t="shared" si="2"/>
        <v>0.68447969472000003</v>
      </c>
      <c r="G95" s="272"/>
      <c r="H95" s="272"/>
      <c r="I95" s="272">
        <f t="shared" si="14"/>
        <v>0.65490694999999999</v>
      </c>
      <c r="J95" s="272">
        <f t="shared" si="14"/>
        <v>0.65386160000000004</v>
      </c>
      <c r="K95" s="272">
        <f t="shared" si="14"/>
        <v>0.65483345000000004</v>
      </c>
      <c r="L95" s="272">
        <f t="shared" si="4"/>
        <v>0.65386160000000004</v>
      </c>
      <c r="M95" s="272"/>
      <c r="N95" s="272"/>
      <c r="O95" s="272">
        <f t="shared" si="15"/>
        <v>0.71356399999999998</v>
      </c>
      <c r="P95" s="272">
        <f t="shared" si="15"/>
        <v>0.71317600000000003</v>
      </c>
      <c r="Q95" s="272">
        <f t="shared" si="15"/>
        <v>0.71381600000000001</v>
      </c>
      <c r="R95" s="272">
        <f t="shared" si="6"/>
        <v>0.71317600000000003</v>
      </c>
      <c r="S95" s="272"/>
      <c r="T95" s="272"/>
      <c r="U95" s="272"/>
      <c r="V95" s="272"/>
      <c r="W95" s="272"/>
      <c r="X95" s="272"/>
      <c r="Y95" s="272"/>
      <c r="Z95" s="272"/>
      <c r="AA95" s="272"/>
    </row>
    <row r="96" spans="1:27" ht="14.25" hidden="1" customHeight="1">
      <c r="A96" s="272">
        <v>0.5</v>
      </c>
      <c r="B96" s="272">
        <f t="shared" si="0"/>
        <v>0.5</v>
      </c>
      <c r="C96" s="272">
        <f t="shared" si="13"/>
        <v>0.685129184</v>
      </c>
      <c r="D96" s="272">
        <f t="shared" si="13"/>
        <v>0.684991872</v>
      </c>
      <c r="E96" s="272">
        <f t="shared" si="13"/>
        <v>0.684652064</v>
      </c>
      <c r="F96" s="272">
        <f t="shared" si="2"/>
        <v>0.684652064</v>
      </c>
      <c r="G96" s="272"/>
      <c r="H96" s="272"/>
      <c r="I96" s="272">
        <f t="shared" si="14"/>
        <v>0.65441650000000007</v>
      </c>
      <c r="J96" s="272">
        <f t="shared" si="14"/>
        <v>0.65424400000000005</v>
      </c>
      <c r="K96" s="272">
        <f t="shared" si="14"/>
        <v>0.65494150000000007</v>
      </c>
      <c r="L96" s="272">
        <f t="shared" si="4"/>
        <v>0.65424400000000005</v>
      </c>
      <c r="M96" s="272"/>
      <c r="N96" s="272"/>
      <c r="O96" s="272">
        <f t="shared" si="15"/>
        <v>0.71330199999999999</v>
      </c>
      <c r="P96" s="272">
        <f t="shared" si="15"/>
        <v>0.71350199999999997</v>
      </c>
      <c r="Q96" s="272">
        <f t="shared" si="15"/>
        <v>0.71375200000000005</v>
      </c>
      <c r="R96" s="272">
        <f t="shared" si="6"/>
        <v>0.71330199999999999</v>
      </c>
      <c r="S96" s="272"/>
      <c r="T96" s="272"/>
      <c r="U96" s="272"/>
      <c r="V96" s="272"/>
      <c r="W96" s="272"/>
      <c r="X96" s="272"/>
      <c r="Y96" s="272"/>
      <c r="Z96" s="272"/>
      <c r="AA96" s="272"/>
    </row>
    <row r="97" spans="1:27" ht="14.25" hidden="1" customHeight="1">
      <c r="A97" s="272">
        <v>0.51</v>
      </c>
      <c r="B97" s="272">
        <f t="shared" si="0"/>
        <v>0.49</v>
      </c>
      <c r="C97" s="272">
        <f t="shared" si="13"/>
        <v>0.68493090496000009</v>
      </c>
      <c r="D97" s="272">
        <f t="shared" si="13"/>
        <v>0.68501778176000006</v>
      </c>
      <c r="E97" s="272">
        <f t="shared" si="13"/>
        <v>0.68482443327999998</v>
      </c>
      <c r="F97" s="272">
        <f t="shared" si="2"/>
        <v>0.68482443327999998</v>
      </c>
      <c r="G97" s="272"/>
      <c r="H97" s="272"/>
      <c r="I97" s="272">
        <f t="shared" si="14"/>
        <v>0.65392605000000015</v>
      </c>
      <c r="J97" s="272">
        <f t="shared" si="14"/>
        <v>0.65462640000000005</v>
      </c>
      <c r="K97" s="272">
        <f t="shared" si="14"/>
        <v>0.65504955000000009</v>
      </c>
      <c r="L97" s="272">
        <f t="shared" si="4"/>
        <v>0.65392605000000015</v>
      </c>
      <c r="M97" s="272"/>
      <c r="N97" s="272"/>
      <c r="O97" s="272">
        <f t="shared" si="15"/>
        <v>0.71304000000000001</v>
      </c>
      <c r="P97" s="272">
        <f t="shared" si="15"/>
        <v>0.71382799999999991</v>
      </c>
      <c r="Q97" s="272">
        <f t="shared" si="15"/>
        <v>0.7136880000000001</v>
      </c>
      <c r="R97" s="272">
        <f t="shared" si="6"/>
        <v>0.71304000000000001</v>
      </c>
      <c r="S97" s="272"/>
      <c r="T97" s="272"/>
      <c r="U97" s="272"/>
      <c r="V97" s="272"/>
      <c r="W97" s="272"/>
      <c r="X97" s="272"/>
      <c r="Y97" s="272"/>
      <c r="Z97" s="272"/>
      <c r="AA97" s="272"/>
    </row>
    <row r="98" spans="1:27" ht="14.25" hidden="1" customHeight="1">
      <c r="A98" s="272">
        <v>0.52</v>
      </c>
      <c r="B98" s="272">
        <f t="shared" si="0"/>
        <v>0.48</v>
      </c>
      <c r="C98" s="272">
        <f t="shared" si="13"/>
        <v>0.68473262592000006</v>
      </c>
      <c r="D98" s="272">
        <f t="shared" si="13"/>
        <v>0.68504369152</v>
      </c>
      <c r="E98" s="272">
        <f t="shared" si="13"/>
        <v>0.68499680255999995</v>
      </c>
      <c r="F98" s="272">
        <f t="shared" si="2"/>
        <v>0.68473262592000006</v>
      </c>
      <c r="G98" s="272"/>
      <c r="H98" s="272"/>
      <c r="I98" s="272">
        <f t="shared" si="14"/>
        <v>0.65343560000000012</v>
      </c>
      <c r="J98" s="272">
        <f t="shared" si="14"/>
        <v>0.65500880000000006</v>
      </c>
      <c r="K98" s="272">
        <f t="shared" si="14"/>
        <v>0.65515760000000012</v>
      </c>
      <c r="L98" s="272">
        <f t="shared" si="4"/>
        <v>0.65343560000000012</v>
      </c>
      <c r="M98" s="272"/>
      <c r="N98" s="272"/>
      <c r="O98" s="272">
        <f t="shared" si="15"/>
        <v>0.71277799999999991</v>
      </c>
      <c r="P98" s="272">
        <f t="shared" si="15"/>
        <v>0.71415399999999996</v>
      </c>
      <c r="Q98" s="272">
        <f t="shared" si="15"/>
        <v>0.71362400000000004</v>
      </c>
      <c r="R98" s="272">
        <f t="shared" si="6"/>
        <v>0.71277799999999991</v>
      </c>
      <c r="S98" s="272"/>
      <c r="T98" s="272"/>
      <c r="U98" s="272"/>
      <c r="V98" s="272"/>
      <c r="W98" s="272"/>
      <c r="X98" s="272"/>
      <c r="Y98" s="272"/>
      <c r="Z98" s="272"/>
      <c r="AA98" s="272"/>
    </row>
    <row r="99" spans="1:27" ht="14.25" hidden="1" customHeight="1">
      <c r="A99" s="272">
        <v>0.53</v>
      </c>
      <c r="B99" s="272">
        <f t="shared" si="0"/>
        <v>0.47</v>
      </c>
      <c r="C99" s="272">
        <f t="shared" si="13"/>
        <v>0.68453434688000003</v>
      </c>
      <c r="D99" s="272">
        <f t="shared" si="13"/>
        <v>0.68506960127999994</v>
      </c>
      <c r="E99" s="272">
        <f t="shared" si="13"/>
        <v>0.68516917183999992</v>
      </c>
      <c r="F99" s="272">
        <f t="shared" si="2"/>
        <v>0.68453434688000003</v>
      </c>
      <c r="G99" s="272"/>
      <c r="H99" s="272"/>
      <c r="I99" s="272">
        <f t="shared" si="14"/>
        <v>0.65294515000000009</v>
      </c>
      <c r="J99" s="272">
        <f t="shared" si="14"/>
        <v>0.65539120000000006</v>
      </c>
      <c r="K99" s="272">
        <f t="shared" si="14"/>
        <v>0.65526565000000003</v>
      </c>
      <c r="L99" s="272">
        <f t="shared" si="4"/>
        <v>0.65294515000000009</v>
      </c>
      <c r="M99" s="272"/>
      <c r="N99" s="272"/>
      <c r="O99" s="272">
        <f t="shared" si="15"/>
        <v>0.71251599999999993</v>
      </c>
      <c r="P99" s="272">
        <f t="shared" si="15"/>
        <v>0.71448</v>
      </c>
      <c r="Q99" s="272">
        <f t="shared" si="15"/>
        <v>0.71356000000000008</v>
      </c>
      <c r="R99" s="272">
        <f t="shared" si="6"/>
        <v>0.71251599999999993</v>
      </c>
      <c r="S99" s="272"/>
      <c r="T99" s="272"/>
      <c r="U99" s="272"/>
      <c r="V99" s="272"/>
      <c r="W99" s="272"/>
      <c r="X99" s="272"/>
      <c r="Y99" s="272"/>
      <c r="Z99" s="272"/>
      <c r="AA99" s="272"/>
    </row>
    <row r="100" spans="1:27" ht="14.25" hidden="1" customHeight="1">
      <c r="A100" s="272">
        <v>0.54</v>
      </c>
      <c r="B100" s="272">
        <f t="shared" si="0"/>
        <v>0.45999999999999996</v>
      </c>
      <c r="C100" s="272">
        <f t="shared" si="13"/>
        <v>0.68433606784000012</v>
      </c>
      <c r="D100" s="272">
        <f t="shared" si="13"/>
        <v>0.68509551103999999</v>
      </c>
      <c r="E100" s="272">
        <f t="shared" si="13"/>
        <v>0.68534154112000001</v>
      </c>
      <c r="F100" s="272">
        <f t="shared" si="2"/>
        <v>0.68433606784000012</v>
      </c>
      <c r="G100" s="272"/>
      <c r="H100" s="272"/>
      <c r="I100" s="272">
        <f t="shared" si="14"/>
        <v>0.65245470000000005</v>
      </c>
      <c r="J100" s="272">
        <f t="shared" si="14"/>
        <v>0.65577360000000007</v>
      </c>
      <c r="K100" s="272">
        <f t="shared" si="14"/>
        <v>0.65537370000000006</v>
      </c>
      <c r="L100" s="272">
        <f t="shared" si="4"/>
        <v>0.65245470000000005</v>
      </c>
      <c r="M100" s="272"/>
      <c r="N100" s="272"/>
      <c r="O100" s="272">
        <f t="shared" si="15"/>
        <v>0.71225399999999994</v>
      </c>
      <c r="P100" s="272">
        <f t="shared" si="15"/>
        <v>0.71480599999999994</v>
      </c>
      <c r="Q100" s="272">
        <f t="shared" si="15"/>
        <v>0.71349600000000002</v>
      </c>
      <c r="R100" s="272">
        <f t="shared" si="6"/>
        <v>0.71225399999999994</v>
      </c>
      <c r="S100" s="272"/>
      <c r="T100" s="272"/>
      <c r="U100" s="272"/>
      <c r="V100" s="272"/>
      <c r="W100" s="272"/>
      <c r="X100" s="272"/>
      <c r="Y100" s="272"/>
      <c r="Z100" s="272"/>
      <c r="AA100" s="272"/>
    </row>
    <row r="101" spans="1:27" ht="14.25" hidden="1" customHeight="1">
      <c r="A101" s="272">
        <v>0.55000000000000004</v>
      </c>
      <c r="B101" s="272">
        <f t="shared" si="0"/>
        <v>0.44999999999999996</v>
      </c>
      <c r="C101" s="272">
        <f t="shared" si="13"/>
        <v>0.68413778879999998</v>
      </c>
      <c r="D101" s="272">
        <f t="shared" si="13"/>
        <v>0.68512142080000005</v>
      </c>
      <c r="E101" s="272">
        <f t="shared" si="13"/>
        <v>0.68551391039999998</v>
      </c>
      <c r="F101" s="272">
        <f t="shared" si="2"/>
        <v>0.68413778879999998</v>
      </c>
      <c r="G101" s="272"/>
      <c r="H101" s="272"/>
      <c r="I101" s="272">
        <f t="shared" si="14"/>
        <v>0.65196425000000002</v>
      </c>
      <c r="J101" s="272">
        <f t="shared" si="14"/>
        <v>0.65615600000000007</v>
      </c>
      <c r="K101" s="272">
        <f t="shared" si="14"/>
        <v>0.65548175000000009</v>
      </c>
      <c r="L101" s="272">
        <f t="shared" si="4"/>
        <v>0.65196425000000002</v>
      </c>
      <c r="M101" s="272"/>
      <c r="N101" s="272"/>
      <c r="O101" s="272">
        <f t="shared" si="15"/>
        <v>0.71199199999999996</v>
      </c>
      <c r="P101" s="272">
        <f t="shared" si="15"/>
        <v>0.71513199999999999</v>
      </c>
      <c r="Q101" s="272">
        <f t="shared" si="15"/>
        <v>0.71343200000000007</v>
      </c>
      <c r="R101" s="272">
        <f t="shared" si="6"/>
        <v>0.71199199999999996</v>
      </c>
      <c r="S101" s="272"/>
      <c r="T101" s="272"/>
      <c r="U101" s="272"/>
      <c r="V101" s="272"/>
      <c r="W101" s="272"/>
      <c r="X101" s="272"/>
      <c r="Y101" s="272"/>
      <c r="Z101" s="272"/>
      <c r="AA101" s="272"/>
    </row>
    <row r="102" spans="1:27" ht="14.25" hidden="1" customHeight="1">
      <c r="A102" s="272">
        <v>0.56000000000000005</v>
      </c>
      <c r="B102" s="272">
        <f t="shared" si="0"/>
        <v>0.43999999999999995</v>
      </c>
      <c r="C102" s="272">
        <f t="shared" si="13"/>
        <v>0.68393950976000006</v>
      </c>
      <c r="D102" s="272">
        <f t="shared" si="13"/>
        <v>0.68514733055999999</v>
      </c>
      <c r="E102" s="272">
        <f t="shared" si="13"/>
        <v>0.68568627968000007</v>
      </c>
      <c r="F102" s="272">
        <f t="shared" si="2"/>
        <v>0.68393950976000006</v>
      </c>
      <c r="G102" s="272"/>
      <c r="H102" s="272"/>
      <c r="I102" s="272">
        <f t="shared" si="14"/>
        <v>0.65147379999999999</v>
      </c>
      <c r="J102" s="272">
        <f t="shared" si="14"/>
        <v>0.65653840000000008</v>
      </c>
      <c r="K102" s="272">
        <f t="shared" si="14"/>
        <v>0.6555898</v>
      </c>
      <c r="L102" s="272">
        <f t="shared" si="4"/>
        <v>0.65147379999999999</v>
      </c>
      <c r="M102" s="272"/>
      <c r="N102" s="272"/>
      <c r="O102" s="272">
        <f t="shared" si="15"/>
        <v>0.71172999999999997</v>
      </c>
      <c r="P102" s="272">
        <f t="shared" si="15"/>
        <v>0.71545799999999993</v>
      </c>
      <c r="Q102" s="272">
        <f t="shared" si="15"/>
        <v>0.713368</v>
      </c>
      <c r="R102" s="272">
        <f t="shared" si="6"/>
        <v>0.71172999999999997</v>
      </c>
      <c r="S102" s="272"/>
      <c r="T102" s="272"/>
      <c r="U102" s="272"/>
      <c r="V102" s="272"/>
      <c r="W102" s="272"/>
      <c r="X102" s="272"/>
      <c r="Y102" s="272"/>
      <c r="Z102" s="272"/>
      <c r="AA102" s="272"/>
    </row>
    <row r="103" spans="1:27" ht="14.25" hidden="1" customHeight="1">
      <c r="A103" s="272">
        <v>0.56999999999999995</v>
      </c>
      <c r="B103" s="272">
        <f t="shared" si="0"/>
        <v>0.43000000000000005</v>
      </c>
      <c r="C103" s="272">
        <f t="shared" si="13"/>
        <v>0.68374123072000015</v>
      </c>
      <c r="D103" s="272">
        <f t="shared" si="13"/>
        <v>0.68517324031999993</v>
      </c>
      <c r="E103" s="272">
        <f t="shared" si="13"/>
        <v>0.68585864896000004</v>
      </c>
      <c r="F103" s="272">
        <f t="shared" si="2"/>
        <v>0.68374123072000015</v>
      </c>
      <c r="G103" s="272"/>
      <c r="H103" s="272"/>
      <c r="I103" s="272">
        <f t="shared" si="14"/>
        <v>0.65098335000000007</v>
      </c>
      <c r="J103" s="272">
        <f t="shared" si="14"/>
        <v>0.65692079999999997</v>
      </c>
      <c r="K103" s="272">
        <f t="shared" si="14"/>
        <v>0.65569785000000003</v>
      </c>
      <c r="L103" s="272">
        <f t="shared" si="4"/>
        <v>0.65098335000000007</v>
      </c>
      <c r="M103" s="272"/>
      <c r="N103" s="272"/>
      <c r="O103" s="272">
        <f t="shared" si="15"/>
        <v>0.71146799999999999</v>
      </c>
      <c r="P103" s="272">
        <f t="shared" si="15"/>
        <v>0.71578399999999998</v>
      </c>
      <c r="Q103" s="272">
        <f t="shared" si="15"/>
        <v>0.71330400000000005</v>
      </c>
      <c r="R103" s="272">
        <f t="shared" si="6"/>
        <v>0.71146799999999999</v>
      </c>
      <c r="S103" s="272"/>
      <c r="T103" s="272"/>
      <c r="U103" s="272"/>
      <c r="V103" s="272"/>
      <c r="W103" s="272"/>
      <c r="X103" s="272"/>
      <c r="Y103" s="272"/>
      <c r="Z103" s="272"/>
      <c r="AA103" s="272"/>
    </row>
    <row r="104" spans="1:27" ht="14.25" hidden="1" customHeight="1">
      <c r="A104" s="272">
        <v>0.57999999999999996</v>
      </c>
      <c r="B104" s="272">
        <f t="shared" si="0"/>
        <v>0.42000000000000004</v>
      </c>
      <c r="C104" s="272">
        <f t="shared" si="13"/>
        <v>0.68354295168000001</v>
      </c>
      <c r="D104" s="272">
        <f t="shared" si="13"/>
        <v>0.6851991500800001</v>
      </c>
      <c r="E104" s="272">
        <f t="shared" si="13"/>
        <v>0.68603101824000001</v>
      </c>
      <c r="F104" s="272">
        <f t="shared" si="2"/>
        <v>0.68354295168000001</v>
      </c>
      <c r="G104" s="272"/>
      <c r="H104" s="272"/>
      <c r="I104" s="272">
        <f t="shared" si="14"/>
        <v>0.65049290000000004</v>
      </c>
      <c r="J104" s="272">
        <f t="shared" si="14"/>
        <v>0.65730320000000009</v>
      </c>
      <c r="K104" s="272">
        <f t="shared" si="14"/>
        <v>0.65580590000000005</v>
      </c>
      <c r="L104" s="272">
        <f t="shared" si="4"/>
        <v>0.65049290000000004</v>
      </c>
      <c r="M104" s="272"/>
      <c r="N104" s="272"/>
      <c r="O104" s="272">
        <f t="shared" si="15"/>
        <v>0.711206</v>
      </c>
      <c r="P104" s="272">
        <f t="shared" si="15"/>
        <v>0.71611000000000002</v>
      </c>
      <c r="Q104" s="272">
        <f t="shared" si="15"/>
        <v>0.7132400000000001</v>
      </c>
      <c r="R104" s="272">
        <f t="shared" si="6"/>
        <v>0.711206</v>
      </c>
      <c r="S104" s="272"/>
      <c r="T104" s="272"/>
      <c r="U104" s="272"/>
      <c r="V104" s="272"/>
      <c r="W104" s="272"/>
      <c r="X104" s="272"/>
      <c r="Y104" s="272"/>
      <c r="Z104" s="272"/>
      <c r="AA104" s="272"/>
    </row>
    <row r="105" spans="1:27" ht="14.25" hidden="1" customHeight="1">
      <c r="A105" s="272">
        <v>0.59</v>
      </c>
      <c r="B105" s="272">
        <f t="shared" si="0"/>
        <v>0.41000000000000003</v>
      </c>
      <c r="C105" s="272">
        <f t="shared" si="13"/>
        <v>0.68334467264000009</v>
      </c>
      <c r="D105" s="272">
        <f t="shared" si="13"/>
        <v>0.68522505984000004</v>
      </c>
      <c r="E105" s="272">
        <f t="shared" si="13"/>
        <v>0.68620338751999999</v>
      </c>
      <c r="F105" s="272">
        <f t="shared" si="2"/>
        <v>0.68334467264000009</v>
      </c>
      <c r="G105" s="272"/>
      <c r="H105" s="272"/>
      <c r="I105" s="272">
        <f t="shared" si="14"/>
        <v>0.65000245000000012</v>
      </c>
      <c r="J105" s="272">
        <f t="shared" si="14"/>
        <v>0.65768559999999998</v>
      </c>
      <c r="K105" s="272">
        <f t="shared" si="14"/>
        <v>0.65591395000000008</v>
      </c>
      <c r="L105" s="272">
        <f t="shared" si="4"/>
        <v>0.65000245000000012</v>
      </c>
      <c r="M105" s="272"/>
      <c r="N105" s="272"/>
      <c r="O105" s="272">
        <f t="shared" si="15"/>
        <v>0.71094400000000002</v>
      </c>
      <c r="P105" s="272">
        <f t="shared" si="15"/>
        <v>0.71643599999999996</v>
      </c>
      <c r="Q105" s="272">
        <f t="shared" si="15"/>
        <v>0.71317600000000003</v>
      </c>
      <c r="R105" s="272">
        <f t="shared" si="6"/>
        <v>0.71094400000000002</v>
      </c>
      <c r="S105" s="272"/>
      <c r="T105" s="272"/>
      <c r="U105" s="272"/>
      <c r="V105" s="272"/>
      <c r="W105" s="272"/>
      <c r="X105" s="272"/>
      <c r="Y105" s="272"/>
      <c r="Z105" s="272"/>
      <c r="AA105" s="272"/>
    </row>
    <row r="106" spans="1:27" ht="14.25" hidden="1" customHeight="1">
      <c r="A106" s="272">
        <v>0.6</v>
      </c>
      <c r="B106" s="272">
        <f t="shared" si="0"/>
        <v>0.4</v>
      </c>
      <c r="C106" s="272">
        <f t="shared" si="13"/>
        <v>0.68314639360000007</v>
      </c>
      <c r="D106" s="272">
        <f t="shared" si="13"/>
        <v>0.68525096959999998</v>
      </c>
      <c r="E106" s="272">
        <f t="shared" si="13"/>
        <v>0.68637575679999996</v>
      </c>
      <c r="F106" s="272">
        <f t="shared" si="2"/>
        <v>0.68314639360000007</v>
      </c>
      <c r="G106" s="272"/>
      <c r="H106" s="272"/>
      <c r="I106" s="272">
        <f t="shared" si="14"/>
        <v>0.64951200000000009</v>
      </c>
      <c r="J106" s="272">
        <f t="shared" si="14"/>
        <v>0.6580680000000001</v>
      </c>
      <c r="K106" s="272">
        <f t="shared" si="14"/>
        <v>0.65602200000000011</v>
      </c>
      <c r="L106" s="272">
        <f t="shared" si="4"/>
        <v>0.64951200000000009</v>
      </c>
      <c r="M106" s="272"/>
      <c r="N106" s="272"/>
      <c r="O106" s="272">
        <f t="shared" si="15"/>
        <v>0.71068200000000004</v>
      </c>
      <c r="P106" s="272">
        <f t="shared" si="15"/>
        <v>0.7167619999999999</v>
      </c>
      <c r="Q106" s="272">
        <f t="shared" si="15"/>
        <v>0.71311199999999997</v>
      </c>
      <c r="R106" s="272">
        <f t="shared" si="6"/>
        <v>0.71068200000000004</v>
      </c>
      <c r="S106" s="272"/>
      <c r="T106" s="272"/>
      <c r="U106" s="272"/>
      <c r="V106" s="272"/>
      <c r="W106" s="272"/>
      <c r="X106" s="272"/>
      <c r="Y106" s="272"/>
      <c r="Z106" s="272"/>
      <c r="AA106" s="272"/>
    </row>
    <row r="107" spans="1:27" ht="14.25" hidden="1" customHeight="1">
      <c r="A107" s="272">
        <v>0.61</v>
      </c>
      <c r="B107" s="272">
        <f t="shared" si="0"/>
        <v>0.39</v>
      </c>
      <c r="C107" s="272">
        <f t="shared" si="13"/>
        <v>0.68294811456000004</v>
      </c>
      <c r="D107" s="272">
        <f t="shared" si="13"/>
        <v>0.68527687936000004</v>
      </c>
      <c r="E107" s="272">
        <f t="shared" si="13"/>
        <v>0.68654812608000004</v>
      </c>
      <c r="F107" s="272">
        <f t="shared" si="2"/>
        <v>0.68294811456000004</v>
      </c>
      <c r="G107" s="272"/>
      <c r="H107" s="272"/>
      <c r="I107" s="272">
        <f t="shared" si="14"/>
        <v>0.64902155000000006</v>
      </c>
      <c r="J107" s="272">
        <f t="shared" si="14"/>
        <v>0.65845039999999999</v>
      </c>
      <c r="K107" s="272">
        <f t="shared" si="14"/>
        <v>0.65613005000000002</v>
      </c>
      <c r="L107" s="272">
        <f t="shared" si="4"/>
        <v>0.64902155000000006</v>
      </c>
      <c r="M107" s="272"/>
      <c r="N107" s="272"/>
      <c r="O107" s="272">
        <f t="shared" si="15"/>
        <v>0.71042000000000005</v>
      </c>
      <c r="P107" s="272">
        <f t="shared" si="15"/>
        <v>0.71708799999999995</v>
      </c>
      <c r="Q107" s="272">
        <f t="shared" si="15"/>
        <v>0.71304800000000013</v>
      </c>
      <c r="R107" s="272">
        <f t="shared" si="6"/>
        <v>0.71042000000000005</v>
      </c>
      <c r="S107" s="272"/>
      <c r="T107" s="272"/>
      <c r="U107" s="272"/>
      <c r="V107" s="272"/>
      <c r="W107" s="272"/>
      <c r="X107" s="272"/>
      <c r="Y107" s="272"/>
      <c r="Z107" s="272"/>
      <c r="AA107" s="272"/>
    </row>
    <row r="108" spans="1:27" ht="14.25" hidden="1" customHeight="1">
      <c r="A108" s="272">
        <v>0.62</v>
      </c>
      <c r="B108" s="272">
        <f t="shared" si="0"/>
        <v>0.38</v>
      </c>
      <c r="C108" s="272">
        <f t="shared" si="13"/>
        <v>0.68274983552000013</v>
      </c>
      <c r="D108" s="272">
        <f t="shared" si="13"/>
        <v>0.68530278911999998</v>
      </c>
      <c r="E108" s="272">
        <f t="shared" si="13"/>
        <v>0.68672049536000002</v>
      </c>
      <c r="F108" s="272">
        <f t="shared" si="2"/>
        <v>0.68274983552000013</v>
      </c>
      <c r="G108" s="272"/>
      <c r="H108" s="272"/>
      <c r="I108" s="272">
        <f t="shared" si="14"/>
        <v>0.64853110000000003</v>
      </c>
      <c r="J108" s="272">
        <f t="shared" si="14"/>
        <v>0.6588328</v>
      </c>
      <c r="K108" s="272">
        <f t="shared" si="14"/>
        <v>0.65623810000000005</v>
      </c>
      <c r="L108" s="272">
        <f t="shared" si="4"/>
        <v>0.64853110000000003</v>
      </c>
      <c r="M108" s="272"/>
      <c r="N108" s="272"/>
      <c r="O108" s="272">
        <f t="shared" si="15"/>
        <v>0.71015799999999996</v>
      </c>
      <c r="P108" s="272">
        <f t="shared" si="15"/>
        <v>0.717414</v>
      </c>
      <c r="Q108" s="272">
        <f t="shared" si="15"/>
        <v>0.71298400000000006</v>
      </c>
      <c r="R108" s="272">
        <f t="shared" si="6"/>
        <v>0.71015799999999996</v>
      </c>
      <c r="S108" s="272"/>
      <c r="T108" s="272"/>
      <c r="U108" s="272"/>
      <c r="V108" s="272"/>
      <c r="W108" s="272"/>
      <c r="X108" s="272"/>
      <c r="Y108" s="272"/>
      <c r="Z108" s="272"/>
      <c r="AA108" s="272"/>
    </row>
    <row r="109" spans="1:27" ht="14.25" hidden="1" customHeight="1">
      <c r="A109" s="272">
        <v>0.63</v>
      </c>
      <c r="B109" s="272">
        <f t="shared" si="0"/>
        <v>0.37</v>
      </c>
      <c r="C109" s="272">
        <f t="shared" si="13"/>
        <v>0.68255155647999999</v>
      </c>
      <c r="D109" s="272">
        <f t="shared" si="13"/>
        <v>0.68532869888000003</v>
      </c>
      <c r="E109" s="272">
        <f t="shared" si="13"/>
        <v>0.68689286463999999</v>
      </c>
      <c r="F109" s="272">
        <f t="shared" si="2"/>
        <v>0.68255155647999999</v>
      </c>
      <c r="G109" s="272"/>
      <c r="H109" s="272"/>
      <c r="I109" s="272">
        <f t="shared" si="14"/>
        <v>0.64804065</v>
      </c>
      <c r="J109" s="272">
        <f t="shared" si="14"/>
        <v>0.65921520000000011</v>
      </c>
      <c r="K109" s="272">
        <f t="shared" si="14"/>
        <v>0.65634615000000007</v>
      </c>
      <c r="L109" s="272">
        <f t="shared" si="4"/>
        <v>0.64804065</v>
      </c>
      <c r="M109" s="272"/>
      <c r="N109" s="272"/>
      <c r="O109" s="272">
        <f t="shared" si="15"/>
        <v>0.70989600000000008</v>
      </c>
      <c r="P109" s="272">
        <f t="shared" si="15"/>
        <v>0.71773999999999993</v>
      </c>
      <c r="Q109" s="272">
        <f t="shared" si="15"/>
        <v>0.71292</v>
      </c>
      <c r="R109" s="272">
        <f t="shared" si="6"/>
        <v>0.70989600000000008</v>
      </c>
      <c r="S109" s="272"/>
      <c r="T109" s="272"/>
      <c r="U109" s="272"/>
      <c r="V109" s="272"/>
      <c r="W109" s="272"/>
      <c r="X109" s="272"/>
      <c r="Y109" s="272"/>
      <c r="Z109" s="272"/>
      <c r="AA109" s="272"/>
    </row>
    <row r="110" spans="1:27" ht="14.25" hidden="1" customHeight="1">
      <c r="A110" s="272">
        <v>0.64</v>
      </c>
      <c r="B110" s="272">
        <f t="shared" ref="B110:B146" si="16">1-A110</f>
        <v>0.36</v>
      </c>
      <c r="C110" s="272">
        <f t="shared" ref="C110:E125" si="17">$A110*B$42+$B110*B$43</f>
        <v>0.68235327744000007</v>
      </c>
      <c r="D110" s="272">
        <f t="shared" si="17"/>
        <v>0.68535460863999997</v>
      </c>
      <c r="E110" s="272">
        <f t="shared" si="17"/>
        <v>0.68706523391999996</v>
      </c>
      <c r="F110" s="272">
        <f t="shared" si="2"/>
        <v>0.68235327744000007</v>
      </c>
      <c r="G110" s="272"/>
      <c r="H110" s="272"/>
      <c r="I110" s="272">
        <f t="shared" ref="I110:K125" si="18">$A110*H$42+$B110*H$43</f>
        <v>0.64755020000000008</v>
      </c>
      <c r="J110" s="272">
        <f t="shared" si="18"/>
        <v>0.65959760000000012</v>
      </c>
      <c r="K110" s="272">
        <f t="shared" si="18"/>
        <v>0.65645419999999999</v>
      </c>
      <c r="L110" s="272">
        <f t="shared" si="4"/>
        <v>0.64755020000000008</v>
      </c>
      <c r="M110" s="272"/>
      <c r="N110" s="272"/>
      <c r="O110" s="272">
        <f t="shared" ref="O110:Q125" si="19">$A110*N$42+$B110*N$43</f>
        <v>0.70963399999999999</v>
      </c>
      <c r="P110" s="272">
        <f t="shared" si="19"/>
        <v>0.71806599999999998</v>
      </c>
      <c r="Q110" s="272">
        <f t="shared" si="19"/>
        <v>0.71285600000000005</v>
      </c>
      <c r="R110" s="272">
        <f t="shared" si="6"/>
        <v>0.70963399999999999</v>
      </c>
      <c r="S110" s="272"/>
      <c r="T110" s="272"/>
      <c r="U110" s="272"/>
      <c r="V110" s="272"/>
      <c r="W110" s="272"/>
      <c r="X110" s="272"/>
      <c r="Y110" s="272"/>
      <c r="Z110" s="272"/>
      <c r="AA110" s="272"/>
    </row>
    <row r="111" spans="1:27" ht="14.25" hidden="1" customHeight="1">
      <c r="A111" s="272">
        <v>0.65</v>
      </c>
      <c r="B111" s="272">
        <f t="shared" si="16"/>
        <v>0.35</v>
      </c>
      <c r="C111" s="272">
        <f t="shared" si="17"/>
        <v>0.68215499840000005</v>
      </c>
      <c r="D111" s="272">
        <f t="shared" si="17"/>
        <v>0.68538051840000003</v>
      </c>
      <c r="E111" s="272">
        <f t="shared" si="17"/>
        <v>0.68723760319999994</v>
      </c>
      <c r="F111" s="272">
        <f t="shared" si="2"/>
        <v>0.68215499840000005</v>
      </c>
      <c r="G111" s="272"/>
      <c r="H111" s="272"/>
      <c r="I111" s="272">
        <f t="shared" si="18"/>
        <v>0.64705975000000004</v>
      </c>
      <c r="J111" s="272">
        <f t="shared" si="18"/>
        <v>0.65998000000000001</v>
      </c>
      <c r="K111" s="272">
        <f t="shared" si="18"/>
        <v>0.65656225000000001</v>
      </c>
      <c r="L111" s="272">
        <f t="shared" si="4"/>
        <v>0.64705975000000004</v>
      </c>
      <c r="M111" s="272"/>
      <c r="N111" s="272"/>
      <c r="O111" s="272">
        <f t="shared" si="19"/>
        <v>0.709372</v>
      </c>
      <c r="P111" s="272">
        <f t="shared" si="19"/>
        <v>0.71839199999999992</v>
      </c>
      <c r="Q111" s="272">
        <f t="shared" si="19"/>
        <v>0.71279200000000009</v>
      </c>
      <c r="R111" s="272">
        <f t="shared" si="6"/>
        <v>0.709372</v>
      </c>
      <c r="S111" s="272"/>
      <c r="T111" s="272"/>
      <c r="U111" s="272"/>
      <c r="V111" s="272"/>
      <c r="W111" s="272"/>
      <c r="X111" s="272"/>
      <c r="Y111" s="272"/>
      <c r="Z111" s="272"/>
      <c r="AA111" s="272"/>
    </row>
    <row r="112" spans="1:27" ht="14.25" hidden="1" customHeight="1">
      <c r="A112" s="272">
        <v>0.66</v>
      </c>
      <c r="B112" s="272">
        <f t="shared" si="16"/>
        <v>0.33999999999999997</v>
      </c>
      <c r="C112" s="272">
        <f t="shared" si="17"/>
        <v>0.68195671936000002</v>
      </c>
      <c r="D112" s="272">
        <f t="shared" si="17"/>
        <v>0.68540642816000008</v>
      </c>
      <c r="E112" s="272">
        <f t="shared" si="17"/>
        <v>0.68740997248000002</v>
      </c>
      <c r="F112" s="272">
        <f t="shared" si="2"/>
        <v>0.68195671936000002</v>
      </c>
      <c r="G112" s="272"/>
      <c r="H112" s="272"/>
      <c r="I112" s="272">
        <f t="shared" si="18"/>
        <v>0.64656930000000012</v>
      </c>
      <c r="J112" s="272">
        <f t="shared" si="18"/>
        <v>0.66036240000000013</v>
      </c>
      <c r="K112" s="272">
        <f t="shared" si="18"/>
        <v>0.65667030000000004</v>
      </c>
      <c r="L112" s="272">
        <f t="shared" si="4"/>
        <v>0.64656930000000012</v>
      </c>
      <c r="M112" s="272"/>
      <c r="N112" s="272"/>
      <c r="O112" s="272">
        <f t="shared" si="19"/>
        <v>0.70911000000000002</v>
      </c>
      <c r="P112" s="272">
        <f t="shared" si="19"/>
        <v>0.71871799999999997</v>
      </c>
      <c r="Q112" s="272">
        <f t="shared" si="19"/>
        <v>0.71272800000000003</v>
      </c>
      <c r="R112" s="272">
        <f t="shared" si="6"/>
        <v>0.70911000000000002</v>
      </c>
      <c r="S112" s="272"/>
      <c r="T112" s="272"/>
      <c r="U112" s="272"/>
      <c r="V112" s="272"/>
      <c r="W112" s="272"/>
      <c r="X112" s="272"/>
      <c r="Y112" s="272"/>
      <c r="Z112" s="272"/>
      <c r="AA112" s="272"/>
    </row>
    <row r="113" spans="1:27" ht="14.25" hidden="1" customHeight="1">
      <c r="A113" s="272">
        <v>0.67</v>
      </c>
      <c r="B113" s="272">
        <f t="shared" si="16"/>
        <v>0.32999999999999996</v>
      </c>
      <c r="C113" s="272">
        <f t="shared" si="17"/>
        <v>0.6817584403200001</v>
      </c>
      <c r="D113" s="272">
        <f t="shared" si="17"/>
        <v>0.68543233792000002</v>
      </c>
      <c r="E113" s="272">
        <f t="shared" si="17"/>
        <v>0.68758234175999999</v>
      </c>
      <c r="F113" s="272">
        <f t="shared" si="2"/>
        <v>0.6817584403200001</v>
      </c>
      <c r="G113" s="272"/>
      <c r="H113" s="272"/>
      <c r="I113" s="272">
        <f t="shared" si="18"/>
        <v>0.64607885000000009</v>
      </c>
      <c r="J113" s="272">
        <f t="shared" si="18"/>
        <v>0.66074480000000002</v>
      </c>
      <c r="K113" s="272">
        <f t="shared" si="18"/>
        <v>0.65677835000000007</v>
      </c>
      <c r="L113" s="272">
        <f t="shared" si="4"/>
        <v>0.64607885000000009</v>
      </c>
      <c r="M113" s="272"/>
      <c r="N113" s="272"/>
      <c r="O113" s="272">
        <f t="shared" si="19"/>
        <v>0.70884799999999992</v>
      </c>
      <c r="P113" s="272">
        <f t="shared" si="19"/>
        <v>0.71904399999999991</v>
      </c>
      <c r="Q113" s="272">
        <f t="shared" si="19"/>
        <v>0.71266400000000008</v>
      </c>
      <c r="R113" s="272">
        <f t="shared" si="6"/>
        <v>0.70884799999999992</v>
      </c>
      <c r="S113" s="272"/>
      <c r="T113" s="272"/>
      <c r="U113" s="272"/>
      <c r="V113" s="272"/>
      <c r="W113" s="272"/>
      <c r="X113" s="272"/>
      <c r="Y113" s="272"/>
      <c r="Z113" s="272"/>
      <c r="AA113" s="272"/>
    </row>
    <row r="114" spans="1:27" ht="14.25" hidden="1" customHeight="1">
      <c r="A114" s="272">
        <v>0.68</v>
      </c>
      <c r="B114" s="272">
        <f t="shared" si="16"/>
        <v>0.31999999999999995</v>
      </c>
      <c r="C114" s="272">
        <f t="shared" si="17"/>
        <v>0.68156016127999997</v>
      </c>
      <c r="D114" s="272">
        <f t="shared" si="17"/>
        <v>0.68545824767999997</v>
      </c>
      <c r="E114" s="272">
        <f t="shared" si="17"/>
        <v>0.68775471103999997</v>
      </c>
      <c r="F114" s="272">
        <f t="shared" si="2"/>
        <v>0.68156016127999997</v>
      </c>
      <c r="G114" s="272"/>
      <c r="H114" s="272"/>
      <c r="I114" s="272">
        <f t="shared" si="18"/>
        <v>0.64558840000000006</v>
      </c>
      <c r="J114" s="272">
        <f t="shared" si="18"/>
        <v>0.66112720000000014</v>
      </c>
      <c r="K114" s="272">
        <f t="shared" si="18"/>
        <v>0.65688640000000009</v>
      </c>
      <c r="L114" s="272">
        <f t="shared" si="4"/>
        <v>0.64558840000000006</v>
      </c>
      <c r="M114" s="272"/>
      <c r="N114" s="272"/>
      <c r="O114" s="272">
        <f t="shared" si="19"/>
        <v>0.70858599999999994</v>
      </c>
      <c r="P114" s="272">
        <f t="shared" si="19"/>
        <v>0.71936999999999995</v>
      </c>
      <c r="Q114" s="272">
        <f t="shared" si="19"/>
        <v>0.71260000000000012</v>
      </c>
      <c r="R114" s="272">
        <f t="shared" si="6"/>
        <v>0.70858599999999994</v>
      </c>
      <c r="S114" s="272"/>
      <c r="T114" s="272"/>
      <c r="U114" s="272"/>
      <c r="V114" s="272"/>
      <c r="W114" s="272"/>
      <c r="X114" s="272"/>
      <c r="Y114" s="272"/>
      <c r="Z114" s="272"/>
      <c r="AA114" s="272"/>
    </row>
    <row r="115" spans="1:27" ht="14.25" hidden="1" customHeight="1">
      <c r="A115" s="272">
        <v>0.69</v>
      </c>
      <c r="B115" s="272">
        <f t="shared" si="16"/>
        <v>0.31000000000000005</v>
      </c>
      <c r="C115" s="272">
        <f t="shared" si="17"/>
        <v>0.68136188224000005</v>
      </c>
      <c r="D115" s="272">
        <f t="shared" si="17"/>
        <v>0.68548415744000002</v>
      </c>
      <c r="E115" s="272">
        <f t="shared" si="17"/>
        <v>0.68792708031999994</v>
      </c>
      <c r="F115" s="272">
        <f t="shared" si="2"/>
        <v>0.68136188224000005</v>
      </c>
      <c r="G115" s="272"/>
      <c r="H115" s="272"/>
      <c r="I115" s="272">
        <f t="shared" si="18"/>
        <v>0.64509795000000003</v>
      </c>
      <c r="J115" s="272">
        <f t="shared" si="18"/>
        <v>0.66150960000000003</v>
      </c>
      <c r="K115" s="272">
        <f t="shared" si="18"/>
        <v>0.65699445000000001</v>
      </c>
      <c r="L115" s="272">
        <f t="shared" si="4"/>
        <v>0.64509795000000003</v>
      </c>
      <c r="M115" s="272"/>
      <c r="N115" s="272"/>
      <c r="O115" s="272">
        <f t="shared" si="19"/>
        <v>0.70832399999999995</v>
      </c>
      <c r="P115" s="272">
        <f t="shared" si="19"/>
        <v>0.71969599999999989</v>
      </c>
      <c r="Q115" s="272">
        <f t="shared" si="19"/>
        <v>0.71253600000000006</v>
      </c>
      <c r="R115" s="272">
        <f t="shared" si="6"/>
        <v>0.70832399999999995</v>
      </c>
      <c r="S115" s="272"/>
      <c r="T115" s="272"/>
      <c r="U115" s="272"/>
      <c r="V115" s="272"/>
      <c r="W115" s="272"/>
      <c r="X115" s="272"/>
      <c r="Y115" s="272"/>
      <c r="Z115" s="272"/>
      <c r="AA115" s="272"/>
    </row>
    <row r="116" spans="1:27" ht="14.25" hidden="1" customHeight="1">
      <c r="A116" s="272">
        <v>0.7</v>
      </c>
      <c r="B116" s="272">
        <f t="shared" si="16"/>
        <v>0.30000000000000004</v>
      </c>
      <c r="C116" s="272">
        <f t="shared" si="17"/>
        <v>0.68116360320000002</v>
      </c>
      <c r="D116" s="272">
        <f t="shared" si="17"/>
        <v>0.68551006720000007</v>
      </c>
      <c r="E116" s="272">
        <f t="shared" si="17"/>
        <v>0.68809944960000002</v>
      </c>
      <c r="F116" s="272">
        <f t="shared" si="2"/>
        <v>0.68116360320000002</v>
      </c>
      <c r="G116" s="272"/>
      <c r="H116" s="272"/>
      <c r="I116" s="272">
        <f t="shared" si="18"/>
        <v>0.64460750000000011</v>
      </c>
      <c r="J116" s="272">
        <f t="shared" si="18"/>
        <v>0.66189200000000004</v>
      </c>
      <c r="K116" s="272">
        <f t="shared" si="18"/>
        <v>0.65710250000000003</v>
      </c>
      <c r="L116" s="272">
        <f t="shared" si="4"/>
        <v>0.64460750000000011</v>
      </c>
      <c r="M116" s="272"/>
      <c r="N116" s="272"/>
      <c r="O116" s="272">
        <f t="shared" si="19"/>
        <v>0.70806199999999997</v>
      </c>
      <c r="P116" s="272">
        <f t="shared" si="19"/>
        <v>0.72002199999999994</v>
      </c>
      <c r="Q116" s="272">
        <f t="shared" si="19"/>
        <v>0.71247199999999999</v>
      </c>
      <c r="R116" s="272">
        <f t="shared" si="6"/>
        <v>0.70806199999999997</v>
      </c>
      <c r="S116" s="272"/>
      <c r="T116" s="272"/>
      <c r="U116" s="272"/>
      <c r="V116" s="272"/>
      <c r="W116" s="272"/>
      <c r="X116" s="272"/>
      <c r="Y116" s="272"/>
      <c r="Z116" s="272"/>
      <c r="AA116" s="272"/>
    </row>
    <row r="117" spans="1:27" ht="14.25" hidden="1" customHeight="1">
      <c r="A117" s="272">
        <v>0.71</v>
      </c>
      <c r="B117" s="272">
        <f t="shared" si="16"/>
        <v>0.29000000000000004</v>
      </c>
      <c r="C117" s="272">
        <f t="shared" si="17"/>
        <v>0.68096532416</v>
      </c>
      <c r="D117" s="272">
        <f t="shared" si="17"/>
        <v>0.68553597696000002</v>
      </c>
      <c r="E117" s="272">
        <f t="shared" si="17"/>
        <v>0.68827181888</v>
      </c>
      <c r="F117" s="272">
        <f t="shared" si="2"/>
        <v>0.68096532416</v>
      </c>
      <c r="G117" s="272"/>
      <c r="H117" s="272"/>
      <c r="I117" s="272">
        <f t="shared" si="18"/>
        <v>0.64411705000000008</v>
      </c>
      <c r="J117" s="272">
        <f t="shared" si="18"/>
        <v>0.66227440000000004</v>
      </c>
      <c r="K117" s="272">
        <f t="shared" si="18"/>
        <v>0.65721055000000006</v>
      </c>
      <c r="L117" s="272">
        <f t="shared" si="4"/>
        <v>0.64411705000000008</v>
      </c>
      <c r="M117" s="272"/>
      <c r="N117" s="272"/>
      <c r="O117" s="272">
        <f t="shared" si="19"/>
        <v>0.70779999999999998</v>
      </c>
      <c r="P117" s="272">
        <f t="shared" si="19"/>
        <v>0.72034799999999999</v>
      </c>
      <c r="Q117" s="272">
        <f t="shared" si="19"/>
        <v>0.71240800000000004</v>
      </c>
      <c r="R117" s="272">
        <f t="shared" si="6"/>
        <v>0.70779999999999998</v>
      </c>
      <c r="S117" s="272"/>
      <c r="T117" s="272"/>
      <c r="U117" s="272"/>
      <c r="V117" s="272"/>
      <c r="W117" s="272"/>
      <c r="X117" s="272"/>
      <c r="Y117" s="272"/>
      <c r="Z117" s="272"/>
      <c r="AA117" s="272"/>
    </row>
    <row r="118" spans="1:27" ht="14.25" hidden="1" customHeight="1">
      <c r="A118" s="272">
        <v>0.72</v>
      </c>
      <c r="B118" s="272">
        <f t="shared" si="16"/>
        <v>0.28000000000000003</v>
      </c>
      <c r="C118" s="272">
        <f t="shared" si="17"/>
        <v>0.68076704512000008</v>
      </c>
      <c r="D118" s="272">
        <f t="shared" si="17"/>
        <v>0.68556188671999996</v>
      </c>
      <c r="E118" s="272">
        <f t="shared" si="17"/>
        <v>0.68844418815999997</v>
      </c>
      <c r="F118" s="272">
        <f t="shared" si="2"/>
        <v>0.68076704512000008</v>
      </c>
      <c r="G118" s="272"/>
      <c r="H118" s="272"/>
      <c r="I118" s="272">
        <f t="shared" si="18"/>
        <v>0.64362660000000005</v>
      </c>
      <c r="J118" s="272">
        <f t="shared" si="18"/>
        <v>0.66265680000000005</v>
      </c>
      <c r="K118" s="272">
        <f t="shared" si="18"/>
        <v>0.65731860000000009</v>
      </c>
      <c r="L118" s="272">
        <f t="shared" si="4"/>
        <v>0.64362660000000005</v>
      </c>
      <c r="M118" s="272"/>
      <c r="N118" s="272"/>
      <c r="O118" s="272">
        <f t="shared" si="19"/>
        <v>0.707538</v>
      </c>
      <c r="P118" s="272">
        <f t="shared" si="19"/>
        <v>0.72067399999999993</v>
      </c>
      <c r="Q118" s="272">
        <f t="shared" si="19"/>
        <v>0.71234400000000009</v>
      </c>
      <c r="R118" s="272">
        <f t="shared" si="6"/>
        <v>0.707538</v>
      </c>
      <c r="S118" s="272"/>
      <c r="T118" s="272"/>
      <c r="U118" s="272"/>
      <c r="V118" s="272"/>
      <c r="W118" s="272"/>
      <c r="X118" s="272"/>
      <c r="Y118" s="272"/>
      <c r="Z118" s="272"/>
      <c r="AA118" s="272"/>
    </row>
    <row r="119" spans="1:27" ht="14.25" hidden="1" customHeight="1">
      <c r="A119" s="272">
        <v>0.73</v>
      </c>
      <c r="B119" s="272">
        <f t="shared" si="16"/>
        <v>0.27</v>
      </c>
      <c r="C119" s="272">
        <f t="shared" si="17"/>
        <v>0.68056876608000005</v>
      </c>
      <c r="D119" s="272">
        <f t="shared" si="17"/>
        <v>0.68558779648000001</v>
      </c>
      <c r="E119" s="272">
        <f t="shared" si="17"/>
        <v>0.68861655744000005</v>
      </c>
      <c r="F119" s="272">
        <f t="shared" si="2"/>
        <v>0.68056876608000005</v>
      </c>
      <c r="G119" s="272"/>
      <c r="H119" s="272"/>
      <c r="I119" s="272">
        <f t="shared" si="18"/>
        <v>0.64313615000000002</v>
      </c>
      <c r="J119" s="272">
        <f t="shared" si="18"/>
        <v>0.66303920000000005</v>
      </c>
      <c r="K119" s="272">
        <f t="shared" si="18"/>
        <v>0.65742665</v>
      </c>
      <c r="L119" s="272">
        <f t="shared" si="4"/>
        <v>0.64313615000000002</v>
      </c>
      <c r="M119" s="272"/>
      <c r="N119" s="272"/>
      <c r="O119" s="272">
        <f t="shared" si="19"/>
        <v>0.70727600000000002</v>
      </c>
      <c r="P119" s="272">
        <f t="shared" si="19"/>
        <v>0.72099999999999997</v>
      </c>
      <c r="Q119" s="272">
        <f t="shared" si="19"/>
        <v>0.71228000000000002</v>
      </c>
      <c r="R119" s="272">
        <f t="shared" si="6"/>
        <v>0.70727600000000002</v>
      </c>
      <c r="S119" s="272"/>
      <c r="T119" s="272"/>
      <c r="U119" s="272"/>
      <c r="V119" s="272"/>
      <c r="W119" s="272"/>
      <c r="X119" s="272"/>
      <c r="Y119" s="272"/>
      <c r="Z119" s="272"/>
      <c r="AA119" s="272"/>
    </row>
    <row r="120" spans="1:27" ht="14.25" hidden="1" customHeight="1">
      <c r="A120" s="272">
        <v>0.74</v>
      </c>
      <c r="B120" s="272">
        <f t="shared" si="16"/>
        <v>0.26</v>
      </c>
      <c r="C120" s="272">
        <f t="shared" si="17"/>
        <v>0.68037048704000003</v>
      </c>
      <c r="D120" s="272">
        <f t="shared" si="17"/>
        <v>0.68561370624000006</v>
      </c>
      <c r="E120" s="272">
        <f t="shared" si="17"/>
        <v>0.68878892672000003</v>
      </c>
      <c r="F120" s="272">
        <f t="shared" si="2"/>
        <v>0.68037048704000003</v>
      </c>
      <c r="G120" s="272"/>
      <c r="H120" s="272"/>
      <c r="I120" s="272">
        <f t="shared" si="18"/>
        <v>0.6426457000000001</v>
      </c>
      <c r="J120" s="272">
        <f t="shared" si="18"/>
        <v>0.66342160000000006</v>
      </c>
      <c r="K120" s="272">
        <f t="shared" si="18"/>
        <v>0.65753470000000003</v>
      </c>
      <c r="L120" s="272">
        <f t="shared" si="4"/>
        <v>0.6426457000000001</v>
      </c>
      <c r="M120" s="272"/>
      <c r="N120" s="272"/>
      <c r="O120" s="272">
        <f t="shared" si="19"/>
        <v>0.70701399999999992</v>
      </c>
      <c r="P120" s="272">
        <f t="shared" si="19"/>
        <v>0.72132599999999991</v>
      </c>
      <c r="Q120" s="272">
        <f t="shared" si="19"/>
        <v>0.71221600000000007</v>
      </c>
      <c r="R120" s="272">
        <f t="shared" si="6"/>
        <v>0.70701399999999992</v>
      </c>
      <c r="S120" s="272"/>
      <c r="T120" s="272"/>
      <c r="U120" s="272"/>
      <c r="V120" s="272"/>
      <c r="W120" s="272"/>
      <c r="X120" s="272"/>
      <c r="Y120" s="272"/>
      <c r="Z120" s="272"/>
      <c r="AA120" s="272"/>
    </row>
    <row r="121" spans="1:27" ht="14.25" hidden="1" customHeight="1">
      <c r="A121" s="272">
        <v>0.75</v>
      </c>
      <c r="B121" s="272">
        <f t="shared" si="16"/>
        <v>0.25</v>
      </c>
      <c r="C121" s="272">
        <f t="shared" si="17"/>
        <v>0.680172208</v>
      </c>
      <c r="D121" s="272">
        <f t="shared" si="17"/>
        <v>0.68563961600000001</v>
      </c>
      <c r="E121" s="272">
        <f t="shared" si="17"/>
        <v>0.688961296</v>
      </c>
      <c r="F121" s="272">
        <f t="shared" si="2"/>
        <v>0.680172208</v>
      </c>
      <c r="G121" s="272"/>
      <c r="H121" s="272"/>
      <c r="I121" s="272">
        <f t="shared" si="18"/>
        <v>0.64215525000000007</v>
      </c>
      <c r="J121" s="272">
        <f t="shared" si="18"/>
        <v>0.66380400000000006</v>
      </c>
      <c r="K121" s="272">
        <f t="shared" si="18"/>
        <v>0.65764275000000005</v>
      </c>
      <c r="L121" s="272">
        <f t="shared" si="4"/>
        <v>0.64215525000000007</v>
      </c>
      <c r="M121" s="272"/>
      <c r="N121" s="272"/>
      <c r="O121" s="272">
        <f t="shared" si="19"/>
        <v>0.70675200000000005</v>
      </c>
      <c r="P121" s="272">
        <f t="shared" si="19"/>
        <v>0.72165199999999996</v>
      </c>
      <c r="Q121" s="272">
        <f t="shared" si="19"/>
        <v>0.71215200000000012</v>
      </c>
      <c r="R121" s="272">
        <f t="shared" si="6"/>
        <v>0.70675200000000005</v>
      </c>
      <c r="S121" s="272"/>
      <c r="T121" s="272"/>
      <c r="U121" s="272"/>
      <c r="V121" s="272"/>
      <c r="W121" s="272"/>
      <c r="X121" s="272"/>
      <c r="Y121" s="272"/>
      <c r="Z121" s="272"/>
      <c r="AA121" s="272"/>
    </row>
    <row r="122" spans="1:27" ht="14.25" hidden="1" customHeight="1">
      <c r="A122" s="272">
        <v>0.76</v>
      </c>
      <c r="B122" s="272">
        <f t="shared" si="16"/>
        <v>0.24</v>
      </c>
      <c r="C122" s="272">
        <f t="shared" si="17"/>
        <v>0.67997392895999997</v>
      </c>
      <c r="D122" s="272">
        <f t="shared" si="17"/>
        <v>0.68566552575999995</v>
      </c>
      <c r="E122" s="272">
        <f t="shared" si="17"/>
        <v>0.68913366527999997</v>
      </c>
      <c r="F122" s="272">
        <f t="shared" si="2"/>
        <v>0.67997392895999997</v>
      </c>
      <c r="G122" s="272"/>
      <c r="H122" s="272"/>
      <c r="I122" s="272">
        <f t="shared" si="18"/>
        <v>0.64166480000000004</v>
      </c>
      <c r="J122" s="272">
        <f t="shared" si="18"/>
        <v>0.66418640000000007</v>
      </c>
      <c r="K122" s="272">
        <f t="shared" si="18"/>
        <v>0.65775079999999997</v>
      </c>
      <c r="L122" s="272">
        <f t="shared" si="4"/>
        <v>0.64166480000000004</v>
      </c>
      <c r="M122" s="272"/>
      <c r="N122" s="272"/>
      <c r="O122" s="272">
        <f t="shared" si="19"/>
        <v>0.70649000000000006</v>
      </c>
      <c r="P122" s="272">
        <f t="shared" si="19"/>
        <v>0.72197800000000001</v>
      </c>
      <c r="Q122" s="272">
        <f t="shared" si="19"/>
        <v>0.71208800000000005</v>
      </c>
      <c r="R122" s="272">
        <f t="shared" si="6"/>
        <v>0.70649000000000006</v>
      </c>
      <c r="S122" s="272"/>
      <c r="T122" s="272"/>
      <c r="U122" s="272"/>
      <c r="V122" s="272"/>
      <c r="W122" s="272"/>
      <c r="X122" s="272"/>
      <c r="Y122" s="272"/>
      <c r="Z122" s="272"/>
      <c r="AA122" s="272"/>
    </row>
    <row r="123" spans="1:27" ht="14.25" hidden="1" customHeight="1">
      <c r="A123" s="272">
        <v>0.77</v>
      </c>
      <c r="B123" s="272">
        <f t="shared" si="16"/>
        <v>0.22999999999999998</v>
      </c>
      <c r="C123" s="272">
        <f t="shared" si="17"/>
        <v>0.67977564992000006</v>
      </c>
      <c r="D123" s="272">
        <f t="shared" si="17"/>
        <v>0.68569143552000011</v>
      </c>
      <c r="E123" s="272">
        <f t="shared" si="17"/>
        <v>0.68930603455999995</v>
      </c>
      <c r="F123" s="272">
        <f t="shared" si="2"/>
        <v>0.67977564992000006</v>
      </c>
      <c r="G123" s="272"/>
      <c r="H123" s="272"/>
      <c r="I123" s="272">
        <f t="shared" si="18"/>
        <v>0.64117435000000012</v>
      </c>
      <c r="J123" s="272">
        <f t="shared" si="18"/>
        <v>0.66456880000000007</v>
      </c>
      <c r="K123" s="272">
        <f t="shared" si="18"/>
        <v>0.65785885</v>
      </c>
      <c r="L123" s="272">
        <f t="shared" si="4"/>
        <v>0.64117435000000012</v>
      </c>
      <c r="M123" s="272"/>
      <c r="N123" s="272"/>
      <c r="O123" s="272">
        <f t="shared" si="19"/>
        <v>0.70622799999999997</v>
      </c>
      <c r="P123" s="272">
        <f t="shared" si="19"/>
        <v>0.72230400000000006</v>
      </c>
      <c r="Q123" s="272">
        <f t="shared" si="19"/>
        <v>0.71202399999999999</v>
      </c>
      <c r="R123" s="272">
        <f t="shared" si="6"/>
        <v>0.70622799999999997</v>
      </c>
      <c r="S123" s="272"/>
      <c r="T123" s="272"/>
      <c r="U123" s="272"/>
      <c r="V123" s="272"/>
      <c r="W123" s="272"/>
      <c r="X123" s="272"/>
      <c r="Y123" s="272"/>
      <c r="Z123" s="272"/>
      <c r="AA123" s="272"/>
    </row>
    <row r="124" spans="1:27" ht="14.25" hidden="1" customHeight="1">
      <c r="A124" s="272">
        <v>0.78</v>
      </c>
      <c r="B124" s="272">
        <f t="shared" si="16"/>
        <v>0.21999999999999997</v>
      </c>
      <c r="C124" s="272">
        <f t="shared" si="17"/>
        <v>0.67957737088000003</v>
      </c>
      <c r="D124" s="272">
        <f t="shared" si="17"/>
        <v>0.68571734527999995</v>
      </c>
      <c r="E124" s="272">
        <f t="shared" si="17"/>
        <v>0.68947840383999992</v>
      </c>
      <c r="F124" s="272">
        <f t="shared" si="2"/>
        <v>0.67957737088000003</v>
      </c>
      <c r="G124" s="272"/>
      <c r="H124" s="272"/>
      <c r="I124" s="272">
        <f t="shared" si="18"/>
        <v>0.64068390000000008</v>
      </c>
      <c r="J124" s="272">
        <f t="shared" si="18"/>
        <v>0.66495120000000008</v>
      </c>
      <c r="K124" s="272">
        <f t="shared" si="18"/>
        <v>0.65796690000000002</v>
      </c>
      <c r="L124" s="272">
        <f t="shared" si="4"/>
        <v>0.64068390000000008</v>
      </c>
      <c r="M124" s="272"/>
      <c r="N124" s="272"/>
      <c r="O124" s="272">
        <f t="shared" si="19"/>
        <v>0.70596599999999998</v>
      </c>
      <c r="P124" s="272">
        <f t="shared" si="19"/>
        <v>0.72262999999999988</v>
      </c>
      <c r="Q124" s="272">
        <f t="shared" si="19"/>
        <v>0.71196000000000004</v>
      </c>
      <c r="R124" s="272">
        <f t="shared" si="6"/>
        <v>0.70596599999999998</v>
      </c>
      <c r="S124" s="272"/>
      <c r="T124" s="272"/>
      <c r="U124" s="272"/>
      <c r="V124" s="272"/>
      <c r="W124" s="272"/>
      <c r="X124" s="272"/>
      <c r="Y124" s="272"/>
      <c r="Z124" s="272"/>
      <c r="AA124" s="272"/>
    </row>
    <row r="125" spans="1:27" ht="14.25" hidden="1" customHeight="1">
      <c r="A125" s="272">
        <v>0.79</v>
      </c>
      <c r="B125" s="272">
        <f t="shared" si="16"/>
        <v>0.20999999999999996</v>
      </c>
      <c r="C125" s="272">
        <f t="shared" si="17"/>
        <v>0.67937909184</v>
      </c>
      <c r="D125" s="272">
        <f t="shared" si="17"/>
        <v>0.68574325504</v>
      </c>
      <c r="E125" s="272">
        <f t="shared" si="17"/>
        <v>0.68965077311999989</v>
      </c>
      <c r="F125" s="272">
        <f t="shared" si="2"/>
        <v>0.67937909184</v>
      </c>
      <c r="G125" s="272"/>
      <c r="H125" s="272"/>
      <c r="I125" s="272">
        <f t="shared" si="18"/>
        <v>0.64019345000000005</v>
      </c>
      <c r="J125" s="272">
        <f t="shared" si="18"/>
        <v>0.66533360000000008</v>
      </c>
      <c r="K125" s="272">
        <f t="shared" si="18"/>
        <v>0.65807495000000005</v>
      </c>
      <c r="L125" s="272">
        <f t="shared" si="4"/>
        <v>0.64019345000000005</v>
      </c>
      <c r="M125" s="272"/>
      <c r="N125" s="272"/>
      <c r="O125" s="272">
        <f t="shared" si="19"/>
        <v>0.705704</v>
      </c>
      <c r="P125" s="272">
        <f t="shared" si="19"/>
        <v>0.72295599999999993</v>
      </c>
      <c r="Q125" s="272">
        <f t="shared" si="19"/>
        <v>0.71189600000000008</v>
      </c>
      <c r="R125" s="272">
        <f t="shared" si="6"/>
        <v>0.705704</v>
      </c>
      <c r="S125" s="272"/>
      <c r="T125" s="272"/>
      <c r="U125" s="272"/>
      <c r="V125" s="272"/>
      <c r="W125" s="272"/>
      <c r="X125" s="272"/>
      <c r="Y125" s="272"/>
      <c r="Z125" s="272"/>
      <c r="AA125" s="272"/>
    </row>
    <row r="126" spans="1:27" ht="14.25" hidden="1" customHeight="1">
      <c r="A126" s="272">
        <v>0.8</v>
      </c>
      <c r="B126" s="272">
        <f t="shared" si="16"/>
        <v>0.19999999999999996</v>
      </c>
      <c r="C126" s="272">
        <f t="shared" ref="C126:E141" si="20">$A126*B$42+$B126*B$43</f>
        <v>0.67918081279999998</v>
      </c>
      <c r="D126" s="272">
        <f t="shared" si="20"/>
        <v>0.68576916480000005</v>
      </c>
      <c r="E126" s="272">
        <f t="shared" si="20"/>
        <v>0.68982314239999998</v>
      </c>
      <c r="F126" s="272">
        <f t="shared" si="2"/>
        <v>0.67918081279999998</v>
      </c>
      <c r="G126" s="272"/>
      <c r="H126" s="272"/>
      <c r="I126" s="272">
        <f t="shared" ref="I126:K141" si="21">$A126*H$42+$B126*H$43</f>
        <v>0.63970300000000013</v>
      </c>
      <c r="J126" s="272">
        <f t="shared" si="21"/>
        <v>0.66571599999999997</v>
      </c>
      <c r="K126" s="272">
        <f t="shared" si="21"/>
        <v>0.65818300000000007</v>
      </c>
      <c r="L126" s="272">
        <f t="shared" si="4"/>
        <v>0.63970300000000013</v>
      </c>
      <c r="M126" s="272"/>
      <c r="N126" s="272"/>
      <c r="O126" s="272">
        <f t="shared" ref="O126:Q141" si="22">$A126*N$42+$B126*N$43</f>
        <v>0.70544200000000001</v>
      </c>
      <c r="P126" s="272">
        <f t="shared" si="22"/>
        <v>0.72328199999999998</v>
      </c>
      <c r="Q126" s="272">
        <f t="shared" si="22"/>
        <v>0.71183200000000002</v>
      </c>
      <c r="R126" s="272">
        <f t="shared" si="6"/>
        <v>0.70544200000000001</v>
      </c>
      <c r="S126" s="272"/>
      <c r="T126" s="272"/>
      <c r="U126" s="272"/>
      <c r="V126" s="272"/>
      <c r="W126" s="272"/>
      <c r="X126" s="272"/>
      <c r="Y126" s="272"/>
      <c r="Z126" s="272"/>
      <c r="AA126" s="272"/>
    </row>
    <row r="127" spans="1:27" ht="14.25" hidden="1" customHeight="1">
      <c r="A127" s="272">
        <v>0.81</v>
      </c>
      <c r="B127" s="272">
        <f t="shared" si="16"/>
        <v>0.18999999999999995</v>
      </c>
      <c r="C127" s="272">
        <f t="shared" si="20"/>
        <v>0.67898253376000006</v>
      </c>
      <c r="D127" s="272">
        <f t="shared" si="20"/>
        <v>0.68579507456</v>
      </c>
      <c r="E127" s="272">
        <f t="shared" si="20"/>
        <v>0.68999551167999995</v>
      </c>
      <c r="F127" s="272">
        <f t="shared" si="2"/>
        <v>0.67898253376000006</v>
      </c>
      <c r="G127" s="272"/>
      <c r="H127" s="272"/>
      <c r="I127" s="272">
        <f t="shared" si="21"/>
        <v>0.6392125500000001</v>
      </c>
      <c r="J127" s="272">
        <f t="shared" si="21"/>
        <v>0.66609840000000009</v>
      </c>
      <c r="K127" s="272">
        <f t="shared" si="21"/>
        <v>0.6582910500000001</v>
      </c>
      <c r="L127" s="272">
        <f t="shared" si="4"/>
        <v>0.6392125500000001</v>
      </c>
      <c r="M127" s="272"/>
      <c r="N127" s="272"/>
      <c r="O127" s="272">
        <f t="shared" si="22"/>
        <v>0.70517999999999992</v>
      </c>
      <c r="P127" s="272">
        <f t="shared" si="22"/>
        <v>0.72360799999999992</v>
      </c>
      <c r="Q127" s="272">
        <f t="shared" si="22"/>
        <v>0.71176800000000007</v>
      </c>
      <c r="R127" s="272">
        <f t="shared" si="6"/>
        <v>0.70517999999999992</v>
      </c>
      <c r="S127" s="272"/>
      <c r="T127" s="272"/>
      <c r="U127" s="272"/>
      <c r="V127" s="272"/>
      <c r="W127" s="272"/>
      <c r="X127" s="272"/>
      <c r="Y127" s="272"/>
      <c r="Z127" s="272"/>
      <c r="AA127" s="272"/>
    </row>
    <row r="128" spans="1:27" ht="14.25" hidden="1" customHeight="1">
      <c r="A128" s="272">
        <v>0.82</v>
      </c>
      <c r="B128" s="272">
        <f t="shared" si="16"/>
        <v>0.18000000000000005</v>
      </c>
      <c r="C128" s="272">
        <f t="shared" si="20"/>
        <v>0.67878425472000004</v>
      </c>
      <c r="D128" s="272">
        <f t="shared" si="20"/>
        <v>0.68582098431999994</v>
      </c>
      <c r="E128" s="272">
        <f t="shared" si="20"/>
        <v>0.69016788096000004</v>
      </c>
      <c r="F128" s="272">
        <f t="shared" si="2"/>
        <v>0.67878425472000004</v>
      </c>
      <c r="G128" s="272"/>
      <c r="H128" s="272"/>
      <c r="I128" s="272">
        <f t="shared" si="21"/>
        <v>0.63872210000000007</v>
      </c>
      <c r="J128" s="272">
        <f t="shared" si="21"/>
        <v>0.66648079999999998</v>
      </c>
      <c r="K128" s="272">
        <f t="shared" si="21"/>
        <v>0.65839910000000001</v>
      </c>
      <c r="L128" s="272">
        <f t="shared" si="4"/>
        <v>0.63872210000000007</v>
      </c>
      <c r="M128" s="272"/>
      <c r="N128" s="272"/>
      <c r="O128" s="272">
        <f t="shared" si="22"/>
        <v>0.70491799999999993</v>
      </c>
      <c r="P128" s="272">
        <f t="shared" si="22"/>
        <v>0.72393399999999986</v>
      </c>
      <c r="Q128" s="272">
        <f t="shared" si="22"/>
        <v>0.71170400000000011</v>
      </c>
      <c r="R128" s="272">
        <f t="shared" si="6"/>
        <v>0.70491799999999993</v>
      </c>
      <c r="S128" s="272"/>
      <c r="T128" s="272"/>
      <c r="U128" s="272"/>
      <c r="V128" s="272"/>
      <c r="W128" s="272"/>
      <c r="X128" s="272"/>
      <c r="Y128" s="272"/>
      <c r="Z128" s="272"/>
      <c r="AA128" s="272"/>
    </row>
    <row r="129" spans="1:27" ht="14.25" hidden="1" customHeight="1">
      <c r="A129" s="272">
        <v>0.83</v>
      </c>
      <c r="B129" s="272">
        <f t="shared" si="16"/>
        <v>0.17000000000000004</v>
      </c>
      <c r="C129" s="272">
        <f t="shared" si="20"/>
        <v>0.67858597568000012</v>
      </c>
      <c r="D129" s="272">
        <f t="shared" si="20"/>
        <v>0.68584689407999999</v>
      </c>
      <c r="E129" s="272">
        <f t="shared" si="20"/>
        <v>0.69034025024000001</v>
      </c>
      <c r="F129" s="272">
        <f t="shared" si="2"/>
        <v>0.67858597568000012</v>
      </c>
      <c r="G129" s="272"/>
      <c r="H129" s="272"/>
      <c r="I129" s="272">
        <f t="shared" si="21"/>
        <v>0.63823165000000004</v>
      </c>
      <c r="J129" s="272">
        <f t="shared" si="21"/>
        <v>0.66686319999999999</v>
      </c>
      <c r="K129" s="272">
        <f t="shared" si="21"/>
        <v>0.65850715000000004</v>
      </c>
      <c r="L129" s="272">
        <f t="shared" si="4"/>
        <v>0.63823165000000004</v>
      </c>
      <c r="M129" s="272"/>
      <c r="N129" s="272"/>
      <c r="O129" s="272">
        <f t="shared" si="22"/>
        <v>0.70465599999999995</v>
      </c>
      <c r="P129" s="272">
        <f t="shared" si="22"/>
        <v>0.7242599999999999</v>
      </c>
      <c r="Q129" s="272">
        <f t="shared" si="22"/>
        <v>0.71164000000000005</v>
      </c>
      <c r="R129" s="272">
        <f t="shared" si="6"/>
        <v>0.70465599999999995</v>
      </c>
      <c r="S129" s="272"/>
      <c r="T129" s="272"/>
      <c r="U129" s="272"/>
      <c r="V129" s="272"/>
      <c r="W129" s="272"/>
      <c r="X129" s="272"/>
      <c r="Y129" s="272"/>
      <c r="Z129" s="272"/>
      <c r="AA129" s="272"/>
    </row>
    <row r="130" spans="1:27" ht="14.25" hidden="1" customHeight="1">
      <c r="A130" s="272">
        <v>0.84</v>
      </c>
      <c r="B130" s="272">
        <f t="shared" si="16"/>
        <v>0.16000000000000003</v>
      </c>
      <c r="C130" s="272">
        <f t="shared" si="20"/>
        <v>0.67838769663999998</v>
      </c>
      <c r="D130" s="272">
        <f t="shared" si="20"/>
        <v>0.68587280384000004</v>
      </c>
      <c r="E130" s="272">
        <f t="shared" si="20"/>
        <v>0.69051261951999998</v>
      </c>
      <c r="F130" s="272">
        <f t="shared" si="2"/>
        <v>0.67838769663999998</v>
      </c>
      <c r="G130" s="272"/>
      <c r="H130" s="272"/>
      <c r="I130" s="272">
        <f t="shared" si="21"/>
        <v>0.63774120000000001</v>
      </c>
      <c r="J130" s="272">
        <f t="shared" si="21"/>
        <v>0.66724560000000011</v>
      </c>
      <c r="K130" s="272">
        <f t="shared" si="21"/>
        <v>0.65861520000000007</v>
      </c>
      <c r="L130" s="272">
        <f t="shared" si="4"/>
        <v>0.63774120000000001</v>
      </c>
      <c r="M130" s="272"/>
      <c r="N130" s="272"/>
      <c r="O130" s="272">
        <f t="shared" si="22"/>
        <v>0.70439399999999996</v>
      </c>
      <c r="P130" s="272">
        <f t="shared" si="22"/>
        <v>0.72458599999999995</v>
      </c>
      <c r="Q130" s="272">
        <f t="shared" si="22"/>
        <v>0.71157599999999999</v>
      </c>
      <c r="R130" s="272">
        <f t="shared" si="6"/>
        <v>0.70439399999999996</v>
      </c>
      <c r="S130" s="272"/>
      <c r="T130" s="272"/>
      <c r="U130" s="272"/>
      <c r="V130" s="272"/>
      <c r="W130" s="272"/>
      <c r="X130" s="272"/>
      <c r="Y130" s="272"/>
      <c r="Z130" s="272"/>
      <c r="AA130" s="272"/>
    </row>
    <row r="131" spans="1:27" ht="14.25" hidden="1" customHeight="1">
      <c r="A131" s="272">
        <v>0.85</v>
      </c>
      <c r="B131" s="272">
        <f t="shared" si="16"/>
        <v>0.15000000000000002</v>
      </c>
      <c r="C131" s="272">
        <f t="shared" si="20"/>
        <v>0.67818941760000007</v>
      </c>
      <c r="D131" s="272">
        <f t="shared" si="20"/>
        <v>0.68589871359999999</v>
      </c>
      <c r="E131" s="272">
        <f t="shared" si="20"/>
        <v>0.69068498880000007</v>
      </c>
      <c r="F131" s="272">
        <f t="shared" si="2"/>
        <v>0.67818941760000007</v>
      </c>
      <c r="G131" s="272"/>
      <c r="H131" s="272"/>
      <c r="I131" s="272">
        <f t="shared" si="21"/>
        <v>0.63725074999999998</v>
      </c>
      <c r="J131" s="272">
        <f t="shared" si="21"/>
        <v>0.66762800000000011</v>
      </c>
      <c r="K131" s="272">
        <f t="shared" si="21"/>
        <v>0.65872325000000009</v>
      </c>
      <c r="L131" s="272">
        <f t="shared" si="4"/>
        <v>0.63725074999999998</v>
      </c>
      <c r="M131" s="272"/>
      <c r="N131" s="272"/>
      <c r="O131" s="272">
        <f t="shared" si="22"/>
        <v>0.70413199999999998</v>
      </c>
      <c r="P131" s="272">
        <f t="shared" si="22"/>
        <v>0.724912</v>
      </c>
      <c r="Q131" s="272">
        <f t="shared" si="22"/>
        <v>0.71151200000000014</v>
      </c>
      <c r="R131" s="272">
        <f t="shared" si="6"/>
        <v>0.70413199999999998</v>
      </c>
      <c r="S131" s="272"/>
      <c r="T131" s="272"/>
      <c r="U131" s="272"/>
      <c r="V131" s="272"/>
      <c r="W131" s="272"/>
      <c r="X131" s="272"/>
      <c r="Y131" s="272"/>
      <c r="Z131" s="272"/>
      <c r="AA131" s="272"/>
    </row>
    <row r="132" spans="1:27" ht="14.25" hidden="1" customHeight="1">
      <c r="A132" s="272">
        <v>0.86</v>
      </c>
      <c r="B132" s="272">
        <f t="shared" si="16"/>
        <v>0.14000000000000001</v>
      </c>
      <c r="C132" s="272">
        <f t="shared" si="20"/>
        <v>0.67799113856000004</v>
      </c>
      <c r="D132" s="272">
        <f t="shared" si="20"/>
        <v>0.68592462336000004</v>
      </c>
      <c r="E132" s="272">
        <f t="shared" si="20"/>
        <v>0.69085735808000004</v>
      </c>
      <c r="F132" s="272">
        <f t="shared" si="2"/>
        <v>0.67799113856000004</v>
      </c>
      <c r="G132" s="272"/>
      <c r="H132" s="272"/>
      <c r="I132" s="272">
        <f t="shared" si="21"/>
        <v>0.63676030000000006</v>
      </c>
      <c r="J132" s="272">
        <f t="shared" si="21"/>
        <v>0.66801040000000012</v>
      </c>
      <c r="K132" s="272">
        <f t="shared" si="21"/>
        <v>0.65883130000000012</v>
      </c>
      <c r="L132" s="272">
        <f t="shared" si="4"/>
        <v>0.63676030000000006</v>
      </c>
      <c r="M132" s="272"/>
      <c r="N132" s="272"/>
      <c r="O132" s="272">
        <f t="shared" si="22"/>
        <v>0.70387</v>
      </c>
      <c r="P132" s="272">
        <f t="shared" si="22"/>
        <v>0.72523799999999994</v>
      </c>
      <c r="Q132" s="272">
        <f t="shared" si="22"/>
        <v>0.71144800000000008</v>
      </c>
      <c r="R132" s="272">
        <f t="shared" si="6"/>
        <v>0.70387</v>
      </c>
      <c r="S132" s="272"/>
      <c r="T132" s="272"/>
      <c r="U132" s="272"/>
      <c r="V132" s="272"/>
      <c r="W132" s="272"/>
      <c r="X132" s="272"/>
      <c r="Y132" s="272"/>
      <c r="Z132" s="272"/>
      <c r="AA132" s="272"/>
    </row>
    <row r="133" spans="1:27" ht="14.25" hidden="1" customHeight="1">
      <c r="A133" s="272">
        <v>0.87</v>
      </c>
      <c r="B133" s="272">
        <f t="shared" si="16"/>
        <v>0.13</v>
      </c>
      <c r="C133" s="272">
        <f t="shared" si="20"/>
        <v>0.67779285952000001</v>
      </c>
      <c r="D133" s="272">
        <f t="shared" si="20"/>
        <v>0.68595053311999998</v>
      </c>
      <c r="E133" s="272">
        <f t="shared" si="20"/>
        <v>0.69102972736000001</v>
      </c>
      <c r="F133" s="272">
        <f t="shared" si="2"/>
        <v>0.67779285952000001</v>
      </c>
      <c r="G133" s="272"/>
      <c r="H133" s="272"/>
      <c r="I133" s="272">
        <f t="shared" si="21"/>
        <v>0.63626985000000003</v>
      </c>
      <c r="J133" s="272">
        <f t="shared" si="21"/>
        <v>0.66839280000000001</v>
      </c>
      <c r="K133" s="272">
        <f t="shared" si="21"/>
        <v>0.65893935000000003</v>
      </c>
      <c r="L133" s="272">
        <f t="shared" si="4"/>
        <v>0.63626985000000003</v>
      </c>
      <c r="M133" s="272"/>
      <c r="N133" s="272"/>
      <c r="O133" s="272">
        <f t="shared" si="22"/>
        <v>0.70360800000000001</v>
      </c>
      <c r="P133" s="272">
        <f t="shared" si="22"/>
        <v>0.72556399999999999</v>
      </c>
      <c r="Q133" s="272">
        <f t="shared" si="22"/>
        <v>0.71138400000000002</v>
      </c>
      <c r="R133" s="272">
        <f t="shared" si="6"/>
        <v>0.70360800000000001</v>
      </c>
      <c r="S133" s="272"/>
      <c r="T133" s="272"/>
      <c r="U133" s="272"/>
      <c r="V133" s="272"/>
      <c r="W133" s="272"/>
      <c r="X133" s="272"/>
      <c r="Y133" s="272"/>
      <c r="Z133" s="272"/>
      <c r="AA133" s="272"/>
    </row>
    <row r="134" spans="1:27" ht="14.25" hidden="1" customHeight="1">
      <c r="A134" s="272">
        <v>0.88</v>
      </c>
      <c r="B134" s="272">
        <f t="shared" si="16"/>
        <v>0.12</v>
      </c>
      <c r="C134" s="272">
        <f t="shared" si="20"/>
        <v>0.67759458047999999</v>
      </c>
      <c r="D134" s="272">
        <f t="shared" si="20"/>
        <v>0.68597644287999993</v>
      </c>
      <c r="E134" s="272">
        <f t="shared" si="20"/>
        <v>0.69120209663999999</v>
      </c>
      <c r="F134" s="272">
        <f t="shared" si="2"/>
        <v>0.67759458047999999</v>
      </c>
      <c r="G134" s="272"/>
      <c r="H134" s="272"/>
      <c r="I134" s="272">
        <f t="shared" si="21"/>
        <v>0.63577939999999999</v>
      </c>
      <c r="J134" s="272">
        <f t="shared" si="21"/>
        <v>0.66877520000000001</v>
      </c>
      <c r="K134" s="272">
        <f t="shared" si="21"/>
        <v>0.65904740000000006</v>
      </c>
      <c r="L134" s="272">
        <f t="shared" si="4"/>
        <v>0.63577939999999999</v>
      </c>
      <c r="M134" s="272"/>
      <c r="N134" s="272"/>
      <c r="O134" s="272">
        <f t="shared" si="22"/>
        <v>0.70334600000000003</v>
      </c>
      <c r="P134" s="272">
        <f t="shared" si="22"/>
        <v>0.72588999999999992</v>
      </c>
      <c r="Q134" s="272">
        <f t="shared" si="22"/>
        <v>0.71132000000000006</v>
      </c>
      <c r="R134" s="272">
        <f t="shared" si="6"/>
        <v>0.70334600000000003</v>
      </c>
      <c r="S134" s="272"/>
      <c r="T134" s="272"/>
      <c r="U134" s="272"/>
      <c r="V134" s="272"/>
      <c r="W134" s="272"/>
      <c r="X134" s="272"/>
      <c r="Y134" s="272"/>
      <c r="Z134" s="272"/>
      <c r="AA134" s="272"/>
    </row>
    <row r="135" spans="1:27" ht="14.25" hidden="1" customHeight="1">
      <c r="A135" s="272">
        <v>0.89</v>
      </c>
      <c r="B135" s="272">
        <f t="shared" si="16"/>
        <v>0.10999999999999999</v>
      </c>
      <c r="C135" s="272">
        <f t="shared" si="20"/>
        <v>0.67739630144000007</v>
      </c>
      <c r="D135" s="272">
        <f t="shared" si="20"/>
        <v>0.68600235263999998</v>
      </c>
      <c r="E135" s="272">
        <f t="shared" si="20"/>
        <v>0.69137446592000007</v>
      </c>
      <c r="F135" s="272">
        <f t="shared" si="2"/>
        <v>0.67739630144000007</v>
      </c>
      <c r="G135" s="272"/>
      <c r="H135" s="272"/>
      <c r="I135" s="272">
        <f t="shared" si="21"/>
        <v>0.63528895000000007</v>
      </c>
      <c r="J135" s="272">
        <f t="shared" si="21"/>
        <v>0.66915760000000013</v>
      </c>
      <c r="K135" s="272">
        <f t="shared" si="21"/>
        <v>0.65915545000000009</v>
      </c>
      <c r="L135" s="272">
        <f t="shared" si="4"/>
        <v>0.63528895000000007</v>
      </c>
      <c r="M135" s="272"/>
      <c r="N135" s="272"/>
      <c r="O135" s="272">
        <f t="shared" si="22"/>
        <v>0.70308399999999993</v>
      </c>
      <c r="P135" s="272">
        <f t="shared" si="22"/>
        <v>0.72621599999999997</v>
      </c>
      <c r="Q135" s="272">
        <f t="shared" si="22"/>
        <v>0.71125600000000011</v>
      </c>
      <c r="R135" s="272">
        <f t="shared" si="6"/>
        <v>0.70308399999999993</v>
      </c>
      <c r="S135" s="272"/>
      <c r="T135" s="272"/>
      <c r="U135" s="272"/>
      <c r="V135" s="272"/>
      <c r="W135" s="272"/>
      <c r="X135" s="272"/>
      <c r="Y135" s="272"/>
      <c r="Z135" s="272"/>
      <c r="AA135" s="272"/>
    </row>
    <row r="136" spans="1:27" ht="14.25" hidden="1" customHeight="1">
      <c r="A136" s="272">
        <v>0.9</v>
      </c>
      <c r="B136" s="272">
        <f t="shared" si="16"/>
        <v>9.9999999999999978E-2</v>
      </c>
      <c r="C136" s="272">
        <f t="shared" si="20"/>
        <v>0.67719802240000004</v>
      </c>
      <c r="D136" s="272">
        <f t="shared" si="20"/>
        <v>0.68602826240000003</v>
      </c>
      <c r="E136" s="272">
        <f t="shared" si="20"/>
        <v>0.69154683520000004</v>
      </c>
      <c r="F136" s="272">
        <f t="shared" si="2"/>
        <v>0.67719802240000004</v>
      </c>
      <c r="G136" s="272"/>
      <c r="H136" s="272"/>
      <c r="I136" s="272">
        <f t="shared" si="21"/>
        <v>0.63479850000000004</v>
      </c>
      <c r="J136" s="272">
        <f t="shared" si="21"/>
        <v>0.66954000000000014</v>
      </c>
      <c r="K136" s="272">
        <f t="shared" si="21"/>
        <v>0.65926350000000011</v>
      </c>
      <c r="L136" s="272">
        <f t="shared" si="4"/>
        <v>0.63479850000000004</v>
      </c>
      <c r="M136" s="272"/>
      <c r="N136" s="272"/>
      <c r="O136" s="272">
        <f t="shared" si="22"/>
        <v>0.70282200000000006</v>
      </c>
      <c r="P136" s="272">
        <f t="shared" si="22"/>
        <v>0.72654200000000002</v>
      </c>
      <c r="Q136" s="272">
        <f t="shared" si="22"/>
        <v>0.71119200000000005</v>
      </c>
      <c r="R136" s="272">
        <f t="shared" si="6"/>
        <v>0.70282200000000006</v>
      </c>
      <c r="S136" s="272"/>
      <c r="T136" s="272"/>
      <c r="U136" s="272"/>
      <c r="V136" s="272"/>
      <c r="W136" s="272"/>
      <c r="X136" s="272"/>
      <c r="Y136" s="272"/>
      <c r="Z136" s="272"/>
      <c r="AA136" s="272"/>
    </row>
    <row r="137" spans="1:27" ht="14.25" hidden="1" customHeight="1">
      <c r="A137" s="272">
        <v>0.91</v>
      </c>
      <c r="B137" s="272">
        <f t="shared" si="16"/>
        <v>8.9999999999999969E-2</v>
      </c>
      <c r="C137" s="272">
        <f t="shared" si="20"/>
        <v>0.67699974336000002</v>
      </c>
      <c r="D137" s="272">
        <f t="shared" si="20"/>
        <v>0.68605417216000009</v>
      </c>
      <c r="E137" s="272">
        <f t="shared" si="20"/>
        <v>0.69171920448000002</v>
      </c>
      <c r="F137" s="272">
        <f t="shared" si="2"/>
        <v>0.67699974336000002</v>
      </c>
      <c r="G137" s="272"/>
      <c r="H137" s="272"/>
      <c r="I137" s="272">
        <f t="shared" si="21"/>
        <v>0.63430805000000001</v>
      </c>
      <c r="J137" s="272">
        <f t="shared" si="21"/>
        <v>0.66992240000000003</v>
      </c>
      <c r="K137" s="272">
        <f t="shared" si="21"/>
        <v>0.65937155000000003</v>
      </c>
      <c r="L137" s="272">
        <f t="shared" si="4"/>
        <v>0.63430805000000001</v>
      </c>
      <c r="M137" s="272"/>
      <c r="N137" s="272"/>
      <c r="O137" s="272">
        <f t="shared" si="22"/>
        <v>0.70256000000000007</v>
      </c>
      <c r="P137" s="272">
        <f t="shared" si="22"/>
        <v>0.72686799999999996</v>
      </c>
      <c r="Q137" s="272">
        <f t="shared" si="22"/>
        <v>0.71112799999999998</v>
      </c>
      <c r="R137" s="272">
        <f t="shared" si="6"/>
        <v>0.70256000000000007</v>
      </c>
      <c r="S137" s="272"/>
      <c r="T137" s="272"/>
      <c r="U137" s="272"/>
      <c r="V137" s="272"/>
      <c r="W137" s="272"/>
      <c r="X137" s="272"/>
      <c r="Y137" s="272"/>
      <c r="Z137" s="272"/>
      <c r="AA137" s="272"/>
    </row>
    <row r="138" spans="1:27" ht="14.25" hidden="1" customHeight="1">
      <c r="A138" s="272">
        <v>0.92</v>
      </c>
      <c r="B138" s="272">
        <f t="shared" si="16"/>
        <v>7.999999999999996E-2</v>
      </c>
      <c r="C138" s="272">
        <f t="shared" si="20"/>
        <v>0.67680146431999999</v>
      </c>
      <c r="D138" s="272">
        <f t="shared" si="20"/>
        <v>0.68608008192000003</v>
      </c>
      <c r="E138" s="272">
        <f t="shared" si="20"/>
        <v>0.69189157375999999</v>
      </c>
      <c r="F138" s="272">
        <f t="shared" si="2"/>
        <v>0.67680146431999999</v>
      </c>
      <c r="G138" s="272"/>
      <c r="H138" s="272"/>
      <c r="I138" s="272">
        <f t="shared" si="21"/>
        <v>0.63381759999999998</v>
      </c>
      <c r="J138" s="272">
        <f t="shared" si="21"/>
        <v>0.67030480000000003</v>
      </c>
      <c r="K138" s="272">
        <f t="shared" si="21"/>
        <v>0.65947960000000005</v>
      </c>
      <c r="L138" s="272">
        <f t="shared" si="4"/>
        <v>0.63381759999999998</v>
      </c>
      <c r="M138" s="272"/>
      <c r="N138" s="272"/>
      <c r="O138" s="272">
        <f t="shared" si="22"/>
        <v>0.70229799999999998</v>
      </c>
      <c r="P138" s="272">
        <f t="shared" si="22"/>
        <v>0.7271939999999999</v>
      </c>
      <c r="Q138" s="272">
        <f t="shared" si="22"/>
        <v>0.71106400000000003</v>
      </c>
      <c r="R138" s="272">
        <f t="shared" si="6"/>
        <v>0.70229799999999998</v>
      </c>
      <c r="S138" s="272"/>
      <c r="T138" s="272"/>
      <c r="U138" s="272"/>
      <c r="V138" s="272"/>
      <c r="W138" s="272"/>
      <c r="X138" s="272"/>
      <c r="Y138" s="272"/>
      <c r="Z138" s="272"/>
      <c r="AA138" s="272"/>
    </row>
    <row r="139" spans="1:27" ht="14.25" hidden="1" customHeight="1">
      <c r="A139" s="272">
        <v>0.93</v>
      </c>
      <c r="B139" s="272">
        <f t="shared" si="16"/>
        <v>6.9999999999999951E-2</v>
      </c>
      <c r="C139" s="272">
        <f t="shared" si="20"/>
        <v>0.67660318528000007</v>
      </c>
      <c r="D139" s="272">
        <f t="shared" si="20"/>
        <v>0.68610599168000008</v>
      </c>
      <c r="E139" s="272">
        <f t="shared" si="20"/>
        <v>0.69206394304000007</v>
      </c>
      <c r="F139" s="272">
        <f t="shared" si="2"/>
        <v>0.67660318528000007</v>
      </c>
      <c r="G139" s="272"/>
      <c r="H139" s="272"/>
      <c r="I139" s="272">
        <f t="shared" si="21"/>
        <v>0.63332715000000006</v>
      </c>
      <c r="J139" s="272">
        <f t="shared" si="21"/>
        <v>0.67068720000000004</v>
      </c>
      <c r="K139" s="272">
        <f t="shared" si="21"/>
        <v>0.65958764999999997</v>
      </c>
      <c r="L139" s="272">
        <f t="shared" si="4"/>
        <v>0.63332715000000006</v>
      </c>
      <c r="M139" s="272"/>
      <c r="N139" s="272"/>
      <c r="O139" s="272">
        <f t="shared" si="22"/>
        <v>0.70203599999999999</v>
      </c>
      <c r="P139" s="272">
        <f t="shared" si="22"/>
        <v>0.72751999999999994</v>
      </c>
      <c r="Q139" s="272">
        <f t="shared" si="22"/>
        <v>0.71100000000000008</v>
      </c>
      <c r="R139" s="272">
        <f t="shared" si="6"/>
        <v>0.70203599999999999</v>
      </c>
      <c r="S139" s="272"/>
      <c r="T139" s="272"/>
      <c r="U139" s="272"/>
      <c r="V139" s="272"/>
      <c r="W139" s="272"/>
      <c r="X139" s="272"/>
      <c r="Y139" s="272"/>
      <c r="Z139" s="272"/>
      <c r="AA139" s="272"/>
    </row>
    <row r="140" spans="1:27" ht="14.25" hidden="1" customHeight="1">
      <c r="A140" s="272">
        <v>0.94</v>
      </c>
      <c r="B140" s="272">
        <f t="shared" si="16"/>
        <v>6.0000000000000053E-2</v>
      </c>
      <c r="C140" s="272">
        <f t="shared" si="20"/>
        <v>0.67640490624000005</v>
      </c>
      <c r="D140" s="272">
        <f t="shared" si="20"/>
        <v>0.68613190144000002</v>
      </c>
      <c r="E140" s="272">
        <f t="shared" si="20"/>
        <v>0.69223631231999994</v>
      </c>
      <c r="F140" s="272">
        <f t="shared" si="2"/>
        <v>0.67640490624000005</v>
      </c>
      <c r="G140" s="272"/>
      <c r="H140" s="272"/>
      <c r="I140" s="272">
        <f t="shared" si="21"/>
        <v>0.63283670000000003</v>
      </c>
      <c r="J140" s="272">
        <f t="shared" si="21"/>
        <v>0.67106960000000004</v>
      </c>
      <c r="K140" s="272">
        <f t="shared" si="21"/>
        <v>0.65969570000000011</v>
      </c>
      <c r="L140" s="272">
        <f t="shared" si="4"/>
        <v>0.63283670000000003</v>
      </c>
      <c r="M140" s="272"/>
      <c r="N140" s="272"/>
      <c r="O140" s="272">
        <f t="shared" si="22"/>
        <v>0.70177400000000001</v>
      </c>
      <c r="P140" s="272">
        <f t="shared" si="22"/>
        <v>0.72784599999999999</v>
      </c>
      <c r="Q140" s="272">
        <f t="shared" si="22"/>
        <v>0.71093600000000001</v>
      </c>
      <c r="R140" s="272">
        <f t="shared" si="6"/>
        <v>0.70177400000000001</v>
      </c>
      <c r="S140" s="272"/>
      <c r="T140" s="272"/>
      <c r="U140" s="272"/>
      <c r="V140" s="272"/>
      <c r="W140" s="272"/>
      <c r="X140" s="272"/>
      <c r="Y140" s="272"/>
      <c r="Z140" s="272"/>
      <c r="AA140" s="272"/>
    </row>
    <row r="141" spans="1:27" ht="14.25" hidden="1" customHeight="1">
      <c r="A141" s="272">
        <v>0.95</v>
      </c>
      <c r="B141" s="272">
        <f t="shared" si="16"/>
        <v>5.0000000000000044E-2</v>
      </c>
      <c r="C141" s="272">
        <f t="shared" si="20"/>
        <v>0.67620662719999991</v>
      </c>
      <c r="D141" s="272">
        <f t="shared" si="20"/>
        <v>0.68615781120000008</v>
      </c>
      <c r="E141" s="272">
        <f t="shared" si="20"/>
        <v>0.69240868160000002</v>
      </c>
      <c r="F141" s="272">
        <f t="shared" si="2"/>
        <v>0.67620662719999991</v>
      </c>
      <c r="G141" s="272"/>
      <c r="H141" s="272"/>
      <c r="I141" s="272">
        <f t="shared" si="21"/>
        <v>0.63234625000000011</v>
      </c>
      <c r="J141" s="272">
        <f t="shared" si="21"/>
        <v>0.67145200000000005</v>
      </c>
      <c r="K141" s="272">
        <f t="shared" si="21"/>
        <v>0.65980375000000002</v>
      </c>
      <c r="L141" s="272">
        <f t="shared" si="4"/>
        <v>0.63234625000000011</v>
      </c>
      <c r="M141" s="272"/>
      <c r="N141" s="272"/>
      <c r="O141" s="272">
        <f t="shared" si="22"/>
        <v>0.70151200000000002</v>
      </c>
      <c r="P141" s="272">
        <f t="shared" si="22"/>
        <v>0.72817199999999993</v>
      </c>
      <c r="Q141" s="272">
        <f t="shared" si="22"/>
        <v>0.71087200000000017</v>
      </c>
      <c r="R141" s="272">
        <f t="shared" si="6"/>
        <v>0.70151200000000002</v>
      </c>
      <c r="S141" s="272"/>
      <c r="T141" s="272"/>
      <c r="U141" s="272"/>
      <c r="V141" s="272"/>
      <c r="W141" s="272"/>
      <c r="X141" s="272"/>
      <c r="Y141" s="272"/>
      <c r="Z141" s="272"/>
      <c r="AA141" s="272"/>
    </row>
    <row r="142" spans="1:27" ht="14.25" hidden="1" customHeight="1">
      <c r="A142" s="272">
        <v>0.96</v>
      </c>
      <c r="B142" s="272">
        <f t="shared" si="16"/>
        <v>4.0000000000000036E-2</v>
      </c>
      <c r="C142" s="272">
        <f t="shared" ref="C142:E146" si="23">$A142*B$42+$B142*B$43</f>
        <v>0.67600834815999999</v>
      </c>
      <c r="D142" s="272">
        <f t="shared" si="23"/>
        <v>0.68618372096000002</v>
      </c>
      <c r="E142" s="272">
        <f t="shared" si="23"/>
        <v>0.69258105087999999</v>
      </c>
      <c r="F142" s="272">
        <f t="shared" si="2"/>
        <v>0.67600834815999999</v>
      </c>
      <c r="G142" s="272"/>
      <c r="H142" s="272"/>
      <c r="I142" s="272">
        <f t="shared" ref="I142:K146" si="24">$A142*H$42+$B142*H$43</f>
        <v>0.63185580000000008</v>
      </c>
      <c r="J142" s="272">
        <f t="shared" si="24"/>
        <v>0.67183440000000005</v>
      </c>
      <c r="K142" s="272">
        <f t="shared" si="24"/>
        <v>0.65991180000000005</v>
      </c>
      <c r="L142" s="272">
        <f t="shared" si="4"/>
        <v>0.63185580000000008</v>
      </c>
      <c r="M142" s="272"/>
      <c r="N142" s="272"/>
      <c r="O142" s="272">
        <f t="shared" ref="O142:Q146" si="25">$A142*N$42+$B142*N$43</f>
        <v>0.70125000000000004</v>
      </c>
      <c r="P142" s="272">
        <f t="shared" si="25"/>
        <v>0.72849799999999987</v>
      </c>
      <c r="Q142" s="272">
        <f t="shared" si="25"/>
        <v>0.71080800000000011</v>
      </c>
      <c r="R142" s="272">
        <f t="shared" si="6"/>
        <v>0.70125000000000004</v>
      </c>
      <c r="S142" s="272"/>
      <c r="T142" s="272"/>
      <c r="U142" s="272"/>
      <c r="V142" s="272"/>
      <c r="W142" s="272"/>
      <c r="X142" s="272"/>
      <c r="Y142" s="272"/>
      <c r="Z142" s="272"/>
      <c r="AA142" s="272"/>
    </row>
    <row r="143" spans="1:27" ht="14.25" hidden="1" customHeight="1">
      <c r="A143" s="272">
        <v>0.97</v>
      </c>
      <c r="B143" s="272">
        <f t="shared" si="16"/>
        <v>3.0000000000000027E-2</v>
      </c>
      <c r="C143" s="272">
        <f t="shared" si="23"/>
        <v>0.67581006911999997</v>
      </c>
      <c r="D143" s="272">
        <f t="shared" si="23"/>
        <v>0.68620963072000007</v>
      </c>
      <c r="E143" s="272">
        <f t="shared" si="23"/>
        <v>0.69275342015999997</v>
      </c>
      <c r="F143" s="272">
        <f t="shared" si="2"/>
        <v>0.67581006911999997</v>
      </c>
      <c r="G143" s="272"/>
      <c r="H143" s="272"/>
      <c r="I143" s="272">
        <f t="shared" si="24"/>
        <v>0.63136535000000005</v>
      </c>
      <c r="J143" s="272">
        <f t="shared" si="24"/>
        <v>0.67221680000000006</v>
      </c>
      <c r="K143" s="272">
        <f t="shared" si="24"/>
        <v>0.66001984999999996</v>
      </c>
      <c r="L143" s="272">
        <f t="shared" si="4"/>
        <v>0.63136535000000005</v>
      </c>
      <c r="M143" s="272"/>
      <c r="N143" s="272"/>
      <c r="O143" s="272">
        <f t="shared" si="25"/>
        <v>0.70098799999999994</v>
      </c>
      <c r="P143" s="272">
        <f t="shared" si="25"/>
        <v>0.72882399999999992</v>
      </c>
      <c r="Q143" s="272">
        <f t="shared" si="25"/>
        <v>0.71074400000000004</v>
      </c>
      <c r="R143" s="272">
        <f t="shared" si="6"/>
        <v>0.70098799999999994</v>
      </c>
      <c r="S143" s="272"/>
      <c r="T143" s="272"/>
      <c r="U143" s="272"/>
      <c r="V143" s="272"/>
      <c r="W143" s="272"/>
      <c r="X143" s="272"/>
      <c r="Y143" s="272"/>
      <c r="Z143" s="272"/>
      <c r="AA143" s="272"/>
    </row>
    <row r="144" spans="1:27" ht="14.25" hidden="1" customHeight="1">
      <c r="A144" s="272">
        <v>0.98</v>
      </c>
      <c r="B144" s="272">
        <f t="shared" si="16"/>
        <v>2.0000000000000018E-2</v>
      </c>
      <c r="C144" s="272">
        <f t="shared" si="23"/>
        <v>0.67561179008000005</v>
      </c>
      <c r="D144" s="272">
        <f t="shared" si="23"/>
        <v>0.68623554048000002</v>
      </c>
      <c r="E144" s="272">
        <f t="shared" si="23"/>
        <v>0.69292578944000005</v>
      </c>
      <c r="F144" s="272">
        <f t="shared" si="2"/>
        <v>0.67561179008000005</v>
      </c>
      <c r="G144" s="272"/>
      <c r="H144" s="272"/>
      <c r="I144" s="272">
        <f t="shared" si="24"/>
        <v>0.63087490000000002</v>
      </c>
      <c r="J144" s="272">
        <f t="shared" si="24"/>
        <v>0.67259920000000006</v>
      </c>
      <c r="K144" s="272">
        <f t="shared" si="24"/>
        <v>0.66012789999999999</v>
      </c>
      <c r="L144" s="272">
        <f t="shared" si="4"/>
        <v>0.63087490000000002</v>
      </c>
      <c r="M144" s="272"/>
      <c r="N144" s="272"/>
      <c r="O144" s="272">
        <f t="shared" si="25"/>
        <v>0.70072599999999996</v>
      </c>
      <c r="P144" s="272">
        <f t="shared" si="25"/>
        <v>0.72914999999999996</v>
      </c>
      <c r="Q144" s="272">
        <f t="shared" si="25"/>
        <v>0.71067999999999998</v>
      </c>
      <c r="R144" s="272">
        <f t="shared" si="6"/>
        <v>0.70072599999999996</v>
      </c>
      <c r="S144" s="272"/>
      <c r="T144" s="272"/>
      <c r="U144" s="272"/>
      <c r="V144" s="272"/>
      <c r="W144" s="272"/>
      <c r="X144" s="272"/>
      <c r="Y144" s="272"/>
      <c r="Z144" s="272"/>
      <c r="AA144" s="272"/>
    </row>
    <row r="145" spans="1:27" ht="14.25" hidden="1" customHeight="1">
      <c r="A145" s="272">
        <v>0.99</v>
      </c>
      <c r="B145" s="272">
        <f t="shared" si="16"/>
        <v>1.0000000000000009E-2</v>
      </c>
      <c r="C145" s="272">
        <f t="shared" si="23"/>
        <v>0.67541351103999991</v>
      </c>
      <c r="D145" s="272">
        <f t="shared" si="23"/>
        <v>0.68626145023999996</v>
      </c>
      <c r="E145" s="272">
        <f t="shared" si="23"/>
        <v>0.69309815872000002</v>
      </c>
      <c r="F145" s="272">
        <f t="shared" si="2"/>
        <v>0.67541351103999991</v>
      </c>
      <c r="G145" s="272"/>
      <c r="H145" s="272"/>
      <c r="I145" s="272">
        <f t="shared" si="24"/>
        <v>0.6303844500000001</v>
      </c>
      <c r="J145" s="272">
        <f t="shared" si="24"/>
        <v>0.67298160000000007</v>
      </c>
      <c r="K145" s="272">
        <f t="shared" si="24"/>
        <v>0.66023595000000002</v>
      </c>
      <c r="L145" s="272">
        <f t="shared" si="4"/>
        <v>0.6303844500000001</v>
      </c>
      <c r="M145" s="272"/>
      <c r="N145" s="272"/>
      <c r="O145" s="272">
        <f t="shared" si="25"/>
        <v>0.70046399999999998</v>
      </c>
      <c r="P145" s="272">
        <f t="shared" si="25"/>
        <v>0.7294759999999999</v>
      </c>
      <c r="Q145" s="272">
        <f t="shared" si="25"/>
        <v>0.71061600000000014</v>
      </c>
      <c r="R145" s="272">
        <f t="shared" si="6"/>
        <v>0.70046399999999998</v>
      </c>
      <c r="S145" s="272"/>
      <c r="T145" s="272"/>
      <c r="U145" s="272"/>
      <c r="V145" s="272"/>
      <c r="W145" s="272"/>
      <c r="X145" s="272"/>
      <c r="Y145" s="272"/>
      <c r="Z145" s="272"/>
      <c r="AA145" s="272"/>
    </row>
    <row r="146" spans="1:27" ht="14.25" customHeight="1">
      <c r="A146" s="272">
        <v>1</v>
      </c>
      <c r="B146" s="272">
        <f t="shared" si="16"/>
        <v>0</v>
      </c>
      <c r="C146" s="272">
        <f t="shared" si="23"/>
        <v>0.675215232</v>
      </c>
      <c r="D146" s="272">
        <f t="shared" si="23"/>
        <v>0.68628736000000001</v>
      </c>
      <c r="E146" s="272">
        <f t="shared" si="23"/>
        <v>0.693270528</v>
      </c>
      <c r="F146" s="272">
        <f t="shared" si="2"/>
        <v>0.675215232</v>
      </c>
      <c r="G146" s="272"/>
      <c r="H146" s="272"/>
      <c r="I146" s="272">
        <f t="shared" si="24"/>
        <v>0.62989400000000006</v>
      </c>
      <c r="J146" s="272">
        <f t="shared" si="24"/>
        <v>0.67336400000000007</v>
      </c>
      <c r="K146" s="272">
        <f t="shared" si="24"/>
        <v>0.66034400000000004</v>
      </c>
      <c r="L146" s="272">
        <f t="shared" si="4"/>
        <v>0.62989400000000006</v>
      </c>
      <c r="M146" s="272"/>
      <c r="N146" s="272"/>
      <c r="O146" s="272">
        <f t="shared" si="25"/>
        <v>0.70020199999999999</v>
      </c>
      <c r="P146" s="272">
        <f t="shared" si="25"/>
        <v>0.72980199999999995</v>
      </c>
      <c r="Q146" s="272">
        <f t="shared" si="25"/>
        <v>0.71055200000000007</v>
      </c>
      <c r="R146" s="272">
        <f t="shared" si="6"/>
        <v>0.70020199999999999</v>
      </c>
      <c r="S146" s="272"/>
      <c r="T146" s="272"/>
      <c r="U146" s="272"/>
      <c r="V146" s="272"/>
      <c r="W146" s="272"/>
      <c r="X146" s="272"/>
      <c r="Y146" s="272"/>
      <c r="Z146" s="272"/>
      <c r="AA146" s="272"/>
    </row>
    <row r="147" spans="1:27" ht="14.25" customHeight="1">
      <c r="A147" s="272"/>
      <c r="B147" s="272"/>
      <c r="C147" s="272"/>
      <c r="D147" s="272"/>
      <c r="E147" s="272"/>
      <c r="F147" s="272"/>
      <c r="G147" s="272"/>
      <c r="H147" s="272"/>
      <c r="I147" s="272"/>
      <c r="J147" s="272"/>
      <c r="K147" s="272"/>
      <c r="L147" s="272"/>
      <c r="M147" s="272"/>
      <c r="N147" s="272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72"/>
      <c r="M148" s="272"/>
      <c r="N148" s="272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</row>
    <row r="149" spans="1:27" ht="14.25" customHeight="1">
      <c r="A149" s="272"/>
      <c r="B149" s="272"/>
      <c r="C149" s="272"/>
      <c r="D149" s="272"/>
      <c r="E149" s="272"/>
      <c r="F149" s="272"/>
      <c r="G149" s="272"/>
      <c r="H149" s="272"/>
      <c r="I149" s="272"/>
      <c r="J149" s="272"/>
      <c r="K149" s="272"/>
      <c r="L149" s="272"/>
      <c r="M149" s="272"/>
      <c r="N149" s="272"/>
      <c r="O149" s="272"/>
      <c r="P149" s="272"/>
      <c r="Q149" s="272"/>
      <c r="R149" s="272"/>
      <c r="S149" s="272"/>
      <c r="T149" s="348" t="s">
        <v>100</v>
      </c>
      <c r="U149" s="349"/>
      <c r="V149" s="349"/>
      <c r="W149" s="272"/>
      <c r="X149" s="272"/>
      <c r="Y149" s="272"/>
      <c r="Z149" s="272"/>
      <c r="AA149" s="272"/>
    </row>
    <row r="150" spans="1:27" ht="14.25" customHeight="1">
      <c r="A150" s="272" t="s">
        <v>86</v>
      </c>
      <c r="B150" s="272" t="str">
        <f>$C$2</f>
        <v>oppA</v>
      </c>
      <c r="C150" s="272" t="str">
        <f>$D$2</f>
        <v>oppB</v>
      </c>
      <c r="D150" s="116" t="s">
        <v>78</v>
      </c>
      <c r="E150" s="272" t="s">
        <v>101</v>
      </c>
      <c r="F150" s="272"/>
      <c r="G150" s="272" t="s">
        <v>86</v>
      </c>
      <c r="H150" s="272" t="str">
        <f>$C$2</f>
        <v>oppA</v>
      </c>
      <c r="I150" s="272" t="str">
        <f>$E$2</f>
        <v>oppC</v>
      </c>
      <c r="J150" s="116" t="s">
        <v>78</v>
      </c>
      <c r="K150" s="272" t="s">
        <v>101</v>
      </c>
      <c r="L150" s="272"/>
      <c r="M150" s="272" t="s">
        <v>86</v>
      </c>
      <c r="N150" s="272" t="str">
        <f>$D$2</f>
        <v>oppB</v>
      </c>
      <c r="O150" s="272" t="str">
        <f>$E$2</f>
        <v>oppC</v>
      </c>
      <c r="P150" s="116" t="s">
        <v>78</v>
      </c>
      <c r="Q150" s="272" t="s">
        <v>101</v>
      </c>
      <c r="R150" s="272"/>
      <c r="S150" s="272"/>
      <c r="T150" s="124"/>
      <c r="U150" s="124" t="s">
        <v>101</v>
      </c>
      <c r="V150" s="124"/>
      <c r="W150" s="272"/>
      <c r="X150" s="272"/>
      <c r="Y150" s="272"/>
      <c r="Z150" s="272"/>
      <c r="AA150" s="272"/>
    </row>
    <row r="151" spans="1:27" ht="14.25" customHeight="1">
      <c r="A151" s="272" t="str">
        <f>$B$3</f>
        <v>myA</v>
      </c>
      <c r="B151" s="115">
        <f>$C3</f>
        <v>0.32</v>
      </c>
      <c r="C151" s="115">
        <f>$D3</f>
        <v>0.55000000000000004</v>
      </c>
      <c r="D151" s="123">
        <f t="array" ref="D151">INDEX($A$162:$A$5307,E$151)</f>
        <v>0.55000000000000004</v>
      </c>
      <c r="E151" s="272">
        <f>MATCH(D154,F162:F5307,0)</f>
        <v>4071</v>
      </c>
      <c r="F151" s="272"/>
      <c r="G151" s="272" t="str">
        <f>$B$3</f>
        <v>myA</v>
      </c>
      <c r="H151" s="115">
        <f>$C3</f>
        <v>0.32</v>
      </c>
      <c r="I151" s="115">
        <f>$E3</f>
        <v>0.48799999999999999</v>
      </c>
      <c r="J151" s="123">
        <f t="array" ref="J151">INDEX($A$162:$A$5307,K$151)</f>
        <v>0.41</v>
      </c>
      <c r="K151" s="272">
        <f>MATCH(J154,L162:L5307,0)</f>
        <v>3331</v>
      </c>
      <c r="L151" s="272"/>
      <c r="M151" s="272" t="str">
        <f>$B$3</f>
        <v>myA</v>
      </c>
      <c r="N151" s="115">
        <f>$D3</f>
        <v>0.55000000000000004</v>
      </c>
      <c r="O151" s="115">
        <f>$E3</f>
        <v>0.48799999999999999</v>
      </c>
      <c r="P151" s="123">
        <f t="array" ref="P151">INDEX($A$162:$A$5307,Q$151)</f>
        <v>0</v>
      </c>
      <c r="Q151" s="272">
        <f>MATCH(P154,R162:R5307,0)</f>
        <v>56</v>
      </c>
      <c r="R151" s="272"/>
      <c r="S151" s="272"/>
      <c r="T151" s="124"/>
      <c r="U151" s="124">
        <f>MATCH(T154,W162:W5307,0)</f>
        <v>2840</v>
      </c>
      <c r="V151" s="124"/>
      <c r="W151" s="272"/>
      <c r="X151" s="272"/>
      <c r="Y151" s="272"/>
      <c r="Z151" s="272"/>
      <c r="AA151" s="272"/>
    </row>
    <row r="152" spans="1:27" ht="14.25" customHeight="1">
      <c r="A152" s="272" t="str">
        <f>$B$4</f>
        <v>myB</v>
      </c>
      <c r="B152" s="115">
        <f>$C4</f>
        <v>0.46</v>
      </c>
      <c r="C152" s="115">
        <f>$D4</f>
        <v>0.62</v>
      </c>
      <c r="D152" s="123">
        <f t="array" ref="D152">INDEX($B$162:$B$5307,E$151)</f>
        <v>0</v>
      </c>
      <c r="E152" s="272"/>
      <c r="F152" s="272"/>
      <c r="G152" s="272" t="str">
        <f>$B$4</f>
        <v>myB</v>
      </c>
      <c r="H152" s="115">
        <f>$C4</f>
        <v>0.46</v>
      </c>
      <c r="I152" s="115">
        <f>$E4</f>
        <v>0.52</v>
      </c>
      <c r="J152" s="123">
        <f t="array" ref="J152">INDEX($B$162:$B$5307,K$151)</f>
        <v>0.09</v>
      </c>
      <c r="K152" s="272"/>
      <c r="L152" s="272"/>
      <c r="M152" s="272" t="str">
        <f>$B$4</f>
        <v>myB</v>
      </c>
      <c r="N152" s="115">
        <f>$D4</f>
        <v>0.62</v>
      </c>
      <c r="O152" s="115">
        <f>$E4</f>
        <v>0.52</v>
      </c>
      <c r="P152" s="123">
        <f t="array" ref="P152">INDEX($B$162:$B$5307,Q$151)</f>
        <v>0.55000000000000004</v>
      </c>
      <c r="Q152" s="272"/>
      <c r="R152" s="272"/>
      <c r="S152" s="272"/>
      <c r="T152" s="124"/>
      <c r="U152" s="124"/>
      <c r="V152" s="124"/>
      <c r="W152" s="272"/>
      <c r="X152" s="272"/>
      <c r="Y152" s="272"/>
      <c r="Z152" s="272"/>
      <c r="AA152" s="272"/>
    </row>
    <row r="153" spans="1:27" ht="14.25" customHeight="1">
      <c r="A153" s="272" t="str">
        <f>$B$5</f>
        <v>myC</v>
      </c>
      <c r="B153" s="115">
        <f>$C5</f>
        <v>0.5</v>
      </c>
      <c r="C153" s="115">
        <f>$D5</f>
        <v>0.5</v>
      </c>
      <c r="D153" s="123">
        <f>1-D151-D152</f>
        <v>0.44999999999999996</v>
      </c>
      <c r="E153" s="272"/>
      <c r="F153" s="272"/>
      <c r="G153" s="272" t="str">
        <f>$B$5</f>
        <v>myC</v>
      </c>
      <c r="H153" s="115">
        <f>$C5</f>
        <v>0.5</v>
      </c>
      <c r="I153" s="115">
        <f>$E5</f>
        <v>0.5</v>
      </c>
      <c r="J153" s="123">
        <f>1-J151-J152</f>
        <v>0.50000000000000011</v>
      </c>
      <c r="K153" s="272"/>
      <c r="L153" s="272"/>
      <c r="M153" s="272" t="str">
        <f>$B$5</f>
        <v>myC</v>
      </c>
      <c r="N153" s="115">
        <f>$D5</f>
        <v>0.5</v>
      </c>
      <c r="O153" s="115">
        <f>$E5</f>
        <v>0.5</v>
      </c>
      <c r="P153" s="123">
        <f>1-P151-P152</f>
        <v>0.44999999999999996</v>
      </c>
      <c r="Q153" s="272"/>
      <c r="R153" s="272"/>
      <c r="S153" s="272"/>
      <c r="T153" s="124"/>
      <c r="U153" s="124"/>
      <c r="V153" s="124"/>
      <c r="W153" s="272"/>
      <c r="X153" s="272"/>
      <c r="Y153" s="272"/>
      <c r="Z153" s="272"/>
      <c r="AA153" s="272"/>
    </row>
    <row r="154" spans="1:27" ht="14.25" customHeight="1">
      <c r="A154" s="272"/>
      <c r="B154" s="272"/>
      <c r="C154" s="272" t="s">
        <v>91</v>
      </c>
      <c r="D154" s="272">
        <f>MAX(F162:F5312)</f>
        <v>0.30715654999999997</v>
      </c>
      <c r="E154" s="272"/>
      <c r="F154" s="272"/>
      <c r="G154" s="272"/>
      <c r="H154" s="272"/>
      <c r="I154" s="272" t="s">
        <v>91</v>
      </c>
      <c r="J154" s="272">
        <f>MAX(L162:L5312)</f>
        <v>0.26141468000000001</v>
      </c>
      <c r="K154" s="272"/>
      <c r="L154" s="272"/>
      <c r="M154" s="272"/>
      <c r="N154" s="272"/>
      <c r="O154" s="272" t="s">
        <v>91</v>
      </c>
      <c r="P154" s="272">
        <f>MAX(R162:R5312)</f>
        <v>0.35849091000000011</v>
      </c>
      <c r="Q154" s="272"/>
      <c r="R154" s="272"/>
      <c r="S154" s="272"/>
      <c r="T154" s="124">
        <f>MAX(W162:W5312)</f>
        <v>0.49605977572120008</v>
      </c>
      <c r="U154" s="124"/>
      <c r="V154" s="124"/>
      <c r="W154" s="272"/>
      <c r="X154" s="272"/>
      <c r="Y154" s="272"/>
      <c r="Z154" s="272"/>
      <c r="AA154" s="272"/>
    </row>
    <row r="155" spans="1:27" ht="14.25" customHeight="1">
      <c r="A155" s="272"/>
      <c r="B155" s="272"/>
      <c r="C155" s="272"/>
      <c r="D155" s="272"/>
      <c r="E155" s="272"/>
      <c r="F155" s="272"/>
      <c r="G155" s="272"/>
      <c r="H155" s="272"/>
      <c r="I155" s="272"/>
      <c r="J155" s="272"/>
      <c r="K155" s="272"/>
      <c r="L155" s="272"/>
      <c r="M155" s="272"/>
      <c r="N155" s="272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</row>
    <row r="156" spans="1:27" ht="14.25" customHeight="1">
      <c r="A156" s="272" t="s">
        <v>102</v>
      </c>
      <c r="B156" s="272" t="str">
        <f>$C$2</f>
        <v>oppA</v>
      </c>
      <c r="C156" s="272" t="str">
        <f>$D$2</f>
        <v>oppB</v>
      </c>
      <c r="D156" s="272"/>
      <c r="E156" s="272"/>
      <c r="F156" s="272"/>
      <c r="G156" s="272" t="s">
        <v>102</v>
      </c>
      <c r="H156" s="272" t="str">
        <f>$C$2</f>
        <v>oppA</v>
      </c>
      <c r="I156" s="272" t="str">
        <f>$E$2</f>
        <v>oppC</v>
      </c>
      <c r="J156" s="272"/>
      <c r="K156" s="272"/>
      <c r="L156" s="272"/>
      <c r="M156" s="272" t="s">
        <v>102</v>
      </c>
      <c r="N156" s="272" t="str">
        <f>$D$2</f>
        <v>oppB</v>
      </c>
      <c r="O156" s="272" t="str">
        <f>$E$2</f>
        <v>oppC</v>
      </c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</row>
    <row r="157" spans="1:27" ht="14.25" customHeight="1">
      <c r="A157" s="272" t="str">
        <f>$B$3</f>
        <v>myA</v>
      </c>
      <c r="B157" s="115">
        <f>B151*$H16 +(1-B151)*F$17</f>
        <v>0.28630800000000001</v>
      </c>
      <c r="C157" s="115">
        <f>C151*$H16 +(1-C151)*E$17</f>
        <v>0.32594000000000001</v>
      </c>
      <c r="D157" s="272"/>
      <c r="E157" s="272"/>
      <c r="F157" s="272"/>
      <c r="G157" s="272" t="str">
        <f>$B$3</f>
        <v>myA</v>
      </c>
      <c r="H157" s="115">
        <f>H151*$I16 +(1-H151)*G$17</f>
        <v>0.24400640000000001</v>
      </c>
      <c r="I157" s="115">
        <f>I151*$I16 +(1-I151)*E$17</f>
        <v>0.27821839999999998</v>
      </c>
      <c r="J157" s="272"/>
      <c r="K157" s="272"/>
      <c r="L157" s="272"/>
      <c r="M157" s="272" t="str">
        <f>$B$3</f>
        <v>myA</v>
      </c>
      <c r="N157" s="115">
        <f>N151*$J16 +(1-N151)*G$17</f>
        <v>0.36031099999999994</v>
      </c>
      <c r="O157" s="115">
        <f>O151*$J16 +(1-O151)*F$17</f>
        <v>0.35633039999999994</v>
      </c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</row>
    <row r="158" spans="1:27" ht="14.25" customHeight="1">
      <c r="A158" s="272" t="str">
        <f>$B$4</f>
        <v>myB</v>
      </c>
      <c r="B158" s="115">
        <f>B152*$H15 +(1-B152)*F$17</f>
        <v>0.30171500000000001</v>
      </c>
      <c r="C158" s="115">
        <f>C152*$H15 +(1-C152)*E$17</f>
        <v>0.310533</v>
      </c>
      <c r="D158" s="272"/>
      <c r="E158" s="272"/>
      <c r="F158" s="272"/>
      <c r="G158" s="272" t="str">
        <f>$B$4</f>
        <v>myB</v>
      </c>
      <c r="H158" s="115">
        <f>H152*$I15 +(1-H152)*G$17</f>
        <v>0.26489839999999998</v>
      </c>
      <c r="I158" s="115">
        <f>I152*$I15 +(1-I152)*E$17</f>
        <v>0.25732639999999996</v>
      </c>
      <c r="J158" s="272"/>
      <c r="K158" s="272"/>
      <c r="L158" s="272"/>
      <c r="M158" s="272" t="str">
        <f>$B$4</f>
        <v>myB</v>
      </c>
      <c r="N158" s="115">
        <f>N152*$J15 +(1-N152)*G$17</f>
        <v>0.36723540000000005</v>
      </c>
      <c r="O158" s="115">
        <f>O152*$J15 +(1-O152)*F$17</f>
        <v>0.34940600000000005</v>
      </c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</row>
    <row r="159" spans="1:27" ht="14.25" customHeight="1">
      <c r="A159" s="272" t="str">
        <f>$B$5</f>
        <v>myC</v>
      </c>
      <c r="B159" s="115">
        <f>B153*$H14 +(1-B153)*F$17</f>
        <v>0.33264900000000003</v>
      </c>
      <c r="C159" s="115">
        <f>C153*$H14 +(1-C153)*E$17</f>
        <v>0.28419899999999998</v>
      </c>
      <c r="D159" s="272"/>
      <c r="E159" s="272"/>
      <c r="F159" s="272"/>
      <c r="G159" s="272" t="str">
        <f>$B$5</f>
        <v>myC</v>
      </c>
      <c r="H159" s="115">
        <f>H153*$I14 +(1-H153)*G$17</f>
        <v>0.27506240000000004</v>
      </c>
      <c r="I159" s="115">
        <f>I153*$I14 +(1-I153)*E$17</f>
        <v>0.24842240000000002</v>
      </c>
      <c r="J159" s="272"/>
      <c r="K159" s="272"/>
      <c r="L159" s="272"/>
      <c r="M159" s="272" t="str">
        <f>$B$5</f>
        <v>myC</v>
      </c>
      <c r="N159" s="115">
        <f>N153*$J14 +(1-N153)*G$17</f>
        <v>0.34780320000000003</v>
      </c>
      <c r="O159" s="115">
        <f>O153*$J14 +(1-O153)*F$17</f>
        <v>0.36961320000000003</v>
      </c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</row>
    <row r="160" spans="1:27" ht="14.25" customHeight="1">
      <c r="A160" s="272"/>
      <c r="B160" s="272"/>
      <c r="C160" s="272"/>
      <c r="D160" s="272"/>
      <c r="E160" s="272"/>
      <c r="F160" s="272"/>
      <c r="G160" s="272"/>
      <c r="H160" s="272"/>
      <c r="I160" s="272"/>
      <c r="J160" s="272"/>
      <c r="K160" s="272"/>
      <c r="L160" s="272"/>
      <c r="M160" s="272"/>
      <c r="N160" s="272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</row>
    <row r="161" spans="1:27" ht="14.25" customHeight="1">
      <c r="A161" s="272" t="s">
        <v>103</v>
      </c>
      <c r="B161" s="272" t="s">
        <v>104</v>
      </c>
      <c r="C161" s="272" t="s">
        <v>105</v>
      </c>
      <c r="D161" s="272" t="s">
        <v>95</v>
      </c>
      <c r="E161" s="272" t="s">
        <v>96</v>
      </c>
      <c r="F161" s="272" t="s">
        <v>98</v>
      </c>
      <c r="G161" s="272"/>
      <c r="H161" s="272"/>
      <c r="I161" s="272"/>
      <c r="J161" s="272" t="s">
        <v>95</v>
      </c>
      <c r="K161" s="272" t="s">
        <v>96</v>
      </c>
      <c r="L161" s="272" t="s">
        <v>98</v>
      </c>
      <c r="M161" s="272"/>
      <c r="N161" s="272"/>
      <c r="O161" s="272"/>
      <c r="P161" s="272" t="s">
        <v>95</v>
      </c>
      <c r="Q161" s="272" t="s">
        <v>96</v>
      </c>
      <c r="R161" s="272" t="s">
        <v>98</v>
      </c>
      <c r="S161" s="272"/>
      <c r="T161" s="272" t="s">
        <v>95</v>
      </c>
      <c r="U161" s="272" t="s">
        <v>96</v>
      </c>
      <c r="V161" s="272" t="s">
        <v>97</v>
      </c>
      <c r="W161" s="272" t="s">
        <v>98</v>
      </c>
      <c r="X161" s="272"/>
      <c r="Y161" s="272"/>
      <c r="Z161" s="272"/>
      <c r="AA161" s="272"/>
    </row>
    <row r="162" spans="1:27" ht="14.25" customHeight="1">
      <c r="A162" s="125">
        <v>0</v>
      </c>
      <c r="B162" s="125">
        <v>0</v>
      </c>
      <c r="C162" s="125">
        <v>1</v>
      </c>
      <c r="D162" s="272">
        <f t="shared" ref="D162:E225" si="26">$A162*B$157+$B162*B$158+$C162*B$159</f>
        <v>0.33264900000000003</v>
      </c>
      <c r="E162" s="272">
        <f t="shared" si="26"/>
        <v>0.28419899999999998</v>
      </c>
      <c r="F162" s="272">
        <f t="shared" ref="F162:F416" si="27">MIN(D162:E162)</f>
        <v>0.28419899999999998</v>
      </c>
      <c r="G162" s="272"/>
      <c r="H162" s="272"/>
      <c r="I162" s="272"/>
      <c r="J162" s="272">
        <f t="shared" ref="J162:K225" si="28">$A162*H$157+$B162*H$158+$C162*H$159</f>
        <v>0.27506240000000004</v>
      </c>
      <c r="K162" s="272">
        <f t="shared" si="28"/>
        <v>0.24842240000000002</v>
      </c>
      <c r="L162" s="272">
        <f t="shared" ref="L162:L416" si="29">MIN(J162:K162)</f>
        <v>0.24842240000000002</v>
      </c>
      <c r="M162" s="272"/>
      <c r="N162" s="272"/>
      <c r="O162" s="272"/>
      <c r="P162" s="272">
        <f t="shared" ref="P162:Q225" si="30">$A162*N$157+$B162*N$158+$C162*N$159</f>
        <v>0.34780320000000003</v>
      </c>
      <c r="Q162" s="272">
        <f t="shared" si="30"/>
        <v>0.36961320000000003</v>
      </c>
      <c r="R162" s="272">
        <f t="shared" ref="R162:R416" si="31">MIN(P162:Q162)</f>
        <v>0.34780320000000003</v>
      </c>
      <c r="S162" s="272"/>
      <c r="T162" s="272">
        <f t="shared" ref="T162:V225" si="32">$A162*I$3+$B162*I$4+$C162*I$5</f>
        <v>0.5216576716400001</v>
      </c>
      <c r="U162" s="272">
        <f t="shared" si="32"/>
        <v>0.47311955663999999</v>
      </c>
      <c r="V162" s="272">
        <f t="shared" si="32"/>
        <v>0.49599049163999998</v>
      </c>
      <c r="W162" s="272">
        <f t="shared" ref="W162:W416" si="33">MIN(T162:V162)</f>
        <v>0.47311955663999999</v>
      </c>
      <c r="X162" s="272"/>
      <c r="Y162" s="272"/>
      <c r="Z162" s="272"/>
      <c r="AA162" s="272"/>
    </row>
    <row r="163" spans="1:27" ht="14.25" customHeight="1">
      <c r="A163" s="125">
        <v>0</v>
      </c>
      <c r="B163" s="125">
        <v>0.01</v>
      </c>
      <c r="C163" s="125">
        <v>0.99</v>
      </c>
      <c r="D163" s="272">
        <f t="shared" si="26"/>
        <v>0.33233966000000004</v>
      </c>
      <c r="E163" s="272">
        <f t="shared" si="26"/>
        <v>0.28446233999999998</v>
      </c>
      <c r="F163" s="272">
        <f t="shared" si="27"/>
        <v>0.28446233999999998</v>
      </c>
      <c r="G163" s="272"/>
      <c r="H163" s="272"/>
      <c r="I163" s="272"/>
      <c r="J163" s="272">
        <f t="shared" si="28"/>
        <v>0.27496076000000008</v>
      </c>
      <c r="K163" s="272">
        <f t="shared" si="28"/>
        <v>0.24851144</v>
      </c>
      <c r="L163" s="272">
        <f t="shared" si="29"/>
        <v>0.24851144</v>
      </c>
      <c r="M163" s="272"/>
      <c r="N163" s="272"/>
      <c r="O163" s="272"/>
      <c r="P163" s="272">
        <f t="shared" si="30"/>
        <v>0.347997522</v>
      </c>
      <c r="Q163" s="272">
        <f t="shared" si="30"/>
        <v>0.36941112800000003</v>
      </c>
      <c r="R163" s="272">
        <f t="shared" si="31"/>
        <v>0.347997522</v>
      </c>
      <c r="S163" s="272"/>
      <c r="T163" s="272">
        <f t="shared" si="32"/>
        <v>0.52138646823760015</v>
      </c>
      <c r="U163" s="272">
        <f t="shared" si="32"/>
        <v>0.4734380496576</v>
      </c>
      <c r="V163" s="272">
        <f t="shared" si="32"/>
        <v>0.49590700696359996</v>
      </c>
      <c r="W163" s="272">
        <f t="shared" si="33"/>
        <v>0.4734380496576</v>
      </c>
      <c r="X163" s="272"/>
      <c r="Y163" s="272"/>
      <c r="Z163" s="272"/>
      <c r="AA163" s="272"/>
    </row>
    <row r="164" spans="1:27" ht="14.25" hidden="1" customHeight="1">
      <c r="A164" s="125">
        <v>0</v>
      </c>
      <c r="B164" s="125">
        <v>0.02</v>
      </c>
      <c r="C164" s="125">
        <v>0.98</v>
      </c>
      <c r="D164" s="272">
        <f t="shared" si="26"/>
        <v>0.33203031999999999</v>
      </c>
      <c r="E164" s="272">
        <f t="shared" si="26"/>
        <v>0.28472567999999998</v>
      </c>
      <c r="F164" s="272">
        <f t="shared" si="27"/>
        <v>0.28472567999999998</v>
      </c>
      <c r="G164" s="272"/>
      <c r="H164" s="272"/>
      <c r="I164" s="272"/>
      <c r="J164" s="272">
        <f t="shared" si="28"/>
        <v>0.27485912000000001</v>
      </c>
      <c r="K164" s="272">
        <f t="shared" si="28"/>
        <v>0.24860048000000001</v>
      </c>
      <c r="L164" s="272">
        <f t="shared" si="29"/>
        <v>0.24860048000000001</v>
      </c>
      <c r="M164" s="272"/>
      <c r="N164" s="272"/>
      <c r="O164" s="272"/>
      <c r="P164" s="272">
        <f t="shared" si="30"/>
        <v>0.34819184400000003</v>
      </c>
      <c r="Q164" s="272">
        <f t="shared" si="30"/>
        <v>0.36920905600000004</v>
      </c>
      <c r="R164" s="272">
        <f t="shared" si="31"/>
        <v>0.34819184400000003</v>
      </c>
      <c r="S164" s="272"/>
      <c r="T164" s="272">
        <f t="shared" si="32"/>
        <v>0.5211152648352001</v>
      </c>
      <c r="U164" s="272">
        <f t="shared" si="32"/>
        <v>0.47375654267520001</v>
      </c>
      <c r="V164" s="272">
        <f t="shared" si="32"/>
        <v>0.4958235222872</v>
      </c>
      <c r="W164" s="272">
        <f t="shared" si="33"/>
        <v>0.47375654267520001</v>
      </c>
      <c r="X164" s="272"/>
      <c r="Y164" s="272"/>
      <c r="Z164" s="272"/>
      <c r="AA164" s="272"/>
    </row>
    <row r="165" spans="1:27" ht="14.25" hidden="1" customHeight="1">
      <c r="A165" s="125">
        <v>0</v>
      </c>
      <c r="B165" s="125">
        <v>0.03</v>
      </c>
      <c r="C165" s="125">
        <v>0.97</v>
      </c>
      <c r="D165" s="272">
        <f t="shared" si="26"/>
        <v>0.33172098000000005</v>
      </c>
      <c r="E165" s="272">
        <f t="shared" si="26"/>
        <v>0.28498901999999998</v>
      </c>
      <c r="F165" s="272">
        <f t="shared" si="27"/>
        <v>0.28498901999999998</v>
      </c>
      <c r="G165" s="272"/>
      <c r="H165" s="272"/>
      <c r="I165" s="272"/>
      <c r="J165" s="272">
        <f t="shared" si="28"/>
        <v>0.27475748000000005</v>
      </c>
      <c r="K165" s="272">
        <f t="shared" si="28"/>
        <v>0.24868952000000003</v>
      </c>
      <c r="L165" s="272">
        <f t="shared" si="29"/>
        <v>0.24868952000000003</v>
      </c>
      <c r="M165" s="272"/>
      <c r="N165" s="272"/>
      <c r="O165" s="272"/>
      <c r="P165" s="272">
        <f t="shared" si="30"/>
        <v>0.34838616600000005</v>
      </c>
      <c r="Q165" s="272">
        <f t="shared" si="30"/>
        <v>0.36900698400000004</v>
      </c>
      <c r="R165" s="272">
        <f t="shared" si="31"/>
        <v>0.34838616600000005</v>
      </c>
      <c r="S165" s="272"/>
      <c r="T165" s="272">
        <f t="shared" si="32"/>
        <v>0.52084406143280004</v>
      </c>
      <c r="U165" s="272">
        <f t="shared" si="32"/>
        <v>0.47407503569279996</v>
      </c>
      <c r="V165" s="272">
        <f t="shared" si="32"/>
        <v>0.49574003761079993</v>
      </c>
      <c r="W165" s="272">
        <f t="shared" si="33"/>
        <v>0.47407503569279996</v>
      </c>
      <c r="X165" s="272"/>
      <c r="Y165" s="272"/>
      <c r="Z165" s="272"/>
      <c r="AA165" s="272"/>
    </row>
    <row r="166" spans="1:27" ht="14.25" hidden="1" customHeight="1">
      <c r="A166" s="125">
        <v>0</v>
      </c>
      <c r="B166" s="125">
        <v>0.04</v>
      </c>
      <c r="C166" s="125">
        <v>0.96</v>
      </c>
      <c r="D166" s="272">
        <f t="shared" si="26"/>
        <v>0.33141164000000001</v>
      </c>
      <c r="E166" s="272">
        <f t="shared" si="26"/>
        <v>0.28525235999999998</v>
      </c>
      <c r="F166" s="272">
        <f t="shared" si="27"/>
        <v>0.28525235999999998</v>
      </c>
      <c r="G166" s="272"/>
      <c r="H166" s="272"/>
      <c r="I166" s="272"/>
      <c r="J166" s="272">
        <f t="shared" si="28"/>
        <v>0.27465583999999998</v>
      </c>
      <c r="K166" s="272">
        <f t="shared" si="28"/>
        <v>0.24877856000000001</v>
      </c>
      <c r="L166" s="272">
        <f t="shared" si="29"/>
        <v>0.24877856000000001</v>
      </c>
      <c r="M166" s="272"/>
      <c r="N166" s="272"/>
      <c r="O166" s="272"/>
      <c r="P166" s="272">
        <f t="shared" si="30"/>
        <v>0.34858048800000002</v>
      </c>
      <c r="Q166" s="272">
        <f t="shared" si="30"/>
        <v>0.36880491200000004</v>
      </c>
      <c r="R166" s="272">
        <f t="shared" si="31"/>
        <v>0.34858048800000002</v>
      </c>
      <c r="S166" s="272"/>
      <c r="T166" s="272">
        <f t="shared" si="32"/>
        <v>0.5205728580304001</v>
      </c>
      <c r="U166" s="272">
        <f t="shared" si="32"/>
        <v>0.47439352871039997</v>
      </c>
      <c r="V166" s="272">
        <f t="shared" si="32"/>
        <v>0.49565655293439997</v>
      </c>
      <c r="W166" s="272">
        <f t="shared" si="33"/>
        <v>0.47439352871039997</v>
      </c>
      <c r="X166" s="272"/>
      <c r="Y166" s="272"/>
      <c r="Z166" s="272"/>
      <c r="AA166" s="272"/>
    </row>
    <row r="167" spans="1:27" ht="14.25" hidden="1" customHeight="1">
      <c r="A167" s="125">
        <v>0</v>
      </c>
      <c r="B167" s="125">
        <v>0.05</v>
      </c>
      <c r="C167" s="125">
        <v>0.95</v>
      </c>
      <c r="D167" s="272">
        <f t="shared" si="26"/>
        <v>0.33110230000000002</v>
      </c>
      <c r="E167" s="272">
        <f t="shared" si="26"/>
        <v>0.28551569999999993</v>
      </c>
      <c r="F167" s="272">
        <f t="shared" si="27"/>
        <v>0.28551569999999993</v>
      </c>
      <c r="G167" s="272"/>
      <c r="H167" s="272"/>
      <c r="I167" s="272"/>
      <c r="J167" s="272">
        <f t="shared" si="28"/>
        <v>0.27455420000000003</v>
      </c>
      <c r="K167" s="272">
        <f t="shared" si="28"/>
        <v>0.24886759999999999</v>
      </c>
      <c r="L167" s="272">
        <f t="shared" si="29"/>
        <v>0.24886759999999999</v>
      </c>
      <c r="M167" s="272"/>
      <c r="N167" s="272"/>
      <c r="O167" s="272"/>
      <c r="P167" s="272">
        <f t="shared" si="30"/>
        <v>0.34877480999999999</v>
      </c>
      <c r="Q167" s="272">
        <f t="shared" si="30"/>
        <v>0.36860283999999999</v>
      </c>
      <c r="R167" s="272">
        <f t="shared" si="31"/>
        <v>0.34877480999999999</v>
      </c>
      <c r="S167" s="272"/>
      <c r="T167" s="272">
        <f t="shared" si="32"/>
        <v>0.52030165462800015</v>
      </c>
      <c r="U167" s="272">
        <f t="shared" si="32"/>
        <v>0.47471202172799998</v>
      </c>
      <c r="V167" s="272">
        <f t="shared" si="32"/>
        <v>0.49557306825799996</v>
      </c>
      <c r="W167" s="272">
        <f t="shared" si="33"/>
        <v>0.47471202172799998</v>
      </c>
      <c r="X167" s="272"/>
      <c r="Y167" s="272"/>
      <c r="Z167" s="272"/>
      <c r="AA167" s="272"/>
    </row>
    <row r="168" spans="1:27" ht="14.25" hidden="1" customHeight="1">
      <c r="A168" s="125">
        <v>0</v>
      </c>
      <c r="B168" s="125">
        <v>0.06</v>
      </c>
      <c r="C168" s="125">
        <v>0.94</v>
      </c>
      <c r="D168" s="272">
        <f t="shared" si="26"/>
        <v>0.33079295999999997</v>
      </c>
      <c r="E168" s="272">
        <f t="shared" si="26"/>
        <v>0.28577903999999998</v>
      </c>
      <c r="F168" s="272">
        <f t="shared" si="27"/>
        <v>0.28577903999999998</v>
      </c>
      <c r="G168" s="272"/>
      <c r="H168" s="272"/>
      <c r="I168" s="272"/>
      <c r="J168" s="272">
        <f t="shared" si="28"/>
        <v>0.27445256000000001</v>
      </c>
      <c r="K168" s="272">
        <f t="shared" si="28"/>
        <v>0.24895664000000001</v>
      </c>
      <c r="L168" s="272">
        <f t="shared" si="29"/>
        <v>0.24895664000000001</v>
      </c>
      <c r="M168" s="272"/>
      <c r="N168" s="272"/>
      <c r="O168" s="272"/>
      <c r="P168" s="272">
        <f t="shared" si="30"/>
        <v>0.34896913200000002</v>
      </c>
      <c r="Q168" s="272">
        <f t="shared" si="30"/>
        <v>0.36840076800000005</v>
      </c>
      <c r="R168" s="272">
        <f t="shared" si="31"/>
        <v>0.34896913200000002</v>
      </c>
      <c r="S168" s="272"/>
      <c r="T168" s="272">
        <f t="shared" si="32"/>
        <v>0.5200304512256001</v>
      </c>
      <c r="U168" s="272">
        <f t="shared" si="32"/>
        <v>0.47503051474559999</v>
      </c>
      <c r="V168" s="272">
        <f t="shared" si="32"/>
        <v>0.49548958358159995</v>
      </c>
      <c r="W168" s="272">
        <f t="shared" si="33"/>
        <v>0.47503051474559999</v>
      </c>
      <c r="X168" s="272"/>
      <c r="Y168" s="272"/>
      <c r="Z168" s="272"/>
      <c r="AA168" s="272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72">
        <f t="shared" si="26"/>
        <v>0.33048362000000003</v>
      </c>
      <c r="E169" s="272">
        <f t="shared" si="26"/>
        <v>0.28604237999999998</v>
      </c>
      <c r="F169" s="272">
        <f t="shared" si="27"/>
        <v>0.28604237999999998</v>
      </c>
      <c r="G169" s="272"/>
      <c r="H169" s="272"/>
      <c r="I169" s="272"/>
      <c r="J169" s="272">
        <f t="shared" si="28"/>
        <v>0.27435092000000005</v>
      </c>
      <c r="K169" s="272">
        <f t="shared" si="28"/>
        <v>0.24904568000000002</v>
      </c>
      <c r="L169" s="272">
        <f t="shared" si="29"/>
        <v>0.24904568000000002</v>
      </c>
      <c r="M169" s="272"/>
      <c r="N169" s="272"/>
      <c r="O169" s="272"/>
      <c r="P169" s="272">
        <f t="shared" si="30"/>
        <v>0.34916345400000004</v>
      </c>
      <c r="Q169" s="272">
        <f t="shared" si="30"/>
        <v>0.36819869600000005</v>
      </c>
      <c r="R169" s="272">
        <f t="shared" si="31"/>
        <v>0.34916345400000004</v>
      </c>
      <c r="S169" s="272"/>
      <c r="T169" s="272">
        <f t="shared" si="32"/>
        <v>0.51975924782320015</v>
      </c>
      <c r="U169" s="272">
        <f t="shared" si="32"/>
        <v>0.47534900776320005</v>
      </c>
      <c r="V169" s="272">
        <f t="shared" si="32"/>
        <v>0.49540609890520004</v>
      </c>
      <c r="W169" s="272">
        <f t="shared" si="33"/>
        <v>0.47534900776320005</v>
      </c>
      <c r="X169" s="272"/>
      <c r="Y169" s="272"/>
      <c r="Z169" s="272"/>
      <c r="AA169" s="272"/>
    </row>
    <row r="170" spans="1:27" ht="14.25" hidden="1" customHeight="1">
      <c r="A170" s="125">
        <v>0</v>
      </c>
      <c r="B170" s="125">
        <v>0.08</v>
      </c>
      <c r="C170" s="125">
        <v>0.92</v>
      </c>
      <c r="D170" s="272">
        <f t="shared" si="26"/>
        <v>0.33017428000000004</v>
      </c>
      <c r="E170" s="272">
        <f t="shared" si="26"/>
        <v>0.28630571999999999</v>
      </c>
      <c r="F170" s="272">
        <f t="shared" si="27"/>
        <v>0.28630571999999999</v>
      </c>
      <c r="G170" s="272"/>
      <c r="H170" s="272"/>
      <c r="I170" s="272"/>
      <c r="J170" s="272">
        <f t="shared" si="28"/>
        <v>0.27424928000000004</v>
      </c>
      <c r="K170" s="272">
        <f t="shared" si="28"/>
        <v>0.24913472</v>
      </c>
      <c r="L170" s="272">
        <f t="shared" si="29"/>
        <v>0.24913472</v>
      </c>
      <c r="M170" s="272"/>
      <c r="N170" s="272"/>
      <c r="O170" s="272"/>
      <c r="P170" s="272">
        <f t="shared" si="30"/>
        <v>0.34935777600000006</v>
      </c>
      <c r="Q170" s="272">
        <f t="shared" si="30"/>
        <v>0.36799662400000005</v>
      </c>
      <c r="R170" s="272">
        <f t="shared" si="31"/>
        <v>0.34935777600000006</v>
      </c>
      <c r="S170" s="272"/>
      <c r="T170" s="272">
        <f t="shared" si="32"/>
        <v>0.5194880444208001</v>
      </c>
      <c r="U170" s="272">
        <f t="shared" si="32"/>
        <v>0.4756675007808</v>
      </c>
      <c r="V170" s="272">
        <f t="shared" si="32"/>
        <v>0.49532261422879997</v>
      </c>
      <c r="W170" s="272">
        <f t="shared" si="33"/>
        <v>0.4756675007808</v>
      </c>
      <c r="X170" s="272"/>
      <c r="Y170" s="272"/>
      <c r="Z170" s="272"/>
      <c r="AA170" s="272"/>
    </row>
    <row r="171" spans="1:27" ht="14.25" hidden="1" customHeight="1">
      <c r="A171" s="125">
        <v>0</v>
      </c>
      <c r="B171" s="125">
        <v>0.09</v>
      </c>
      <c r="C171" s="125">
        <v>0.91</v>
      </c>
      <c r="D171" s="272">
        <f t="shared" si="26"/>
        <v>0.32986494000000005</v>
      </c>
      <c r="E171" s="272">
        <f t="shared" si="26"/>
        <v>0.28656905999999999</v>
      </c>
      <c r="F171" s="272">
        <f t="shared" si="27"/>
        <v>0.28656905999999999</v>
      </c>
      <c r="G171" s="272"/>
      <c r="H171" s="272"/>
      <c r="I171" s="272"/>
      <c r="J171" s="272">
        <f t="shared" si="28"/>
        <v>0.27414764000000008</v>
      </c>
      <c r="K171" s="272">
        <f t="shared" si="28"/>
        <v>0.24922376000000002</v>
      </c>
      <c r="L171" s="272">
        <f t="shared" si="29"/>
        <v>0.24922376000000002</v>
      </c>
      <c r="M171" s="272"/>
      <c r="N171" s="272"/>
      <c r="O171" s="272"/>
      <c r="P171" s="272">
        <f t="shared" si="30"/>
        <v>0.34955209800000003</v>
      </c>
      <c r="Q171" s="272">
        <f t="shared" si="30"/>
        <v>0.36779455200000005</v>
      </c>
      <c r="R171" s="272">
        <f t="shared" si="31"/>
        <v>0.34955209800000003</v>
      </c>
      <c r="S171" s="272"/>
      <c r="T171" s="272">
        <f t="shared" si="32"/>
        <v>0.51921684101840015</v>
      </c>
      <c r="U171" s="272">
        <f t="shared" si="32"/>
        <v>0.47598599379840001</v>
      </c>
      <c r="V171" s="272">
        <f t="shared" si="32"/>
        <v>0.49523912955240001</v>
      </c>
      <c r="W171" s="272">
        <f t="shared" si="33"/>
        <v>0.47598599379840001</v>
      </c>
      <c r="X171" s="272"/>
      <c r="Y171" s="272"/>
      <c r="Z171" s="272"/>
      <c r="AA171" s="272"/>
    </row>
    <row r="172" spans="1:27" ht="14.25" hidden="1" customHeight="1">
      <c r="A172" s="125">
        <v>0</v>
      </c>
      <c r="B172" s="125">
        <v>0.1</v>
      </c>
      <c r="C172" s="125">
        <v>0.9</v>
      </c>
      <c r="D172" s="272">
        <f t="shared" si="26"/>
        <v>0.32955560000000006</v>
      </c>
      <c r="E172" s="272">
        <f t="shared" si="26"/>
        <v>0.28683239999999999</v>
      </c>
      <c r="F172" s="272">
        <f t="shared" si="27"/>
        <v>0.28683239999999999</v>
      </c>
      <c r="G172" s="272"/>
      <c r="H172" s="272"/>
      <c r="I172" s="272"/>
      <c r="J172" s="272">
        <f t="shared" si="28"/>
        <v>0.27404600000000007</v>
      </c>
      <c r="K172" s="272">
        <f t="shared" si="28"/>
        <v>0.24931280000000003</v>
      </c>
      <c r="L172" s="272">
        <f t="shared" si="29"/>
        <v>0.24931280000000003</v>
      </c>
      <c r="M172" s="272"/>
      <c r="N172" s="272"/>
      <c r="O172" s="272"/>
      <c r="P172" s="272">
        <f t="shared" si="30"/>
        <v>0.34974642000000006</v>
      </c>
      <c r="Q172" s="272">
        <f t="shared" si="30"/>
        <v>0.36759248</v>
      </c>
      <c r="R172" s="272">
        <f t="shared" si="31"/>
        <v>0.34974642000000006</v>
      </c>
      <c r="S172" s="272"/>
      <c r="T172" s="272">
        <f t="shared" si="32"/>
        <v>0.5189456376160001</v>
      </c>
      <c r="U172" s="272">
        <f t="shared" si="32"/>
        <v>0.47630448681600002</v>
      </c>
      <c r="V172" s="272">
        <f t="shared" si="32"/>
        <v>0.495155644876</v>
      </c>
      <c r="W172" s="272">
        <f t="shared" si="33"/>
        <v>0.47630448681600002</v>
      </c>
      <c r="X172" s="272"/>
      <c r="Y172" s="272"/>
      <c r="Z172" s="272"/>
      <c r="AA172" s="272"/>
    </row>
    <row r="173" spans="1:27" ht="14.25" hidden="1" customHeight="1">
      <c r="A173" s="125">
        <v>0</v>
      </c>
      <c r="B173" s="125">
        <v>0.11</v>
      </c>
      <c r="C173" s="125">
        <v>0.89</v>
      </c>
      <c r="D173" s="272">
        <f t="shared" si="26"/>
        <v>0.32924626000000001</v>
      </c>
      <c r="E173" s="272">
        <f t="shared" si="26"/>
        <v>0.28709573999999999</v>
      </c>
      <c r="F173" s="272">
        <f t="shared" si="27"/>
        <v>0.28709573999999999</v>
      </c>
      <c r="G173" s="272"/>
      <c r="H173" s="272"/>
      <c r="I173" s="272"/>
      <c r="J173" s="272">
        <f t="shared" si="28"/>
        <v>0.27394436000000005</v>
      </c>
      <c r="K173" s="272">
        <f t="shared" si="28"/>
        <v>0.24940184000000001</v>
      </c>
      <c r="L173" s="272">
        <f t="shared" si="29"/>
        <v>0.24940184000000001</v>
      </c>
      <c r="M173" s="272"/>
      <c r="N173" s="272"/>
      <c r="O173" s="272"/>
      <c r="P173" s="272">
        <f t="shared" si="30"/>
        <v>0.34994074200000003</v>
      </c>
      <c r="Q173" s="272">
        <f t="shared" si="30"/>
        <v>0.36739040800000006</v>
      </c>
      <c r="R173" s="272">
        <f t="shared" si="31"/>
        <v>0.34994074200000003</v>
      </c>
      <c r="S173" s="272"/>
      <c r="T173" s="272">
        <f t="shared" si="32"/>
        <v>0.51867443421360016</v>
      </c>
      <c r="U173" s="272">
        <f t="shared" si="32"/>
        <v>0.47662297983360002</v>
      </c>
      <c r="V173" s="272">
        <f t="shared" si="32"/>
        <v>0.49507216019959999</v>
      </c>
      <c r="W173" s="272">
        <f t="shared" si="33"/>
        <v>0.47662297983360002</v>
      </c>
      <c r="X173" s="272"/>
      <c r="Y173" s="272"/>
      <c r="Z173" s="272"/>
      <c r="AA173" s="272"/>
    </row>
    <row r="174" spans="1:27" ht="14.25" hidden="1" customHeight="1">
      <c r="A174" s="125">
        <v>0</v>
      </c>
      <c r="B174" s="125">
        <v>0.12</v>
      </c>
      <c r="C174" s="125">
        <v>0.88</v>
      </c>
      <c r="D174" s="272">
        <f t="shared" si="26"/>
        <v>0.32893692000000002</v>
      </c>
      <c r="E174" s="272">
        <f t="shared" si="26"/>
        <v>0.28735907999999999</v>
      </c>
      <c r="F174" s="272">
        <f t="shared" si="27"/>
        <v>0.28735907999999999</v>
      </c>
      <c r="G174" s="272"/>
      <c r="H174" s="272"/>
      <c r="I174" s="272"/>
      <c r="J174" s="272">
        <f t="shared" si="28"/>
        <v>0.27384272000000004</v>
      </c>
      <c r="K174" s="272">
        <f t="shared" si="28"/>
        <v>0.24949088</v>
      </c>
      <c r="L174" s="272">
        <f t="shared" si="29"/>
        <v>0.24949088</v>
      </c>
      <c r="M174" s="272"/>
      <c r="N174" s="272"/>
      <c r="O174" s="272"/>
      <c r="P174" s="272">
        <f t="shared" si="30"/>
        <v>0.35013506400000005</v>
      </c>
      <c r="Q174" s="272">
        <f t="shared" si="30"/>
        <v>0.367188336</v>
      </c>
      <c r="R174" s="272">
        <f t="shared" si="31"/>
        <v>0.35013506400000005</v>
      </c>
      <c r="S174" s="272"/>
      <c r="T174" s="272">
        <f t="shared" si="32"/>
        <v>0.5184032308112001</v>
      </c>
      <c r="U174" s="272">
        <f t="shared" si="32"/>
        <v>0.47694147285120003</v>
      </c>
      <c r="V174" s="272">
        <f t="shared" si="32"/>
        <v>0.49498867552319997</v>
      </c>
      <c r="W174" s="272">
        <f t="shared" si="33"/>
        <v>0.47694147285120003</v>
      </c>
      <c r="X174" s="272"/>
      <c r="Y174" s="272"/>
      <c r="Z174" s="272"/>
      <c r="AA174" s="272"/>
    </row>
    <row r="175" spans="1:27" ht="14.25" hidden="1" customHeight="1">
      <c r="A175" s="125">
        <v>0</v>
      </c>
      <c r="B175" s="125">
        <v>0.13</v>
      </c>
      <c r="C175" s="125">
        <v>0.87</v>
      </c>
      <c r="D175" s="272">
        <f t="shared" si="26"/>
        <v>0.32862757999999997</v>
      </c>
      <c r="E175" s="272">
        <f t="shared" si="26"/>
        <v>0.28762241999999999</v>
      </c>
      <c r="F175" s="272">
        <f t="shared" si="27"/>
        <v>0.28762241999999999</v>
      </c>
      <c r="G175" s="272"/>
      <c r="H175" s="272"/>
      <c r="I175" s="272"/>
      <c r="J175" s="272">
        <f t="shared" si="28"/>
        <v>0.27374108000000003</v>
      </c>
      <c r="K175" s="272">
        <f t="shared" si="28"/>
        <v>0.24957992000000001</v>
      </c>
      <c r="L175" s="272">
        <f t="shared" si="29"/>
        <v>0.24957992000000001</v>
      </c>
      <c r="M175" s="272"/>
      <c r="N175" s="272"/>
      <c r="O175" s="272"/>
      <c r="P175" s="272">
        <f t="shared" si="30"/>
        <v>0.35032938600000008</v>
      </c>
      <c r="Q175" s="272">
        <f t="shared" si="30"/>
        <v>0.36698626400000001</v>
      </c>
      <c r="R175" s="272">
        <f t="shared" si="31"/>
        <v>0.35032938600000008</v>
      </c>
      <c r="S175" s="272"/>
      <c r="T175" s="272">
        <f t="shared" si="32"/>
        <v>0.51813202740880004</v>
      </c>
      <c r="U175" s="272">
        <f t="shared" si="32"/>
        <v>0.47725996586880004</v>
      </c>
      <c r="V175" s="272">
        <f t="shared" si="32"/>
        <v>0.49490519084679996</v>
      </c>
      <c r="W175" s="272">
        <f t="shared" si="33"/>
        <v>0.47725996586880004</v>
      </c>
      <c r="X175" s="272"/>
      <c r="Y175" s="272"/>
      <c r="Z175" s="272"/>
      <c r="AA175" s="272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72">
        <f t="shared" si="26"/>
        <v>0.32831824000000004</v>
      </c>
      <c r="E176" s="272">
        <f t="shared" si="26"/>
        <v>0.28788575999999999</v>
      </c>
      <c r="F176" s="272">
        <f t="shared" si="27"/>
        <v>0.28788575999999999</v>
      </c>
      <c r="G176" s="272"/>
      <c r="H176" s="272"/>
      <c r="I176" s="272"/>
      <c r="J176" s="272">
        <f t="shared" si="28"/>
        <v>0.27363944000000001</v>
      </c>
      <c r="K176" s="272">
        <f t="shared" si="28"/>
        <v>0.24966896</v>
      </c>
      <c r="L176" s="272">
        <f t="shared" si="29"/>
        <v>0.24966896</v>
      </c>
      <c r="M176" s="272"/>
      <c r="N176" s="272"/>
      <c r="O176" s="272"/>
      <c r="P176" s="272">
        <f t="shared" si="30"/>
        <v>0.35052370800000004</v>
      </c>
      <c r="Q176" s="272">
        <f t="shared" si="30"/>
        <v>0.36678419200000006</v>
      </c>
      <c r="R176" s="272">
        <f t="shared" si="31"/>
        <v>0.35052370800000004</v>
      </c>
      <c r="S176" s="272"/>
      <c r="T176" s="272">
        <f t="shared" si="32"/>
        <v>0.5178608240064001</v>
      </c>
      <c r="U176" s="272">
        <f t="shared" si="32"/>
        <v>0.47757845888639999</v>
      </c>
      <c r="V176" s="272">
        <f t="shared" si="32"/>
        <v>0.4948217061704</v>
      </c>
      <c r="W176" s="272">
        <f t="shared" si="33"/>
        <v>0.47757845888639999</v>
      </c>
      <c r="X176" s="272"/>
      <c r="Y176" s="272"/>
      <c r="Z176" s="272"/>
      <c r="AA176" s="272"/>
    </row>
    <row r="177" spans="1:27" ht="14.25" hidden="1" customHeight="1">
      <c r="A177" s="125">
        <v>0</v>
      </c>
      <c r="B177" s="125">
        <v>0.15</v>
      </c>
      <c r="C177" s="125">
        <v>0.85</v>
      </c>
      <c r="D177" s="272">
        <f t="shared" si="26"/>
        <v>0.32800890000000005</v>
      </c>
      <c r="E177" s="272">
        <f t="shared" si="26"/>
        <v>0.28814909999999999</v>
      </c>
      <c r="F177" s="272">
        <f t="shared" si="27"/>
        <v>0.28814909999999999</v>
      </c>
      <c r="G177" s="272"/>
      <c r="H177" s="272"/>
      <c r="I177" s="272"/>
      <c r="J177" s="272">
        <f t="shared" si="28"/>
        <v>0.2735378</v>
      </c>
      <c r="K177" s="272">
        <f t="shared" si="28"/>
        <v>0.24975800000000001</v>
      </c>
      <c r="L177" s="272">
        <f t="shared" si="29"/>
        <v>0.24975800000000001</v>
      </c>
      <c r="M177" s="272"/>
      <c r="N177" s="272"/>
      <c r="O177" s="272"/>
      <c r="P177" s="272">
        <f t="shared" si="30"/>
        <v>0.35071803000000001</v>
      </c>
      <c r="Q177" s="272">
        <f t="shared" si="30"/>
        <v>0.36658212000000001</v>
      </c>
      <c r="R177" s="272">
        <f t="shared" si="31"/>
        <v>0.35071803000000001</v>
      </c>
      <c r="S177" s="272"/>
      <c r="T177" s="272">
        <f t="shared" si="32"/>
        <v>0.51758962060400004</v>
      </c>
      <c r="U177" s="272">
        <f t="shared" si="32"/>
        <v>0.477896951904</v>
      </c>
      <c r="V177" s="272">
        <f t="shared" si="32"/>
        <v>0.49473822149399999</v>
      </c>
      <c r="W177" s="272">
        <f t="shared" si="33"/>
        <v>0.477896951904</v>
      </c>
      <c r="X177" s="272"/>
      <c r="Y177" s="272"/>
      <c r="Z177" s="272"/>
      <c r="AA177" s="272"/>
    </row>
    <row r="178" spans="1:27" ht="14.25" hidden="1" customHeight="1">
      <c r="A178" s="125">
        <v>0</v>
      </c>
      <c r="B178" s="125">
        <v>0.16</v>
      </c>
      <c r="C178" s="125">
        <v>0.84</v>
      </c>
      <c r="D178" s="272">
        <f t="shared" si="26"/>
        <v>0.32769956</v>
      </c>
      <c r="E178" s="272">
        <f t="shared" si="26"/>
        <v>0.28841243999999999</v>
      </c>
      <c r="F178" s="272">
        <f t="shared" si="27"/>
        <v>0.28841243999999999</v>
      </c>
      <c r="G178" s="272"/>
      <c r="H178" s="272"/>
      <c r="I178" s="272"/>
      <c r="J178" s="272">
        <f t="shared" si="28"/>
        <v>0.27343616000000004</v>
      </c>
      <c r="K178" s="272">
        <f t="shared" si="28"/>
        <v>0.24984704000000002</v>
      </c>
      <c r="L178" s="272">
        <f t="shared" si="29"/>
        <v>0.24984704000000002</v>
      </c>
      <c r="M178" s="272"/>
      <c r="N178" s="272"/>
      <c r="O178" s="272"/>
      <c r="P178" s="272">
        <f t="shared" si="30"/>
        <v>0.35091235199999998</v>
      </c>
      <c r="Q178" s="272">
        <f t="shared" si="30"/>
        <v>0.36638004800000001</v>
      </c>
      <c r="R178" s="272">
        <f t="shared" si="31"/>
        <v>0.35091235199999998</v>
      </c>
      <c r="S178" s="272"/>
      <c r="T178" s="272">
        <f t="shared" si="32"/>
        <v>0.5173184172016001</v>
      </c>
      <c r="U178" s="272">
        <f t="shared" si="32"/>
        <v>0.47821544492160001</v>
      </c>
      <c r="V178" s="272">
        <f t="shared" si="32"/>
        <v>0.49465473681759997</v>
      </c>
      <c r="W178" s="272">
        <f t="shared" si="33"/>
        <v>0.47821544492160001</v>
      </c>
      <c r="X178" s="272"/>
      <c r="Y178" s="272"/>
      <c r="Z178" s="272"/>
      <c r="AA178" s="272"/>
    </row>
    <row r="179" spans="1:27" ht="14.25" hidden="1" customHeight="1">
      <c r="A179" s="125">
        <v>0</v>
      </c>
      <c r="B179" s="125">
        <v>0.17</v>
      </c>
      <c r="C179" s="125">
        <v>0.83</v>
      </c>
      <c r="D179" s="272">
        <f t="shared" si="26"/>
        <v>0.32739022000000001</v>
      </c>
      <c r="E179" s="272">
        <f t="shared" si="26"/>
        <v>0.28867577999999999</v>
      </c>
      <c r="F179" s="272">
        <f t="shared" si="27"/>
        <v>0.28867577999999999</v>
      </c>
      <c r="G179" s="272"/>
      <c r="H179" s="272"/>
      <c r="I179" s="272"/>
      <c r="J179" s="272">
        <f t="shared" si="28"/>
        <v>0.27333452000000003</v>
      </c>
      <c r="K179" s="272">
        <f t="shared" si="28"/>
        <v>0.24993608</v>
      </c>
      <c r="L179" s="272">
        <f t="shared" si="29"/>
        <v>0.24993608</v>
      </c>
      <c r="M179" s="272"/>
      <c r="N179" s="272"/>
      <c r="O179" s="272"/>
      <c r="P179" s="272">
        <f t="shared" si="30"/>
        <v>0.35110667400000006</v>
      </c>
      <c r="Q179" s="272">
        <f t="shared" si="30"/>
        <v>0.36617797600000002</v>
      </c>
      <c r="R179" s="272">
        <f t="shared" si="31"/>
        <v>0.35110667400000006</v>
      </c>
      <c r="S179" s="272"/>
      <c r="T179" s="272">
        <f t="shared" si="32"/>
        <v>0.51704721379920004</v>
      </c>
      <c r="U179" s="272">
        <f t="shared" si="32"/>
        <v>0.47853393793920002</v>
      </c>
      <c r="V179" s="272">
        <f t="shared" si="32"/>
        <v>0.49457125214119996</v>
      </c>
      <c r="W179" s="272">
        <f t="shared" si="33"/>
        <v>0.47853393793920002</v>
      </c>
      <c r="X179" s="272"/>
      <c r="Y179" s="272"/>
      <c r="Z179" s="272"/>
      <c r="AA179" s="272"/>
    </row>
    <row r="180" spans="1:27" ht="14.25" hidden="1" customHeight="1">
      <c r="A180" s="125">
        <v>0</v>
      </c>
      <c r="B180" s="125">
        <v>0.18</v>
      </c>
      <c r="C180" s="125">
        <v>0.82</v>
      </c>
      <c r="D180" s="272">
        <f t="shared" si="26"/>
        <v>0.32708088000000002</v>
      </c>
      <c r="E180" s="272">
        <f t="shared" si="26"/>
        <v>0.28893911999999994</v>
      </c>
      <c r="F180" s="272">
        <f t="shared" si="27"/>
        <v>0.28893911999999994</v>
      </c>
      <c r="G180" s="272"/>
      <c r="H180" s="272"/>
      <c r="I180" s="272"/>
      <c r="J180" s="272">
        <f t="shared" si="28"/>
        <v>0.27323288000000001</v>
      </c>
      <c r="K180" s="272">
        <f t="shared" si="28"/>
        <v>0.25002511999999999</v>
      </c>
      <c r="L180" s="272">
        <f t="shared" si="29"/>
        <v>0.25002511999999999</v>
      </c>
      <c r="M180" s="272"/>
      <c r="N180" s="272"/>
      <c r="O180" s="272"/>
      <c r="P180" s="272">
        <f t="shared" si="30"/>
        <v>0.35130099600000003</v>
      </c>
      <c r="Q180" s="272">
        <f t="shared" si="30"/>
        <v>0.36597590400000002</v>
      </c>
      <c r="R180" s="272">
        <f t="shared" si="31"/>
        <v>0.35130099600000003</v>
      </c>
      <c r="S180" s="272"/>
      <c r="T180" s="272">
        <f t="shared" si="32"/>
        <v>0.5167760103968001</v>
      </c>
      <c r="U180" s="272">
        <f t="shared" si="32"/>
        <v>0.47885243095679997</v>
      </c>
      <c r="V180" s="272">
        <f t="shared" si="32"/>
        <v>0.49448776746479994</v>
      </c>
      <c r="W180" s="272">
        <f t="shared" si="33"/>
        <v>0.47885243095679997</v>
      </c>
      <c r="X180" s="272"/>
      <c r="Y180" s="272"/>
      <c r="Z180" s="272"/>
      <c r="AA180" s="272"/>
    </row>
    <row r="181" spans="1:27" ht="14.25" hidden="1" customHeight="1">
      <c r="A181" s="125">
        <v>0</v>
      </c>
      <c r="B181" s="125">
        <v>0.19</v>
      </c>
      <c r="C181" s="125">
        <v>0.81</v>
      </c>
      <c r="D181" s="272">
        <f t="shared" si="26"/>
        <v>0.32677154000000003</v>
      </c>
      <c r="E181" s="272">
        <f t="shared" si="26"/>
        <v>0.28920245999999999</v>
      </c>
      <c r="F181" s="272">
        <f t="shared" si="27"/>
        <v>0.28920245999999999</v>
      </c>
      <c r="G181" s="272"/>
      <c r="H181" s="272"/>
      <c r="I181" s="272"/>
      <c r="J181" s="272">
        <f t="shared" si="28"/>
        <v>0.27313124000000005</v>
      </c>
      <c r="K181" s="272">
        <f t="shared" si="28"/>
        <v>0.25011416000000003</v>
      </c>
      <c r="L181" s="272">
        <f t="shared" si="29"/>
        <v>0.25011416000000003</v>
      </c>
      <c r="M181" s="272"/>
      <c r="N181" s="272"/>
      <c r="O181" s="272"/>
      <c r="P181" s="272">
        <f t="shared" si="30"/>
        <v>0.35149531800000006</v>
      </c>
      <c r="Q181" s="272">
        <f t="shared" si="30"/>
        <v>0.36577383200000008</v>
      </c>
      <c r="R181" s="272">
        <f t="shared" si="31"/>
        <v>0.35149531800000006</v>
      </c>
      <c r="S181" s="272"/>
      <c r="T181" s="272">
        <f t="shared" si="32"/>
        <v>0.51650480699440016</v>
      </c>
      <c r="U181" s="272">
        <f t="shared" si="32"/>
        <v>0.47917092397440003</v>
      </c>
      <c r="V181" s="272">
        <f t="shared" si="32"/>
        <v>0.49440428278840004</v>
      </c>
      <c r="W181" s="272">
        <f t="shared" si="33"/>
        <v>0.47917092397440003</v>
      </c>
      <c r="X181" s="272"/>
      <c r="Y181" s="272"/>
      <c r="Z181" s="272"/>
      <c r="AA181" s="272"/>
    </row>
    <row r="182" spans="1:27" ht="14.25" hidden="1" customHeight="1">
      <c r="A182" s="125">
        <v>0</v>
      </c>
      <c r="B182" s="125">
        <v>0.2</v>
      </c>
      <c r="C182" s="125">
        <v>0.8</v>
      </c>
      <c r="D182" s="272">
        <f t="shared" si="26"/>
        <v>0.32646220000000004</v>
      </c>
      <c r="E182" s="272">
        <f t="shared" si="26"/>
        <v>0.2894658</v>
      </c>
      <c r="F182" s="272">
        <f t="shared" si="27"/>
        <v>0.2894658</v>
      </c>
      <c r="G182" s="272"/>
      <c r="H182" s="272"/>
      <c r="I182" s="272"/>
      <c r="J182" s="272">
        <f t="shared" si="28"/>
        <v>0.27302960000000004</v>
      </c>
      <c r="K182" s="272">
        <f t="shared" si="28"/>
        <v>0.25020320000000001</v>
      </c>
      <c r="L182" s="272">
        <f t="shared" si="29"/>
        <v>0.25020320000000001</v>
      </c>
      <c r="M182" s="272"/>
      <c r="N182" s="272"/>
      <c r="O182" s="272"/>
      <c r="P182" s="272">
        <f t="shared" si="30"/>
        <v>0.35168964000000003</v>
      </c>
      <c r="Q182" s="272">
        <f t="shared" si="30"/>
        <v>0.36557176000000008</v>
      </c>
      <c r="R182" s="272">
        <f t="shared" si="31"/>
        <v>0.35168964000000003</v>
      </c>
      <c r="S182" s="272"/>
      <c r="T182" s="272">
        <f t="shared" si="32"/>
        <v>0.5162336035920001</v>
      </c>
      <c r="U182" s="272">
        <f t="shared" si="32"/>
        <v>0.47948941699200004</v>
      </c>
      <c r="V182" s="272">
        <f t="shared" si="32"/>
        <v>0.49432079811200003</v>
      </c>
      <c r="W182" s="272">
        <f t="shared" si="33"/>
        <v>0.47948941699200004</v>
      </c>
      <c r="X182" s="272"/>
      <c r="Y182" s="272"/>
      <c r="Z182" s="272"/>
      <c r="AA182" s="272"/>
    </row>
    <row r="183" spans="1:27" ht="14.25" hidden="1" customHeight="1">
      <c r="A183" s="125">
        <v>0</v>
      </c>
      <c r="B183" s="125">
        <v>0.21</v>
      </c>
      <c r="C183" s="125">
        <v>0.79</v>
      </c>
      <c r="D183" s="272">
        <f t="shared" si="26"/>
        <v>0.32615286000000004</v>
      </c>
      <c r="E183" s="272">
        <f t="shared" si="26"/>
        <v>0.28972914</v>
      </c>
      <c r="F183" s="272">
        <f t="shared" si="27"/>
        <v>0.28972914</v>
      </c>
      <c r="G183" s="272"/>
      <c r="H183" s="272"/>
      <c r="I183" s="272"/>
      <c r="J183" s="272">
        <f t="shared" si="28"/>
        <v>0.27292796000000002</v>
      </c>
      <c r="K183" s="272">
        <f t="shared" si="28"/>
        <v>0.25029224</v>
      </c>
      <c r="L183" s="272">
        <f t="shared" si="29"/>
        <v>0.25029224</v>
      </c>
      <c r="M183" s="272"/>
      <c r="N183" s="272"/>
      <c r="O183" s="272"/>
      <c r="P183" s="272">
        <f t="shared" si="30"/>
        <v>0.35188396200000005</v>
      </c>
      <c r="Q183" s="272">
        <f t="shared" si="30"/>
        <v>0.36536968800000003</v>
      </c>
      <c r="R183" s="272">
        <f t="shared" si="31"/>
        <v>0.35188396200000005</v>
      </c>
      <c r="S183" s="272"/>
      <c r="T183" s="272">
        <f t="shared" si="32"/>
        <v>0.51596240018960016</v>
      </c>
      <c r="U183" s="272">
        <f t="shared" si="32"/>
        <v>0.47980791000960005</v>
      </c>
      <c r="V183" s="272">
        <f t="shared" si="32"/>
        <v>0.49423731343559996</v>
      </c>
      <c r="W183" s="272">
        <f t="shared" si="33"/>
        <v>0.47980791000960005</v>
      </c>
      <c r="X183" s="272"/>
      <c r="Y183" s="272"/>
      <c r="Z183" s="272"/>
      <c r="AA183" s="272"/>
    </row>
    <row r="184" spans="1:27" ht="14.25" hidden="1" customHeight="1">
      <c r="A184" s="125">
        <v>0</v>
      </c>
      <c r="B184" s="125">
        <v>0.22</v>
      </c>
      <c r="C184" s="125">
        <v>0.78</v>
      </c>
      <c r="D184" s="272">
        <f t="shared" si="26"/>
        <v>0.32584352000000005</v>
      </c>
      <c r="E184" s="272">
        <f t="shared" si="26"/>
        <v>0.28999248</v>
      </c>
      <c r="F184" s="272">
        <f t="shared" si="27"/>
        <v>0.28999248</v>
      </c>
      <c r="G184" s="272"/>
      <c r="H184" s="272"/>
      <c r="I184" s="272"/>
      <c r="J184" s="272">
        <f t="shared" si="28"/>
        <v>0.27282632000000007</v>
      </c>
      <c r="K184" s="272">
        <f t="shared" si="28"/>
        <v>0.25038128000000004</v>
      </c>
      <c r="L184" s="272">
        <f t="shared" si="29"/>
        <v>0.25038128000000004</v>
      </c>
      <c r="M184" s="272"/>
      <c r="N184" s="272"/>
      <c r="O184" s="272"/>
      <c r="P184" s="272">
        <f t="shared" si="30"/>
        <v>0.35207828400000007</v>
      </c>
      <c r="Q184" s="272">
        <f t="shared" si="30"/>
        <v>0.36516761600000003</v>
      </c>
      <c r="R184" s="272">
        <f t="shared" si="31"/>
        <v>0.35207828400000007</v>
      </c>
      <c r="S184" s="272"/>
      <c r="T184" s="272">
        <f t="shared" si="32"/>
        <v>0.5156911967872001</v>
      </c>
      <c r="U184" s="272">
        <f t="shared" si="32"/>
        <v>0.4801264030272</v>
      </c>
      <c r="V184" s="272">
        <f t="shared" si="32"/>
        <v>0.4941538287592</v>
      </c>
      <c r="W184" s="272">
        <f t="shared" si="33"/>
        <v>0.4801264030272</v>
      </c>
      <c r="X184" s="272"/>
      <c r="Y184" s="272"/>
      <c r="Z184" s="272"/>
      <c r="AA184" s="272"/>
    </row>
    <row r="185" spans="1:27" ht="14.25" hidden="1" customHeight="1">
      <c r="A185" s="125">
        <v>0</v>
      </c>
      <c r="B185" s="125">
        <v>0.23</v>
      </c>
      <c r="C185" s="125">
        <v>0.77</v>
      </c>
      <c r="D185" s="272">
        <f t="shared" si="26"/>
        <v>0.32553418000000001</v>
      </c>
      <c r="E185" s="272">
        <f t="shared" si="26"/>
        <v>0.29025582</v>
      </c>
      <c r="F185" s="272">
        <f t="shared" si="27"/>
        <v>0.29025582</v>
      </c>
      <c r="G185" s="272"/>
      <c r="H185" s="272"/>
      <c r="I185" s="272"/>
      <c r="J185" s="272">
        <f t="shared" si="28"/>
        <v>0.27272468000000005</v>
      </c>
      <c r="K185" s="272">
        <f t="shared" si="28"/>
        <v>0.25047032000000002</v>
      </c>
      <c r="L185" s="272">
        <f t="shared" si="29"/>
        <v>0.25047032000000002</v>
      </c>
      <c r="M185" s="272"/>
      <c r="N185" s="272"/>
      <c r="O185" s="272"/>
      <c r="P185" s="272">
        <f t="shared" si="30"/>
        <v>0.35227260600000004</v>
      </c>
      <c r="Q185" s="272">
        <f t="shared" si="30"/>
        <v>0.36496554400000003</v>
      </c>
      <c r="R185" s="272">
        <f t="shared" si="31"/>
        <v>0.35227260600000004</v>
      </c>
      <c r="S185" s="272"/>
      <c r="T185" s="272">
        <f t="shared" si="32"/>
        <v>0.51541999338480005</v>
      </c>
      <c r="U185" s="272">
        <f t="shared" si="32"/>
        <v>0.48044489604480001</v>
      </c>
      <c r="V185" s="272">
        <f t="shared" si="32"/>
        <v>0.49407034408279998</v>
      </c>
      <c r="W185" s="272">
        <f t="shared" si="33"/>
        <v>0.48044489604480001</v>
      </c>
      <c r="X185" s="272"/>
      <c r="Y185" s="272"/>
      <c r="Z185" s="272"/>
      <c r="AA185" s="272"/>
    </row>
    <row r="186" spans="1:27" ht="14.25" hidden="1" customHeight="1">
      <c r="A186" s="125">
        <v>0</v>
      </c>
      <c r="B186" s="125">
        <v>0.24</v>
      </c>
      <c r="C186" s="125">
        <v>0.76</v>
      </c>
      <c r="D186" s="272">
        <f t="shared" si="26"/>
        <v>0.32522484000000007</v>
      </c>
      <c r="E186" s="272">
        <f t="shared" si="26"/>
        <v>0.29051916</v>
      </c>
      <c r="F186" s="272">
        <f t="shared" si="27"/>
        <v>0.29051916</v>
      </c>
      <c r="G186" s="272"/>
      <c r="H186" s="272"/>
      <c r="I186" s="272"/>
      <c r="J186" s="272">
        <f t="shared" si="28"/>
        <v>0.27262304000000004</v>
      </c>
      <c r="K186" s="272">
        <f t="shared" si="28"/>
        <v>0.25055936000000001</v>
      </c>
      <c r="L186" s="272">
        <f t="shared" si="29"/>
        <v>0.25055936000000001</v>
      </c>
      <c r="M186" s="272"/>
      <c r="N186" s="272"/>
      <c r="O186" s="272"/>
      <c r="P186" s="272">
        <f t="shared" si="30"/>
        <v>0.35246692800000001</v>
      </c>
      <c r="Q186" s="272">
        <f t="shared" si="30"/>
        <v>0.36476347200000003</v>
      </c>
      <c r="R186" s="272">
        <f t="shared" si="31"/>
        <v>0.35246692800000001</v>
      </c>
      <c r="S186" s="272"/>
      <c r="T186" s="272">
        <f t="shared" si="32"/>
        <v>0.5151487899824001</v>
      </c>
      <c r="U186" s="272">
        <f t="shared" si="32"/>
        <v>0.48076338906240002</v>
      </c>
      <c r="V186" s="272">
        <f t="shared" si="32"/>
        <v>0.49398685940640003</v>
      </c>
      <c r="W186" s="272">
        <f t="shared" si="33"/>
        <v>0.48076338906240002</v>
      </c>
      <c r="X186" s="272"/>
      <c r="Y186" s="272"/>
      <c r="Z186" s="272"/>
      <c r="AA186" s="272"/>
    </row>
    <row r="187" spans="1:27" ht="14.25" hidden="1" customHeight="1">
      <c r="A187" s="125">
        <v>0</v>
      </c>
      <c r="B187" s="125">
        <v>0.25</v>
      </c>
      <c r="C187" s="125">
        <v>0.75</v>
      </c>
      <c r="D187" s="272">
        <f t="shared" si="26"/>
        <v>0.32491550000000002</v>
      </c>
      <c r="E187" s="272">
        <f t="shared" si="26"/>
        <v>0.2907825</v>
      </c>
      <c r="F187" s="272">
        <f t="shared" si="27"/>
        <v>0.2907825</v>
      </c>
      <c r="G187" s="272"/>
      <c r="H187" s="272"/>
      <c r="I187" s="272"/>
      <c r="J187" s="272">
        <f t="shared" si="28"/>
        <v>0.27252140000000002</v>
      </c>
      <c r="K187" s="272">
        <f t="shared" si="28"/>
        <v>0.25064839999999999</v>
      </c>
      <c r="L187" s="272">
        <f t="shared" si="29"/>
        <v>0.25064839999999999</v>
      </c>
      <c r="M187" s="272"/>
      <c r="N187" s="272"/>
      <c r="O187" s="272"/>
      <c r="P187" s="272">
        <f t="shared" si="30"/>
        <v>0.35266125000000004</v>
      </c>
      <c r="Q187" s="272">
        <f t="shared" si="30"/>
        <v>0.36456140000000004</v>
      </c>
      <c r="R187" s="272">
        <f t="shared" si="31"/>
        <v>0.35266125000000004</v>
      </c>
      <c r="S187" s="272"/>
      <c r="T187" s="272">
        <f t="shared" si="32"/>
        <v>0.51487758658000016</v>
      </c>
      <c r="U187" s="272">
        <f t="shared" si="32"/>
        <v>0.48108188208000002</v>
      </c>
      <c r="V187" s="272">
        <f t="shared" si="32"/>
        <v>0.49390337473000001</v>
      </c>
      <c r="W187" s="272">
        <f t="shared" si="33"/>
        <v>0.48108188208000002</v>
      </c>
      <c r="X187" s="272"/>
      <c r="Y187" s="272"/>
      <c r="Z187" s="272"/>
      <c r="AA187" s="272"/>
    </row>
    <row r="188" spans="1:27" ht="14.25" hidden="1" customHeight="1">
      <c r="A188" s="125">
        <v>0</v>
      </c>
      <c r="B188" s="125">
        <v>0.26</v>
      </c>
      <c r="C188" s="125">
        <v>0.74</v>
      </c>
      <c r="D188" s="272">
        <f t="shared" si="26"/>
        <v>0.32460616000000003</v>
      </c>
      <c r="E188" s="272">
        <f t="shared" si="26"/>
        <v>0.29104584</v>
      </c>
      <c r="F188" s="272">
        <f t="shared" si="27"/>
        <v>0.29104584</v>
      </c>
      <c r="G188" s="272"/>
      <c r="H188" s="272"/>
      <c r="I188" s="272"/>
      <c r="J188" s="272">
        <f t="shared" si="28"/>
        <v>0.27241976000000001</v>
      </c>
      <c r="K188" s="272">
        <f t="shared" si="28"/>
        <v>0.25073743999999998</v>
      </c>
      <c r="L188" s="272">
        <f t="shared" si="29"/>
        <v>0.25073743999999998</v>
      </c>
      <c r="M188" s="272"/>
      <c r="N188" s="272"/>
      <c r="O188" s="272"/>
      <c r="P188" s="272">
        <f t="shared" si="30"/>
        <v>0.35285557200000006</v>
      </c>
      <c r="Q188" s="272">
        <f t="shared" si="30"/>
        <v>0.36435932800000004</v>
      </c>
      <c r="R188" s="272">
        <f t="shared" si="31"/>
        <v>0.35285557200000006</v>
      </c>
      <c r="S188" s="272"/>
      <c r="T188" s="272">
        <f t="shared" si="32"/>
        <v>0.5146063831776001</v>
      </c>
      <c r="U188" s="272">
        <f t="shared" si="32"/>
        <v>0.48140037509760003</v>
      </c>
      <c r="V188" s="272">
        <f t="shared" si="32"/>
        <v>0.49381989005359994</v>
      </c>
      <c r="W188" s="272">
        <f t="shared" si="33"/>
        <v>0.48140037509760003</v>
      </c>
      <c r="X188" s="272"/>
      <c r="Y188" s="272"/>
      <c r="Z188" s="272"/>
      <c r="AA188" s="272"/>
    </row>
    <row r="189" spans="1:27" ht="14.25" hidden="1" customHeight="1">
      <c r="A189" s="125">
        <v>0</v>
      </c>
      <c r="B189" s="125">
        <v>0.27</v>
      </c>
      <c r="C189" s="125">
        <v>0.73</v>
      </c>
      <c r="D189" s="272">
        <f t="shared" si="26"/>
        <v>0.32429682000000004</v>
      </c>
      <c r="E189" s="272">
        <f t="shared" si="26"/>
        <v>0.29130918</v>
      </c>
      <c r="F189" s="272">
        <f t="shared" si="27"/>
        <v>0.29130918</v>
      </c>
      <c r="G189" s="272"/>
      <c r="H189" s="272"/>
      <c r="I189" s="272"/>
      <c r="J189" s="272">
        <f t="shared" si="28"/>
        <v>0.27231812</v>
      </c>
      <c r="K189" s="272">
        <f t="shared" si="28"/>
        <v>0.25082648000000002</v>
      </c>
      <c r="L189" s="272">
        <f t="shared" si="29"/>
        <v>0.25082648000000002</v>
      </c>
      <c r="M189" s="272"/>
      <c r="N189" s="272"/>
      <c r="O189" s="272"/>
      <c r="P189" s="272">
        <f t="shared" si="30"/>
        <v>0.35304989400000003</v>
      </c>
      <c r="Q189" s="272">
        <f t="shared" si="30"/>
        <v>0.36415725600000004</v>
      </c>
      <c r="R189" s="272">
        <f t="shared" si="31"/>
        <v>0.35304989400000003</v>
      </c>
      <c r="S189" s="272"/>
      <c r="T189" s="272">
        <f t="shared" si="32"/>
        <v>0.51433517977520016</v>
      </c>
      <c r="U189" s="272">
        <f t="shared" si="32"/>
        <v>0.48171886811520004</v>
      </c>
      <c r="V189" s="272">
        <f t="shared" si="32"/>
        <v>0.49373640537719998</v>
      </c>
      <c r="W189" s="272">
        <f t="shared" si="33"/>
        <v>0.48171886811520004</v>
      </c>
      <c r="X189" s="272"/>
      <c r="Y189" s="272"/>
      <c r="Z189" s="272"/>
      <c r="AA189" s="272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72">
        <f t="shared" si="26"/>
        <v>0.32398747999999999</v>
      </c>
      <c r="E190" s="272">
        <f t="shared" si="26"/>
        <v>0.29157252</v>
      </c>
      <c r="F190" s="272">
        <f t="shared" si="27"/>
        <v>0.29157252</v>
      </c>
      <c r="G190" s="272"/>
      <c r="H190" s="272"/>
      <c r="I190" s="272"/>
      <c r="J190" s="272">
        <f t="shared" si="28"/>
        <v>0.27221647999999998</v>
      </c>
      <c r="K190" s="272">
        <f t="shared" si="28"/>
        <v>0.25091552</v>
      </c>
      <c r="L190" s="272">
        <f t="shared" si="29"/>
        <v>0.25091552</v>
      </c>
      <c r="M190" s="272"/>
      <c r="N190" s="272"/>
      <c r="O190" s="272"/>
      <c r="P190" s="272">
        <f t="shared" si="30"/>
        <v>0.35324421600000006</v>
      </c>
      <c r="Q190" s="272">
        <f t="shared" si="30"/>
        <v>0.36395518400000004</v>
      </c>
      <c r="R190" s="272">
        <f t="shared" si="31"/>
        <v>0.35324421600000006</v>
      </c>
      <c r="S190" s="272"/>
      <c r="T190" s="272">
        <f t="shared" si="32"/>
        <v>0.5140639763728001</v>
      </c>
      <c r="U190" s="272">
        <f t="shared" si="32"/>
        <v>0.48203736113280005</v>
      </c>
      <c r="V190" s="272">
        <f t="shared" si="32"/>
        <v>0.49365292070079997</v>
      </c>
      <c r="W190" s="272">
        <f t="shared" si="33"/>
        <v>0.48203736113280005</v>
      </c>
      <c r="X190" s="272"/>
      <c r="Y190" s="272"/>
      <c r="Z190" s="272"/>
      <c r="AA190" s="272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72">
        <f t="shared" si="26"/>
        <v>0.32367814</v>
      </c>
      <c r="E191" s="272">
        <f t="shared" si="26"/>
        <v>0.29183585999999995</v>
      </c>
      <c r="F191" s="272">
        <f t="shared" si="27"/>
        <v>0.29183585999999995</v>
      </c>
      <c r="G191" s="272"/>
      <c r="H191" s="272"/>
      <c r="I191" s="272"/>
      <c r="J191" s="272">
        <f t="shared" si="28"/>
        <v>0.27211484000000002</v>
      </c>
      <c r="K191" s="272">
        <f t="shared" si="28"/>
        <v>0.25100455999999999</v>
      </c>
      <c r="L191" s="272">
        <f t="shared" si="29"/>
        <v>0.25100455999999999</v>
      </c>
      <c r="M191" s="272"/>
      <c r="N191" s="272"/>
      <c r="O191" s="272"/>
      <c r="P191" s="272">
        <f t="shared" si="30"/>
        <v>0.35343853800000002</v>
      </c>
      <c r="Q191" s="272">
        <f t="shared" si="30"/>
        <v>0.36375311199999999</v>
      </c>
      <c r="R191" s="272">
        <f t="shared" si="31"/>
        <v>0.35343853800000002</v>
      </c>
      <c r="S191" s="272"/>
      <c r="T191" s="272">
        <f t="shared" si="32"/>
        <v>0.51379277297040005</v>
      </c>
      <c r="U191" s="272">
        <f t="shared" si="32"/>
        <v>0.4823558541504</v>
      </c>
      <c r="V191" s="272">
        <f t="shared" si="32"/>
        <v>0.49356943602439995</v>
      </c>
      <c r="W191" s="272">
        <f t="shared" si="33"/>
        <v>0.4823558541504</v>
      </c>
      <c r="X191" s="272"/>
      <c r="Y191" s="272"/>
      <c r="Z191" s="272"/>
      <c r="AA191" s="272"/>
    </row>
    <row r="192" spans="1:27" ht="14.25" hidden="1" customHeight="1">
      <c r="A192" s="125">
        <v>0</v>
      </c>
      <c r="B192" s="125">
        <v>0.3</v>
      </c>
      <c r="C192" s="125">
        <v>0.7</v>
      </c>
      <c r="D192" s="272">
        <f t="shared" si="26"/>
        <v>0.32336880000000001</v>
      </c>
      <c r="E192" s="272">
        <f t="shared" si="26"/>
        <v>0.2920992</v>
      </c>
      <c r="F192" s="272">
        <f t="shared" si="27"/>
        <v>0.2920992</v>
      </c>
      <c r="G192" s="272"/>
      <c r="H192" s="272"/>
      <c r="I192" s="272"/>
      <c r="J192" s="272">
        <f t="shared" si="28"/>
        <v>0.27201320000000001</v>
      </c>
      <c r="K192" s="272">
        <f t="shared" si="28"/>
        <v>0.25109359999999997</v>
      </c>
      <c r="L192" s="272">
        <f t="shared" si="29"/>
        <v>0.25109359999999997</v>
      </c>
      <c r="M192" s="272"/>
      <c r="N192" s="272"/>
      <c r="O192" s="272"/>
      <c r="P192" s="272">
        <f t="shared" si="30"/>
        <v>0.35363285999999999</v>
      </c>
      <c r="Q192" s="272">
        <f t="shared" si="30"/>
        <v>0.36355104000000005</v>
      </c>
      <c r="R192" s="272">
        <f t="shared" si="31"/>
        <v>0.35363285999999999</v>
      </c>
      <c r="S192" s="272"/>
      <c r="T192" s="272">
        <f t="shared" si="32"/>
        <v>0.5135215695680001</v>
      </c>
      <c r="U192" s="272">
        <f t="shared" si="32"/>
        <v>0.48267434716800001</v>
      </c>
      <c r="V192" s="272">
        <f t="shared" si="32"/>
        <v>0.493485951348</v>
      </c>
      <c r="W192" s="272">
        <f t="shared" si="33"/>
        <v>0.48267434716800001</v>
      </c>
      <c r="X192" s="272"/>
      <c r="Y192" s="272"/>
      <c r="Z192" s="272"/>
      <c r="AA192" s="272"/>
    </row>
    <row r="193" spans="1:27" ht="14.25" hidden="1" customHeight="1">
      <c r="A193" s="125">
        <v>0</v>
      </c>
      <c r="B193" s="125">
        <v>0.31</v>
      </c>
      <c r="C193" s="125">
        <v>0.69</v>
      </c>
      <c r="D193" s="272">
        <f t="shared" si="26"/>
        <v>0.32305946000000002</v>
      </c>
      <c r="E193" s="272">
        <f t="shared" si="26"/>
        <v>0.29236253999999995</v>
      </c>
      <c r="F193" s="272">
        <f t="shared" si="27"/>
        <v>0.29236253999999995</v>
      </c>
      <c r="G193" s="272"/>
      <c r="H193" s="272"/>
      <c r="I193" s="272"/>
      <c r="J193" s="272">
        <f t="shared" si="28"/>
        <v>0.27191156</v>
      </c>
      <c r="K193" s="272">
        <f t="shared" si="28"/>
        <v>0.25118263999999996</v>
      </c>
      <c r="L193" s="272">
        <f t="shared" si="29"/>
        <v>0.25118263999999996</v>
      </c>
      <c r="M193" s="272"/>
      <c r="N193" s="272"/>
      <c r="O193" s="272"/>
      <c r="P193" s="272">
        <f t="shared" si="30"/>
        <v>0.35382718200000002</v>
      </c>
      <c r="Q193" s="272">
        <f t="shared" si="30"/>
        <v>0.36334896800000005</v>
      </c>
      <c r="R193" s="272">
        <f t="shared" si="31"/>
        <v>0.35382718200000002</v>
      </c>
      <c r="S193" s="272"/>
      <c r="T193" s="272">
        <f t="shared" si="32"/>
        <v>0.51325036616560005</v>
      </c>
      <c r="U193" s="272">
        <f t="shared" si="32"/>
        <v>0.48299284018560001</v>
      </c>
      <c r="V193" s="272">
        <f t="shared" si="32"/>
        <v>0.49340246667159993</v>
      </c>
      <c r="W193" s="272">
        <f t="shared" si="33"/>
        <v>0.48299284018560001</v>
      </c>
      <c r="X193" s="272"/>
      <c r="Y193" s="272"/>
      <c r="Z193" s="272"/>
      <c r="AA193" s="272"/>
    </row>
    <row r="194" spans="1:27" ht="14.25" hidden="1" customHeight="1">
      <c r="A194" s="125">
        <v>0</v>
      </c>
      <c r="B194" s="125">
        <v>0.32</v>
      </c>
      <c r="C194" s="125">
        <v>0.68</v>
      </c>
      <c r="D194" s="272">
        <f t="shared" si="26"/>
        <v>0.32275012000000003</v>
      </c>
      <c r="E194" s="272">
        <f t="shared" si="26"/>
        <v>0.29262588</v>
      </c>
      <c r="F194" s="272">
        <f t="shared" si="27"/>
        <v>0.29262588</v>
      </c>
      <c r="G194" s="272"/>
      <c r="H194" s="272"/>
      <c r="I194" s="272"/>
      <c r="J194" s="272">
        <f t="shared" si="28"/>
        <v>0.27180992000000004</v>
      </c>
      <c r="K194" s="272">
        <f t="shared" si="28"/>
        <v>0.25127168</v>
      </c>
      <c r="L194" s="272">
        <f t="shared" si="29"/>
        <v>0.25127168</v>
      </c>
      <c r="M194" s="272"/>
      <c r="N194" s="272"/>
      <c r="O194" s="272"/>
      <c r="P194" s="272">
        <f t="shared" si="30"/>
        <v>0.35402150400000004</v>
      </c>
      <c r="Q194" s="272">
        <f t="shared" si="30"/>
        <v>0.36314689600000005</v>
      </c>
      <c r="R194" s="272">
        <f t="shared" si="31"/>
        <v>0.35402150400000004</v>
      </c>
      <c r="S194" s="272"/>
      <c r="T194" s="272">
        <f t="shared" si="32"/>
        <v>0.5129791627632001</v>
      </c>
      <c r="U194" s="272">
        <f t="shared" si="32"/>
        <v>0.48331133320320008</v>
      </c>
      <c r="V194" s="272">
        <f t="shared" si="32"/>
        <v>0.49331898199520002</v>
      </c>
      <c r="W194" s="272">
        <f t="shared" si="33"/>
        <v>0.48331133320320008</v>
      </c>
      <c r="X194" s="272"/>
      <c r="Y194" s="272"/>
      <c r="Z194" s="272"/>
      <c r="AA194" s="272"/>
    </row>
    <row r="195" spans="1:27" ht="14.25" hidden="1" customHeight="1">
      <c r="A195" s="125">
        <v>0</v>
      </c>
      <c r="B195" s="125">
        <v>0.33</v>
      </c>
      <c r="C195" s="125">
        <v>0.67</v>
      </c>
      <c r="D195" s="272">
        <f t="shared" si="26"/>
        <v>0.32244078000000004</v>
      </c>
      <c r="E195" s="272">
        <f t="shared" si="26"/>
        <v>0.29288922000000001</v>
      </c>
      <c r="F195" s="272">
        <f t="shared" si="27"/>
        <v>0.29288922000000001</v>
      </c>
      <c r="G195" s="272"/>
      <c r="H195" s="272"/>
      <c r="I195" s="272"/>
      <c r="J195" s="272">
        <f t="shared" si="28"/>
        <v>0.27170828000000002</v>
      </c>
      <c r="K195" s="272">
        <f t="shared" si="28"/>
        <v>0.25136072000000004</v>
      </c>
      <c r="L195" s="272">
        <f t="shared" si="29"/>
        <v>0.25136072000000004</v>
      </c>
      <c r="M195" s="272"/>
      <c r="N195" s="272"/>
      <c r="O195" s="272"/>
      <c r="P195" s="272">
        <f t="shared" si="30"/>
        <v>0.35421582600000007</v>
      </c>
      <c r="Q195" s="272">
        <f t="shared" si="30"/>
        <v>0.36294482400000005</v>
      </c>
      <c r="R195" s="272">
        <f t="shared" si="31"/>
        <v>0.35421582600000007</v>
      </c>
      <c r="S195" s="272"/>
      <c r="T195" s="272">
        <f t="shared" si="32"/>
        <v>0.51270795936080016</v>
      </c>
      <c r="U195" s="272">
        <f t="shared" si="32"/>
        <v>0.48362982622080009</v>
      </c>
      <c r="V195" s="272">
        <f t="shared" si="32"/>
        <v>0.49323549731880001</v>
      </c>
      <c r="W195" s="272">
        <f t="shared" si="33"/>
        <v>0.48362982622080009</v>
      </c>
      <c r="X195" s="272"/>
      <c r="Y195" s="272"/>
      <c r="Z195" s="272"/>
      <c r="AA195" s="272"/>
    </row>
    <row r="196" spans="1:27" ht="14.25" hidden="1" customHeight="1">
      <c r="A196" s="125">
        <v>0</v>
      </c>
      <c r="B196" s="125">
        <v>0.34</v>
      </c>
      <c r="C196" s="125">
        <v>0.66</v>
      </c>
      <c r="D196" s="272">
        <f t="shared" si="26"/>
        <v>0.32213144000000005</v>
      </c>
      <c r="E196" s="272">
        <f t="shared" si="26"/>
        <v>0.29315256000000001</v>
      </c>
      <c r="F196" s="272">
        <f t="shared" si="27"/>
        <v>0.29315256000000001</v>
      </c>
      <c r="G196" s="272"/>
      <c r="H196" s="272"/>
      <c r="I196" s="272"/>
      <c r="J196" s="272">
        <f t="shared" si="28"/>
        <v>0.27160664000000001</v>
      </c>
      <c r="K196" s="272">
        <f t="shared" si="28"/>
        <v>0.25144976000000002</v>
      </c>
      <c r="L196" s="272">
        <f t="shared" si="29"/>
        <v>0.25144976000000002</v>
      </c>
      <c r="M196" s="272"/>
      <c r="N196" s="272"/>
      <c r="O196" s="272"/>
      <c r="P196" s="272">
        <f t="shared" si="30"/>
        <v>0.35441014800000004</v>
      </c>
      <c r="Q196" s="272">
        <f t="shared" si="30"/>
        <v>0.36274275200000006</v>
      </c>
      <c r="R196" s="272">
        <f t="shared" si="31"/>
        <v>0.35441014800000004</v>
      </c>
      <c r="S196" s="272"/>
      <c r="T196" s="272">
        <f t="shared" si="32"/>
        <v>0.5124367559584001</v>
      </c>
      <c r="U196" s="272">
        <f t="shared" si="32"/>
        <v>0.48394831923840009</v>
      </c>
      <c r="V196" s="272">
        <f t="shared" si="32"/>
        <v>0.49315201264240005</v>
      </c>
      <c r="W196" s="272">
        <f t="shared" si="33"/>
        <v>0.48394831923840009</v>
      </c>
      <c r="X196" s="272"/>
      <c r="Y196" s="272"/>
      <c r="Z196" s="272"/>
      <c r="AA196" s="272"/>
    </row>
    <row r="197" spans="1:27" ht="14.25" hidden="1" customHeight="1">
      <c r="A197" s="125">
        <v>0</v>
      </c>
      <c r="B197" s="125">
        <v>0.35</v>
      </c>
      <c r="C197" s="125">
        <v>0.65</v>
      </c>
      <c r="D197" s="272">
        <f t="shared" si="26"/>
        <v>0.3218221</v>
      </c>
      <c r="E197" s="272">
        <f t="shared" si="26"/>
        <v>0.29341589999999995</v>
      </c>
      <c r="F197" s="272">
        <f t="shared" si="27"/>
        <v>0.29341589999999995</v>
      </c>
      <c r="G197" s="272"/>
      <c r="H197" s="272"/>
      <c r="I197" s="272"/>
      <c r="J197" s="272">
        <f t="shared" si="28"/>
        <v>0.271505</v>
      </c>
      <c r="K197" s="272">
        <f t="shared" si="28"/>
        <v>0.25153880000000001</v>
      </c>
      <c r="L197" s="272">
        <f t="shared" si="29"/>
        <v>0.25153880000000001</v>
      </c>
      <c r="M197" s="272"/>
      <c r="N197" s="272"/>
      <c r="O197" s="272"/>
      <c r="P197" s="272">
        <f t="shared" si="30"/>
        <v>0.35460447000000006</v>
      </c>
      <c r="Q197" s="272">
        <f t="shared" si="30"/>
        <v>0.36254068000000006</v>
      </c>
      <c r="R197" s="272">
        <f t="shared" si="31"/>
        <v>0.35460447000000006</v>
      </c>
      <c r="S197" s="272"/>
      <c r="T197" s="272">
        <f t="shared" si="32"/>
        <v>0.51216555255600005</v>
      </c>
      <c r="U197" s="272">
        <f t="shared" si="32"/>
        <v>0.48426681225600005</v>
      </c>
      <c r="V197" s="272">
        <f t="shared" si="32"/>
        <v>0.49306852796599998</v>
      </c>
      <c r="W197" s="272">
        <f t="shared" si="33"/>
        <v>0.48426681225600005</v>
      </c>
      <c r="X197" s="272"/>
      <c r="Y197" s="272"/>
      <c r="Z197" s="272"/>
      <c r="AA197" s="272"/>
    </row>
    <row r="198" spans="1:27" ht="14.25" hidden="1" customHeight="1">
      <c r="A198" s="125">
        <v>0</v>
      </c>
      <c r="B198" s="125">
        <v>0.36</v>
      </c>
      <c r="C198" s="125">
        <v>0.64</v>
      </c>
      <c r="D198" s="272">
        <f t="shared" si="26"/>
        <v>0.32151276000000006</v>
      </c>
      <c r="E198" s="272">
        <f t="shared" si="26"/>
        <v>0.29367924000000001</v>
      </c>
      <c r="F198" s="272">
        <f t="shared" si="27"/>
        <v>0.29367924000000001</v>
      </c>
      <c r="G198" s="272"/>
      <c r="H198" s="272"/>
      <c r="I198" s="272"/>
      <c r="J198" s="272">
        <f t="shared" si="28"/>
        <v>0.27140336000000004</v>
      </c>
      <c r="K198" s="272">
        <f t="shared" si="28"/>
        <v>0.25162783999999999</v>
      </c>
      <c r="L198" s="272">
        <f t="shared" si="29"/>
        <v>0.25162783999999999</v>
      </c>
      <c r="M198" s="272"/>
      <c r="N198" s="272"/>
      <c r="O198" s="272"/>
      <c r="P198" s="272">
        <f t="shared" si="30"/>
        <v>0.35479879200000003</v>
      </c>
      <c r="Q198" s="272">
        <f t="shared" si="30"/>
        <v>0.36233860800000006</v>
      </c>
      <c r="R198" s="272">
        <f t="shared" si="31"/>
        <v>0.35479879200000003</v>
      </c>
      <c r="S198" s="272"/>
      <c r="T198" s="272">
        <f t="shared" si="32"/>
        <v>0.5118943491536001</v>
      </c>
      <c r="U198" s="272">
        <f t="shared" si="32"/>
        <v>0.4845853052736</v>
      </c>
      <c r="V198" s="272">
        <f t="shared" si="32"/>
        <v>0.49298504328959997</v>
      </c>
      <c r="W198" s="272">
        <f t="shared" si="33"/>
        <v>0.4845853052736</v>
      </c>
      <c r="X198" s="272"/>
      <c r="Y198" s="272"/>
      <c r="Z198" s="272"/>
      <c r="AA198" s="272"/>
    </row>
    <row r="199" spans="1:27" ht="14.25" hidden="1" customHeight="1">
      <c r="A199" s="125">
        <v>0</v>
      </c>
      <c r="B199" s="125">
        <v>0.37</v>
      </c>
      <c r="C199" s="125">
        <v>0.63</v>
      </c>
      <c r="D199" s="272">
        <f t="shared" si="26"/>
        <v>0.32120342000000002</v>
      </c>
      <c r="E199" s="272">
        <f t="shared" si="26"/>
        <v>0.29394257999999995</v>
      </c>
      <c r="F199" s="272">
        <f t="shared" si="27"/>
        <v>0.29394257999999995</v>
      </c>
      <c r="G199" s="272"/>
      <c r="H199" s="272"/>
      <c r="I199" s="272"/>
      <c r="J199" s="272">
        <f t="shared" si="28"/>
        <v>0.27130172000000002</v>
      </c>
      <c r="K199" s="272">
        <f t="shared" si="28"/>
        <v>0.25171687999999998</v>
      </c>
      <c r="L199" s="272">
        <f t="shared" si="29"/>
        <v>0.25171687999999998</v>
      </c>
      <c r="M199" s="272"/>
      <c r="N199" s="272"/>
      <c r="O199" s="272"/>
      <c r="P199" s="272">
        <f t="shared" si="30"/>
        <v>0.354993114</v>
      </c>
      <c r="Q199" s="272">
        <f t="shared" si="30"/>
        <v>0.36213653600000006</v>
      </c>
      <c r="R199" s="272">
        <f t="shared" si="31"/>
        <v>0.354993114</v>
      </c>
      <c r="S199" s="272"/>
      <c r="T199" s="272">
        <f t="shared" si="32"/>
        <v>0.51162314575120016</v>
      </c>
      <c r="U199" s="272">
        <f t="shared" si="32"/>
        <v>0.48490379829120001</v>
      </c>
      <c r="V199" s="272">
        <f t="shared" si="32"/>
        <v>0.49290155861320001</v>
      </c>
      <c r="W199" s="272">
        <f t="shared" si="33"/>
        <v>0.48490379829120001</v>
      </c>
      <c r="X199" s="272"/>
      <c r="Y199" s="272"/>
      <c r="Z199" s="272"/>
      <c r="AA199" s="272"/>
    </row>
    <row r="200" spans="1:27" ht="14.25" hidden="1" customHeight="1">
      <c r="A200" s="125">
        <v>0</v>
      </c>
      <c r="B200" s="125">
        <v>0.38</v>
      </c>
      <c r="C200" s="125">
        <v>0.62</v>
      </c>
      <c r="D200" s="272">
        <f t="shared" si="26"/>
        <v>0.32089408000000003</v>
      </c>
      <c r="E200" s="272">
        <f t="shared" si="26"/>
        <v>0.29420592000000001</v>
      </c>
      <c r="F200" s="272">
        <f t="shared" si="27"/>
        <v>0.29420592000000001</v>
      </c>
      <c r="G200" s="272"/>
      <c r="H200" s="272"/>
      <c r="I200" s="272"/>
      <c r="J200" s="272">
        <f t="shared" si="28"/>
        <v>0.27120008000000001</v>
      </c>
      <c r="K200" s="272">
        <f t="shared" si="28"/>
        <v>0.25180591999999996</v>
      </c>
      <c r="L200" s="272">
        <f t="shared" si="29"/>
        <v>0.25180591999999996</v>
      </c>
      <c r="M200" s="272"/>
      <c r="N200" s="272"/>
      <c r="O200" s="272"/>
      <c r="P200" s="272">
        <f t="shared" si="30"/>
        <v>0.35518743600000002</v>
      </c>
      <c r="Q200" s="272">
        <f t="shared" si="30"/>
        <v>0.36193446400000007</v>
      </c>
      <c r="R200" s="272">
        <f t="shared" si="31"/>
        <v>0.35518743600000002</v>
      </c>
      <c r="S200" s="272"/>
      <c r="T200" s="272">
        <f t="shared" si="32"/>
        <v>0.5113519423488001</v>
      </c>
      <c r="U200" s="272">
        <f t="shared" si="32"/>
        <v>0.48522229130880001</v>
      </c>
      <c r="V200" s="272">
        <f t="shared" si="32"/>
        <v>0.49281807393679999</v>
      </c>
      <c r="W200" s="272">
        <f t="shared" si="33"/>
        <v>0.48522229130880001</v>
      </c>
      <c r="X200" s="272"/>
      <c r="Y200" s="272"/>
      <c r="Z200" s="272"/>
      <c r="AA200" s="272"/>
    </row>
    <row r="201" spans="1:27" ht="14.25" hidden="1" customHeight="1">
      <c r="A201" s="125">
        <v>0</v>
      </c>
      <c r="B201" s="125">
        <v>0.39</v>
      </c>
      <c r="C201" s="125">
        <v>0.61</v>
      </c>
      <c r="D201" s="272">
        <f t="shared" si="26"/>
        <v>0.32058474000000003</v>
      </c>
      <c r="E201" s="272">
        <f t="shared" si="26"/>
        <v>0.29446925999999995</v>
      </c>
      <c r="F201" s="272">
        <f t="shared" si="27"/>
        <v>0.29446925999999995</v>
      </c>
      <c r="G201" s="272"/>
      <c r="H201" s="272"/>
      <c r="I201" s="272"/>
      <c r="J201" s="272">
        <f t="shared" si="28"/>
        <v>0.27109844</v>
      </c>
      <c r="K201" s="272">
        <f t="shared" si="28"/>
        <v>0.25189496</v>
      </c>
      <c r="L201" s="272">
        <f t="shared" si="29"/>
        <v>0.25189496</v>
      </c>
      <c r="M201" s="272"/>
      <c r="N201" s="272"/>
      <c r="O201" s="272"/>
      <c r="P201" s="272">
        <f t="shared" si="30"/>
        <v>0.35538175800000005</v>
      </c>
      <c r="Q201" s="272">
        <f t="shared" si="30"/>
        <v>0.36173239200000007</v>
      </c>
      <c r="R201" s="272">
        <f t="shared" si="31"/>
        <v>0.35538175800000005</v>
      </c>
      <c r="S201" s="272"/>
      <c r="T201" s="272">
        <f t="shared" si="32"/>
        <v>0.51108073894640005</v>
      </c>
      <c r="U201" s="272">
        <f t="shared" si="32"/>
        <v>0.48554078432640002</v>
      </c>
      <c r="V201" s="272">
        <f t="shared" si="32"/>
        <v>0.49273458926040004</v>
      </c>
      <c r="W201" s="272">
        <f t="shared" si="33"/>
        <v>0.48554078432640002</v>
      </c>
      <c r="X201" s="272"/>
      <c r="Y201" s="272"/>
      <c r="Z201" s="272"/>
      <c r="AA201" s="272"/>
    </row>
    <row r="202" spans="1:27" ht="14.25" hidden="1" customHeight="1">
      <c r="A202" s="125">
        <v>0</v>
      </c>
      <c r="B202" s="125">
        <v>0.4</v>
      </c>
      <c r="C202" s="125">
        <v>0.6</v>
      </c>
      <c r="D202" s="272">
        <f t="shared" si="26"/>
        <v>0.32027539999999999</v>
      </c>
      <c r="E202" s="272">
        <f t="shared" si="26"/>
        <v>0.29473260000000001</v>
      </c>
      <c r="F202" s="272">
        <f t="shared" si="27"/>
        <v>0.29473260000000001</v>
      </c>
      <c r="G202" s="272"/>
      <c r="H202" s="272"/>
      <c r="I202" s="272"/>
      <c r="J202" s="272">
        <f t="shared" si="28"/>
        <v>0.27099680000000004</v>
      </c>
      <c r="K202" s="272">
        <f t="shared" si="28"/>
        <v>0.25198399999999999</v>
      </c>
      <c r="L202" s="272">
        <f t="shared" si="29"/>
        <v>0.25198399999999999</v>
      </c>
      <c r="M202" s="272"/>
      <c r="N202" s="272"/>
      <c r="O202" s="272"/>
      <c r="P202" s="272">
        <f t="shared" si="30"/>
        <v>0.35557608000000007</v>
      </c>
      <c r="Q202" s="272">
        <f t="shared" si="30"/>
        <v>0.36153032000000007</v>
      </c>
      <c r="R202" s="272">
        <f t="shared" si="31"/>
        <v>0.35557608000000007</v>
      </c>
      <c r="S202" s="272"/>
      <c r="T202" s="272">
        <f t="shared" si="32"/>
        <v>0.5108095355440001</v>
      </c>
      <c r="U202" s="272">
        <f t="shared" si="32"/>
        <v>0.48585927734400003</v>
      </c>
      <c r="V202" s="272">
        <f t="shared" si="32"/>
        <v>0.49265110458399997</v>
      </c>
      <c r="W202" s="272">
        <f t="shared" si="33"/>
        <v>0.48585927734400003</v>
      </c>
      <c r="X202" s="272"/>
      <c r="Y202" s="272"/>
      <c r="Z202" s="272"/>
      <c r="AA202" s="272"/>
    </row>
    <row r="203" spans="1:27" ht="14.25" hidden="1" customHeight="1">
      <c r="A203" s="125">
        <v>0</v>
      </c>
      <c r="B203" s="125">
        <v>0.41</v>
      </c>
      <c r="C203" s="125">
        <v>0.59</v>
      </c>
      <c r="D203" s="272">
        <f t="shared" si="26"/>
        <v>0.31996606</v>
      </c>
      <c r="E203" s="272">
        <f t="shared" si="26"/>
        <v>0.29499593999999996</v>
      </c>
      <c r="F203" s="272">
        <f t="shared" si="27"/>
        <v>0.29499593999999996</v>
      </c>
      <c r="G203" s="272"/>
      <c r="H203" s="272"/>
      <c r="I203" s="272"/>
      <c r="J203" s="272">
        <f t="shared" si="28"/>
        <v>0.27089516000000002</v>
      </c>
      <c r="K203" s="272">
        <f t="shared" si="28"/>
        <v>0.25207303999999997</v>
      </c>
      <c r="L203" s="272">
        <f t="shared" si="29"/>
        <v>0.25207303999999997</v>
      </c>
      <c r="M203" s="272"/>
      <c r="N203" s="272"/>
      <c r="O203" s="272"/>
      <c r="P203" s="272">
        <f t="shared" si="30"/>
        <v>0.35577040199999999</v>
      </c>
      <c r="Q203" s="272">
        <f t="shared" si="30"/>
        <v>0.36132824800000002</v>
      </c>
      <c r="R203" s="272">
        <f t="shared" si="31"/>
        <v>0.35577040199999999</v>
      </c>
      <c r="S203" s="272"/>
      <c r="T203" s="272">
        <f t="shared" si="32"/>
        <v>0.51053833214160005</v>
      </c>
      <c r="U203" s="272">
        <f t="shared" si="32"/>
        <v>0.48617777036160004</v>
      </c>
      <c r="V203" s="272">
        <f t="shared" si="32"/>
        <v>0.49256761990759995</v>
      </c>
      <c r="W203" s="272">
        <f t="shared" si="33"/>
        <v>0.48617777036160004</v>
      </c>
      <c r="X203" s="272"/>
      <c r="Y203" s="272"/>
      <c r="Z203" s="272"/>
      <c r="AA203" s="272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72">
        <f t="shared" si="26"/>
        <v>0.31965672000000001</v>
      </c>
      <c r="E204" s="272">
        <f t="shared" si="26"/>
        <v>0.29525928000000001</v>
      </c>
      <c r="F204" s="272">
        <f t="shared" si="27"/>
        <v>0.29525928000000001</v>
      </c>
      <c r="G204" s="272"/>
      <c r="H204" s="272"/>
      <c r="I204" s="272"/>
      <c r="J204" s="272">
        <f t="shared" si="28"/>
        <v>0.27079352000000001</v>
      </c>
      <c r="K204" s="272">
        <f t="shared" si="28"/>
        <v>0.25216207999999996</v>
      </c>
      <c r="L204" s="272">
        <f t="shared" si="29"/>
        <v>0.25216207999999996</v>
      </c>
      <c r="M204" s="272"/>
      <c r="N204" s="272"/>
      <c r="O204" s="272"/>
      <c r="P204" s="272">
        <f t="shared" si="30"/>
        <v>0.35596472400000001</v>
      </c>
      <c r="Q204" s="272">
        <f t="shared" si="30"/>
        <v>0.36112617600000002</v>
      </c>
      <c r="R204" s="272">
        <f t="shared" si="31"/>
        <v>0.35596472400000001</v>
      </c>
      <c r="S204" s="272"/>
      <c r="T204" s="272">
        <f t="shared" si="32"/>
        <v>0.51026712873919999</v>
      </c>
      <c r="U204" s="272">
        <f t="shared" si="32"/>
        <v>0.48649626337920004</v>
      </c>
      <c r="V204" s="272">
        <f t="shared" si="32"/>
        <v>0.49248413523119994</v>
      </c>
      <c r="W204" s="272">
        <f t="shared" si="33"/>
        <v>0.48649626337920004</v>
      </c>
      <c r="X204" s="272"/>
      <c r="Y204" s="272"/>
      <c r="Z204" s="272"/>
      <c r="AA204" s="272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72">
        <f t="shared" si="26"/>
        <v>0.31934738000000001</v>
      </c>
      <c r="E205" s="272">
        <f t="shared" si="26"/>
        <v>0.29552261999999996</v>
      </c>
      <c r="F205" s="272">
        <f t="shared" si="27"/>
        <v>0.29552261999999996</v>
      </c>
      <c r="G205" s="272"/>
      <c r="H205" s="272"/>
      <c r="I205" s="272"/>
      <c r="J205" s="272">
        <f t="shared" si="28"/>
        <v>0.27069188</v>
      </c>
      <c r="K205" s="272">
        <f t="shared" si="28"/>
        <v>0.25225111999999994</v>
      </c>
      <c r="L205" s="272">
        <f t="shared" si="29"/>
        <v>0.25225111999999994</v>
      </c>
      <c r="M205" s="272"/>
      <c r="N205" s="272"/>
      <c r="O205" s="272"/>
      <c r="P205" s="272">
        <f t="shared" si="30"/>
        <v>0.35615904600000003</v>
      </c>
      <c r="Q205" s="272">
        <f t="shared" si="30"/>
        <v>0.36092410400000002</v>
      </c>
      <c r="R205" s="272">
        <f t="shared" si="31"/>
        <v>0.35615904600000003</v>
      </c>
      <c r="S205" s="272"/>
      <c r="T205" s="272">
        <f t="shared" si="32"/>
        <v>0.50999592533680005</v>
      </c>
      <c r="U205" s="272">
        <f t="shared" si="32"/>
        <v>0.48681475639680005</v>
      </c>
      <c r="V205" s="272">
        <f t="shared" si="32"/>
        <v>0.49240065055479998</v>
      </c>
      <c r="W205" s="272">
        <f t="shared" si="33"/>
        <v>0.48681475639680005</v>
      </c>
      <c r="X205" s="272"/>
      <c r="Y205" s="272"/>
      <c r="Z205" s="272"/>
      <c r="AA205" s="272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72">
        <f t="shared" si="26"/>
        <v>0.31903804000000002</v>
      </c>
      <c r="E206" s="272">
        <f t="shared" si="26"/>
        <v>0.29578596000000001</v>
      </c>
      <c r="F206" s="272">
        <f t="shared" si="27"/>
        <v>0.29578596000000001</v>
      </c>
      <c r="G206" s="272"/>
      <c r="H206" s="272"/>
      <c r="I206" s="272"/>
      <c r="J206" s="272">
        <f t="shared" si="28"/>
        <v>0.27059024000000004</v>
      </c>
      <c r="K206" s="272">
        <f t="shared" si="28"/>
        <v>0.25234015999999998</v>
      </c>
      <c r="L206" s="272">
        <f t="shared" si="29"/>
        <v>0.25234015999999998</v>
      </c>
      <c r="M206" s="272"/>
      <c r="N206" s="272"/>
      <c r="O206" s="272"/>
      <c r="P206" s="272">
        <f t="shared" si="30"/>
        <v>0.35635336800000006</v>
      </c>
      <c r="Q206" s="272">
        <f t="shared" si="30"/>
        <v>0.36072203200000008</v>
      </c>
      <c r="R206" s="272">
        <f t="shared" si="31"/>
        <v>0.35635336800000006</v>
      </c>
      <c r="S206" s="272"/>
      <c r="T206" s="272">
        <f t="shared" si="32"/>
        <v>0.5097247219344001</v>
      </c>
      <c r="U206" s="272">
        <f t="shared" si="32"/>
        <v>0.48713324941440006</v>
      </c>
      <c r="V206" s="272">
        <f t="shared" si="32"/>
        <v>0.49231716587840002</v>
      </c>
      <c r="W206" s="272">
        <f t="shared" si="33"/>
        <v>0.48713324941440006</v>
      </c>
      <c r="X206" s="272"/>
      <c r="Y206" s="272"/>
      <c r="Z206" s="272"/>
      <c r="AA206" s="272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72">
        <f t="shared" si="26"/>
        <v>0.31872870000000003</v>
      </c>
      <c r="E207" s="272">
        <f t="shared" si="26"/>
        <v>0.29604929999999996</v>
      </c>
      <c r="F207" s="272">
        <f t="shared" si="27"/>
        <v>0.29604929999999996</v>
      </c>
      <c r="G207" s="272"/>
      <c r="H207" s="272"/>
      <c r="I207" s="272"/>
      <c r="J207" s="272">
        <f t="shared" si="28"/>
        <v>0.27048860000000002</v>
      </c>
      <c r="K207" s="272">
        <f t="shared" si="28"/>
        <v>0.25242920000000002</v>
      </c>
      <c r="L207" s="272">
        <f t="shared" si="29"/>
        <v>0.25242920000000002</v>
      </c>
      <c r="M207" s="272"/>
      <c r="N207" s="272"/>
      <c r="O207" s="272"/>
      <c r="P207" s="272">
        <f t="shared" si="30"/>
        <v>0.35654769000000008</v>
      </c>
      <c r="Q207" s="272">
        <f t="shared" si="30"/>
        <v>0.36051996000000008</v>
      </c>
      <c r="R207" s="272">
        <f t="shared" si="31"/>
        <v>0.35654769000000008</v>
      </c>
      <c r="S207" s="272"/>
      <c r="T207" s="272">
        <f t="shared" si="32"/>
        <v>0.50945351853200016</v>
      </c>
      <c r="U207" s="272">
        <f t="shared" si="32"/>
        <v>0.48745174243200007</v>
      </c>
      <c r="V207" s="272">
        <f t="shared" si="32"/>
        <v>0.49223368120200001</v>
      </c>
      <c r="W207" s="272">
        <f t="shared" si="33"/>
        <v>0.48745174243200007</v>
      </c>
      <c r="X207" s="272"/>
      <c r="Y207" s="272"/>
      <c r="Z207" s="272"/>
      <c r="AA207" s="272"/>
    </row>
    <row r="208" spans="1:27" ht="14.25" hidden="1" customHeight="1">
      <c r="A208" s="125">
        <v>0</v>
      </c>
      <c r="B208" s="125">
        <v>0.46</v>
      </c>
      <c r="C208" s="125">
        <v>0.54</v>
      </c>
      <c r="D208" s="272">
        <f t="shared" si="26"/>
        <v>0.31841936000000004</v>
      </c>
      <c r="E208" s="272">
        <f t="shared" si="26"/>
        <v>0.29631264000000002</v>
      </c>
      <c r="F208" s="272">
        <f t="shared" si="27"/>
        <v>0.29631264000000002</v>
      </c>
      <c r="G208" s="272"/>
      <c r="H208" s="272"/>
      <c r="I208" s="272"/>
      <c r="J208" s="272">
        <f t="shared" si="28"/>
        <v>0.27038696000000001</v>
      </c>
      <c r="K208" s="272">
        <f t="shared" si="28"/>
        <v>0.25251824</v>
      </c>
      <c r="L208" s="272">
        <f t="shared" si="29"/>
        <v>0.25251824</v>
      </c>
      <c r="M208" s="272"/>
      <c r="N208" s="272"/>
      <c r="O208" s="272"/>
      <c r="P208" s="272">
        <f t="shared" si="30"/>
        <v>0.35674201200000011</v>
      </c>
      <c r="Q208" s="272">
        <f t="shared" si="30"/>
        <v>0.36031788800000009</v>
      </c>
      <c r="R208" s="272">
        <f t="shared" si="31"/>
        <v>0.35674201200000011</v>
      </c>
      <c r="S208" s="272"/>
      <c r="T208" s="272">
        <f t="shared" si="32"/>
        <v>0.50918231512960022</v>
      </c>
      <c r="U208" s="272">
        <f t="shared" si="32"/>
        <v>0.48777023544960008</v>
      </c>
      <c r="V208" s="272">
        <f t="shared" si="32"/>
        <v>0.49215019652559999</v>
      </c>
      <c r="W208" s="272">
        <f t="shared" si="33"/>
        <v>0.48777023544960008</v>
      </c>
      <c r="X208" s="272"/>
      <c r="Y208" s="272"/>
      <c r="Z208" s="272"/>
      <c r="AA208" s="272"/>
    </row>
    <row r="209" spans="1:27" ht="14.25" hidden="1" customHeight="1">
      <c r="A209" s="125">
        <v>0</v>
      </c>
      <c r="B209" s="125">
        <v>0.47</v>
      </c>
      <c r="C209" s="125">
        <v>0.53</v>
      </c>
      <c r="D209" s="272">
        <f t="shared" si="26"/>
        <v>0.31811001999999999</v>
      </c>
      <c r="E209" s="272">
        <f t="shared" si="26"/>
        <v>0.29657597999999996</v>
      </c>
      <c r="F209" s="272">
        <f t="shared" si="27"/>
        <v>0.29657597999999996</v>
      </c>
      <c r="G209" s="272"/>
      <c r="H209" s="272"/>
      <c r="I209" s="272"/>
      <c r="J209" s="272">
        <f t="shared" si="28"/>
        <v>0.27028532000000005</v>
      </c>
      <c r="K209" s="272">
        <f t="shared" si="28"/>
        <v>0.25260727999999999</v>
      </c>
      <c r="L209" s="272">
        <f t="shared" si="29"/>
        <v>0.25260727999999999</v>
      </c>
      <c r="M209" s="272"/>
      <c r="N209" s="272"/>
      <c r="O209" s="272"/>
      <c r="P209" s="272">
        <f t="shared" si="30"/>
        <v>0.35693633400000002</v>
      </c>
      <c r="Q209" s="272">
        <f t="shared" si="30"/>
        <v>0.36011581600000003</v>
      </c>
      <c r="R209" s="272">
        <f t="shared" si="31"/>
        <v>0.35693633400000002</v>
      </c>
      <c r="S209" s="272"/>
      <c r="T209" s="272">
        <f t="shared" si="32"/>
        <v>0.50891111172720005</v>
      </c>
      <c r="U209" s="272">
        <f t="shared" si="32"/>
        <v>0.48808872846720008</v>
      </c>
      <c r="V209" s="272">
        <f t="shared" si="32"/>
        <v>0.49206671184920003</v>
      </c>
      <c r="W209" s="272">
        <f t="shared" si="33"/>
        <v>0.48808872846720008</v>
      </c>
      <c r="X209" s="272"/>
      <c r="Y209" s="272"/>
      <c r="Z209" s="272"/>
      <c r="AA209" s="272"/>
    </row>
    <row r="210" spans="1:27" ht="14.25" hidden="1" customHeight="1">
      <c r="A210" s="125">
        <v>0</v>
      </c>
      <c r="B210" s="125">
        <v>0.48</v>
      </c>
      <c r="C210" s="125">
        <v>0.52</v>
      </c>
      <c r="D210" s="272">
        <f t="shared" si="26"/>
        <v>0.31780068000000006</v>
      </c>
      <c r="E210" s="272">
        <f t="shared" si="26"/>
        <v>0.29683932000000002</v>
      </c>
      <c r="F210" s="272">
        <f t="shared" si="27"/>
        <v>0.29683932000000002</v>
      </c>
      <c r="G210" s="272"/>
      <c r="H210" s="272"/>
      <c r="I210" s="272"/>
      <c r="J210" s="272">
        <f t="shared" si="28"/>
        <v>0.27018368000000004</v>
      </c>
      <c r="K210" s="272">
        <f t="shared" si="28"/>
        <v>0.25269631999999997</v>
      </c>
      <c r="L210" s="272">
        <f t="shared" si="29"/>
        <v>0.25269631999999997</v>
      </c>
      <c r="M210" s="272"/>
      <c r="N210" s="272"/>
      <c r="O210" s="272"/>
      <c r="P210" s="272">
        <f t="shared" si="30"/>
        <v>0.35713065600000005</v>
      </c>
      <c r="Q210" s="272">
        <f t="shared" si="30"/>
        <v>0.35991374400000004</v>
      </c>
      <c r="R210" s="272">
        <f t="shared" si="31"/>
        <v>0.35713065600000005</v>
      </c>
      <c r="S210" s="272"/>
      <c r="T210" s="272">
        <f t="shared" si="32"/>
        <v>0.50863990832480011</v>
      </c>
      <c r="U210" s="272">
        <f t="shared" si="32"/>
        <v>0.48840722148479998</v>
      </c>
      <c r="V210" s="272">
        <f t="shared" si="32"/>
        <v>0.49198322717279996</v>
      </c>
      <c r="W210" s="272">
        <f t="shared" si="33"/>
        <v>0.48840722148479998</v>
      </c>
      <c r="X210" s="272"/>
      <c r="Y210" s="272"/>
      <c r="Z210" s="272"/>
      <c r="AA210" s="272"/>
    </row>
    <row r="211" spans="1:27" ht="14.25" hidden="1" customHeight="1">
      <c r="A211" s="125">
        <v>0</v>
      </c>
      <c r="B211" s="125">
        <v>0.49</v>
      </c>
      <c r="C211" s="125">
        <v>0.51</v>
      </c>
      <c r="D211" s="272">
        <f t="shared" si="26"/>
        <v>0.31749134000000001</v>
      </c>
      <c r="E211" s="272">
        <f t="shared" si="26"/>
        <v>0.29710265999999996</v>
      </c>
      <c r="F211" s="272">
        <f t="shared" si="27"/>
        <v>0.29710265999999996</v>
      </c>
      <c r="G211" s="272"/>
      <c r="H211" s="272"/>
      <c r="I211" s="272"/>
      <c r="J211" s="272">
        <f t="shared" si="28"/>
        <v>0.27008204000000002</v>
      </c>
      <c r="K211" s="272">
        <f t="shared" si="28"/>
        <v>0.25278535999999996</v>
      </c>
      <c r="L211" s="272">
        <f t="shared" si="29"/>
        <v>0.25278535999999996</v>
      </c>
      <c r="M211" s="272"/>
      <c r="N211" s="272"/>
      <c r="O211" s="272"/>
      <c r="P211" s="272">
        <f t="shared" si="30"/>
        <v>0.35732497800000002</v>
      </c>
      <c r="Q211" s="272">
        <f t="shared" si="30"/>
        <v>0.35971167200000004</v>
      </c>
      <c r="R211" s="272">
        <f t="shared" si="31"/>
        <v>0.35732497800000002</v>
      </c>
      <c r="S211" s="272"/>
      <c r="T211" s="272">
        <f t="shared" si="32"/>
        <v>0.50836870492240016</v>
      </c>
      <c r="U211" s="272">
        <f t="shared" si="32"/>
        <v>0.48872571450239999</v>
      </c>
      <c r="V211" s="272">
        <f t="shared" si="32"/>
        <v>0.49189974249640001</v>
      </c>
      <c r="W211" s="272">
        <f t="shared" si="33"/>
        <v>0.48872571450239999</v>
      </c>
      <c r="X211" s="272"/>
      <c r="Y211" s="272"/>
      <c r="Z211" s="272"/>
      <c r="AA211" s="272"/>
    </row>
    <row r="212" spans="1:27" ht="14.25" hidden="1" customHeight="1">
      <c r="A212" s="125">
        <v>0</v>
      </c>
      <c r="B212" s="125">
        <v>0.5</v>
      </c>
      <c r="C212" s="125">
        <v>0.5</v>
      </c>
      <c r="D212" s="272">
        <f t="shared" si="26"/>
        <v>0.31718200000000002</v>
      </c>
      <c r="E212" s="272">
        <f t="shared" si="26"/>
        <v>0.29736600000000002</v>
      </c>
      <c r="F212" s="272">
        <f t="shared" si="27"/>
        <v>0.29736600000000002</v>
      </c>
      <c r="G212" s="272"/>
      <c r="H212" s="272"/>
      <c r="I212" s="272"/>
      <c r="J212" s="272">
        <f t="shared" si="28"/>
        <v>0.26998040000000001</v>
      </c>
      <c r="K212" s="272">
        <f t="shared" si="28"/>
        <v>0.2528744</v>
      </c>
      <c r="L212" s="272">
        <f t="shared" si="29"/>
        <v>0.2528744</v>
      </c>
      <c r="M212" s="272"/>
      <c r="N212" s="272"/>
      <c r="O212" s="272"/>
      <c r="P212" s="272">
        <f t="shared" si="30"/>
        <v>0.35751930000000004</v>
      </c>
      <c r="Q212" s="272">
        <f t="shared" si="30"/>
        <v>0.35950960000000004</v>
      </c>
      <c r="R212" s="272">
        <f t="shared" si="31"/>
        <v>0.35751930000000004</v>
      </c>
      <c r="S212" s="272"/>
      <c r="T212" s="272">
        <f t="shared" si="32"/>
        <v>0.50809750152000011</v>
      </c>
      <c r="U212" s="272">
        <f t="shared" si="32"/>
        <v>0.48904420752</v>
      </c>
      <c r="V212" s="272">
        <f t="shared" si="32"/>
        <v>0.49181625781999999</v>
      </c>
      <c r="W212" s="272">
        <f t="shared" si="33"/>
        <v>0.48904420752</v>
      </c>
      <c r="X212" s="272"/>
      <c r="Y212" s="272"/>
      <c r="Z212" s="272"/>
      <c r="AA212" s="272"/>
    </row>
    <row r="213" spans="1:27" ht="14.25" hidden="1" customHeight="1">
      <c r="A213" s="125">
        <v>0</v>
      </c>
      <c r="B213" s="125">
        <v>0.51</v>
      </c>
      <c r="C213" s="125">
        <v>0.49</v>
      </c>
      <c r="D213" s="272">
        <f t="shared" si="26"/>
        <v>0.31687266000000003</v>
      </c>
      <c r="E213" s="272">
        <f t="shared" si="26"/>
        <v>0.29762933999999996</v>
      </c>
      <c r="F213" s="272">
        <f t="shared" si="27"/>
        <v>0.29762933999999996</v>
      </c>
      <c r="G213" s="272"/>
      <c r="H213" s="272"/>
      <c r="I213" s="272"/>
      <c r="J213" s="272">
        <f t="shared" si="28"/>
        <v>0.26987876</v>
      </c>
      <c r="K213" s="272">
        <f t="shared" si="28"/>
        <v>0.25296343999999998</v>
      </c>
      <c r="L213" s="272">
        <f t="shared" si="29"/>
        <v>0.25296343999999998</v>
      </c>
      <c r="M213" s="272"/>
      <c r="N213" s="272"/>
      <c r="O213" s="272"/>
      <c r="P213" s="272">
        <f t="shared" si="30"/>
        <v>0.35771362200000006</v>
      </c>
      <c r="Q213" s="272">
        <f t="shared" si="30"/>
        <v>0.35930752800000004</v>
      </c>
      <c r="R213" s="272">
        <f t="shared" si="31"/>
        <v>0.35771362200000006</v>
      </c>
      <c r="S213" s="272"/>
      <c r="T213" s="272">
        <f t="shared" si="32"/>
        <v>0.50782629811760005</v>
      </c>
      <c r="U213" s="272">
        <f t="shared" si="32"/>
        <v>0.4893627005376</v>
      </c>
      <c r="V213" s="272">
        <f t="shared" si="32"/>
        <v>0.49173277314359998</v>
      </c>
      <c r="W213" s="272">
        <f t="shared" si="33"/>
        <v>0.4893627005376</v>
      </c>
      <c r="X213" s="272"/>
      <c r="Y213" s="272"/>
      <c r="Z213" s="272"/>
      <c r="AA213" s="272"/>
    </row>
    <row r="214" spans="1:27" ht="14.25" hidden="1" customHeight="1">
      <c r="A214" s="125">
        <v>0</v>
      </c>
      <c r="B214" s="125">
        <v>0.52</v>
      </c>
      <c r="C214" s="125">
        <v>0.48</v>
      </c>
      <c r="D214" s="272">
        <f t="shared" si="26"/>
        <v>0.31656331999999998</v>
      </c>
      <c r="E214" s="272">
        <f t="shared" si="26"/>
        <v>0.29789268000000002</v>
      </c>
      <c r="F214" s="272">
        <f t="shared" si="27"/>
        <v>0.29789268000000002</v>
      </c>
      <c r="G214" s="272"/>
      <c r="H214" s="272"/>
      <c r="I214" s="272"/>
      <c r="J214" s="272">
        <f t="shared" si="28"/>
        <v>0.26977711999999998</v>
      </c>
      <c r="K214" s="272">
        <f t="shared" si="28"/>
        <v>0.25305248000000002</v>
      </c>
      <c r="L214" s="272">
        <f t="shared" si="29"/>
        <v>0.25305248000000002</v>
      </c>
      <c r="M214" s="272"/>
      <c r="N214" s="272"/>
      <c r="O214" s="272"/>
      <c r="P214" s="272">
        <f t="shared" si="30"/>
        <v>0.35790794400000003</v>
      </c>
      <c r="Q214" s="272">
        <f t="shared" si="30"/>
        <v>0.35910545600000005</v>
      </c>
      <c r="R214" s="272">
        <f t="shared" si="31"/>
        <v>0.35790794400000003</v>
      </c>
      <c r="S214" s="272"/>
      <c r="T214" s="272">
        <f t="shared" si="32"/>
        <v>0.50755509471520011</v>
      </c>
      <c r="U214" s="272">
        <f t="shared" si="32"/>
        <v>0.48968119355520001</v>
      </c>
      <c r="V214" s="272">
        <f t="shared" si="32"/>
        <v>0.49164928846720002</v>
      </c>
      <c r="W214" s="272">
        <f t="shared" si="33"/>
        <v>0.48968119355520001</v>
      </c>
      <c r="X214" s="272"/>
      <c r="Y214" s="272"/>
      <c r="Z214" s="272"/>
      <c r="AA214" s="272"/>
    </row>
    <row r="215" spans="1:27" ht="14.25" hidden="1" customHeight="1">
      <c r="A215" s="125">
        <v>0</v>
      </c>
      <c r="B215" s="125">
        <v>0.53</v>
      </c>
      <c r="C215" s="125">
        <v>0.47</v>
      </c>
      <c r="D215" s="272">
        <f t="shared" si="26"/>
        <v>0.31625398000000005</v>
      </c>
      <c r="E215" s="272">
        <f t="shared" si="26"/>
        <v>0.29815601999999997</v>
      </c>
      <c r="F215" s="272">
        <f t="shared" si="27"/>
        <v>0.29815601999999997</v>
      </c>
      <c r="G215" s="272"/>
      <c r="H215" s="272"/>
      <c r="I215" s="272"/>
      <c r="J215" s="272">
        <f t="shared" si="28"/>
        <v>0.26967547999999997</v>
      </c>
      <c r="K215" s="272">
        <f t="shared" si="28"/>
        <v>0.25314152000000001</v>
      </c>
      <c r="L215" s="272">
        <f t="shared" si="29"/>
        <v>0.25314152000000001</v>
      </c>
      <c r="M215" s="272"/>
      <c r="N215" s="272"/>
      <c r="O215" s="272"/>
      <c r="P215" s="272">
        <f t="shared" si="30"/>
        <v>0.35810226600000006</v>
      </c>
      <c r="Q215" s="272">
        <f t="shared" si="30"/>
        <v>0.35890338400000005</v>
      </c>
      <c r="R215" s="272">
        <f t="shared" si="31"/>
        <v>0.35810226600000006</v>
      </c>
      <c r="S215" s="272"/>
      <c r="T215" s="272">
        <f t="shared" si="32"/>
        <v>0.50728389131280016</v>
      </c>
      <c r="U215" s="272">
        <f t="shared" si="32"/>
        <v>0.48999968657280002</v>
      </c>
      <c r="V215" s="272">
        <f t="shared" si="32"/>
        <v>0.4915658037908</v>
      </c>
      <c r="W215" s="272">
        <f t="shared" si="33"/>
        <v>0.48999968657280002</v>
      </c>
      <c r="X215" s="272"/>
      <c r="Y215" s="272"/>
      <c r="Z215" s="272"/>
      <c r="AA215" s="272"/>
    </row>
    <row r="216" spans="1:27" ht="14.25" hidden="1" customHeight="1">
      <c r="A216" s="125">
        <v>0</v>
      </c>
      <c r="B216" s="125">
        <v>0.54</v>
      </c>
      <c r="C216" s="125">
        <v>0.46</v>
      </c>
      <c r="D216" s="272">
        <f t="shared" si="26"/>
        <v>0.31594464</v>
      </c>
      <c r="E216" s="272">
        <f t="shared" si="26"/>
        <v>0.29841936000000002</v>
      </c>
      <c r="F216" s="272">
        <f t="shared" si="27"/>
        <v>0.29841936000000002</v>
      </c>
      <c r="G216" s="272"/>
      <c r="H216" s="272"/>
      <c r="I216" s="272"/>
      <c r="J216" s="272">
        <f t="shared" si="28"/>
        <v>0.26957384000000001</v>
      </c>
      <c r="K216" s="272">
        <f t="shared" si="28"/>
        <v>0.25323055999999999</v>
      </c>
      <c r="L216" s="272">
        <f t="shared" si="29"/>
        <v>0.25323055999999999</v>
      </c>
      <c r="M216" s="272"/>
      <c r="N216" s="272"/>
      <c r="O216" s="272"/>
      <c r="P216" s="272">
        <f t="shared" si="30"/>
        <v>0.35829658800000008</v>
      </c>
      <c r="Q216" s="272">
        <f t="shared" si="30"/>
        <v>0.35870131200000005</v>
      </c>
      <c r="R216" s="272">
        <f t="shared" si="31"/>
        <v>0.35829658800000008</v>
      </c>
      <c r="S216" s="272"/>
      <c r="T216" s="272">
        <f t="shared" si="32"/>
        <v>0.50701268791040022</v>
      </c>
      <c r="U216" s="272">
        <f t="shared" si="32"/>
        <v>0.49031817959040008</v>
      </c>
      <c r="V216" s="272">
        <f t="shared" si="32"/>
        <v>0.49148231911439999</v>
      </c>
      <c r="W216" s="272">
        <f t="shared" si="33"/>
        <v>0.49031817959040008</v>
      </c>
      <c r="X216" s="272"/>
      <c r="Y216" s="272"/>
      <c r="Z216" s="272"/>
      <c r="AA216" s="272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72">
        <f t="shared" si="26"/>
        <v>0.31563530000000006</v>
      </c>
      <c r="E217" s="272">
        <f t="shared" si="26"/>
        <v>0.29868269999999997</v>
      </c>
      <c r="F217" s="272">
        <f t="shared" si="27"/>
        <v>0.29868269999999997</v>
      </c>
      <c r="G217" s="272"/>
      <c r="H217" s="272"/>
      <c r="I217" s="272"/>
      <c r="J217" s="272">
        <f t="shared" si="28"/>
        <v>0.26947220000000005</v>
      </c>
      <c r="K217" s="272">
        <f t="shared" si="28"/>
        <v>0.25331959999999998</v>
      </c>
      <c r="L217" s="272">
        <f t="shared" si="29"/>
        <v>0.25331959999999998</v>
      </c>
      <c r="M217" s="272"/>
      <c r="N217" s="272"/>
      <c r="O217" s="272"/>
      <c r="P217" s="272">
        <f t="shared" si="30"/>
        <v>0.35849091000000011</v>
      </c>
      <c r="Q217" s="272">
        <f t="shared" si="30"/>
        <v>0.35849924000000005</v>
      </c>
      <c r="R217" s="272">
        <f t="shared" si="31"/>
        <v>0.35849091000000011</v>
      </c>
      <c r="S217" s="272"/>
      <c r="T217" s="272">
        <f t="shared" si="32"/>
        <v>0.50674148450800005</v>
      </c>
      <c r="U217" s="272">
        <f t="shared" si="32"/>
        <v>0.49063667260800004</v>
      </c>
      <c r="V217" s="272">
        <f t="shared" si="32"/>
        <v>0.49139883443800003</v>
      </c>
      <c r="W217" s="272">
        <f t="shared" si="33"/>
        <v>0.49063667260800004</v>
      </c>
      <c r="X217" s="272"/>
      <c r="Y217" s="272"/>
      <c r="Z217" s="272"/>
      <c r="AA217" s="272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72">
        <f t="shared" si="26"/>
        <v>0.31532596000000002</v>
      </c>
      <c r="E218" s="272">
        <f t="shared" si="26"/>
        <v>0.29894604000000002</v>
      </c>
      <c r="F218" s="272">
        <f t="shared" si="27"/>
        <v>0.29894604000000002</v>
      </c>
      <c r="G218" s="272"/>
      <c r="H218" s="272"/>
      <c r="I218" s="272"/>
      <c r="J218" s="272">
        <f t="shared" si="28"/>
        <v>0.26937056000000004</v>
      </c>
      <c r="K218" s="272">
        <f t="shared" si="28"/>
        <v>0.25340863999999996</v>
      </c>
      <c r="L218" s="272">
        <f t="shared" si="29"/>
        <v>0.25340863999999996</v>
      </c>
      <c r="M218" s="272"/>
      <c r="N218" s="272"/>
      <c r="O218" s="272"/>
      <c r="P218" s="272">
        <f t="shared" si="30"/>
        <v>0.35868523200000002</v>
      </c>
      <c r="Q218" s="272">
        <f t="shared" si="30"/>
        <v>0.35829716800000005</v>
      </c>
      <c r="R218" s="272">
        <f t="shared" si="31"/>
        <v>0.35829716800000005</v>
      </c>
      <c r="S218" s="272"/>
      <c r="T218" s="272">
        <f t="shared" si="32"/>
        <v>0.50647028110560011</v>
      </c>
      <c r="U218" s="272">
        <f t="shared" si="32"/>
        <v>0.49095516562560004</v>
      </c>
      <c r="V218" s="272">
        <f t="shared" si="32"/>
        <v>0.49131534976160002</v>
      </c>
      <c r="W218" s="272">
        <f t="shared" si="33"/>
        <v>0.49095516562560004</v>
      </c>
      <c r="X218" s="272"/>
      <c r="Y218" s="272"/>
      <c r="Z218" s="272"/>
      <c r="AA218" s="272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72">
        <f t="shared" si="26"/>
        <v>0.31501661999999997</v>
      </c>
      <c r="E219" s="272">
        <f t="shared" si="26"/>
        <v>0.29920937999999997</v>
      </c>
      <c r="F219" s="272">
        <f t="shared" si="27"/>
        <v>0.29920937999999997</v>
      </c>
      <c r="G219" s="272"/>
      <c r="H219" s="272"/>
      <c r="I219" s="272"/>
      <c r="J219" s="272">
        <f t="shared" si="28"/>
        <v>0.26926891999999997</v>
      </c>
      <c r="K219" s="272">
        <f t="shared" si="28"/>
        <v>0.25349767999999995</v>
      </c>
      <c r="L219" s="272">
        <f t="shared" si="29"/>
        <v>0.25349767999999995</v>
      </c>
      <c r="M219" s="272"/>
      <c r="N219" s="272"/>
      <c r="O219" s="272"/>
      <c r="P219" s="272">
        <f t="shared" si="30"/>
        <v>0.35887955400000005</v>
      </c>
      <c r="Q219" s="272">
        <f t="shared" si="30"/>
        <v>0.358095096</v>
      </c>
      <c r="R219" s="272">
        <f t="shared" si="31"/>
        <v>0.358095096</v>
      </c>
      <c r="S219" s="272"/>
      <c r="T219" s="272">
        <f t="shared" si="32"/>
        <v>0.50619907770320005</v>
      </c>
      <c r="U219" s="272">
        <f t="shared" si="32"/>
        <v>0.4912736586432</v>
      </c>
      <c r="V219" s="272">
        <f t="shared" si="32"/>
        <v>0.4912318650852</v>
      </c>
      <c r="W219" s="272">
        <f t="shared" si="33"/>
        <v>0.4912318650852</v>
      </c>
      <c r="X219" s="272"/>
      <c r="Y219" s="272"/>
      <c r="Z219" s="272"/>
      <c r="AA219" s="272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72">
        <f t="shared" si="26"/>
        <v>0.31470728000000003</v>
      </c>
      <c r="E220" s="272">
        <f t="shared" si="26"/>
        <v>0.29947271999999997</v>
      </c>
      <c r="F220" s="272">
        <f t="shared" si="27"/>
        <v>0.29947271999999997</v>
      </c>
      <c r="G220" s="272"/>
      <c r="H220" s="272"/>
      <c r="I220" s="272"/>
      <c r="J220" s="272">
        <f t="shared" si="28"/>
        <v>0.26916728000000001</v>
      </c>
      <c r="K220" s="272">
        <f t="shared" si="28"/>
        <v>0.25358671999999999</v>
      </c>
      <c r="L220" s="272">
        <f t="shared" si="29"/>
        <v>0.25358671999999999</v>
      </c>
      <c r="M220" s="272"/>
      <c r="N220" s="272"/>
      <c r="O220" s="272"/>
      <c r="P220" s="272">
        <f t="shared" si="30"/>
        <v>0.35907387600000001</v>
      </c>
      <c r="Q220" s="272">
        <f t="shared" si="30"/>
        <v>0.357893024</v>
      </c>
      <c r="R220" s="272">
        <f t="shared" si="31"/>
        <v>0.357893024</v>
      </c>
      <c r="S220" s="272"/>
      <c r="T220" s="272">
        <f t="shared" si="32"/>
        <v>0.5059278743008</v>
      </c>
      <c r="U220" s="272">
        <f t="shared" si="32"/>
        <v>0.4915921516608</v>
      </c>
      <c r="V220" s="272">
        <f t="shared" si="32"/>
        <v>0.49114838040879993</v>
      </c>
      <c r="W220" s="272">
        <f t="shared" si="33"/>
        <v>0.49114838040879993</v>
      </c>
      <c r="X220" s="272"/>
      <c r="Y220" s="272"/>
      <c r="Z220" s="272"/>
      <c r="AA220" s="272"/>
    </row>
    <row r="221" spans="1:27" ht="14.25" hidden="1" customHeight="1">
      <c r="A221" s="125">
        <v>0</v>
      </c>
      <c r="B221" s="125">
        <v>0.59</v>
      </c>
      <c r="C221" s="125">
        <v>0.41</v>
      </c>
      <c r="D221" s="272">
        <f t="shared" si="26"/>
        <v>0.31439793999999999</v>
      </c>
      <c r="E221" s="272">
        <f t="shared" si="26"/>
        <v>0.29973605999999997</v>
      </c>
      <c r="F221" s="272">
        <f t="shared" si="27"/>
        <v>0.29973605999999997</v>
      </c>
      <c r="G221" s="272"/>
      <c r="H221" s="272"/>
      <c r="I221" s="272"/>
      <c r="J221" s="272">
        <f t="shared" si="28"/>
        <v>0.26906563999999999</v>
      </c>
      <c r="K221" s="272">
        <f t="shared" si="28"/>
        <v>0.25367575999999997</v>
      </c>
      <c r="L221" s="272">
        <f t="shared" si="29"/>
        <v>0.25367575999999997</v>
      </c>
      <c r="M221" s="272"/>
      <c r="N221" s="272"/>
      <c r="O221" s="272"/>
      <c r="P221" s="272">
        <f t="shared" si="30"/>
        <v>0.35926819799999998</v>
      </c>
      <c r="Q221" s="272">
        <f t="shared" si="30"/>
        <v>0.35769095200000001</v>
      </c>
      <c r="R221" s="272">
        <f t="shared" si="31"/>
        <v>0.35769095200000001</v>
      </c>
      <c r="S221" s="272"/>
      <c r="T221" s="272">
        <f t="shared" si="32"/>
        <v>0.50565667089840005</v>
      </c>
      <c r="U221" s="272">
        <f t="shared" si="32"/>
        <v>0.49191064467840001</v>
      </c>
      <c r="V221" s="272">
        <f t="shared" si="32"/>
        <v>0.49106489573239998</v>
      </c>
      <c r="W221" s="272">
        <f t="shared" si="33"/>
        <v>0.49106489573239998</v>
      </c>
      <c r="X221" s="272"/>
      <c r="Y221" s="272"/>
      <c r="Z221" s="272"/>
      <c r="AA221" s="272"/>
    </row>
    <row r="222" spans="1:27" ht="14.25" hidden="1" customHeight="1">
      <c r="A222" s="125">
        <v>0</v>
      </c>
      <c r="B222" s="125">
        <v>0.6</v>
      </c>
      <c r="C222" s="125">
        <v>0.4</v>
      </c>
      <c r="D222" s="272">
        <f t="shared" si="26"/>
        <v>0.31408860000000005</v>
      </c>
      <c r="E222" s="272">
        <f t="shared" si="26"/>
        <v>0.29999940000000003</v>
      </c>
      <c r="F222" s="272">
        <f t="shared" si="27"/>
        <v>0.29999940000000003</v>
      </c>
      <c r="G222" s="272"/>
      <c r="H222" s="272"/>
      <c r="I222" s="272"/>
      <c r="J222" s="272">
        <f t="shared" si="28"/>
        <v>0.26896399999999998</v>
      </c>
      <c r="K222" s="272">
        <f t="shared" si="28"/>
        <v>0.25376480000000001</v>
      </c>
      <c r="L222" s="272">
        <f t="shared" si="29"/>
        <v>0.25376480000000001</v>
      </c>
      <c r="M222" s="272"/>
      <c r="N222" s="272"/>
      <c r="O222" s="272"/>
      <c r="P222" s="272">
        <f t="shared" si="30"/>
        <v>0.35946252000000001</v>
      </c>
      <c r="Q222" s="272">
        <f t="shared" si="30"/>
        <v>0.35748888000000001</v>
      </c>
      <c r="R222" s="272">
        <f t="shared" si="31"/>
        <v>0.35748888000000001</v>
      </c>
      <c r="S222" s="272"/>
      <c r="T222" s="272">
        <f t="shared" si="32"/>
        <v>0.50538546749600011</v>
      </c>
      <c r="U222" s="272">
        <f t="shared" si="32"/>
        <v>0.49222913769600007</v>
      </c>
      <c r="V222" s="272">
        <f t="shared" si="32"/>
        <v>0.49098141105600002</v>
      </c>
      <c r="W222" s="272">
        <f t="shared" si="33"/>
        <v>0.49098141105600002</v>
      </c>
      <c r="X222" s="272"/>
      <c r="Y222" s="272"/>
      <c r="Z222" s="272"/>
      <c r="AA222" s="272"/>
    </row>
    <row r="223" spans="1:27" ht="14.25" hidden="1" customHeight="1">
      <c r="A223" s="125">
        <v>0</v>
      </c>
      <c r="B223" s="125">
        <v>0.61</v>
      </c>
      <c r="C223" s="125">
        <v>0.39</v>
      </c>
      <c r="D223" s="272">
        <f t="shared" si="26"/>
        <v>0.31377926</v>
      </c>
      <c r="E223" s="272">
        <f t="shared" si="26"/>
        <v>0.30026273999999997</v>
      </c>
      <c r="F223" s="272">
        <f t="shared" si="27"/>
        <v>0.30026273999999997</v>
      </c>
      <c r="G223" s="272"/>
      <c r="H223" s="272"/>
      <c r="I223" s="272"/>
      <c r="J223" s="272">
        <f t="shared" si="28"/>
        <v>0.26886236000000002</v>
      </c>
      <c r="K223" s="272">
        <f t="shared" si="28"/>
        <v>0.25385384</v>
      </c>
      <c r="L223" s="272">
        <f t="shared" si="29"/>
        <v>0.25385384</v>
      </c>
      <c r="M223" s="272"/>
      <c r="N223" s="272"/>
      <c r="O223" s="272"/>
      <c r="P223" s="272">
        <f t="shared" si="30"/>
        <v>0.35965684200000003</v>
      </c>
      <c r="Q223" s="272">
        <f t="shared" si="30"/>
        <v>0.35728680800000001</v>
      </c>
      <c r="R223" s="272">
        <f t="shared" si="31"/>
        <v>0.35728680800000001</v>
      </c>
      <c r="S223" s="272"/>
      <c r="T223" s="272">
        <f t="shared" si="32"/>
        <v>0.50511426409360005</v>
      </c>
      <c r="U223" s="272">
        <f t="shared" si="32"/>
        <v>0.49254763071360008</v>
      </c>
      <c r="V223" s="272">
        <f t="shared" si="32"/>
        <v>0.49089792637959995</v>
      </c>
      <c r="W223" s="272">
        <f t="shared" si="33"/>
        <v>0.49089792637959995</v>
      </c>
      <c r="X223" s="272"/>
      <c r="Y223" s="272"/>
      <c r="Z223" s="272"/>
      <c r="AA223" s="272"/>
    </row>
    <row r="224" spans="1:27" ht="14.25" hidden="1" customHeight="1">
      <c r="A224" s="125">
        <v>0</v>
      </c>
      <c r="B224" s="125">
        <v>0.62</v>
      </c>
      <c r="C224" s="125">
        <v>0.38</v>
      </c>
      <c r="D224" s="272">
        <f t="shared" si="26"/>
        <v>0.31346992000000007</v>
      </c>
      <c r="E224" s="272">
        <f t="shared" si="26"/>
        <v>0.30052608000000003</v>
      </c>
      <c r="F224" s="272">
        <f t="shared" si="27"/>
        <v>0.30052608000000003</v>
      </c>
      <c r="G224" s="272"/>
      <c r="H224" s="272"/>
      <c r="I224" s="272"/>
      <c r="J224" s="272">
        <f t="shared" si="28"/>
        <v>0.26876072000000001</v>
      </c>
      <c r="K224" s="272">
        <f t="shared" si="28"/>
        <v>0.25394287999999998</v>
      </c>
      <c r="L224" s="272">
        <f t="shared" si="29"/>
        <v>0.25394287999999998</v>
      </c>
      <c r="M224" s="272"/>
      <c r="N224" s="272"/>
      <c r="O224" s="272"/>
      <c r="P224" s="272">
        <f t="shared" si="30"/>
        <v>0.35985116400000006</v>
      </c>
      <c r="Q224" s="272">
        <f t="shared" si="30"/>
        <v>0.35708473600000001</v>
      </c>
      <c r="R224" s="272">
        <f t="shared" si="31"/>
        <v>0.35708473600000001</v>
      </c>
      <c r="S224" s="272"/>
      <c r="T224" s="272">
        <f t="shared" si="32"/>
        <v>0.50484306069120011</v>
      </c>
      <c r="U224" s="272">
        <f t="shared" si="32"/>
        <v>0.49286612373120009</v>
      </c>
      <c r="V224" s="272">
        <f t="shared" si="32"/>
        <v>0.49081444170319999</v>
      </c>
      <c r="W224" s="272">
        <f t="shared" si="33"/>
        <v>0.49081444170319999</v>
      </c>
      <c r="X224" s="272"/>
      <c r="Y224" s="272"/>
      <c r="Z224" s="272"/>
      <c r="AA224" s="272"/>
    </row>
    <row r="225" spans="1:27" ht="14.25" hidden="1" customHeight="1">
      <c r="A225" s="125">
        <v>0</v>
      </c>
      <c r="B225" s="125">
        <v>0.63</v>
      </c>
      <c r="C225" s="125">
        <v>0.37</v>
      </c>
      <c r="D225" s="272">
        <f t="shared" si="26"/>
        <v>0.31316058000000002</v>
      </c>
      <c r="E225" s="272">
        <f t="shared" si="26"/>
        <v>0.30078941999999997</v>
      </c>
      <c r="F225" s="272">
        <f t="shared" si="27"/>
        <v>0.30078941999999997</v>
      </c>
      <c r="G225" s="272"/>
      <c r="H225" s="272"/>
      <c r="I225" s="272"/>
      <c r="J225" s="272">
        <f t="shared" si="28"/>
        <v>0.26865907999999999</v>
      </c>
      <c r="K225" s="272">
        <f t="shared" si="28"/>
        <v>0.25403191999999997</v>
      </c>
      <c r="L225" s="272">
        <f t="shared" si="29"/>
        <v>0.25403191999999997</v>
      </c>
      <c r="M225" s="272"/>
      <c r="N225" s="272"/>
      <c r="O225" s="272"/>
      <c r="P225" s="272">
        <f t="shared" si="30"/>
        <v>0.36004548600000008</v>
      </c>
      <c r="Q225" s="272">
        <f t="shared" si="30"/>
        <v>0.35688266400000002</v>
      </c>
      <c r="R225" s="272">
        <f t="shared" si="31"/>
        <v>0.35688266400000002</v>
      </c>
      <c r="S225" s="272"/>
      <c r="T225" s="272">
        <f t="shared" si="32"/>
        <v>0.50457185728880005</v>
      </c>
      <c r="U225" s="272">
        <f t="shared" si="32"/>
        <v>0.49318461674879999</v>
      </c>
      <c r="V225" s="272">
        <f t="shared" si="32"/>
        <v>0.49073095702679997</v>
      </c>
      <c r="W225" s="272">
        <f t="shared" si="33"/>
        <v>0.49073095702679997</v>
      </c>
      <c r="X225" s="272"/>
      <c r="Y225" s="272"/>
      <c r="Z225" s="272"/>
      <c r="AA225" s="272"/>
    </row>
    <row r="226" spans="1:27" ht="14.25" hidden="1" customHeight="1">
      <c r="A226" s="125">
        <v>0</v>
      </c>
      <c r="B226" s="125">
        <v>0.64</v>
      </c>
      <c r="C226" s="125">
        <v>0.36</v>
      </c>
      <c r="D226" s="272">
        <f t="shared" ref="D226:E289" si="34">$A226*B$157+$B226*B$158+$C226*B$159</f>
        <v>0.31285124000000003</v>
      </c>
      <c r="E226" s="272">
        <f t="shared" si="34"/>
        <v>0.30105275999999997</v>
      </c>
      <c r="F226" s="272">
        <f t="shared" si="27"/>
        <v>0.30105275999999997</v>
      </c>
      <c r="G226" s="272"/>
      <c r="H226" s="272"/>
      <c r="I226" s="272"/>
      <c r="J226" s="272">
        <f t="shared" ref="J226:K289" si="35">$A226*H$157+$B226*H$158+$C226*H$159</f>
        <v>0.26855743999999998</v>
      </c>
      <c r="K226" s="272">
        <f t="shared" si="35"/>
        <v>0.25412095999999995</v>
      </c>
      <c r="L226" s="272">
        <f t="shared" si="29"/>
        <v>0.25412095999999995</v>
      </c>
      <c r="M226" s="272"/>
      <c r="N226" s="272"/>
      <c r="O226" s="272"/>
      <c r="P226" s="272">
        <f t="shared" ref="P226:Q289" si="36">$A226*N$157+$B226*N$158+$C226*N$159</f>
        <v>0.36023980800000005</v>
      </c>
      <c r="Q226" s="272">
        <f t="shared" si="36"/>
        <v>0.35668059200000002</v>
      </c>
      <c r="R226" s="272">
        <f t="shared" si="31"/>
        <v>0.35668059200000002</v>
      </c>
      <c r="S226" s="272"/>
      <c r="T226" s="272">
        <f t="shared" ref="T226:V289" si="37">$A226*I$3+$B226*I$4+$C226*I$5</f>
        <v>0.50430065388640011</v>
      </c>
      <c r="U226" s="272">
        <f t="shared" si="37"/>
        <v>0.49350310976639999</v>
      </c>
      <c r="V226" s="272">
        <f t="shared" si="37"/>
        <v>0.49064747235039996</v>
      </c>
      <c r="W226" s="272">
        <f t="shared" si="33"/>
        <v>0.49064747235039996</v>
      </c>
      <c r="X226" s="272"/>
      <c r="Y226" s="272"/>
      <c r="Z226" s="272"/>
      <c r="AA226" s="272"/>
    </row>
    <row r="227" spans="1:27" ht="14.25" hidden="1" customHeight="1">
      <c r="A227" s="125">
        <v>0</v>
      </c>
      <c r="B227" s="125">
        <v>0.65</v>
      </c>
      <c r="C227" s="125">
        <v>0.35</v>
      </c>
      <c r="D227" s="272">
        <f t="shared" si="34"/>
        <v>0.31254190000000004</v>
      </c>
      <c r="E227" s="272">
        <f t="shared" si="34"/>
        <v>0.30131609999999998</v>
      </c>
      <c r="F227" s="272">
        <f t="shared" si="27"/>
        <v>0.30131609999999998</v>
      </c>
      <c r="G227" s="272"/>
      <c r="H227" s="272"/>
      <c r="I227" s="272"/>
      <c r="J227" s="272">
        <f t="shared" si="35"/>
        <v>0.26845580000000002</v>
      </c>
      <c r="K227" s="272">
        <f t="shared" si="35"/>
        <v>0.25420999999999994</v>
      </c>
      <c r="L227" s="272">
        <f t="shared" si="29"/>
        <v>0.25420999999999994</v>
      </c>
      <c r="M227" s="272"/>
      <c r="N227" s="272"/>
      <c r="O227" s="272"/>
      <c r="P227" s="272">
        <f t="shared" si="36"/>
        <v>0.36043413000000002</v>
      </c>
      <c r="Q227" s="272">
        <f t="shared" si="36"/>
        <v>0.35647852000000002</v>
      </c>
      <c r="R227" s="272">
        <f t="shared" si="31"/>
        <v>0.35647852000000002</v>
      </c>
      <c r="S227" s="272"/>
      <c r="T227" s="272">
        <f t="shared" si="37"/>
        <v>0.50402945048400016</v>
      </c>
      <c r="U227" s="272">
        <f t="shared" si="37"/>
        <v>0.493821602784</v>
      </c>
      <c r="V227" s="272">
        <f t="shared" si="37"/>
        <v>0.490563987674</v>
      </c>
      <c r="W227" s="272">
        <f t="shared" si="33"/>
        <v>0.490563987674</v>
      </c>
      <c r="X227" s="272"/>
      <c r="Y227" s="272"/>
      <c r="Z227" s="272"/>
      <c r="AA227" s="272"/>
    </row>
    <row r="228" spans="1:27" ht="14.25" hidden="1" customHeight="1">
      <c r="A228" s="125">
        <v>0</v>
      </c>
      <c r="B228" s="125">
        <v>0.66</v>
      </c>
      <c r="C228" s="125">
        <v>0.34</v>
      </c>
      <c r="D228" s="272">
        <f t="shared" si="34"/>
        <v>0.31223256000000005</v>
      </c>
      <c r="E228" s="272">
        <f t="shared" si="34"/>
        <v>0.30157944000000003</v>
      </c>
      <c r="F228" s="272">
        <f t="shared" si="27"/>
        <v>0.30157944000000003</v>
      </c>
      <c r="G228" s="272"/>
      <c r="H228" s="272"/>
      <c r="I228" s="272"/>
      <c r="J228" s="272">
        <f t="shared" si="35"/>
        <v>0.26835416000000001</v>
      </c>
      <c r="K228" s="272">
        <f t="shared" si="35"/>
        <v>0.25429903999999998</v>
      </c>
      <c r="L228" s="272">
        <f t="shared" si="29"/>
        <v>0.25429903999999998</v>
      </c>
      <c r="M228" s="272"/>
      <c r="N228" s="272"/>
      <c r="O228" s="272"/>
      <c r="P228" s="272">
        <f t="shared" si="36"/>
        <v>0.36062845200000004</v>
      </c>
      <c r="Q228" s="272">
        <f t="shared" si="36"/>
        <v>0.35627644800000008</v>
      </c>
      <c r="R228" s="272">
        <f t="shared" si="31"/>
        <v>0.35627644800000008</v>
      </c>
      <c r="S228" s="272"/>
      <c r="T228" s="272">
        <f t="shared" si="37"/>
        <v>0.50375824708160011</v>
      </c>
      <c r="U228" s="272">
        <f t="shared" si="37"/>
        <v>0.49414009580160007</v>
      </c>
      <c r="V228" s="272">
        <f t="shared" si="37"/>
        <v>0.49048050299760004</v>
      </c>
      <c r="W228" s="272">
        <f t="shared" si="33"/>
        <v>0.49048050299760004</v>
      </c>
      <c r="X228" s="272"/>
      <c r="Y228" s="272"/>
      <c r="Z228" s="272"/>
      <c r="AA228" s="272"/>
    </row>
    <row r="229" spans="1:27" ht="14.25" hidden="1" customHeight="1">
      <c r="A229" s="125">
        <v>0</v>
      </c>
      <c r="B229" s="125">
        <v>0.67</v>
      </c>
      <c r="C229" s="125">
        <v>0.33</v>
      </c>
      <c r="D229" s="272">
        <f t="shared" si="34"/>
        <v>0.31192322000000006</v>
      </c>
      <c r="E229" s="272">
        <f t="shared" si="34"/>
        <v>0.30184278000000003</v>
      </c>
      <c r="F229" s="272">
        <f t="shared" si="27"/>
        <v>0.30184278000000003</v>
      </c>
      <c r="G229" s="272"/>
      <c r="H229" s="272"/>
      <c r="I229" s="272"/>
      <c r="J229" s="272">
        <f t="shared" si="35"/>
        <v>0.26825251999999999</v>
      </c>
      <c r="K229" s="272">
        <f t="shared" si="35"/>
        <v>0.25438808000000002</v>
      </c>
      <c r="L229" s="272">
        <f t="shared" si="29"/>
        <v>0.25438808000000002</v>
      </c>
      <c r="M229" s="272"/>
      <c r="N229" s="272"/>
      <c r="O229" s="272"/>
      <c r="P229" s="272">
        <f t="shared" si="36"/>
        <v>0.36082277400000007</v>
      </c>
      <c r="Q229" s="272">
        <f t="shared" si="36"/>
        <v>0.35607437600000008</v>
      </c>
      <c r="R229" s="272">
        <f t="shared" si="31"/>
        <v>0.35607437600000008</v>
      </c>
      <c r="S229" s="272"/>
      <c r="T229" s="272">
        <f t="shared" si="37"/>
        <v>0.50348704367920016</v>
      </c>
      <c r="U229" s="272">
        <f t="shared" si="37"/>
        <v>0.49445858881920007</v>
      </c>
      <c r="V229" s="272">
        <f t="shared" si="37"/>
        <v>0.49039701832120008</v>
      </c>
      <c r="W229" s="272">
        <f t="shared" si="33"/>
        <v>0.49039701832120008</v>
      </c>
      <c r="X229" s="272"/>
      <c r="Y229" s="272"/>
      <c r="Z229" s="272"/>
      <c r="AA229" s="272"/>
    </row>
    <row r="230" spans="1:27" ht="14.25" hidden="1" customHeight="1">
      <c r="A230" s="125">
        <v>0</v>
      </c>
      <c r="B230" s="125">
        <v>0.68</v>
      </c>
      <c r="C230" s="125">
        <v>0.32</v>
      </c>
      <c r="D230" s="272">
        <f t="shared" si="34"/>
        <v>0.31161388000000001</v>
      </c>
      <c r="E230" s="272">
        <f t="shared" si="34"/>
        <v>0.30210612000000003</v>
      </c>
      <c r="F230" s="272">
        <f t="shared" si="27"/>
        <v>0.30210612000000003</v>
      </c>
      <c r="G230" s="272"/>
      <c r="H230" s="272"/>
      <c r="I230" s="272"/>
      <c r="J230" s="272">
        <f t="shared" si="35"/>
        <v>0.26815088000000004</v>
      </c>
      <c r="K230" s="272">
        <f t="shared" si="35"/>
        <v>0.25447712</v>
      </c>
      <c r="L230" s="272">
        <f t="shared" si="29"/>
        <v>0.25447712</v>
      </c>
      <c r="M230" s="272"/>
      <c r="N230" s="272"/>
      <c r="O230" s="272"/>
      <c r="P230" s="272">
        <f t="shared" si="36"/>
        <v>0.36101709600000004</v>
      </c>
      <c r="Q230" s="272">
        <f t="shared" si="36"/>
        <v>0.35587230400000003</v>
      </c>
      <c r="R230" s="272">
        <f t="shared" si="31"/>
        <v>0.35587230400000003</v>
      </c>
      <c r="S230" s="272"/>
      <c r="T230" s="272">
        <f t="shared" si="37"/>
        <v>0.50321584027680011</v>
      </c>
      <c r="U230" s="272">
        <f t="shared" si="37"/>
        <v>0.49477708183680008</v>
      </c>
      <c r="V230" s="272">
        <f t="shared" si="37"/>
        <v>0.49031353364480001</v>
      </c>
      <c r="W230" s="272">
        <f t="shared" si="33"/>
        <v>0.49031353364480001</v>
      </c>
      <c r="X230" s="272"/>
      <c r="Y230" s="272"/>
      <c r="Z230" s="272"/>
      <c r="AA230" s="272"/>
    </row>
    <row r="231" spans="1:27" ht="14.25" hidden="1" customHeight="1">
      <c r="A231" s="125">
        <v>0</v>
      </c>
      <c r="B231" s="125">
        <v>0.69</v>
      </c>
      <c r="C231" s="125">
        <v>0.31</v>
      </c>
      <c r="D231" s="272">
        <f t="shared" si="34"/>
        <v>0.31130453999999996</v>
      </c>
      <c r="E231" s="272">
        <f t="shared" si="34"/>
        <v>0.30236945999999998</v>
      </c>
      <c r="F231" s="272">
        <f t="shared" si="27"/>
        <v>0.30236945999999998</v>
      </c>
      <c r="G231" s="272"/>
      <c r="H231" s="272"/>
      <c r="I231" s="272"/>
      <c r="J231" s="272">
        <f t="shared" si="35"/>
        <v>0.26804923999999997</v>
      </c>
      <c r="K231" s="272">
        <f t="shared" si="35"/>
        <v>0.25456615999999999</v>
      </c>
      <c r="L231" s="272">
        <f t="shared" si="29"/>
        <v>0.25456615999999999</v>
      </c>
      <c r="M231" s="272"/>
      <c r="N231" s="272"/>
      <c r="O231" s="272"/>
      <c r="P231" s="272">
        <f t="shared" si="36"/>
        <v>0.36121141800000001</v>
      </c>
      <c r="Q231" s="272">
        <f t="shared" si="36"/>
        <v>0.35567023200000003</v>
      </c>
      <c r="R231" s="272">
        <f t="shared" si="31"/>
        <v>0.35567023200000003</v>
      </c>
      <c r="S231" s="272"/>
      <c r="T231" s="272">
        <f t="shared" si="37"/>
        <v>0.50294463687440005</v>
      </c>
      <c r="U231" s="272">
        <f t="shared" si="37"/>
        <v>0.49509557485440003</v>
      </c>
      <c r="V231" s="272">
        <f t="shared" si="37"/>
        <v>0.49023004896839995</v>
      </c>
      <c r="W231" s="272">
        <f t="shared" si="33"/>
        <v>0.49023004896839995</v>
      </c>
      <c r="X231" s="272"/>
      <c r="Y231" s="272"/>
      <c r="Z231" s="272"/>
      <c r="AA231" s="272"/>
    </row>
    <row r="232" spans="1:27" ht="14.25" hidden="1" customHeight="1">
      <c r="A232" s="125">
        <v>0</v>
      </c>
      <c r="B232" s="125">
        <v>0.7</v>
      </c>
      <c r="C232" s="125">
        <v>0.3</v>
      </c>
      <c r="D232" s="272">
        <f t="shared" si="34"/>
        <v>0.31099519999999997</v>
      </c>
      <c r="E232" s="272">
        <f t="shared" si="34"/>
        <v>0.30263279999999998</v>
      </c>
      <c r="F232" s="272">
        <f t="shared" si="27"/>
        <v>0.30263279999999998</v>
      </c>
      <c r="G232" s="272"/>
      <c r="H232" s="272"/>
      <c r="I232" s="272"/>
      <c r="J232" s="272">
        <f t="shared" si="35"/>
        <v>0.26794759999999995</v>
      </c>
      <c r="K232" s="272">
        <f t="shared" si="35"/>
        <v>0.25465519999999997</v>
      </c>
      <c r="L232" s="272">
        <f t="shared" si="29"/>
        <v>0.25465519999999997</v>
      </c>
      <c r="M232" s="272"/>
      <c r="N232" s="272"/>
      <c r="O232" s="272"/>
      <c r="P232" s="272">
        <f t="shared" si="36"/>
        <v>0.36140574000000003</v>
      </c>
      <c r="Q232" s="272">
        <f t="shared" si="36"/>
        <v>0.35546816000000003</v>
      </c>
      <c r="R232" s="272">
        <f t="shared" si="31"/>
        <v>0.35546816000000003</v>
      </c>
      <c r="S232" s="272"/>
      <c r="T232" s="272">
        <f t="shared" si="37"/>
        <v>0.50267343347200011</v>
      </c>
      <c r="U232" s="272">
        <f t="shared" si="37"/>
        <v>0.49541406787200004</v>
      </c>
      <c r="V232" s="272">
        <f t="shared" si="37"/>
        <v>0.49014656429199999</v>
      </c>
      <c r="W232" s="272">
        <f t="shared" si="33"/>
        <v>0.49014656429199999</v>
      </c>
      <c r="X232" s="272"/>
      <c r="Y232" s="272"/>
      <c r="Z232" s="272"/>
      <c r="AA232" s="272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72">
        <f t="shared" si="34"/>
        <v>0.31068585999999998</v>
      </c>
      <c r="E233" s="272">
        <f t="shared" si="34"/>
        <v>0.30289613999999998</v>
      </c>
      <c r="F233" s="272">
        <f t="shared" si="27"/>
        <v>0.30289613999999998</v>
      </c>
      <c r="G233" s="272"/>
      <c r="H233" s="272"/>
      <c r="I233" s="272"/>
      <c r="J233" s="272">
        <f t="shared" si="35"/>
        <v>0.26784595999999999</v>
      </c>
      <c r="K233" s="272">
        <f t="shared" si="35"/>
        <v>0.25474423999999996</v>
      </c>
      <c r="L233" s="272">
        <f t="shared" si="29"/>
        <v>0.25474423999999996</v>
      </c>
      <c r="M233" s="272"/>
      <c r="N233" s="272"/>
      <c r="O233" s="272"/>
      <c r="P233" s="272">
        <f t="shared" si="36"/>
        <v>0.36160006200000006</v>
      </c>
      <c r="Q233" s="272">
        <f t="shared" si="36"/>
        <v>0.35526608800000004</v>
      </c>
      <c r="R233" s="272">
        <f t="shared" si="31"/>
        <v>0.35526608800000004</v>
      </c>
      <c r="S233" s="272"/>
      <c r="T233" s="272">
        <f t="shared" si="37"/>
        <v>0.50240223006960005</v>
      </c>
      <c r="U233" s="272">
        <f t="shared" si="37"/>
        <v>0.49573256088959999</v>
      </c>
      <c r="V233" s="272">
        <f t="shared" si="37"/>
        <v>0.49006307961559997</v>
      </c>
      <c r="W233" s="272">
        <f t="shared" si="33"/>
        <v>0.49006307961559997</v>
      </c>
      <c r="X233" s="272"/>
      <c r="Y233" s="272"/>
      <c r="Z233" s="272"/>
      <c r="AA233" s="272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72">
        <f t="shared" si="34"/>
        <v>0.31037652000000004</v>
      </c>
      <c r="E234" s="272">
        <f t="shared" si="34"/>
        <v>0.30315947999999998</v>
      </c>
      <c r="F234" s="272">
        <f t="shared" si="27"/>
        <v>0.30315947999999998</v>
      </c>
      <c r="G234" s="272"/>
      <c r="H234" s="272"/>
      <c r="I234" s="272"/>
      <c r="J234" s="272">
        <f t="shared" si="35"/>
        <v>0.26774431999999998</v>
      </c>
      <c r="K234" s="272">
        <f t="shared" si="35"/>
        <v>0.25483327999999994</v>
      </c>
      <c r="L234" s="272">
        <f t="shared" si="29"/>
        <v>0.25483327999999994</v>
      </c>
      <c r="M234" s="272"/>
      <c r="N234" s="272"/>
      <c r="O234" s="272"/>
      <c r="P234" s="272">
        <f t="shared" si="36"/>
        <v>0.36179438400000002</v>
      </c>
      <c r="Q234" s="272">
        <f t="shared" si="36"/>
        <v>0.35506401600000004</v>
      </c>
      <c r="R234" s="272">
        <f t="shared" si="31"/>
        <v>0.35506401600000004</v>
      </c>
      <c r="S234" s="272"/>
      <c r="T234" s="272">
        <f t="shared" si="37"/>
        <v>0.50213102666720011</v>
      </c>
      <c r="U234" s="272">
        <f t="shared" si="37"/>
        <v>0.49605105390720006</v>
      </c>
      <c r="V234" s="272">
        <f t="shared" si="37"/>
        <v>0.48997959493920001</v>
      </c>
      <c r="W234" s="272">
        <f t="shared" si="33"/>
        <v>0.48997959493920001</v>
      </c>
      <c r="X234" s="272"/>
      <c r="Y234" s="272"/>
      <c r="Z234" s="272"/>
      <c r="AA234" s="272"/>
    </row>
    <row r="235" spans="1:27" ht="14.25" hidden="1" customHeight="1">
      <c r="A235" s="125">
        <v>0</v>
      </c>
      <c r="B235" s="125">
        <v>0.73</v>
      </c>
      <c r="C235" s="125">
        <v>0.27</v>
      </c>
      <c r="D235" s="272">
        <f t="shared" si="34"/>
        <v>0.31006718</v>
      </c>
      <c r="E235" s="272">
        <f t="shared" si="34"/>
        <v>0.30342281999999998</v>
      </c>
      <c r="F235" s="272">
        <f t="shared" si="27"/>
        <v>0.30342281999999998</v>
      </c>
      <c r="G235" s="272"/>
      <c r="H235" s="272"/>
      <c r="I235" s="272"/>
      <c r="J235" s="272">
        <f t="shared" si="35"/>
        <v>0.26764267999999997</v>
      </c>
      <c r="K235" s="272">
        <f t="shared" si="35"/>
        <v>0.25492231999999998</v>
      </c>
      <c r="L235" s="272">
        <f t="shared" si="29"/>
        <v>0.25492231999999998</v>
      </c>
      <c r="M235" s="272"/>
      <c r="N235" s="272"/>
      <c r="O235" s="272"/>
      <c r="P235" s="272">
        <f t="shared" si="36"/>
        <v>0.36198870600000005</v>
      </c>
      <c r="Q235" s="272">
        <f t="shared" si="36"/>
        <v>0.35486194400000004</v>
      </c>
      <c r="R235" s="272">
        <f t="shared" si="31"/>
        <v>0.35486194400000004</v>
      </c>
      <c r="S235" s="272"/>
      <c r="T235" s="272">
        <f t="shared" si="37"/>
        <v>0.50185982326480016</v>
      </c>
      <c r="U235" s="272">
        <f t="shared" si="37"/>
        <v>0.49636954692480006</v>
      </c>
      <c r="V235" s="272">
        <f t="shared" si="37"/>
        <v>0.4898961102628</v>
      </c>
      <c r="W235" s="272">
        <f t="shared" si="33"/>
        <v>0.4898961102628</v>
      </c>
      <c r="X235" s="272"/>
      <c r="Y235" s="272"/>
      <c r="Z235" s="272"/>
      <c r="AA235" s="272"/>
    </row>
    <row r="236" spans="1:27" ht="14.25" hidden="1" customHeight="1">
      <c r="A236" s="125">
        <v>0</v>
      </c>
      <c r="B236" s="125">
        <v>0.74</v>
      </c>
      <c r="C236" s="125">
        <v>0.26</v>
      </c>
      <c r="D236" s="272">
        <f t="shared" si="34"/>
        <v>0.30975784000000001</v>
      </c>
      <c r="E236" s="272">
        <f t="shared" si="34"/>
        <v>0.30368615999999998</v>
      </c>
      <c r="F236" s="272">
        <f t="shared" si="27"/>
        <v>0.30368615999999998</v>
      </c>
      <c r="G236" s="272"/>
      <c r="H236" s="272"/>
      <c r="I236" s="272"/>
      <c r="J236" s="272">
        <f t="shared" si="35"/>
        <v>0.26754104000000001</v>
      </c>
      <c r="K236" s="272">
        <f t="shared" si="35"/>
        <v>0.25501135999999996</v>
      </c>
      <c r="L236" s="272">
        <f t="shared" si="29"/>
        <v>0.25501135999999996</v>
      </c>
      <c r="M236" s="272"/>
      <c r="N236" s="272"/>
      <c r="O236" s="272"/>
      <c r="P236" s="272">
        <f t="shared" si="36"/>
        <v>0.36218302800000002</v>
      </c>
      <c r="Q236" s="272">
        <f t="shared" si="36"/>
        <v>0.35465987200000004</v>
      </c>
      <c r="R236" s="272">
        <f t="shared" si="31"/>
        <v>0.35465987200000004</v>
      </c>
      <c r="S236" s="272"/>
      <c r="T236" s="272">
        <f t="shared" si="37"/>
        <v>0.50158861986240011</v>
      </c>
      <c r="U236" s="272">
        <f t="shared" si="37"/>
        <v>0.49668803994240002</v>
      </c>
      <c r="V236" s="272">
        <f t="shared" si="37"/>
        <v>0.48981262558640004</v>
      </c>
      <c r="W236" s="272">
        <f t="shared" si="33"/>
        <v>0.48981262558640004</v>
      </c>
      <c r="X236" s="272"/>
      <c r="Y236" s="272"/>
      <c r="Z236" s="272"/>
      <c r="AA236" s="272"/>
    </row>
    <row r="237" spans="1:27" ht="14.25" hidden="1" customHeight="1">
      <c r="A237" s="125">
        <v>0</v>
      </c>
      <c r="B237" s="125">
        <v>0.75</v>
      </c>
      <c r="C237" s="125">
        <v>0.25</v>
      </c>
      <c r="D237" s="272">
        <f t="shared" si="34"/>
        <v>0.30944850000000002</v>
      </c>
      <c r="E237" s="272">
        <f t="shared" si="34"/>
        <v>0.30394949999999998</v>
      </c>
      <c r="F237" s="272">
        <f t="shared" si="27"/>
        <v>0.30394949999999998</v>
      </c>
      <c r="G237" s="272"/>
      <c r="H237" s="272"/>
      <c r="I237" s="272"/>
      <c r="J237" s="272">
        <f t="shared" si="35"/>
        <v>0.26743939999999999</v>
      </c>
      <c r="K237" s="272">
        <f t="shared" si="35"/>
        <v>0.25510039999999995</v>
      </c>
      <c r="L237" s="272">
        <f t="shared" si="29"/>
        <v>0.25510039999999995</v>
      </c>
      <c r="M237" s="272"/>
      <c r="N237" s="272"/>
      <c r="O237" s="272"/>
      <c r="P237" s="272">
        <f t="shared" si="36"/>
        <v>0.36237735000000004</v>
      </c>
      <c r="Q237" s="272">
        <f t="shared" si="36"/>
        <v>0.35445780000000005</v>
      </c>
      <c r="R237" s="272">
        <f t="shared" si="31"/>
        <v>0.35445780000000005</v>
      </c>
      <c r="S237" s="272"/>
      <c r="T237" s="272">
        <f t="shared" si="37"/>
        <v>0.50131741646000005</v>
      </c>
      <c r="U237" s="272">
        <f t="shared" si="37"/>
        <v>0.49700653296000002</v>
      </c>
      <c r="V237" s="272">
        <f t="shared" si="37"/>
        <v>0.48972914091000003</v>
      </c>
      <c r="W237" s="272">
        <f t="shared" si="33"/>
        <v>0.48972914091000003</v>
      </c>
      <c r="X237" s="272"/>
      <c r="Y237" s="272"/>
      <c r="Z237" s="272"/>
      <c r="AA237" s="272"/>
    </row>
    <row r="238" spans="1:27" ht="14.25" hidden="1" customHeight="1">
      <c r="A238" s="125">
        <v>0</v>
      </c>
      <c r="B238" s="125">
        <v>0.76</v>
      </c>
      <c r="C238" s="125">
        <v>0.24</v>
      </c>
      <c r="D238" s="272">
        <f t="shared" si="34"/>
        <v>0.30913916000000002</v>
      </c>
      <c r="E238" s="272">
        <f t="shared" si="34"/>
        <v>0.30421283999999998</v>
      </c>
      <c r="F238" s="272">
        <f t="shared" si="27"/>
        <v>0.30421283999999998</v>
      </c>
      <c r="G238" s="272"/>
      <c r="H238" s="272"/>
      <c r="I238" s="272"/>
      <c r="J238" s="272">
        <f t="shared" si="35"/>
        <v>0.26733775999999998</v>
      </c>
      <c r="K238" s="272">
        <f t="shared" si="35"/>
        <v>0.25518943999999999</v>
      </c>
      <c r="L238" s="272">
        <f t="shared" si="29"/>
        <v>0.25518943999999999</v>
      </c>
      <c r="M238" s="272"/>
      <c r="N238" s="272"/>
      <c r="O238" s="272"/>
      <c r="P238" s="272">
        <f t="shared" si="36"/>
        <v>0.36257167200000007</v>
      </c>
      <c r="Q238" s="272">
        <f t="shared" si="36"/>
        <v>0.35425572800000005</v>
      </c>
      <c r="R238" s="272">
        <f t="shared" si="31"/>
        <v>0.35425572800000005</v>
      </c>
      <c r="S238" s="272"/>
      <c r="T238" s="272">
        <f t="shared" si="37"/>
        <v>0.50104621305760011</v>
      </c>
      <c r="U238" s="272">
        <f t="shared" si="37"/>
        <v>0.49732502597760003</v>
      </c>
      <c r="V238" s="272">
        <f t="shared" si="37"/>
        <v>0.48964565623360001</v>
      </c>
      <c r="W238" s="272">
        <f t="shared" si="33"/>
        <v>0.48964565623360001</v>
      </c>
      <c r="X238" s="272"/>
      <c r="Y238" s="272"/>
      <c r="Z238" s="272"/>
      <c r="AA238" s="272"/>
    </row>
    <row r="239" spans="1:27" ht="14.25" hidden="1" customHeight="1">
      <c r="A239" s="125">
        <v>0</v>
      </c>
      <c r="B239" s="125">
        <v>0.77</v>
      </c>
      <c r="C239" s="125">
        <v>0.23</v>
      </c>
      <c r="D239" s="272">
        <f t="shared" si="34"/>
        <v>0.30882982000000003</v>
      </c>
      <c r="E239" s="272">
        <f t="shared" si="34"/>
        <v>0.30447617999999999</v>
      </c>
      <c r="F239" s="272">
        <f t="shared" si="27"/>
        <v>0.30447617999999999</v>
      </c>
      <c r="G239" s="272"/>
      <c r="H239" s="272"/>
      <c r="I239" s="272"/>
      <c r="J239" s="272">
        <f t="shared" si="35"/>
        <v>0.26723612000000002</v>
      </c>
      <c r="K239" s="272">
        <f t="shared" si="35"/>
        <v>0.25527847999999997</v>
      </c>
      <c r="L239" s="272">
        <f t="shared" si="29"/>
        <v>0.25527847999999997</v>
      </c>
      <c r="M239" s="272"/>
      <c r="N239" s="272"/>
      <c r="O239" s="272"/>
      <c r="P239" s="272">
        <f t="shared" si="36"/>
        <v>0.36276599400000004</v>
      </c>
      <c r="Q239" s="272">
        <f t="shared" si="36"/>
        <v>0.35405365600000005</v>
      </c>
      <c r="R239" s="272">
        <f t="shared" si="31"/>
        <v>0.35405365600000005</v>
      </c>
      <c r="S239" s="272"/>
      <c r="T239" s="272">
        <f t="shared" si="37"/>
        <v>0.50077500965520017</v>
      </c>
      <c r="U239" s="272">
        <f t="shared" si="37"/>
        <v>0.4976435189952001</v>
      </c>
      <c r="V239" s="272">
        <f t="shared" si="37"/>
        <v>0.4895621715572</v>
      </c>
      <c r="W239" s="272">
        <f t="shared" si="33"/>
        <v>0.4895621715572</v>
      </c>
      <c r="X239" s="272"/>
      <c r="Y239" s="272"/>
      <c r="Z239" s="272"/>
      <c r="AA239" s="272"/>
    </row>
    <row r="240" spans="1:27" ht="14.25" hidden="1" customHeight="1">
      <c r="A240" s="125">
        <v>0</v>
      </c>
      <c r="B240" s="125">
        <v>0.78</v>
      </c>
      <c r="C240" s="125">
        <v>0.22</v>
      </c>
      <c r="D240" s="272">
        <f t="shared" si="34"/>
        <v>0.30852047999999999</v>
      </c>
      <c r="E240" s="272">
        <f t="shared" si="34"/>
        <v>0.30473952000000004</v>
      </c>
      <c r="F240" s="272">
        <f t="shared" si="27"/>
        <v>0.30473952000000004</v>
      </c>
      <c r="G240" s="272"/>
      <c r="H240" s="272"/>
      <c r="I240" s="272"/>
      <c r="J240" s="272">
        <f t="shared" si="35"/>
        <v>0.26713448000000001</v>
      </c>
      <c r="K240" s="272">
        <f t="shared" si="35"/>
        <v>0.25536751999999996</v>
      </c>
      <c r="L240" s="272">
        <f t="shared" si="29"/>
        <v>0.25536751999999996</v>
      </c>
      <c r="M240" s="272"/>
      <c r="N240" s="272"/>
      <c r="O240" s="272"/>
      <c r="P240" s="272">
        <f t="shared" si="36"/>
        <v>0.36296031600000006</v>
      </c>
      <c r="Q240" s="272">
        <f t="shared" si="36"/>
        <v>0.35385158400000005</v>
      </c>
      <c r="R240" s="272">
        <f t="shared" si="31"/>
        <v>0.35385158400000005</v>
      </c>
      <c r="S240" s="272"/>
      <c r="T240" s="272">
        <f t="shared" si="37"/>
        <v>0.50050380625280011</v>
      </c>
      <c r="U240" s="272">
        <f t="shared" si="37"/>
        <v>0.4979620120128001</v>
      </c>
      <c r="V240" s="272">
        <f t="shared" si="37"/>
        <v>0.48947868688079998</v>
      </c>
      <c r="W240" s="272">
        <f t="shared" si="33"/>
        <v>0.48947868688079998</v>
      </c>
      <c r="X240" s="272"/>
      <c r="Y240" s="272"/>
      <c r="Z240" s="272"/>
      <c r="AA240" s="272"/>
    </row>
    <row r="241" spans="1:27" ht="14.25" hidden="1" customHeight="1">
      <c r="A241" s="125">
        <v>0</v>
      </c>
      <c r="B241" s="125">
        <v>0.79</v>
      </c>
      <c r="C241" s="125">
        <v>0.21</v>
      </c>
      <c r="D241" s="272">
        <f t="shared" si="34"/>
        <v>0.30821113999999999</v>
      </c>
      <c r="E241" s="272">
        <f t="shared" si="34"/>
        <v>0.30500285999999999</v>
      </c>
      <c r="F241" s="272">
        <f t="shared" si="27"/>
        <v>0.30500285999999999</v>
      </c>
      <c r="G241" s="272"/>
      <c r="H241" s="272"/>
      <c r="I241" s="272"/>
      <c r="J241" s="272">
        <f t="shared" si="35"/>
        <v>0.26703283999999999</v>
      </c>
      <c r="K241" s="272">
        <f t="shared" si="35"/>
        <v>0.25545655999999994</v>
      </c>
      <c r="L241" s="272">
        <f t="shared" si="29"/>
        <v>0.25545655999999994</v>
      </c>
      <c r="M241" s="272"/>
      <c r="N241" s="272"/>
      <c r="O241" s="272"/>
      <c r="P241" s="272">
        <f t="shared" si="36"/>
        <v>0.36315463800000003</v>
      </c>
      <c r="Q241" s="272">
        <f t="shared" si="36"/>
        <v>0.35364951200000005</v>
      </c>
      <c r="R241" s="272">
        <f t="shared" si="31"/>
        <v>0.35364951200000005</v>
      </c>
      <c r="S241" s="272"/>
      <c r="T241" s="272">
        <f t="shared" si="37"/>
        <v>0.50023260285040017</v>
      </c>
      <c r="U241" s="272">
        <f t="shared" si="37"/>
        <v>0.49828050503040011</v>
      </c>
      <c r="V241" s="272">
        <f t="shared" si="37"/>
        <v>0.48939520220440003</v>
      </c>
      <c r="W241" s="272">
        <f t="shared" si="33"/>
        <v>0.48939520220440003</v>
      </c>
      <c r="X241" s="272"/>
      <c r="Y241" s="272"/>
      <c r="Z241" s="272"/>
      <c r="AA241" s="272"/>
    </row>
    <row r="242" spans="1:27" ht="14.25" hidden="1" customHeight="1">
      <c r="A242" s="125">
        <v>0</v>
      </c>
      <c r="B242" s="125">
        <v>0.8</v>
      </c>
      <c r="C242" s="125">
        <v>0.2</v>
      </c>
      <c r="D242" s="272">
        <f t="shared" si="34"/>
        <v>0.30790180000000006</v>
      </c>
      <c r="E242" s="272">
        <f t="shared" si="34"/>
        <v>0.30526620000000004</v>
      </c>
      <c r="F242" s="272">
        <f t="shared" si="27"/>
        <v>0.30526620000000004</v>
      </c>
      <c r="G242" s="272"/>
      <c r="H242" s="272"/>
      <c r="I242" s="272"/>
      <c r="J242" s="272">
        <f t="shared" si="35"/>
        <v>0.26693120000000004</v>
      </c>
      <c r="K242" s="272">
        <f t="shared" si="35"/>
        <v>0.25554559999999998</v>
      </c>
      <c r="L242" s="272">
        <f t="shared" si="29"/>
        <v>0.25554559999999998</v>
      </c>
      <c r="M242" s="272"/>
      <c r="N242" s="272"/>
      <c r="O242" s="272"/>
      <c r="P242" s="272">
        <f t="shared" si="36"/>
        <v>0.36334896000000005</v>
      </c>
      <c r="Q242" s="272">
        <f t="shared" si="36"/>
        <v>0.35344744000000006</v>
      </c>
      <c r="R242" s="272">
        <f t="shared" si="31"/>
        <v>0.35344744000000006</v>
      </c>
      <c r="S242" s="272"/>
      <c r="T242" s="272">
        <f t="shared" si="37"/>
        <v>0.49996139944800011</v>
      </c>
      <c r="U242" s="272">
        <f t="shared" si="37"/>
        <v>0.49859899804800006</v>
      </c>
      <c r="V242" s="272">
        <f t="shared" si="37"/>
        <v>0.48931171752800007</v>
      </c>
      <c r="W242" s="272">
        <f t="shared" si="33"/>
        <v>0.48931171752800007</v>
      </c>
      <c r="X242" s="272"/>
      <c r="Y242" s="272"/>
      <c r="Z242" s="272"/>
      <c r="AA242" s="272"/>
    </row>
    <row r="243" spans="1:27" ht="14.25" hidden="1" customHeight="1">
      <c r="A243" s="125">
        <v>0</v>
      </c>
      <c r="B243" s="125">
        <v>0.81</v>
      </c>
      <c r="C243" s="125">
        <v>0.19</v>
      </c>
      <c r="D243" s="272">
        <f t="shared" si="34"/>
        <v>0.30759246000000007</v>
      </c>
      <c r="E243" s="272">
        <f t="shared" si="34"/>
        <v>0.30552953999999999</v>
      </c>
      <c r="F243" s="272">
        <f t="shared" si="27"/>
        <v>0.30552953999999999</v>
      </c>
      <c r="G243" s="272"/>
      <c r="H243" s="272"/>
      <c r="I243" s="272"/>
      <c r="J243" s="272">
        <f t="shared" si="35"/>
        <v>0.26682956000000002</v>
      </c>
      <c r="K243" s="272">
        <f t="shared" si="35"/>
        <v>0.25563463999999997</v>
      </c>
      <c r="L243" s="272">
        <f t="shared" si="29"/>
        <v>0.25563463999999997</v>
      </c>
      <c r="M243" s="272"/>
      <c r="N243" s="272"/>
      <c r="O243" s="272"/>
      <c r="P243" s="272">
        <f t="shared" si="36"/>
        <v>0.36354328200000002</v>
      </c>
      <c r="Q243" s="272">
        <f t="shared" si="36"/>
        <v>0.35324536800000006</v>
      </c>
      <c r="R243" s="272">
        <f t="shared" si="31"/>
        <v>0.35324536800000006</v>
      </c>
      <c r="S243" s="272"/>
      <c r="T243" s="272">
        <f t="shared" si="37"/>
        <v>0.49969019604560017</v>
      </c>
      <c r="U243" s="272">
        <f t="shared" si="37"/>
        <v>0.49891749106560007</v>
      </c>
      <c r="V243" s="272">
        <f t="shared" si="37"/>
        <v>0.48922823285160005</v>
      </c>
      <c r="W243" s="272">
        <f t="shared" si="33"/>
        <v>0.48922823285160005</v>
      </c>
      <c r="X243" s="272"/>
      <c r="Y243" s="272"/>
      <c r="Z243" s="272"/>
      <c r="AA243" s="272"/>
    </row>
    <row r="244" spans="1:27" ht="14.25" hidden="1" customHeight="1">
      <c r="A244" s="125">
        <v>0</v>
      </c>
      <c r="B244" s="125">
        <v>0.82</v>
      </c>
      <c r="C244" s="125">
        <v>0.18</v>
      </c>
      <c r="D244" s="272">
        <f t="shared" si="34"/>
        <v>0.30728312000000002</v>
      </c>
      <c r="E244" s="272">
        <f t="shared" si="34"/>
        <v>0.30579287999999999</v>
      </c>
      <c r="F244" s="272">
        <f t="shared" si="27"/>
        <v>0.30579287999999999</v>
      </c>
      <c r="G244" s="272"/>
      <c r="H244" s="272"/>
      <c r="I244" s="272"/>
      <c r="J244" s="272">
        <f t="shared" si="35"/>
        <v>0.26672791999999995</v>
      </c>
      <c r="K244" s="272">
        <f t="shared" si="35"/>
        <v>0.25572367999999995</v>
      </c>
      <c r="L244" s="272">
        <f t="shared" si="29"/>
        <v>0.25572367999999995</v>
      </c>
      <c r="M244" s="272"/>
      <c r="N244" s="272"/>
      <c r="O244" s="272"/>
      <c r="P244" s="272">
        <f t="shared" si="36"/>
        <v>0.36373760400000005</v>
      </c>
      <c r="Q244" s="272">
        <f t="shared" si="36"/>
        <v>0.35304329600000001</v>
      </c>
      <c r="R244" s="272">
        <f t="shared" si="31"/>
        <v>0.35304329600000001</v>
      </c>
      <c r="S244" s="272"/>
      <c r="T244" s="272">
        <f t="shared" si="37"/>
        <v>0.49941899264320011</v>
      </c>
      <c r="U244" s="272">
        <f t="shared" si="37"/>
        <v>0.49923598408320002</v>
      </c>
      <c r="V244" s="272">
        <f t="shared" si="37"/>
        <v>0.48914474817519998</v>
      </c>
      <c r="W244" s="272">
        <f t="shared" si="33"/>
        <v>0.48914474817519998</v>
      </c>
      <c r="X244" s="272"/>
      <c r="Y244" s="272"/>
      <c r="Z244" s="272"/>
      <c r="AA244" s="272"/>
    </row>
    <row r="245" spans="1:27" ht="14.25" hidden="1" customHeight="1">
      <c r="A245" s="125">
        <v>0</v>
      </c>
      <c r="B245" s="125">
        <v>0.83</v>
      </c>
      <c r="C245" s="125">
        <v>0.17</v>
      </c>
      <c r="D245" s="272">
        <f t="shared" si="34"/>
        <v>0.30697377999999997</v>
      </c>
      <c r="E245" s="272">
        <f t="shared" si="34"/>
        <v>0.30605621999999999</v>
      </c>
      <c r="F245" s="272">
        <f t="shared" si="27"/>
        <v>0.30605621999999999</v>
      </c>
      <c r="G245" s="272"/>
      <c r="H245" s="272"/>
      <c r="I245" s="272"/>
      <c r="J245" s="272">
        <f t="shared" si="35"/>
        <v>0.26662627999999999</v>
      </c>
      <c r="K245" s="272">
        <f t="shared" si="35"/>
        <v>0.25581271999999994</v>
      </c>
      <c r="L245" s="272">
        <f t="shared" si="29"/>
        <v>0.25581271999999994</v>
      </c>
      <c r="M245" s="272"/>
      <c r="N245" s="272"/>
      <c r="O245" s="272"/>
      <c r="P245" s="272">
        <f t="shared" si="36"/>
        <v>0.36393192600000002</v>
      </c>
      <c r="Q245" s="272">
        <f t="shared" si="36"/>
        <v>0.35284122400000006</v>
      </c>
      <c r="R245" s="272">
        <f t="shared" si="31"/>
        <v>0.35284122400000006</v>
      </c>
      <c r="S245" s="272"/>
      <c r="T245" s="272">
        <f t="shared" si="37"/>
        <v>0.49914778924080005</v>
      </c>
      <c r="U245" s="272">
        <f t="shared" si="37"/>
        <v>0.49955447710080003</v>
      </c>
      <c r="V245" s="272">
        <f t="shared" si="37"/>
        <v>0.48906126349879997</v>
      </c>
      <c r="W245" s="272">
        <f t="shared" si="33"/>
        <v>0.48906126349879997</v>
      </c>
      <c r="X245" s="272"/>
      <c r="Y245" s="272"/>
      <c r="Z245" s="272"/>
      <c r="AA245" s="272"/>
    </row>
    <row r="246" spans="1:27" ht="14.25" hidden="1" customHeight="1">
      <c r="A246" s="125">
        <v>0</v>
      </c>
      <c r="B246" s="125">
        <v>0.84</v>
      </c>
      <c r="C246" s="125">
        <v>0.16</v>
      </c>
      <c r="D246" s="272">
        <f t="shared" si="34"/>
        <v>0.30666444000000004</v>
      </c>
      <c r="E246" s="272">
        <f t="shared" si="34"/>
        <v>0.30631955999999999</v>
      </c>
      <c r="F246" s="272">
        <f t="shared" si="27"/>
        <v>0.30631955999999999</v>
      </c>
      <c r="G246" s="272"/>
      <c r="H246" s="272"/>
      <c r="I246" s="272"/>
      <c r="J246" s="272">
        <f t="shared" si="35"/>
        <v>0.26652463999999998</v>
      </c>
      <c r="K246" s="272">
        <f t="shared" si="35"/>
        <v>0.25590175999999998</v>
      </c>
      <c r="L246" s="272">
        <f t="shared" si="29"/>
        <v>0.25590175999999998</v>
      </c>
      <c r="M246" s="272"/>
      <c r="N246" s="272"/>
      <c r="O246" s="272"/>
      <c r="P246" s="272">
        <f t="shared" si="36"/>
        <v>0.36412624799999999</v>
      </c>
      <c r="Q246" s="272">
        <f t="shared" si="36"/>
        <v>0.35263915200000007</v>
      </c>
      <c r="R246" s="272">
        <f t="shared" si="31"/>
        <v>0.35263915200000007</v>
      </c>
      <c r="S246" s="272"/>
      <c r="T246" s="272">
        <f t="shared" si="37"/>
        <v>0.49887658583840011</v>
      </c>
      <c r="U246" s="272">
        <f t="shared" si="37"/>
        <v>0.49987297011840004</v>
      </c>
      <c r="V246" s="272">
        <f t="shared" si="37"/>
        <v>0.48897777882239996</v>
      </c>
      <c r="W246" s="272">
        <f t="shared" si="33"/>
        <v>0.48897777882239996</v>
      </c>
      <c r="X246" s="272"/>
      <c r="Y246" s="272"/>
      <c r="Z246" s="272"/>
      <c r="AA246" s="272"/>
    </row>
    <row r="247" spans="1:27" ht="14.25" hidden="1" customHeight="1">
      <c r="A247" s="125">
        <v>0</v>
      </c>
      <c r="B247" s="125">
        <v>0.85</v>
      </c>
      <c r="C247" s="125">
        <v>0.15</v>
      </c>
      <c r="D247" s="272">
        <f t="shared" si="34"/>
        <v>0.30635509999999999</v>
      </c>
      <c r="E247" s="272">
        <f t="shared" si="34"/>
        <v>0.30658289999999999</v>
      </c>
      <c r="F247" s="272">
        <f t="shared" si="27"/>
        <v>0.30635509999999999</v>
      </c>
      <c r="G247" s="272"/>
      <c r="H247" s="272"/>
      <c r="I247" s="272"/>
      <c r="J247" s="272">
        <f t="shared" si="35"/>
        <v>0.26642299999999997</v>
      </c>
      <c r="K247" s="272">
        <f t="shared" si="35"/>
        <v>0.25599079999999996</v>
      </c>
      <c r="L247" s="272">
        <f t="shared" si="29"/>
        <v>0.25599079999999996</v>
      </c>
      <c r="M247" s="272"/>
      <c r="N247" s="272"/>
      <c r="O247" s="272"/>
      <c r="P247" s="272">
        <f t="shared" si="36"/>
        <v>0.36432057000000007</v>
      </c>
      <c r="Q247" s="272">
        <f t="shared" si="36"/>
        <v>0.35243708000000001</v>
      </c>
      <c r="R247" s="272">
        <f t="shared" si="31"/>
        <v>0.35243708000000001</v>
      </c>
      <c r="S247" s="272"/>
      <c r="T247" s="272">
        <f t="shared" si="37"/>
        <v>0.49860538243600011</v>
      </c>
      <c r="U247" s="272">
        <f t="shared" si="37"/>
        <v>0.50019146313600005</v>
      </c>
      <c r="V247" s="272">
        <f t="shared" si="37"/>
        <v>0.488894294146</v>
      </c>
      <c r="W247" s="272">
        <f t="shared" si="33"/>
        <v>0.488894294146</v>
      </c>
      <c r="X247" s="272"/>
      <c r="Y247" s="272"/>
      <c r="Z247" s="272"/>
      <c r="AA247" s="272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72">
        <f t="shared" si="34"/>
        <v>0.30604576</v>
      </c>
      <c r="E248" s="272">
        <f t="shared" si="34"/>
        <v>0.30684623999999999</v>
      </c>
      <c r="F248" s="272">
        <f t="shared" si="27"/>
        <v>0.30604576</v>
      </c>
      <c r="G248" s="272"/>
      <c r="H248" s="272"/>
      <c r="I248" s="272"/>
      <c r="J248" s="272">
        <f t="shared" si="35"/>
        <v>0.26632136000000001</v>
      </c>
      <c r="K248" s="272">
        <f t="shared" si="35"/>
        <v>0.25607983999999995</v>
      </c>
      <c r="L248" s="272">
        <f t="shared" si="29"/>
        <v>0.25607983999999995</v>
      </c>
      <c r="M248" s="272"/>
      <c r="N248" s="272"/>
      <c r="O248" s="272"/>
      <c r="P248" s="272">
        <f t="shared" si="36"/>
        <v>0.36451489200000003</v>
      </c>
      <c r="Q248" s="272">
        <f t="shared" si="36"/>
        <v>0.35223500800000007</v>
      </c>
      <c r="R248" s="272">
        <f t="shared" si="31"/>
        <v>0.35223500800000007</v>
      </c>
      <c r="S248" s="272"/>
      <c r="T248" s="272">
        <f t="shared" si="37"/>
        <v>0.49833417903360011</v>
      </c>
      <c r="U248" s="272">
        <f t="shared" si="37"/>
        <v>0.50050995615360006</v>
      </c>
      <c r="V248" s="272">
        <f t="shared" si="37"/>
        <v>0.48881080946959998</v>
      </c>
      <c r="W248" s="272">
        <f t="shared" si="33"/>
        <v>0.48881080946959998</v>
      </c>
      <c r="X248" s="272"/>
      <c r="Y248" s="272"/>
      <c r="Z248" s="272"/>
      <c r="AA248" s="272"/>
    </row>
    <row r="249" spans="1:27" ht="14.25" hidden="1" customHeight="1">
      <c r="A249" s="125">
        <v>0</v>
      </c>
      <c r="B249" s="125">
        <v>0.87</v>
      </c>
      <c r="C249" s="125">
        <v>0.13</v>
      </c>
      <c r="D249" s="272">
        <f t="shared" si="34"/>
        <v>0.30573642000000001</v>
      </c>
      <c r="E249" s="272">
        <f t="shared" si="34"/>
        <v>0.30710957999999999</v>
      </c>
      <c r="F249" s="272">
        <f t="shared" si="27"/>
        <v>0.30573642000000001</v>
      </c>
      <c r="G249" s="272"/>
      <c r="H249" s="272"/>
      <c r="I249" s="272"/>
      <c r="J249" s="272">
        <f t="shared" si="35"/>
        <v>0.26621971999999999</v>
      </c>
      <c r="K249" s="272">
        <f t="shared" si="35"/>
        <v>0.25616887999999993</v>
      </c>
      <c r="L249" s="272">
        <f t="shared" si="29"/>
        <v>0.25616887999999993</v>
      </c>
      <c r="M249" s="272"/>
      <c r="N249" s="272"/>
      <c r="O249" s="272"/>
      <c r="P249" s="272">
        <f t="shared" si="36"/>
        <v>0.364709214</v>
      </c>
      <c r="Q249" s="272">
        <f t="shared" si="36"/>
        <v>0.35203293600000007</v>
      </c>
      <c r="R249" s="272">
        <f t="shared" si="31"/>
        <v>0.35203293600000007</v>
      </c>
      <c r="S249" s="272"/>
      <c r="T249" s="272">
        <f t="shared" si="37"/>
        <v>0.49806297563120011</v>
      </c>
      <c r="U249" s="272">
        <f t="shared" si="37"/>
        <v>0.50082844917120006</v>
      </c>
      <c r="V249" s="272">
        <f t="shared" si="37"/>
        <v>0.48872732479320002</v>
      </c>
      <c r="W249" s="272">
        <f t="shared" si="33"/>
        <v>0.48872732479320002</v>
      </c>
      <c r="X249" s="272"/>
      <c r="Y249" s="272"/>
      <c r="Z249" s="272"/>
      <c r="AA249" s="272"/>
    </row>
    <row r="250" spans="1:27" ht="14.25" hidden="1" customHeight="1">
      <c r="A250" s="125">
        <v>0</v>
      </c>
      <c r="B250" s="125">
        <v>0.88</v>
      </c>
      <c r="C250" s="125">
        <v>0.12</v>
      </c>
      <c r="D250" s="272">
        <f t="shared" si="34"/>
        <v>0.30542708000000002</v>
      </c>
      <c r="E250" s="272">
        <f t="shared" si="34"/>
        <v>0.30737291999999999</v>
      </c>
      <c r="F250" s="272">
        <f t="shared" si="27"/>
        <v>0.30542708000000002</v>
      </c>
      <c r="G250" s="272"/>
      <c r="H250" s="272"/>
      <c r="I250" s="272"/>
      <c r="J250" s="272">
        <f t="shared" si="35"/>
        <v>0.26611807999999998</v>
      </c>
      <c r="K250" s="272">
        <f t="shared" si="35"/>
        <v>0.25625791999999997</v>
      </c>
      <c r="L250" s="272">
        <f t="shared" si="29"/>
        <v>0.25625791999999997</v>
      </c>
      <c r="M250" s="272"/>
      <c r="N250" s="272"/>
      <c r="O250" s="272"/>
      <c r="P250" s="272">
        <f t="shared" si="36"/>
        <v>0.36490353600000008</v>
      </c>
      <c r="Q250" s="272">
        <f t="shared" si="36"/>
        <v>0.35183086400000002</v>
      </c>
      <c r="R250" s="272">
        <f t="shared" si="31"/>
        <v>0.35183086400000002</v>
      </c>
      <c r="S250" s="272"/>
      <c r="T250" s="272">
        <f t="shared" si="37"/>
        <v>0.49779177222880011</v>
      </c>
      <c r="U250" s="272">
        <f t="shared" si="37"/>
        <v>0.50114694218880007</v>
      </c>
      <c r="V250" s="272">
        <f t="shared" si="37"/>
        <v>0.48864384011680001</v>
      </c>
      <c r="W250" s="272">
        <f t="shared" si="33"/>
        <v>0.48864384011680001</v>
      </c>
      <c r="X250" s="272"/>
      <c r="Y250" s="272"/>
      <c r="Z250" s="272"/>
      <c r="AA250" s="272"/>
    </row>
    <row r="251" spans="1:27" ht="14.25" hidden="1" customHeight="1">
      <c r="A251" s="125">
        <v>0</v>
      </c>
      <c r="B251" s="125">
        <v>0.89</v>
      </c>
      <c r="C251" s="125">
        <v>0.11</v>
      </c>
      <c r="D251" s="272">
        <f t="shared" si="34"/>
        <v>0.30511774000000003</v>
      </c>
      <c r="E251" s="272">
        <f t="shared" si="34"/>
        <v>0.30763625999999999</v>
      </c>
      <c r="F251" s="272">
        <f t="shared" si="27"/>
        <v>0.30511774000000003</v>
      </c>
      <c r="G251" s="272"/>
      <c r="H251" s="272"/>
      <c r="I251" s="272"/>
      <c r="J251" s="272">
        <f t="shared" si="35"/>
        <v>0.26601643999999997</v>
      </c>
      <c r="K251" s="272">
        <f t="shared" si="35"/>
        <v>0.25634695999999996</v>
      </c>
      <c r="L251" s="272">
        <f t="shared" si="29"/>
        <v>0.25634695999999996</v>
      </c>
      <c r="M251" s="272"/>
      <c r="N251" s="272"/>
      <c r="O251" s="272"/>
      <c r="P251" s="272">
        <f t="shared" si="36"/>
        <v>0.36509785800000005</v>
      </c>
      <c r="Q251" s="272">
        <f t="shared" si="36"/>
        <v>0.35162879200000002</v>
      </c>
      <c r="R251" s="272">
        <f t="shared" si="31"/>
        <v>0.35162879200000002</v>
      </c>
      <c r="S251" s="272"/>
      <c r="T251" s="272">
        <f t="shared" si="37"/>
        <v>0.49752056882640017</v>
      </c>
      <c r="U251" s="272">
        <f t="shared" si="37"/>
        <v>0.50146543520640008</v>
      </c>
      <c r="V251" s="272">
        <f t="shared" si="37"/>
        <v>0.48856035544040005</v>
      </c>
      <c r="W251" s="272">
        <f t="shared" si="33"/>
        <v>0.48856035544040005</v>
      </c>
      <c r="X251" s="272"/>
      <c r="Y251" s="272"/>
      <c r="Z251" s="272"/>
      <c r="AA251" s="272"/>
    </row>
    <row r="252" spans="1:27" ht="14.25" hidden="1" customHeight="1">
      <c r="A252" s="125">
        <v>0</v>
      </c>
      <c r="B252" s="125">
        <v>0.9</v>
      </c>
      <c r="C252" s="125">
        <v>0.1</v>
      </c>
      <c r="D252" s="272">
        <f t="shared" si="34"/>
        <v>0.30480839999999998</v>
      </c>
      <c r="E252" s="272">
        <f t="shared" si="34"/>
        <v>0.3078996</v>
      </c>
      <c r="F252" s="272">
        <f t="shared" si="27"/>
        <v>0.30480839999999998</v>
      </c>
      <c r="G252" s="272"/>
      <c r="H252" s="272"/>
      <c r="I252" s="272"/>
      <c r="J252" s="272">
        <f t="shared" si="35"/>
        <v>0.26591480000000001</v>
      </c>
      <c r="K252" s="272">
        <f t="shared" si="35"/>
        <v>0.25643599999999994</v>
      </c>
      <c r="L252" s="272">
        <f t="shared" si="29"/>
        <v>0.25643599999999994</v>
      </c>
      <c r="M252" s="272"/>
      <c r="N252" s="272"/>
      <c r="O252" s="272"/>
      <c r="P252" s="272">
        <f t="shared" si="36"/>
        <v>0.36529218000000008</v>
      </c>
      <c r="Q252" s="272">
        <f t="shared" si="36"/>
        <v>0.35142672000000008</v>
      </c>
      <c r="R252" s="272">
        <f t="shared" si="31"/>
        <v>0.35142672000000008</v>
      </c>
      <c r="S252" s="272"/>
      <c r="T252" s="272">
        <f t="shared" si="37"/>
        <v>0.49724936542400011</v>
      </c>
      <c r="U252" s="272">
        <f t="shared" si="37"/>
        <v>0.50178392822400009</v>
      </c>
      <c r="V252" s="272">
        <f t="shared" si="37"/>
        <v>0.48847687076399998</v>
      </c>
      <c r="W252" s="272">
        <f t="shared" si="33"/>
        <v>0.48847687076399998</v>
      </c>
      <c r="X252" s="272"/>
      <c r="Y252" s="272"/>
      <c r="Z252" s="272"/>
      <c r="AA252" s="272"/>
    </row>
    <row r="253" spans="1:27" ht="14.25" hidden="1" customHeight="1">
      <c r="A253" s="125">
        <v>0</v>
      </c>
      <c r="B253" s="125">
        <v>0.91</v>
      </c>
      <c r="C253" s="125">
        <v>0.09</v>
      </c>
      <c r="D253" s="272">
        <f t="shared" si="34"/>
        <v>0.30449906000000004</v>
      </c>
      <c r="E253" s="272">
        <f t="shared" si="34"/>
        <v>0.30816294</v>
      </c>
      <c r="F253" s="272">
        <f t="shared" si="27"/>
        <v>0.30449906000000004</v>
      </c>
      <c r="G253" s="272"/>
      <c r="H253" s="272"/>
      <c r="I253" s="272"/>
      <c r="J253" s="272">
        <f t="shared" si="35"/>
        <v>0.26581315999999999</v>
      </c>
      <c r="K253" s="272">
        <f t="shared" si="35"/>
        <v>0.25652503999999998</v>
      </c>
      <c r="L253" s="272">
        <f t="shared" si="29"/>
        <v>0.25652503999999998</v>
      </c>
      <c r="M253" s="272"/>
      <c r="N253" s="272"/>
      <c r="O253" s="272"/>
      <c r="P253" s="272">
        <f t="shared" si="36"/>
        <v>0.36548650200000005</v>
      </c>
      <c r="Q253" s="272">
        <f t="shared" si="36"/>
        <v>0.35122464800000008</v>
      </c>
      <c r="R253" s="272">
        <f t="shared" si="31"/>
        <v>0.35122464800000008</v>
      </c>
      <c r="S253" s="272"/>
      <c r="T253" s="272">
        <f t="shared" si="37"/>
        <v>0.49697816202160011</v>
      </c>
      <c r="U253" s="272">
        <f t="shared" si="37"/>
        <v>0.50210242124160009</v>
      </c>
      <c r="V253" s="272">
        <f t="shared" si="37"/>
        <v>0.48839338608760002</v>
      </c>
      <c r="W253" s="272">
        <f t="shared" si="33"/>
        <v>0.48839338608760002</v>
      </c>
      <c r="X253" s="272"/>
      <c r="Y253" s="272"/>
      <c r="Z253" s="272"/>
      <c r="AA253" s="272"/>
    </row>
    <row r="254" spans="1:27" ht="14.25" hidden="1" customHeight="1">
      <c r="A254" s="125">
        <v>0</v>
      </c>
      <c r="B254" s="125">
        <v>0.92</v>
      </c>
      <c r="C254" s="125">
        <v>0.08</v>
      </c>
      <c r="D254" s="272">
        <f t="shared" si="34"/>
        <v>0.30418972000000005</v>
      </c>
      <c r="E254" s="272">
        <f t="shared" si="34"/>
        <v>0.30842628000000005</v>
      </c>
      <c r="F254" s="272">
        <f t="shared" si="27"/>
        <v>0.30418972000000005</v>
      </c>
      <c r="G254" s="272"/>
      <c r="H254" s="272"/>
      <c r="I254" s="272"/>
      <c r="J254" s="272">
        <f t="shared" si="35"/>
        <v>0.26571151999999998</v>
      </c>
      <c r="K254" s="272">
        <f t="shared" si="35"/>
        <v>0.25661407999999997</v>
      </c>
      <c r="L254" s="272">
        <f t="shared" si="29"/>
        <v>0.25661407999999997</v>
      </c>
      <c r="M254" s="272"/>
      <c r="N254" s="272"/>
      <c r="O254" s="272"/>
      <c r="P254" s="272">
        <f t="shared" si="36"/>
        <v>0.36568082400000007</v>
      </c>
      <c r="Q254" s="272">
        <f t="shared" si="36"/>
        <v>0.35102257600000003</v>
      </c>
      <c r="R254" s="272">
        <f t="shared" si="31"/>
        <v>0.35102257600000003</v>
      </c>
      <c r="S254" s="272"/>
      <c r="T254" s="272">
        <f t="shared" si="37"/>
        <v>0.49670695861920017</v>
      </c>
      <c r="U254" s="272">
        <f t="shared" si="37"/>
        <v>0.5024209142592001</v>
      </c>
      <c r="V254" s="272">
        <f t="shared" si="37"/>
        <v>0.48830990141120001</v>
      </c>
      <c r="W254" s="272">
        <f t="shared" si="33"/>
        <v>0.48830990141120001</v>
      </c>
      <c r="X254" s="272"/>
      <c r="Y254" s="272"/>
      <c r="Z254" s="272"/>
      <c r="AA254" s="272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72">
        <f t="shared" si="34"/>
        <v>0.30388038000000001</v>
      </c>
      <c r="E255" s="272">
        <f t="shared" si="34"/>
        <v>0.30868962</v>
      </c>
      <c r="F255" s="272">
        <f t="shared" si="27"/>
        <v>0.30388038000000001</v>
      </c>
      <c r="G255" s="272"/>
      <c r="H255" s="272"/>
      <c r="I255" s="272"/>
      <c r="J255" s="272">
        <f t="shared" si="35"/>
        <v>0.26560988000000002</v>
      </c>
      <c r="K255" s="272">
        <f t="shared" si="35"/>
        <v>0.25670311999999995</v>
      </c>
      <c r="L255" s="272">
        <f t="shared" si="29"/>
        <v>0.25670311999999995</v>
      </c>
      <c r="M255" s="272"/>
      <c r="N255" s="272"/>
      <c r="O255" s="272"/>
      <c r="P255" s="272">
        <f t="shared" si="36"/>
        <v>0.3658751460000001</v>
      </c>
      <c r="Q255" s="272">
        <f t="shared" si="36"/>
        <v>0.35082050400000009</v>
      </c>
      <c r="R255" s="272">
        <f t="shared" si="31"/>
        <v>0.35082050400000009</v>
      </c>
      <c r="S255" s="272"/>
      <c r="T255" s="272">
        <f t="shared" si="37"/>
        <v>0.49643575521680011</v>
      </c>
      <c r="U255" s="272">
        <f t="shared" si="37"/>
        <v>0.50273940727680011</v>
      </c>
      <c r="V255" s="272">
        <f t="shared" si="37"/>
        <v>0.48822641673480005</v>
      </c>
      <c r="W255" s="272">
        <f t="shared" si="33"/>
        <v>0.48822641673480005</v>
      </c>
      <c r="X255" s="272"/>
      <c r="Y255" s="272"/>
      <c r="Z255" s="272"/>
      <c r="AA255" s="272"/>
    </row>
    <row r="256" spans="1:27" ht="14.25" hidden="1" customHeight="1">
      <c r="A256" s="125">
        <v>0</v>
      </c>
      <c r="B256" s="125">
        <v>0.94</v>
      </c>
      <c r="C256" s="125">
        <v>0.06</v>
      </c>
      <c r="D256" s="272">
        <f t="shared" si="34"/>
        <v>0.30357103999999996</v>
      </c>
      <c r="E256" s="272">
        <f t="shared" si="34"/>
        <v>0.30895296</v>
      </c>
      <c r="F256" s="272">
        <f t="shared" si="27"/>
        <v>0.30357103999999996</v>
      </c>
      <c r="G256" s="272"/>
      <c r="H256" s="272"/>
      <c r="I256" s="272"/>
      <c r="J256" s="272">
        <f t="shared" si="35"/>
        <v>0.26550823999999995</v>
      </c>
      <c r="K256" s="272">
        <f t="shared" si="35"/>
        <v>0.25679215999999994</v>
      </c>
      <c r="L256" s="272">
        <f t="shared" si="29"/>
        <v>0.25679215999999994</v>
      </c>
      <c r="M256" s="272"/>
      <c r="N256" s="272"/>
      <c r="O256" s="272"/>
      <c r="P256" s="272">
        <f t="shared" si="36"/>
        <v>0.36606946800000001</v>
      </c>
      <c r="Q256" s="272">
        <f t="shared" si="36"/>
        <v>0.35061843200000004</v>
      </c>
      <c r="R256" s="272">
        <f t="shared" si="31"/>
        <v>0.35061843200000004</v>
      </c>
      <c r="S256" s="272"/>
      <c r="T256" s="272">
        <f t="shared" si="37"/>
        <v>0.49616455181440011</v>
      </c>
      <c r="U256" s="272">
        <f t="shared" si="37"/>
        <v>0.50305790029440001</v>
      </c>
      <c r="V256" s="272">
        <f t="shared" si="37"/>
        <v>0.48814293205839998</v>
      </c>
      <c r="W256" s="272">
        <f t="shared" si="33"/>
        <v>0.48814293205839998</v>
      </c>
      <c r="X256" s="272"/>
      <c r="Y256" s="272"/>
      <c r="Z256" s="272"/>
      <c r="AA256" s="272"/>
    </row>
    <row r="257" spans="1:27" ht="14.25" hidden="1" customHeight="1">
      <c r="A257" s="125">
        <v>0</v>
      </c>
      <c r="B257" s="125">
        <v>0.95</v>
      </c>
      <c r="C257" s="125">
        <v>0.05</v>
      </c>
      <c r="D257" s="272">
        <f t="shared" si="34"/>
        <v>0.30326170000000002</v>
      </c>
      <c r="E257" s="272">
        <f t="shared" si="34"/>
        <v>0.3092163</v>
      </c>
      <c r="F257" s="272">
        <f t="shared" si="27"/>
        <v>0.30326170000000002</v>
      </c>
      <c r="G257" s="272"/>
      <c r="H257" s="272"/>
      <c r="I257" s="272"/>
      <c r="J257" s="272">
        <f t="shared" si="35"/>
        <v>0.26540659999999999</v>
      </c>
      <c r="K257" s="272">
        <f t="shared" si="35"/>
        <v>0.25688119999999992</v>
      </c>
      <c r="L257" s="272">
        <f t="shared" si="29"/>
        <v>0.25688119999999992</v>
      </c>
      <c r="M257" s="272"/>
      <c r="N257" s="272"/>
      <c r="O257" s="272"/>
      <c r="P257" s="272">
        <f t="shared" si="36"/>
        <v>0.36626379000000003</v>
      </c>
      <c r="Q257" s="272">
        <f t="shared" si="36"/>
        <v>0.35041636000000004</v>
      </c>
      <c r="R257" s="272">
        <f t="shared" si="31"/>
        <v>0.35041636000000004</v>
      </c>
      <c r="S257" s="272"/>
      <c r="T257" s="272">
        <f t="shared" si="37"/>
        <v>0.49589334841200011</v>
      </c>
      <c r="U257" s="272">
        <f t="shared" si="37"/>
        <v>0.50337639331200001</v>
      </c>
      <c r="V257" s="272">
        <f t="shared" si="37"/>
        <v>0.48805944738200002</v>
      </c>
      <c r="W257" s="272">
        <f t="shared" si="33"/>
        <v>0.48805944738200002</v>
      </c>
      <c r="X257" s="272"/>
      <c r="Y257" s="272"/>
      <c r="Z257" s="272"/>
      <c r="AA257" s="272"/>
    </row>
    <row r="258" spans="1:27" ht="14.25" hidden="1" customHeight="1">
      <c r="A258" s="125">
        <v>0</v>
      </c>
      <c r="B258" s="125">
        <v>0.96</v>
      </c>
      <c r="C258" s="125">
        <v>0.04</v>
      </c>
      <c r="D258" s="272">
        <f t="shared" si="34"/>
        <v>0.30295236000000003</v>
      </c>
      <c r="E258" s="272">
        <f t="shared" si="34"/>
        <v>0.30947964</v>
      </c>
      <c r="F258" s="272">
        <f t="shared" si="27"/>
        <v>0.30295236000000003</v>
      </c>
      <c r="G258" s="272"/>
      <c r="H258" s="272"/>
      <c r="I258" s="272"/>
      <c r="J258" s="272">
        <f t="shared" si="35"/>
        <v>0.26530495999999998</v>
      </c>
      <c r="K258" s="272">
        <f t="shared" si="35"/>
        <v>0.25697023999999996</v>
      </c>
      <c r="L258" s="272">
        <f t="shared" si="29"/>
        <v>0.25697023999999996</v>
      </c>
      <c r="M258" s="272"/>
      <c r="N258" s="272"/>
      <c r="O258" s="272"/>
      <c r="P258" s="272">
        <f t="shared" si="36"/>
        <v>0.36645811200000006</v>
      </c>
      <c r="Q258" s="272">
        <f t="shared" si="36"/>
        <v>0.35021428800000004</v>
      </c>
      <c r="R258" s="272">
        <f t="shared" si="31"/>
        <v>0.35021428800000004</v>
      </c>
      <c r="S258" s="272"/>
      <c r="T258" s="272">
        <f t="shared" si="37"/>
        <v>0.49562214500960006</v>
      </c>
      <c r="U258" s="272">
        <f t="shared" si="37"/>
        <v>0.50369488632960002</v>
      </c>
      <c r="V258" s="272">
        <f t="shared" si="37"/>
        <v>0.48797596270560001</v>
      </c>
      <c r="W258" s="272">
        <f t="shared" si="33"/>
        <v>0.48797596270560001</v>
      </c>
      <c r="X258" s="272"/>
      <c r="Y258" s="272"/>
      <c r="Z258" s="272"/>
      <c r="AA258" s="272"/>
    </row>
    <row r="259" spans="1:27" ht="14.25" hidden="1" customHeight="1">
      <c r="A259" s="125">
        <v>0</v>
      </c>
      <c r="B259" s="125">
        <v>0.97</v>
      </c>
      <c r="C259" s="125">
        <v>0.03</v>
      </c>
      <c r="D259" s="272">
        <f t="shared" si="34"/>
        <v>0.30264301999999998</v>
      </c>
      <c r="E259" s="272">
        <f t="shared" si="34"/>
        <v>0.30974298</v>
      </c>
      <c r="F259" s="272">
        <f t="shared" si="27"/>
        <v>0.30264301999999998</v>
      </c>
      <c r="G259" s="272"/>
      <c r="H259" s="272"/>
      <c r="I259" s="272"/>
      <c r="J259" s="272">
        <f t="shared" si="35"/>
        <v>0.26520331999999996</v>
      </c>
      <c r="K259" s="272">
        <f t="shared" si="35"/>
        <v>0.25705927999999995</v>
      </c>
      <c r="L259" s="272">
        <f t="shared" si="29"/>
        <v>0.25705927999999995</v>
      </c>
      <c r="M259" s="272"/>
      <c r="N259" s="272"/>
      <c r="O259" s="272"/>
      <c r="P259" s="272">
        <f t="shared" si="36"/>
        <v>0.36665243400000003</v>
      </c>
      <c r="Q259" s="272">
        <f t="shared" si="36"/>
        <v>0.35001221600000004</v>
      </c>
      <c r="R259" s="272">
        <f t="shared" si="31"/>
        <v>0.35001221600000004</v>
      </c>
      <c r="S259" s="272"/>
      <c r="T259" s="272">
        <f t="shared" si="37"/>
        <v>0.49535094160720011</v>
      </c>
      <c r="U259" s="272">
        <f t="shared" si="37"/>
        <v>0.50401337934720003</v>
      </c>
      <c r="V259" s="272">
        <f t="shared" si="37"/>
        <v>0.48789247802919999</v>
      </c>
      <c r="W259" s="272">
        <f t="shared" si="33"/>
        <v>0.48789247802919999</v>
      </c>
      <c r="X259" s="272"/>
      <c r="Y259" s="272"/>
      <c r="Z259" s="272"/>
      <c r="AA259" s="272"/>
    </row>
    <row r="260" spans="1:27" ht="14.25" hidden="1" customHeight="1">
      <c r="A260" s="125">
        <v>0</v>
      </c>
      <c r="B260" s="125">
        <v>0.98</v>
      </c>
      <c r="C260" s="125">
        <v>0.02</v>
      </c>
      <c r="D260" s="272">
        <f t="shared" si="34"/>
        <v>0.30233367999999999</v>
      </c>
      <c r="E260" s="272">
        <f t="shared" si="34"/>
        <v>0.31000632</v>
      </c>
      <c r="F260" s="272">
        <f t="shared" si="27"/>
        <v>0.30233367999999999</v>
      </c>
      <c r="G260" s="272"/>
      <c r="H260" s="272"/>
      <c r="I260" s="272"/>
      <c r="J260" s="272">
        <f t="shared" si="35"/>
        <v>0.26510168000000001</v>
      </c>
      <c r="K260" s="272">
        <f t="shared" si="35"/>
        <v>0.25714831999999999</v>
      </c>
      <c r="L260" s="272">
        <f t="shared" si="29"/>
        <v>0.25714831999999999</v>
      </c>
      <c r="M260" s="272"/>
      <c r="N260" s="272"/>
      <c r="O260" s="272"/>
      <c r="P260" s="272">
        <f t="shared" si="36"/>
        <v>0.366846756</v>
      </c>
      <c r="Q260" s="272">
        <f t="shared" si="36"/>
        <v>0.34981014400000005</v>
      </c>
      <c r="R260" s="272">
        <f t="shared" si="31"/>
        <v>0.34981014400000005</v>
      </c>
      <c r="S260" s="272"/>
      <c r="T260" s="272">
        <f t="shared" si="37"/>
        <v>0.49507973820480011</v>
      </c>
      <c r="U260" s="272">
        <f t="shared" si="37"/>
        <v>0.50433187236480004</v>
      </c>
      <c r="V260" s="272">
        <f t="shared" si="37"/>
        <v>0.48780899335279998</v>
      </c>
      <c r="W260" s="272">
        <f t="shared" si="33"/>
        <v>0.48780899335279998</v>
      </c>
      <c r="X260" s="272"/>
      <c r="Y260" s="272"/>
      <c r="Z260" s="272"/>
      <c r="AA260" s="272"/>
    </row>
    <row r="261" spans="1:27" ht="14.25" hidden="1" customHeight="1">
      <c r="A261" s="125">
        <v>0</v>
      </c>
      <c r="B261" s="125">
        <v>0.99</v>
      </c>
      <c r="C261" s="125">
        <v>0.01</v>
      </c>
      <c r="D261" s="272">
        <f t="shared" si="34"/>
        <v>0.30202434</v>
      </c>
      <c r="E261" s="272">
        <f t="shared" si="34"/>
        <v>0.31026966</v>
      </c>
      <c r="F261" s="272">
        <f t="shared" si="27"/>
        <v>0.30202434</v>
      </c>
      <c r="G261" s="272"/>
      <c r="H261" s="272"/>
      <c r="I261" s="272"/>
      <c r="J261" s="272">
        <f t="shared" si="35"/>
        <v>0.26500003999999994</v>
      </c>
      <c r="K261" s="272">
        <f t="shared" si="35"/>
        <v>0.25723735999999991</v>
      </c>
      <c r="L261" s="272">
        <f t="shared" si="29"/>
        <v>0.25723735999999991</v>
      </c>
      <c r="M261" s="272"/>
      <c r="N261" s="272"/>
      <c r="O261" s="272"/>
      <c r="P261" s="272">
        <f t="shared" si="36"/>
        <v>0.36704107800000008</v>
      </c>
      <c r="Q261" s="272">
        <f t="shared" si="36"/>
        <v>0.34960807200000005</v>
      </c>
      <c r="R261" s="272">
        <f t="shared" si="31"/>
        <v>0.34960807200000005</v>
      </c>
      <c r="S261" s="272"/>
      <c r="T261" s="272">
        <f t="shared" si="37"/>
        <v>0.49480853480240011</v>
      </c>
      <c r="U261" s="272">
        <f t="shared" si="37"/>
        <v>0.50465036538240005</v>
      </c>
      <c r="V261" s="272">
        <f t="shared" si="37"/>
        <v>0.48772550867640002</v>
      </c>
      <c r="W261" s="272">
        <f t="shared" si="33"/>
        <v>0.48772550867640002</v>
      </c>
      <c r="X261" s="272"/>
      <c r="Y261" s="272"/>
      <c r="Z261" s="272"/>
      <c r="AA261" s="272"/>
    </row>
    <row r="262" spans="1:27" ht="14.25" hidden="1" customHeight="1">
      <c r="A262" s="125">
        <v>0</v>
      </c>
      <c r="B262" s="125">
        <v>1</v>
      </c>
      <c r="C262" s="125">
        <v>0</v>
      </c>
      <c r="D262" s="272">
        <f t="shared" si="34"/>
        <v>0.30171500000000001</v>
      </c>
      <c r="E262" s="272">
        <f t="shared" si="34"/>
        <v>0.310533</v>
      </c>
      <c r="F262" s="272">
        <f t="shared" si="27"/>
        <v>0.30171500000000001</v>
      </c>
      <c r="G262" s="272"/>
      <c r="H262" s="272"/>
      <c r="I262" s="272"/>
      <c r="J262" s="272">
        <f t="shared" si="35"/>
        <v>0.26489839999999998</v>
      </c>
      <c r="K262" s="272">
        <f t="shared" si="35"/>
        <v>0.25732639999999996</v>
      </c>
      <c r="L262" s="272">
        <f t="shared" si="29"/>
        <v>0.25732639999999996</v>
      </c>
      <c r="M262" s="272"/>
      <c r="N262" s="272"/>
      <c r="O262" s="272"/>
      <c r="P262" s="272">
        <f t="shared" si="36"/>
        <v>0.36723540000000005</v>
      </c>
      <c r="Q262" s="272">
        <f t="shared" si="36"/>
        <v>0.34940600000000005</v>
      </c>
      <c r="R262" s="272">
        <f t="shared" si="31"/>
        <v>0.34940600000000005</v>
      </c>
      <c r="S262" s="272"/>
      <c r="T262" s="272">
        <f t="shared" si="37"/>
        <v>0.49453733140000011</v>
      </c>
      <c r="U262" s="272">
        <f t="shared" si="37"/>
        <v>0.50496885840000005</v>
      </c>
      <c r="V262" s="272">
        <f t="shared" si="37"/>
        <v>0.48764202400000001</v>
      </c>
      <c r="W262" s="272">
        <f t="shared" si="33"/>
        <v>0.48764202400000001</v>
      </c>
      <c r="X262" s="272"/>
      <c r="Y262" s="272"/>
      <c r="Z262" s="272"/>
      <c r="AA262" s="272"/>
    </row>
    <row r="263" spans="1:27" ht="14.25" hidden="1" customHeight="1">
      <c r="A263" s="125">
        <v>0.01</v>
      </c>
      <c r="B263" s="125">
        <v>0</v>
      </c>
      <c r="C263" s="125">
        <v>0.99</v>
      </c>
      <c r="D263" s="272">
        <f t="shared" si="34"/>
        <v>0.33218559000000003</v>
      </c>
      <c r="E263" s="272">
        <f t="shared" si="34"/>
        <v>0.28461640999999999</v>
      </c>
      <c r="F263" s="272">
        <f t="shared" si="27"/>
        <v>0.28461640999999999</v>
      </c>
      <c r="G263" s="272"/>
      <c r="H263" s="272"/>
      <c r="I263" s="272"/>
      <c r="J263" s="272">
        <f t="shared" si="35"/>
        <v>0.27475184000000008</v>
      </c>
      <c r="K263" s="272">
        <f t="shared" si="35"/>
        <v>0.24872036</v>
      </c>
      <c r="L263" s="272">
        <f t="shared" si="29"/>
        <v>0.24872036</v>
      </c>
      <c r="M263" s="272"/>
      <c r="N263" s="272"/>
      <c r="O263" s="272"/>
      <c r="P263" s="272">
        <f t="shared" si="36"/>
        <v>0.34792827800000004</v>
      </c>
      <c r="Q263" s="272">
        <f t="shared" si="36"/>
        <v>0.369480372</v>
      </c>
      <c r="R263" s="272">
        <f t="shared" si="31"/>
        <v>0.34792827800000004</v>
      </c>
      <c r="S263" s="272"/>
      <c r="T263" s="272">
        <f t="shared" si="37"/>
        <v>0.52116139951160012</v>
      </c>
      <c r="U263" s="272">
        <f t="shared" si="37"/>
        <v>0.47348788813359999</v>
      </c>
      <c r="V263" s="272">
        <f t="shared" si="37"/>
        <v>0.49608414201959994</v>
      </c>
      <c r="W263" s="272">
        <f t="shared" si="33"/>
        <v>0.47348788813359999</v>
      </c>
      <c r="X263" s="272"/>
      <c r="Y263" s="272"/>
      <c r="Z263" s="272"/>
      <c r="AA263" s="272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72">
        <f t="shared" si="34"/>
        <v>0.33187624999999998</v>
      </c>
      <c r="E264" s="272">
        <f t="shared" si="34"/>
        <v>0.28487974999999999</v>
      </c>
      <c r="F264" s="272">
        <f t="shared" si="27"/>
        <v>0.28487974999999999</v>
      </c>
      <c r="G264" s="272"/>
      <c r="H264" s="272"/>
      <c r="I264" s="272"/>
      <c r="J264" s="272">
        <f t="shared" si="35"/>
        <v>0.27465020000000001</v>
      </c>
      <c r="K264" s="272">
        <f t="shared" si="35"/>
        <v>0.24880940000000001</v>
      </c>
      <c r="L264" s="272">
        <f t="shared" si="29"/>
        <v>0.24880940000000001</v>
      </c>
      <c r="M264" s="272"/>
      <c r="N264" s="272"/>
      <c r="O264" s="272"/>
      <c r="P264" s="272">
        <f t="shared" si="36"/>
        <v>0.34812260000000006</v>
      </c>
      <c r="Q264" s="272">
        <f t="shared" si="36"/>
        <v>0.36927830000000006</v>
      </c>
      <c r="R264" s="272">
        <f t="shared" si="31"/>
        <v>0.34812260000000006</v>
      </c>
      <c r="S264" s="272"/>
      <c r="T264" s="272">
        <f t="shared" si="37"/>
        <v>0.52089019610920007</v>
      </c>
      <c r="U264" s="272">
        <f t="shared" si="37"/>
        <v>0.4738063811512</v>
      </c>
      <c r="V264" s="272">
        <f t="shared" si="37"/>
        <v>0.49600065734319998</v>
      </c>
      <c r="W264" s="272">
        <f t="shared" si="33"/>
        <v>0.4738063811512</v>
      </c>
      <c r="X264" s="272"/>
      <c r="Y264" s="272"/>
      <c r="Z264" s="272"/>
      <c r="AA264" s="272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72">
        <f t="shared" si="34"/>
        <v>0.33156691000000005</v>
      </c>
      <c r="E265" s="272">
        <f t="shared" si="34"/>
        <v>0.28514308999999999</v>
      </c>
      <c r="F265" s="272">
        <f t="shared" si="27"/>
        <v>0.28514308999999999</v>
      </c>
      <c r="G265" s="272"/>
      <c r="H265" s="272"/>
      <c r="I265" s="272"/>
      <c r="J265" s="272">
        <f t="shared" si="35"/>
        <v>0.27454856000000005</v>
      </c>
      <c r="K265" s="272">
        <f t="shared" si="35"/>
        <v>0.24889844000000003</v>
      </c>
      <c r="L265" s="272">
        <f t="shared" si="29"/>
        <v>0.24889844000000003</v>
      </c>
      <c r="M265" s="272"/>
      <c r="N265" s="272"/>
      <c r="O265" s="272"/>
      <c r="P265" s="272">
        <f t="shared" si="36"/>
        <v>0.34831692200000003</v>
      </c>
      <c r="Q265" s="272">
        <f t="shared" si="36"/>
        <v>0.36907622800000001</v>
      </c>
      <c r="R265" s="272">
        <f t="shared" si="31"/>
        <v>0.34831692200000003</v>
      </c>
      <c r="S265" s="272"/>
      <c r="T265" s="272">
        <f t="shared" si="37"/>
        <v>0.52061899270680012</v>
      </c>
      <c r="U265" s="272">
        <f t="shared" si="37"/>
        <v>0.4741248741688</v>
      </c>
      <c r="V265" s="272">
        <f t="shared" si="37"/>
        <v>0.49591717266679997</v>
      </c>
      <c r="W265" s="272">
        <f t="shared" si="33"/>
        <v>0.4741248741688</v>
      </c>
      <c r="X265" s="272"/>
      <c r="Y265" s="272"/>
      <c r="Z265" s="272"/>
      <c r="AA265" s="272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72">
        <f t="shared" si="34"/>
        <v>0.33125757</v>
      </c>
      <c r="E266" s="272">
        <f t="shared" si="34"/>
        <v>0.28540642999999999</v>
      </c>
      <c r="F266" s="272">
        <f t="shared" si="27"/>
        <v>0.28540642999999999</v>
      </c>
      <c r="G266" s="272"/>
      <c r="H266" s="272"/>
      <c r="I266" s="272"/>
      <c r="J266" s="272">
        <f t="shared" si="35"/>
        <v>0.27444692000000004</v>
      </c>
      <c r="K266" s="272">
        <f t="shared" si="35"/>
        <v>0.24898748000000001</v>
      </c>
      <c r="L266" s="272">
        <f t="shared" si="29"/>
        <v>0.24898748000000001</v>
      </c>
      <c r="M266" s="272"/>
      <c r="N266" s="272"/>
      <c r="O266" s="272"/>
      <c r="P266" s="272">
        <f t="shared" si="36"/>
        <v>0.348511244</v>
      </c>
      <c r="Q266" s="272">
        <f t="shared" si="36"/>
        <v>0.36887415600000001</v>
      </c>
      <c r="R266" s="272">
        <f t="shared" si="31"/>
        <v>0.348511244</v>
      </c>
      <c r="S266" s="272"/>
      <c r="T266" s="272">
        <f t="shared" si="37"/>
        <v>0.52034778930440018</v>
      </c>
      <c r="U266" s="272">
        <f t="shared" si="37"/>
        <v>0.47444336718639996</v>
      </c>
      <c r="V266" s="272">
        <f t="shared" si="37"/>
        <v>0.49583368799039995</v>
      </c>
      <c r="W266" s="272">
        <f t="shared" si="33"/>
        <v>0.47444336718639996</v>
      </c>
      <c r="X266" s="272"/>
      <c r="Y266" s="272"/>
      <c r="Z266" s="272"/>
      <c r="AA266" s="272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72">
        <f t="shared" si="34"/>
        <v>0.33094823000000001</v>
      </c>
      <c r="E267" s="272">
        <f t="shared" si="34"/>
        <v>0.28566976999999993</v>
      </c>
      <c r="F267" s="272">
        <f t="shared" si="27"/>
        <v>0.28566976999999993</v>
      </c>
      <c r="G267" s="272"/>
      <c r="H267" s="272"/>
      <c r="I267" s="272"/>
      <c r="J267" s="272">
        <f t="shared" si="35"/>
        <v>0.27434528000000002</v>
      </c>
      <c r="K267" s="272">
        <f t="shared" si="35"/>
        <v>0.24907652</v>
      </c>
      <c r="L267" s="272">
        <f t="shared" si="29"/>
        <v>0.24907652</v>
      </c>
      <c r="M267" s="272"/>
      <c r="N267" s="272"/>
      <c r="O267" s="272"/>
      <c r="P267" s="272">
        <f t="shared" si="36"/>
        <v>0.34870556600000002</v>
      </c>
      <c r="Q267" s="272">
        <f t="shared" si="36"/>
        <v>0.36867208400000001</v>
      </c>
      <c r="R267" s="272">
        <f t="shared" si="31"/>
        <v>0.34870556600000002</v>
      </c>
      <c r="S267" s="272"/>
      <c r="T267" s="272">
        <f t="shared" si="37"/>
        <v>0.52007658590200012</v>
      </c>
      <c r="U267" s="272">
        <f t="shared" si="37"/>
        <v>0.47476186020399996</v>
      </c>
      <c r="V267" s="272">
        <f t="shared" si="37"/>
        <v>0.49575020331399994</v>
      </c>
      <c r="W267" s="272">
        <f t="shared" si="33"/>
        <v>0.47476186020399996</v>
      </c>
      <c r="X267" s="272"/>
      <c r="Y267" s="272"/>
      <c r="Z267" s="272"/>
      <c r="AA267" s="272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72">
        <f t="shared" si="34"/>
        <v>0.33063889000000002</v>
      </c>
      <c r="E268" s="272">
        <f t="shared" si="34"/>
        <v>0.28593310999999999</v>
      </c>
      <c r="F268" s="272">
        <f t="shared" si="27"/>
        <v>0.28593310999999999</v>
      </c>
      <c r="G268" s="272"/>
      <c r="H268" s="272"/>
      <c r="I268" s="272"/>
      <c r="J268" s="272">
        <f t="shared" si="35"/>
        <v>0.27424364000000001</v>
      </c>
      <c r="K268" s="272">
        <f t="shared" si="35"/>
        <v>0.24916556000000001</v>
      </c>
      <c r="L268" s="272">
        <f t="shared" si="29"/>
        <v>0.24916556000000001</v>
      </c>
      <c r="M268" s="272"/>
      <c r="N268" s="272"/>
      <c r="O268" s="272"/>
      <c r="P268" s="272">
        <f t="shared" si="36"/>
        <v>0.34889988800000005</v>
      </c>
      <c r="Q268" s="272">
        <f t="shared" si="36"/>
        <v>0.36847001200000001</v>
      </c>
      <c r="R268" s="272">
        <f t="shared" si="31"/>
        <v>0.34889988800000005</v>
      </c>
      <c r="S268" s="272"/>
      <c r="T268" s="272">
        <f t="shared" si="37"/>
        <v>0.51980538249960007</v>
      </c>
      <c r="U268" s="272">
        <f t="shared" si="37"/>
        <v>0.47508035322159997</v>
      </c>
      <c r="V268" s="272">
        <f t="shared" si="37"/>
        <v>0.49566671863759992</v>
      </c>
      <c r="W268" s="272">
        <f t="shared" si="33"/>
        <v>0.47508035322159997</v>
      </c>
      <c r="X268" s="272"/>
      <c r="Y268" s="272"/>
      <c r="Z268" s="272"/>
      <c r="AA268" s="272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72">
        <f t="shared" si="34"/>
        <v>0.33032955000000003</v>
      </c>
      <c r="E269" s="272">
        <f t="shared" si="34"/>
        <v>0.28619644999999999</v>
      </c>
      <c r="F269" s="272">
        <f t="shared" si="27"/>
        <v>0.28619644999999999</v>
      </c>
      <c r="G269" s="272"/>
      <c r="H269" s="272"/>
      <c r="I269" s="272"/>
      <c r="J269" s="272">
        <f t="shared" si="35"/>
        <v>0.27414200000000005</v>
      </c>
      <c r="K269" s="272">
        <f t="shared" si="35"/>
        <v>0.24925460000000002</v>
      </c>
      <c r="L269" s="272">
        <f t="shared" si="29"/>
        <v>0.24925460000000002</v>
      </c>
      <c r="M269" s="272"/>
      <c r="N269" s="272"/>
      <c r="O269" s="272"/>
      <c r="P269" s="272">
        <f t="shared" si="36"/>
        <v>0.34909421000000007</v>
      </c>
      <c r="Q269" s="272">
        <f t="shared" si="36"/>
        <v>0.36826794000000007</v>
      </c>
      <c r="R269" s="272">
        <f t="shared" si="31"/>
        <v>0.34909421000000007</v>
      </c>
      <c r="S269" s="272"/>
      <c r="T269" s="272">
        <f t="shared" si="37"/>
        <v>0.51953417909720012</v>
      </c>
      <c r="U269" s="272">
        <f t="shared" si="37"/>
        <v>0.47539884623920003</v>
      </c>
      <c r="V269" s="272">
        <f t="shared" si="37"/>
        <v>0.49558323396120002</v>
      </c>
      <c r="W269" s="272">
        <f t="shared" si="33"/>
        <v>0.47539884623920003</v>
      </c>
      <c r="X269" s="272"/>
      <c r="Y269" s="272"/>
      <c r="Z269" s="272"/>
      <c r="AA269" s="272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72">
        <f t="shared" si="34"/>
        <v>0.33002021000000004</v>
      </c>
      <c r="E270" s="272">
        <f t="shared" si="34"/>
        <v>0.28645978999999999</v>
      </c>
      <c r="F270" s="272">
        <f t="shared" si="27"/>
        <v>0.28645978999999999</v>
      </c>
      <c r="G270" s="272"/>
      <c r="H270" s="272"/>
      <c r="I270" s="272"/>
      <c r="J270" s="272">
        <f t="shared" si="35"/>
        <v>0.27404036000000004</v>
      </c>
      <c r="K270" s="272">
        <f t="shared" si="35"/>
        <v>0.24934364000000001</v>
      </c>
      <c r="L270" s="272">
        <f t="shared" si="29"/>
        <v>0.24934364000000001</v>
      </c>
      <c r="M270" s="272"/>
      <c r="N270" s="272"/>
      <c r="O270" s="272"/>
      <c r="P270" s="272">
        <f t="shared" si="36"/>
        <v>0.34928853200000004</v>
      </c>
      <c r="Q270" s="272">
        <f t="shared" si="36"/>
        <v>0.36806586800000007</v>
      </c>
      <c r="R270" s="272">
        <f t="shared" si="31"/>
        <v>0.34928853200000004</v>
      </c>
      <c r="S270" s="272"/>
      <c r="T270" s="272">
        <f t="shared" si="37"/>
        <v>0.51926297569480018</v>
      </c>
      <c r="U270" s="272">
        <f t="shared" si="37"/>
        <v>0.47571733925680004</v>
      </c>
      <c r="V270" s="272">
        <f t="shared" si="37"/>
        <v>0.49549974928480001</v>
      </c>
      <c r="W270" s="272">
        <f t="shared" si="33"/>
        <v>0.47571733925680004</v>
      </c>
      <c r="X270" s="272"/>
      <c r="Y270" s="272"/>
      <c r="Z270" s="272"/>
      <c r="AA270" s="272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72">
        <f t="shared" si="34"/>
        <v>0.32971087000000004</v>
      </c>
      <c r="E271" s="272">
        <f t="shared" si="34"/>
        <v>0.28672312999999999</v>
      </c>
      <c r="F271" s="272">
        <f t="shared" si="27"/>
        <v>0.28672312999999999</v>
      </c>
      <c r="G271" s="272"/>
      <c r="H271" s="272"/>
      <c r="I271" s="272"/>
      <c r="J271" s="272">
        <f t="shared" si="35"/>
        <v>0.27393872000000008</v>
      </c>
      <c r="K271" s="272">
        <f t="shared" si="35"/>
        <v>0.24943268000000002</v>
      </c>
      <c r="L271" s="272">
        <f t="shared" si="29"/>
        <v>0.24943268000000002</v>
      </c>
      <c r="M271" s="272"/>
      <c r="N271" s="272"/>
      <c r="O271" s="272"/>
      <c r="P271" s="272">
        <f t="shared" si="36"/>
        <v>0.34948285400000001</v>
      </c>
      <c r="Q271" s="272">
        <f t="shared" si="36"/>
        <v>0.36786379600000002</v>
      </c>
      <c r="R271" s="272">
        <f t="shared" si="31"/>
        <v>0.34948285400000001</v>
      </c>
      <c r="S271" s="272"/>
      <c r="T271" s="272">
        <f t="shared" si="37"/>
        <v>0.51899177229240012</v>
      </c>
      <c r="U271" s="272">
        <f t="shared" si="37"/>
        <v>0.47603583227439999</v>
      </c>
      <c r="V271" s="272">
        <f t="shared" si="37"/>
        <v>0.49541626460840005</v>
      </c>
      <c r="W271" s="272">
        <f t="shared" si="33"/>
        <v>0.47603583227439999</v>
      </c>
      <c r="X271" s="272"/>
      <c r="Y271" s="272"/>
      <c r="Z271" s="272"/>
      <c r="AA271" s="272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72">
        <f t="shared" si="34"/>
        <v>0.32940153000000005</v>
      </c>
      <c r="E272" s="272">
        <f t="shared" si="34"/>
        <v>0.28698646999999999</v>
      </c>
      <c r="F272" s="272">
        <f t="shared" si="27"/>
        <v>0.28698646999999999</v>
      </c>
      <c r="G272" s="272"/>
      <c r="H272" s="272"/>
      <c r="I272" s="272"/>
      <c r="J272" s="272">
        <f t="shared" si="35"/>
        <v>0.27383708000000007</v>
      </c>
      <c r="K272" s="272">
        <f t="shared" si="35"/>
        <v>0.24952172000000003</v>
      </c>
      <c r="L272" s="272">
        <f t="shared" si="29"/>
        <v>0.24952172000000003</v>
      </c>
      <c r="M272" s="272"/>
      <c r="N272" s="272"/>
      <c r="O272" s="272"/>
      <c r="P272" s="272">
        <f t="shared" si="36"/>
        <v>0.34967717600000003</v>
      </c>
      <c r="Q272" s="272">
        <f t="shared" si="36"/>
        <v>0.36766172400000002</v>
      </c>
      <c r="R272" s="272">
        <f t="shared" si="31"/>
        <v>0.34967717600000003</v>
      </c>
      <c r="S272" s="272"/>
      <c r="T272" s="272">
        <f t="shared" si="37"/>
        <v>0.51872056889000007</v>
      </c>
      <c r="U272" s="272">
        <f t="shared" si="37"/>
        <v>0.476354325292</v>
      </c>
      <c r="V272" s="272">
        <f t="shared" si="37"/>
        <v>0.49533277993199998</v>
      </c>
      <c r="W272" s="272">
        <f t="shared" si="33"/>
        <v>0.476354325292</v>
      </c>
      <c r="X272" s="272"/>
      <c r="Y272" s="272"/>
      <c r="Z272" s="272"/>
      <c r="AA272" s="272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72">
        <f t="shared" si="34"/>
        <v>0.32909219000000001</v>
      </c>
      <c r="E273" s="272">
        <f t="shared" si="34"/>
        <v>0.28724980999999994</v>
      </c>
      <c r="F273" s="272">
        <f t="shared" si="27"/>
        <v>0.28724980999999994</v>
      </c>
      <c r="G273" s="272"/>
      <c r="H273" s="272"/>
      <c r="I273" s="272"/>
      <c r="J273" s="272">
        <f t="shared" si="35"/>
        <v>0.27373544000000005</v>
      </c>
      <c r="K273" s="272">
        <f t="shared" si="35"/>
        <v>0.24961076000000001</v>
      </c>
      <c r="L273" s="272">
        <f t="shared" si="29"/>
        <v>0.24961076000000001</v>
      </c>
      <c r="M273" s="272"/>
      <c r="N273" s="272"/>
      <c r="O273" s="272"/>
      <c r="P273" s="272">
        <f t="shared" si="36"/>
        <v>0.34987149800000006</v>
      </c>
      <c r="Q273" s="272">
        <f t="shared" si="36"/>
        <v>0.36745965200000008</v>
      </c>
      <c r="R273" s="272">
        <f t="shared" si="31"/>
        <v>0.34987149800000006</v>
      </c>
      <c r="S273" s="272"/>
      <c r="T273" s="272">
        <f t="shared" si="37"/>
        <v>0.51844936548760012</v>
      </c>
      <c r="U273" s="272">
        <f t="shared" si="37"/>
        <v>0.47667281830960001</v>
      </c>
      <c r="V273" s="272">
        <f t="shared" si="37"/>
        <v>0.49524929525559996</v>
      </c>
      <c r="W273" s="272">
        <f t="shared" si="33"/>
        <v>0.47667281830960001</v>
      </c>
      <c r="X273" s="272"/>
      <c r="Y273" s="272"/>
      <c r="Z273" s="272"/>
      <c r="AA273" s="272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72">
        <f t="shared" si="34"/>
        <v>0.32878285000000002</v>
      </c>
      <c r="E274" s="272">
        <f t="shared" si="34"/>
        <v>0.28751315</v>
      </c>
      <c r="F274" s="272">
        <f t="shared" si="27"/>
        <v>0.28751315</v>
      </c>
      <c r="G274" s="272"/>
      <c r="H274" s="272"/>
      <c r="I274" s="272"/>
      <c r="J274" s="272">
        <f t="shared" si="35"/>
        <v>0.27363380000000004</v>
      </c>
      <c r="K274" s="272">
        <f t="shared" si="35"/>
        <v>0.2496998</v>
      </c>
      <c r="L274" s="272">
        <f t="shared" si="29"/>
        <v>0.2496998</v>
      </c>
      <c r="M274" s="272"/>
      <c r="N274" s="272"/>
      <c r="O274" s="272"/>
      <c r="P274" s="272">
        <f t="shared" si="36"/>
        <v>0.35006582000000003</v>
      </c>
      <c r="Q274" s="272">
        <f t="shared" si="36"/>
        <v>0.36725758000000003</v>
      </c>
      <c r="R274" s="272">
        <f t="shared" si="31"/>
        <v>0.35006582000000003</v>
      </c>
      <c r="S274" s="272"/>
      <c r="T274" s="272">
        <f t="shared" si="37"/>
        <v>0.51817816208520007</v>
      </c>
      <c r="U274" s="272">
        <f t="shared" si="37"/>
        <v>0.47699131132720002</v>
      </c>
      <c r="V274" s="272">
        <f t="shared" si="37"/>
        <v>0.49516581057920001</v>
      </c>
      <c r="W274" s="272">
        <f t="shared" si="33"/>
        <v>0.47699131132720002</v>
      </c>
      <c r="X274" s="272"/>
      <c r="Y274" s="272"/>
      <c r="Z274" s="272"/>
      <c r="AA274" s="272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72">
        <f t="shared" si="34"/>
        <v>0.32847351000000002</v>
      </c>
      <c r="E275" s="272">
        <f t="shared" si="34"/>
        <v>0.28777649</v>
      </c>
      <c r="F275" s="272">
        <f t="shared" si="27"/>
        <v>0.28777649</v>
      </c>
      <c r="G275" s="272"/>
      <c r="H275" s="272"/>
      <c r="I275" s="272"/>
      <c r="J275" s="272">
        <f t="shared" si="35"/>
        <v>0.27353216000000002</v>
      </c>
      <c r="K275" s="272">
        <f t="shared" si="35"/>
        <v>0.24978884000000001</v>
      </c>
      <c r="L275" s="272">
        <f t="shared" si="29"/>
        <v>0.24978884000000001</v>
      </c>
      <c r="M275" s="272"/>
      <c r="N275" s="272"/>
      <c r="O275" s="272"/>
      <c r="P275" s="272">
        <f t="shared" si="36"/>
        <v>0.35026014200000005</v>
      </c>
      <c r="Q275" s="272">
        <f t="shared" si="36"/>
        <v>0.36705550800000003</v>
      </c>
      <c r="R275" s="272">
        <f t="shared" si="31"/>
        <v>0.35026014200000005</v>
      </c>
      <c r="S275" s="272"/>
      <c r="T275" s="272">
        <f t="shared" si="37"/>
        <v>0.51790695868280012</v>
      </c>
      <c r="U275" s="272">
        <f t="shared" si="37"/>
        <v>0.47730980434479997</v>
      </c>
      <c r="V275" s="272">
        <f t="shared" si="37"/>
        <v>0.49508232590279999</v>
      </c>
      <c r="W275" s="272">
        <f t="shared" si="33"/>
        <v>0.47730980434479997</v>
      </c>
      <c r="X275" s="272"/>
      <c r="Y275" s="272"/>
      <c r="Z275" s="272"/>
      <c r="AA275" s="272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72">
        <f t="shared" si="34"/>
        <v>0.32816417000000003</v>
      </c>
      <c r="E276" s="272">
        <f t="shared" si="34"/>
        <v>0.28803983</v>
      </c>
      <c r="F276" s="272">
        <f t="shared" si="27"/>
        <v>0.28803983</v>
      </c>
      <c r="G276" s="272"/>
      <c r="H276" s="272"/>
      <c r="I276" s="272"/>
      <c r="J276" s="272">
        <f t="shared" si="35"/>
        <v>0.27343052000000001</v>
      </c>
      <c r="K276" s="272">
        <f t="shared" si="35"/>
        <v>0.24987788</v>
      </c>
      <c r="L276" s="272">
        <f t="shared" si="29"/>
        <v>0.24987788</v>
      </c>
      <c r="M276" s="272"/>
      <c r="N276" s="272"/>
      <c r="O276" s="272"/>
      <c r="P276" s="272">
        <f t="shared" si="36"/>
        <v>0.35045446400000002</v>
      </c>
      <c r="Q276" s="272">
        <f t="shared" si="36"/>
        <v>0.36685343600000003</v>
      </c>
      <c r="R276" s="272">
        <f t="shared" si="31"/>
        <v>0.35045446400000002</v>
      </c>
      <c r="S276" s="272"/>
      <c r="T276" s="272">
        <f t="shared" si="37"/>
        <v>0.51763575528040007</v>
      </c>
      <c r="U276" s="272">
        <f t="shared" si="37"/>
        <v>0.47762829736239998</v>
      </c>
      <c r="V276" s="272">
        <f t="shared" si="37"/>
        <v>0.49499884122640003</v>
      </c>
      <c r="W276" s="272">
        <f t="shared" si="33"/>
        <v>0.47762829736239998</v>
      </c>
      <c r="X276" s="272"/>
      <c r="Y276" s="272"/>
      <c r="Z276" s="272"/>
      <c r="AA276" s="272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72">
        <f t="shared" si="34"/>
        <v>0.32785483000000004</v>
      </c>
      <c r="E277" s="272">
        <f t="shared" si="34"/>
        <v>0.28830317</v>
      </c>
      <c r="F277" s="272">
        <f t="shared" si="27"/>
        <v>0.28830317</v>
      </c>
      <c r="G277" s="272"/>
      <c r="H277" s="272"/>
      <c r="I277" s="272"/>
      <c r="J277" s="272">
        <f t="shared" si="35"/>
        <v>0.27332888</v>
      </c>
      <c r="K277" s="272">
        <f t="shared" si="35"/>
        <v>0.24996692000000001</v>
      </c>
      <c r="L277" s="272">
        <f t="shared" si="29"/>
        <v>0.24996692000000001</v>
      </c>
      <c r="M277" s="272"/>
      <c r="N277" s="272"/>
      <c r="O277" s="272"/>
      <c r="P277" s="272">
        <f t="shared" si="36"/>
        <v>0.35064878600000005</v>
      </c>
      <c r="Q277" s="272">
        <f t="shared" si="36"/>
        <v>0.36665136400000004</v>
      </c>
      <c r="R277" s="272">
        <f t="shared" si="31"/>
        <v>0.35064878600000005</v>
      </c>
      <c r="S277" s="272"/>
      <c r="T277" s="272">
        <f t="shared" si="37"/>
        <v>0.51736455187800012</v>
      </c>
      <c r="U277" s="272">
        <f t="shared" si="37"/>
        <v>0.47794679037999999</v>
      </c>
      <c r="V277" s="272">
        <f t="shared" si="37"/>
        <v>0.49491535654999996</v>
      </c>
      <c r="W277" s="272">
        <f t="shared" si="33"/>
        <v>0.47794679037999999</v>
      </c>
      <c r="X277" s="272"/>
      <c r="Y277" s="272"/>
      <c r="Z277" s="272"/>
      <c r="AA277" s="272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72">
        <f t="shared" si="34"/>
        <v>0.32754548999999999</v>
      </c>
      <c r="E278" s="272">
        <f t="shared" si="34"/>
        <v>0.28856651</v>
      </c>
      <c r="F278" s="272">
        <f t="shared" si="27"/>
        <v>0.28856651</v>
      </c>
      <c r="G278" s="272"/>
      <c r="H278" s="272"/>
      <c r="I278" s="272"/>
      <c r="J278" s="272">
        <f t="shared" si="35"/>
        <v>0.27322724000000004</v>
      </c>
      <c r="K278" s="272">
        <f t="shared" si="35"/>
        <v>0.25005596000000002</v>
      </c>
      <c r="L278" s="272">
        <f t="shared" si="29"/>
        <v>0.25005596000000002</v>
      </c>
      <c r="M278" s="272"/>
      <c r="N278" s="272"/>
      <c r="O278" s="272"/>
      <c r="P278" s="272">
        <f t="shared" si="36"/>
        <v>0.35084310800000001</v>
      </c>
      <c r="Q278" s="272">
        <f t="shared" si="36"/>
        <v>0.36644929199999998</v>
      </c>
      <c r="R278" s="272">
        <f t="shared" si="31"/>
        <v>0.35084310800000001</v>
      </c>
      <c r="S278" s="272"/>
      <c r="T278" s="272">
        <f t="shared" si="37"/>
        <v>0.51709334847560007</v>
      </c>
      <c r="U278" s="272">
        <f t="shared" si="37"/>
        <v>0.47826528339759999</v>
      </c>
      <c r="V278" s="272">
        <f t="shared" si="37"/>
        <v>0.49483187187359995</v>
      </c>
      <c r="W278" s="272">
        <f t="shared" si="33"/>
        <v>0.47826528339759999</v>
      </c>
      <c r="X278" s="272"/>
      <c r="Y278" s="272"/>
      <c r="Z278" s="272"/>
      <c r="AA278" s="272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72">
        <f t="shared" si="34"/>
        <v>0.32723615</v>
      </c>
      <c r="E279" s="272">
        <f t="shared" si="34"/>
        <v>0.28882985</v>
      </c>
      <c r="F279" s="272">
        <f t="shared" si="27"/>
        <v>0.28882985</v>
      </c>
      <c r="G279" s="272"/>
      <c r="H279" s="272"/>
      <c r="I279" s="272"/>
      <c r="J279" s="272">
        <f t="shared" si="35"/>
        <v>0.27312560000000002</v>
      </c>
      <c r="K279" s="272">
        <f t="shared" si="35"/>
        <v>0.25014500000000001</v>
      </c>
      <c r="L279" s="272">
        <f t="shared" si="29"/>
        <v>0.25014500000000001</v>
      </c>
      <c r="M279" s="272"/>
      <c r="N279" s="272"/>
      <c r="O279" s="272"/>
      <c r="P279" s="272">
        <f t="shared" si="36"/>
        <v>0.35103743000000004</v>
      </c>
      <c r="Q279" s="272">
        <f t="shared" si="36"/>
        <v>0.36624721999999998</v>
      </c>
      <c r="R279" s="272">
        <f t="shared" si="31"/>
        <v>0.35103743000000004</v>
      </c>
      <c r="S279" s="272"/>
      <c r="T279" s="272">
        <f t="shared" si="37"/>
        <v>0.51682214507320001</v>
      </c>
      <c r="U279" s="272">
        <f t="shared" si="37"/>
        <v>0.4785837764152</v>
      </c>
      <c r="V279" s="272">
        <f t="shared" si="37"/>
        <v>0.49474838719719999</v>
      </c>
      <c r="W279" s="272">
        <f t="shared" si="33"/>
        <v>0.4785837764152</v>
      </c>
      <c r="X279" s="272"/>
      <c r="Y279" s="272"/>
      <c r="Z279" s="272"/>
      <c r="AA279" s="272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72">
        <f t="shared" si="34"/>
        <v>0.32692681000000001</v>
      </c>
      <c r="E280" s="272">
        <f t="shared" si="34"/>
        <v>0.28909318999999994</v>
      </c>
      <c r="F280" s="272">
        <f t="shared" si="27"/>
        <v>0.28909318999999994</v>
      </c>
      <c r="G280" s="272"/>
      <c r="H280" s="272"/>
      <c r="I280" s="272"/>
      <c r="J280" s="272">
        <f t="shared" si="35"/>
        <v>0.27302396000000001</v>
      </c>
      <c r="K280" s="272">
        <f t="shared" si="35"/>
        <v>0.25023403999999999</v>
      </c>
      <c r="L280" s="272">
        <f t="shared" si="29"/>
        <v>0.25023403999999999</v>
      </c>
      <c r="M280" s="272"/>
      <c r="N280" s="272"/>
      <c r="O280" s="272"/>
      <c r="P280" s="272">
        <f t="shared" si="36"/>
        <v>0.35123175200000001</v>
      </c>
      <c r="Q280" s="272">
        <f t="shared" si="36"/>
        <v>0.36604514800000004</v>
      </c>
      <c r="R280" s="272">
        <f t="shared" si="31"/>
        <v>0.35123175200000001</v>
      </c>
      <c r="S280" s="272"/>
      <c r="T280" s="272">
        <f t="shared" si="37"/>
        <v>0.51655094167080007</v>
      </c>
      <c r="U280" s="272">
        <f t="shared" si="37"/>
        <v>0.47890226943280001</v>
      </c>
      <c r="V280" s="272">
        <f t="shared" si="37"/>
        <v>0.49466490252079998</v>
      </c>
      <c r="W280" s="272">
        <f t="shared" si="33"/>
        <v>0.47890226943280001</v>
      </c>
      <c r="X280" s="272"/>
      <c r="Y280" s="272"/>
      <c r="Z280" s="272"/>
      <c r="AA280" s="272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72">
        <f t="shared" si="34"/>
        <v>0.32661747000000002</v>
      </c>
      <c r="E281" s="272">
        <f t="shared" si="34"/>
        <v>0.28935653</v>
      </c>
      <c r="F281" s="272">
        <f t="shared" si="27"/>
        <v>0.28935653</v>
      </c>
      <c r="G281" s="272"/>
      <c r="H281" s="272"/>
      <c r="I281" s="272"/>
      <c r="J281" s="272">
        <f t="shared" si="35"/>
        <v>0.27292232000000005</v>
      </c>
      <c r="K281" s="272">
        <f t="shared" si="35"/>
        <v>0.25032308000000003</v>
      </c>
      <c r="L281" s="272">
        <f t="shared" si="29"/>
        <v>0.25032308000000003</v>
      </c>
      <c r="M281" s="272"/>
      <c r="N281" s="272"/>
      <c r="O281" s="272"/>
      <c r="P281" s="272">
        <f t="shared" si="36"/>
        <v>0.35142607400000003</v>
      </c>
      <c r="Q281" s="272">
        <f t="shared" si="36"/>
        <v>0.3658430760000001</v>
      </c>
      <c r="R281" s="272">
        <f t="shared" si="31"/>
        <v>0.35142607400000003</v>
      </c>
      <c r="S281" s="272"/>
      <c r="T281" s="272">
        <f t="shared" si="37"/>
        <v>0.51627973826840012</v>
      </c>
      <c r="U281" s="272">
        <f t="shared" si="37"/>
        <v>0.47922076245040002</v>
      </c>
      <c r="V281" s="272">
        <f t="shared" si="37"/>
        <v>0.49458141784440002</v>
      </c>
      <c r="W281" s="272">
        <f t="shared" si="33"/>
        <v>0.47922076245040002</v>
      </c>
      <c r="X281" s="272"/>
      <c r="Y281" s="272"/>
      <c r="Z281" s="272"/>
      <c r="AA281" s="272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72">
        <f t="shared" si="34"/>
        <v>0.32630813000000003</v>
      </c>
      <c r="E282" s="272">
        <f t="shared" si="34"/>
        <v>0.28961987</v>
      </c>
      <c r="F282" s="272">
        <f t="shared" si="27"/>
        <v>0.28961987</v>
      </c>
      <c r="G282" s="272"/>
      <c r="H282" s="272"/>
      <c r="I282" s="272"/>
      <c r="J282" s="272">
        <f t="shared" si="35"/>
        <v>0.27282068000000004</v>
      </c>
      <c r="K282" s="272">
        <f t="shared" si="35"/>
        <v>0.25041212000000002</v>
      </c>
      <c r="L282" s="272">
        <f t="shared" si="29"/>
        <v>0.25041212000000002</v>
      </c>
      <c r="M282" s="272"/>
      <c r="N282" s="272"/>
      <c r="O282" s="272"/>
      <c r="P282" s="272">
        <f t="shared" si="36"/>
        <v>0.35162039600000006</v>
      </c>
      <c r="Q282" s="272">
        <f t="shared" si="36"/>
        <v>0.36564100400000005</v>
      </c>
      <c r="R282" s="272">
        <f t="shared" si="31"/>
        <v>0.35162039600000006</v>
      </c>
      <c r="S282" s="272"/>
      <c r="T282" s="272">
        <f t="shared" si="37"/>
        <v>0.51600853486600007</v>
      </c>
      <c r="U282" s="272">
        <f t="shared" si="37"/>
        <v>0.47953925546800003</v>
      </c>
      <c r="V282" s="272">
        <f t="shared" si="37"/>
        <v>0.494497933168</v>
      </c>
      <c r="W282" s="272">
        <f t="shared" si="33"/>
        <v>0.47953925546800003</v>
      </c>
      <c r="X282" s="272"/>
      <c r="Y282" s="272"/>
      <c r="Z282" s="272"/>
      <c r="AA282" s="272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72">
        <f t="shared" si="34"/>
        <v>0.32599879000000004</v>
      </c>
      <c r="E283" s="272">
        <f t="shared" si="34"/>
        <v>0.28988321</v>
      </c>
      <c r="F283" s="272">
        <f t="shared" si="27"/>
        <v>0.28988321</v>
      </c>
      <c r="G283" s="272"/>
      <c r="H283" s="272"/>
      <c r="I283" s="272"/>
      <c r="J283" s="272">
        <f t="shared" si="35"/>
        <v>0.27271904000000002</v>
      </c>
      <c r="K283" s="272">
        <f t="shared" si="35"/>
        <v>0.25050116</v>
      </c>
      <c r="L283" s="272">
        <f t="shared" si="29"/>
        <v>0.25050116</v>
      </c>
      <c r="M283" s="272"/>
      <c r="N283" s="272"/>
      <c r="O283" s="272"/>
      <c r="P283" s="272">
        <f t="shared" si="36"/>
        <v>0.35181471800000008</v>
      </c>
      <c r="Q283" s="272">
        <f t="shared" si="36"/>
        <v>0.36543893200000005</v>
      </c>
      <c r="R283" s="272">
        <f t="shared" si="31"/>
        <v>0.35181471800000008</v>
      </c>
      <c r="S283" s="272"/>
      <c r="T283" s="272">
        <f t="shared" si="37"/>
        <v>0.51573733146360012</v>
      </c>
      <c r="U283" s="272">
        <f t="shared" si="37"/>
        <v>0.47985774848560003</v>
      </c>
      <c r="V283" s="272">
        <f t="shared" si="37"/>
        <v>0.49441444849159999</v>
      </c>
      <c r="W283" s="272">
        <f t="shared" si="33"/>
        <v>0.47985774848560003</v>
      </c>
      <c r="X283" s="272"/>
      <c r="Y283" s="272"/>
      <c r="Z283" s="272"/>
      <c r="AA283" s="272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72">
        <f t="shared" si="34"/>
        <v>0.32568945000000005</v>
      </c>
      <c r="E284" s="272">
        <f t="shared" si="34"/>
        <v>0.29014655</v>
      </c>
      <c r="F284" s="272">
        <f t="shared" si="27"/>
        <v>0.29014655</v>
      </c>
      <c r="G284" s="272"/>
      <c r="H284" s="272"/>
      <c r="I284" s="272"/>
      <c r="J284" s="272">
        <f t="shared" si="35"/>
        <v>0.27261740000000007</v>
      </c>
      <c r="K284" s="272">
        <f t="shared" si="35"/>
        <v>0.25059019999999999</v>
      </c>
      <c r="L284" s="272">
        <f t="shared" si="29"/>
        <v>0.25059019999999999</v>
      </c>
      <c r="M284" s="272"/>
      <c r="N284" s="272"/>
      <c r="O284" s="272"/>
      <c r="P284" s="272">
        <f t="shared" si="36"/>
        <v>0.35200904000000005</v>
      </c>
      <c r="Q284" s="272">
        <f t="shared" si="36"/>
        <v>0.36523686</v>
      </c>
      <c r="R284" s="272">
        <f t="shared" si="31"/>
        <v>0.35200904000000005</v>
      </c>
      <c r="S284" s="272"/>
      <c r="T284" s="272">
        <f t="shared" si="37"/>
        <v>0.51546612806120007</v>
      </c>
      <c r="U284" s="272">
        <f t="shared" si="37"/>
        <v>0.48017624150320004</v>
      </c>
      <c r="V284" s="272">
        <f t="shared" si="37"/>
        <v>0.49433096381520003</v>
      </c>
      <c r="W284" s="272">
        <f t="shared" si="33"/>
        <v>0.48017624150320004</v>
      </c>
      <c r="X284" s="272"/>
      <c r="Y284" s="272"/>
      <c r="Z284" s="272"/>
      <c r="AA284" s="272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72">
        <f t="shared" si="34"/>
        <v>0.32538011</v>
      </c>
      <c r="E285" s="272">
        <f t="shared" si="34"/>
        <v>0.29040989</v>
      </c>
      <c r="F285" s="272">
        <f t="shared" si="27"/>
        <v>0.29040989</v>
      </c>
      <c r="G285" s="272"/>
      <c r="H285" s="272"/>
      <c r="I285" s="272"/>
      <c r="J285" s="272">
        <f t="shared" si="35"/>
        <v>0.27251576000000005</v>
      </c>
      <c r="K285" s="272">
        <f t="shared" si="35"/>
        <v>0.25067924000000003</v>
      </c>
      <c r="L285" s="272">
        <f t="shared" si="29"/>
        <v>0.25067924000000003</v>
      </c>
      <c r="M285" s="272"/>
      <c r="N285" s="272"/>
      <c r="O285" s="272"/>
      <c r="P285" s="272">
        <f t="shared" si="36"/>
        <v>0.35220336200000002</v>
      </c>
      <c r="Q285" s="272">
        <f t="shared" si="36"/>
        <v>0.36503478800000005</v>
      </c>
      <c r="R285" s="272">
        <f t="shared" si="31"/>
        <v>0.35220336200000002</v>
      </c>
      <c r="S285" s="272"/>
      <c r="T285" s="272">
        <f t="shared" si="37"/>
        <v>0.51519492465880012</v>
      </c>
      <c r="U285" s="272">
        <f t="shared" si="37"/>
        <v>0.48049473452080005</v>
      </c>
      <c r="V285" s="272">
        <f t="shared" si="37"/>
        <v>0.49424747913879996</v>
      </c>
      <c r="W285" s="272">
        <f t="shared" si="33"/>
        <v>0.48049473452080005</v>
      </c>
      <c r="X285" s="272"/>
      <c r="Y285" s="272"/>
      <c r="Z285" s="272"/>
      <c r="AA285" s="272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72">
        <f t="shared" si="34"/>
        <v>0.32507077000000006</v>
      </c>
      <c r="E286" s="272">
        <f t="shared" si="34"/>
        <v>0.29067323</v>
      </c>
      <c r="F286" s="272">
        <f t="shared" si="27"/>
        <v>0.29067323</v>
      </c>
      <c r="G286" s="272"/>
      <c r="H286" s="272"/>
      <c r="I286" s="272"/>
      <c r="J286" s="272">
        <f t="shared" si="35"/>
        <v>0.27241412000000004</v>
      </c>
      <c r="K286" s="272">
        <f t="shared" si="35"/>
        <v>0.25076828000000001</v>
      </c>
      <c r="L286" s="272">
        <f t="shared" si="29"/>
        <v>0.25076828000000001</v>
      </c>
      <c r="M286" s="272"/>
      <c r="N286" s="272"/>
      <c r="O286" s="272"/>
      <c r="P286" s="272">
        <f t="shared" si="36"/>
        <v>0.35239768400000004</v>
      </c>
      <c r="Q286" s="272">
        <f t="shared" si="36"/>
        <v>0.36483271600000006</v>
      </c>
      <c r="R286" s="272">
        <f t="shared" si="31"/>
        <v>0.35239768400000004</v>
      </c>
      <c r="S286" s="272"/>
      <c r="T286" s="272">
        <f t="shared" si="37"/>
        <v>0.51492372125640018</v>
      </c>
      <c r="U286" s="272">
        <f t="shared" si="37"/>
        <v>0.48081322753840006</v>
      </c>
      <c r="V286" s="272">
        <f t="shared" si="37"/>
        <v>0.4941639944624</v>
      </c>
      <c r="W286" s="272">
        <f t="shared" si="33"/>
        <v>0.48081322753840006</v>
      </c>
      <c r="X286" s="272"/>
      <c r="Y286" s="272"/>
      <c r="Z286" s="272"/>
      <c r="AA286" s="272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72">
        <f t="shared" si="34"/>
        <v>0.32476143000000002</v>
      </c>
      <c r="E287" s="272">
        <f t="shared" si="34"/>
        <v>0.29093656999999995</v>
      </c>
      <c r="F287" s="272">
        <f t="shared" si="27"/>
        <v>0.29093656999999995</v>
      </c>
      <c r="G287" s="272"/>
      <c r="H287" s="272"/>
      <c r="I287" s="272"/>
      <c r="J287" s="272">
        <f t="shared" si="35"/>
        <v>0.27231248000000002</v>
      </c>
      <c r="K287" s="272">
        <f t="shared" si="35"/>
        <v>0.25085731999999999</v>
      </c>
      <c r="L287" s="272">
        <f t="shared" si="29"/>
        <v>0.25085731999999999</v>
      </c>
      <c r="M287" s="272"/>
      <c r="N287" s="272"/>
      <c r="O287" s="272"/>
      <c r="P287" s="272">
        <f t="shared" si="36"/>
        <v>0.35259200600000007</v>
      </c>
      <c r="Q287" s="272">
        <f t="shared" si="36"/>
        <v>0.364630644</v>
      </c>
      <c r="R287" s="272">
        <f t="shared" si="31"/>
        <v>0.35259200600000007</v>
      </c>
      <c r="S287" s="272"/>
      <c r="T287" s="272">
        <f t="shared" si="37"/>
        <v>0.51465251785400012</v>
      </c>
      <c r="U287" s="272">
        <f t="shared" si="37"/>
        <v>0.48113172055600001</v>
      </c>
      <c r="V287" s="272">
        <f t="shared" si="37"/>
        <v>0.49408050978599999</v>
      </c>
      <c r="W287" s="272">
        <f t="shared" si="33"/>
        <v>0.48113172055600001</v>
      </c>
      <c r="X287" s="272"/>
      <c r="Y287" s="272"/>
      <c r="Z287" s="272"/>
      <c r="AA287" s="272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72">
        <f t="shared" si="34"/>
        <v>0.32445209000000003</v>
      </c>
      <c r="E288" s="272">
        <f t="shared" si="34"/>
        <v>0.29119991000000001</v>
      </c>
      <c r="F288" s="272">
        <f t="shared" si="27"/>
        <v>0.29119991000000001</v>
      </c>
      <c r="G288" s="272"/>
      <c r="H288" s="272"/>
      <c r="I288" s="272"/>
      <c r="J288" s="272">
        <f t="shared" si="35"/>
        <v>0.27221084000000001</v>
      </c>
      <c r="K288" s="272">
        <f t="shared" si="35"/>
        <v>0.25094635999999998</v>
      </c>
      <c r="L288" s="272">
        <f t="shared" si="29"/>
        <v>0.25094635999999998</v>
      </c>
      <c r="M288" s="272"/>
      <c r="N288" s="272"/>
      <c r="O288" s="272"/>
      <c r="P288" s="272">
        <f t="shared" si="36"/>
        <v>0.35278632800000004</v>
      </c>
      <c r="Q288" s="272">
        <f t="shared" si="36"/>
        <v>0.36442857200000006</v>
      </c>
      <c r="R288" s="272">
        <f t="shared" si="31"/>
        <v>0.35278632800000004</v>
      </c>
      <c r="S288" s="272"/>
      <c r="T288" s="272">
        <f t="shared" si="37"/>
        <v>0.51438131445160007</v>
      </c>
      <c r="U288" s="272">
        <f t="shared" si="37"/>
        <v>0.48145021357360002</v>
      </c>
      <c r="V288" s="272">
        <f t="shared" si="37"/>
        <v>0.49399702510959997</v>
      </c>
      <c r="W288" s="272">
        <f t="shared" si="33"/>
        <v>0.48145021357360002</v>
      </c>
      <c r="X288" s="272"/>
      <c r="Y288" s="272"/>
      <c r="Z288" s="272"/>
      <c r="AA288" s="272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72">
        <f t="shared" si="34"/>
        <v>0.32414275000000004</v>
      </c>
      <c r="E289" s="272">
        <f t="shared" si="34"/>
        <v>0.29146324999999995</v>
      </c>
      <c r="F289" s="272">
        <f t="shared" si="27"/>
        <v>0.29146324999999995</v>
      </c>
      <c r="G289" s="272"/>
      <c r="H289" s="272"/>
      <c r="I289" s="272"/>
      <c r="J289" s="272">
        <f t="shared" si="35"/>
        <v>0.27210920000000005</v>
      </c>
      <c r="K289" s="272">
        <f t="shared" si="35"/>
        <v>0.25103540000000002</v>
      </c>
      <c r="L289" s="272">
        <f t="shared" si="29"/>
        <v>0.25103540000000002</v>
      </c>
      <c r="M289" s="272"/>
      <c r="N289" s="272"/>
      <c r="O289" s="272"/>
      <c r="P289" s="272">
        <f t="shared" si="36"/>
        <v>0.35298065000000001</v>
      </c>
      <c r="Q289" s="272">
        <f t="shared" si="36"/>
        <v>0.36422650000000006</v>
      </c>
      <c r="R289" s="272">
        <f t="shared" si="31"/>
        <v>0.35298065000000001</v>
      </c>
      <c r="S289" s="272"/>
      <c r="T289" s="272">
        <f t="shared" si="37"/>
        <v>0.51411011104920012</v>
      </c>
      <c r="U289" s="272">
        <f t="shared" si="37"/>
        <v>0.48176870659120002</v>
      </c>
      <c r="V289" s="272">
        <f t="shared" si="37"/>
        <v>0.49391354043320002</v>
      </c>
      <c r="W289" s="272">
        <f t="shared" si="33"/>
        <v>0.48176870659120002</v>
      </c>
      <c r="X289" s="272"/>
      <c r="Y289" s="272"/>
      <c r="Z289" s="272"/>
      <c r="AA289" s="272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72">
        <f t="shared" ref="D290:E353" si="38">$A290*B$157+$B290*B$158+$C290*B$159</f>
        <v>0.32383341000000004</v>
      </c>
      <c r="E290" s="272">
        <f t="shared" si="38"/>
        <v>0.29172659000000001</v>
      </c>
      <c r="F290" s="272">
        <f t="shared" si="27"/>
        <v>0.29172659000000001</v>
      </c>
      <c r="G290" s="272"/>
      <c r="H290" s="272"/>
      <c r="I290" s="272"/>
      <c r="J290" s="272">
        <f t="shared" ref="J290:K353" si="39">$A290*H$157+$B290*H$158+$C290*H$159</f>
        <v>0.27200756000000004</v>
      </c>
      <c r="K290" s="272">
        <f t="shared" si="39"/>
        <v>0.25112444</v>
      </c>
      <c r="L290" s="272">
        <f t="shared" si="29"/>
        <v>0.25112444</v>
      </c>
      <c r="M290" s="272"/>
      <c r="N290" s="272"/>
      <c r="O290" s="272"/>
      <c r="P290" s="272">
        <f t="shared" ref="P290:Q353" si="40">$A290*N$157+$B290*N$158+$C290*N$159</f>
        <v>0.35317497200000003</v>
      </c>
      <c r="Q290" s="272">
        <f t="shared" si="40"/>
        <v>0.36402442800000001</v>
      </c>
      <c r="R290" s="272">
        <f t="shared" si="31"/>
        <v>0.35317497200000003</v>
      </c>
      <c r="S290" s="272"/>
      <c r="T290" s="272">
        <f t="shared" ref="T290:V353" si="41">$A290*I$3+$B290*I$4+$C290*I$5</f>
        <v>0.51383890764680007</v>
      </c>
      <c r="U290" s="272">
        <f t="shared" si="41"/>
        <v>0.48208719960880003</v>
      </c>
      <c r="V290" s="272">
        <f t="shared" si="41"/>
        <v>0.49383005575679995</v>
      </c>
      <c r="W290" s="272">
        <f t="shared" si="33"/>
        <v>0.48208719960880003</v>
      </c>
      <c r="X290" s="272"/>
      <c r="Y290" s="272"/>
      <c r="Z290" s="272"/>
      <c r="AA290" s="272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72">
        <f t="shared" si="38"/>
        <v>0.32352407</v>
      </c>
      <c r="E291" s="272">
        <f t="shared" si="38"/>
        <v>0.29198992999999995</v>
      </c>
      <c r="F291" s="272">
        <f t="shared" si="27"/>
        <v>0.29198992999999995</v>
      </c>
      <c r="G291" s="272"/>
      <c r="H291" s="272"/>
      <c r="I291" s="272"/>
      <c r="J291" s="272">
        <f t="shared" si="39"/>
        <v>0.27190592000000002</v>
      </c>
      <c r="K291" s="272">
        <f t="shared" si="39"/>
        <v>0.25121347999999999</v>
      </c>
      <c r="L291" s="272">
        <f t="shared" si="29"/>
        <v>0.25121347999999999</v>
      </c>
      <c r="M291" s="272"/>
      <c r="N291" s="272"/>
      <c r="O291" s="272"/>
      <c r="P291" s="272">
        <f t="shared" si="40"/>
        <v>0.35336929400000006</v>
      </c>
      <c r="Q291" s="272">
        <f t="shared" si="40"/>
        <v>0.36382235600000001</v>
      </c>
      <c r="R291" s="272">
        <f t="shared" si="31"/>
        <v>0.35336929400000006</v>
      </c>
      <c r="S291" s="272"/>
      <c r="T291" s="272">
        <f t="shared" si="41"/>
        <v>0.51356770424440001</v>
      </c>
      <c r="U291" s="272">
        <f t="shared" si="41"/>
        <v>0.48240569262639998</v>
      </c>
      <c r="V291" s="272">
        <f t="shared" si="41"/>
        <v>0.49374657108039999</v>
      </c>
      <c r="W291" s="272">
        <f t="shared" si="33"/>
        <v>0.48240569262639998</v>
      </c>
      <c r="X291" s="272"/>
      <c r="Y291" s="272"/>
      <c r="Z291" s="272"/>
      <c r="AA291" s="272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72">
        <f t="shared" si="38"/>
        <v>0.32321473000000001</v>
      </c>
      <c r="E292" s="272">
        <f t="shared" si="38"/>
        <v>0.29225327000000001</v>
      </c>
      <c r="F292" s="272">
        <f t="shared" si="27"/>
        <v>0.29225327000000001</v>
      </c>
      <c r="G292" s="272"/>
      <c r="H292" s="272"/>
      <c r="I292" s="272"/>
      <c r="J292" s="272">
        <f t="shared" si="39"/>
        <v>0.27180428000000001</v>
      </c>
      <c r="K292" s="272">
        <f t="shared" si="39"/>
        <v>0.25130251999999997</v>
      </c>
      <c r="L292" s="272">
        <f t="shared" si="29"/>
        <v>0.25130251999999997</v>
      </c>
      <c r="M292" s="272"/>
      <c r="N292" s="272"/>
      <c r="O292" s="272"/>
      <c r="P292" s="272">
        <f t="shared" si="40"/>
        <v>0.35356361599999997</v>
      </c>
      <c r="Q292" s="272">
        <f t="shared" si="40"/>
        <v>0.36362028400000002</v>
      </c>
      <c r="R292" s="272">
        <f t="shared" si="31"/>
        <v>0.35356361599999997</v>
      </c>
      <c r="S292" s="272"/>
      <c r="T292" s="272">
        <f t="shared" si="41"/>
        <v>0.51329650084200007</v>
      </c>
      <c r="U292" s="272">
        <f t="shared" si="41"/>
        <v>0.48272418564399999</v>
      </c>
      <c r="V292" s="272">
        <f t="shared" si="41"/>
        <v>0.49366308640399992</v>
      </c>
      <c r="W292" s="272">
        <f t="shared" si="33"/>
        <v>0.48272418564399999</v>
      </c>
      <c r="X292" s="272"/>
      <c r="Y292" s="272"/>
      <c r="Z292" s="272"/>
      <c r="AA292" s="272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72">
        <f t="shared" si="38"/>
        <v>0.32290539000000001</v>
      </c>
      <c r="E293" s="272">
        <f t="shared" si="38"/>
        <v>0.29251660999999995</v>
      </c>
      <c r="F293" s="272">
        <f t="shared" si="27"/>
        <v>0.29251660999999995</v>
      </c>
      <c r="G293" s="272"/>
      <c r="H293" s="272"/>
      <c r="I293" s="272"/>
      <c r="J293" s="272">
        <f t="shared" si="39"/>
        <v>0.27170264</v>
      </c>
      <c r="K293" s="272">
        <f t="shared" si="39"/>
        <v>0.25139155999999996</v>
      </c>
      <c r="L293" s="272">
        <f t="shared" si="29"/>
        <v>0.25139155999999996</v>
      </c>
      <c r="M293" s="272"/>
      <c r="N293" s="272"/>
      <c r="O293" s="272"/>
      <c r="P293" s="272">
        <f t="shared" si="40"/>
        <v>0.35375793799999999</v>
      </c>
      <c r="Q293" s="272">
        <f t="shared" si="40"/>
        <v>0.36341821200000002</v>
      </c>
      <c r="R293" s="272">
        <f t="shared" si="31"/>
        <v>0.35375793799999999</v>
      </c>
      <c r="S293" s="272"/>
      <c r="T293" s="272">
        <f t="shared" si="41"/>
        <v>0.51302529743960013</v>
      </c>
      <c r="U293" s="272">
        <f t="shared" si="41"/>
        <v>0.4830426786616</v>
      </c>
      <c r="V293" s="272">
        <f t="shared" si="41"/>
        <v>0.49357960172759996</v>
      </c>
      <c r="W293" s="272">
        <f t="shared" si="33"/>
        <v>0.4830426786616</v>
      </c>
      <c r="X293" s="272"/>
      <c r="Y293" s="272"/>
      <c r="Z293" s="272"/>
      <c r="AA293" s="272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72">
        <f t="shared" si="38"/>
        <v>0.32259605000000002</v>
      </c>
      <c r="E294" s="272">
        <f t="shared" si="38"/>
        <v>0.29277995000000001</v>
      </c>
      <c r="F294" s="272">
        <f t="shared" si="27"/>
        <v>0.29277995000000001</v>
      </c>
      <c r="G294" s="272"/>
      <c r="H294" s="272"/>
      <c r="I294" s="272"/>
      <c r="J294" s="272">
        <f t="shared" si="39"/>
        <v>0.27160100000000004</v>
      </c>
      <c r="K294" s="272">
        <f t="shared" si="39"/>
        <v>0.2514806</v>
      </c>
      <c r="L294" s="272">
        <f t="shared" si="29"/>
        <v>0.2514806</v>
      </c>
      <c r="M294" s="272"/>
      <c r="N294" s="272"/>
      <c r="O294" s="272"/>
      <c r="P294" s="272">
        <f t="shared" si="40"/>
        <v>0.35395226000000002</v>
      </c>
      <c r="Q294" s="272">
        <f t="shared" si="40"/>
        <v>0.36321614000000008</v>
      </c>
      <c r="R294" s="272">
        <f t="shared" si="31"/>
        <v>0.35395226000000002</v>
      </c>
      <c r="S294" s="272"/>
      <c r="T294" s="272">
        <f t="shared" si="41"/>
        <v>0.51275409403720007</v>
      </c>
      <c r="U294" s="272">
        <f t="shared" si="41"/>
        <v>0.48336117167920006</v>
      </c>
      <c r="V294" s="272">
        <f t="shared" si="41"/>
        <v>0.4934961170512</v>
      </c>
      <c r="W294" s="272">
        <f t="shared" si="33"/>
        <v>0.48336117167920006</v>
      </c>
      <c r="X294" s="272"/>
      <c r="Y294" s="272"/>
      <c r="Z294" s="272"/>
      <c r="AA294" s="272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72">
        <f t="shared" si="38"/>
        <v>0.32228671000000003</v>
      </c>
      <c r="E295" s="272">
        <f t="shared" si="38"/>
        <v>0.29304328999999996</v>
      </c>
      <c r="F295" s="272">
        <f t="shared" si="27"/>
        <v>0.29304328999999996</v>
      </c>
      <c r="G295" s="272"/>
      <c r="H295" s="272"/>
      <c r="I295" s="272"/>
      <c r="J295" s="272">
        <f t="shared" si="39"/>
        <v>0.27149936000000002</v>
      </c>
      <c r="K295" s="272">
        <f t="shared" si="39"/>
        <v>0.25156964000000004</v>
      </c>
      <c r="L295" s="272">
        <f t="shared" si="29"/>
        <v>0.25156964000000004</v>
      </c>
      <c r="M295" s="272"/>
      <c r="N295" s="272"/>
      <c r="O295" s="272"/>
      <c r="P295" s="272">
        <f t="shared" si="40"/>
        <v>0.35414658200000004</v>
      </c>
      <c r="Q295" s="272">
        <f t="shared" si="40"/>
        <v>0.36301406800000002</v>
      </c>
      <c r="R295" s="272">
        <f t="shared" si="31"/>
        <v>0.35414658200000004</v>
      </c>
      <c r="S295" s="272"/>
      <c r="T295" s="272">
        <f t="shared" si="41"/>
        <v>0.51248289063480013</v>
      </c>
      <c r="U295" s="272">
        <f t="shared" si="41"/>
        <v>0.48367966469680002</v>
      </c>
      <c r="V295" s="272">
        <f t="shared" si="41"/>
        <v>0.49341263237479999</v>
      </c>
      <c r="W295" s="272">
        <f t="shared" si="33"/>
        <v>0.48367966469680002</v>
      </c>
      <c r="X295" s="272"/>
      <c r="Y295" s="272"/>
      <c r="Z295" s="272"/>
      <c r="AA295" s="272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72">
        <f t="shared" si="38"/>
        <v>0.32197737000000004</v>
      </c>
      <c r="E296" s="272">
        <f t="shared" si="38"/>
        <v>0.29330663000000001</v>
      </c>
      <c r="F296" s="272">
        <f t="shared" si="27"/>
        <v>0.29330663000000001</v>
      </c>
      <c r="G296" s="272"/>
      <c r="H296" s="272"/>
      <c r="I296" s="272"/>
      <c r="J296" s="272">
        <f t="shared" si="39"/>
        <v>0.27139772000000001</v>
      </c>
      <c r="K296" s="272">
        <f t="shared" si="39"/>
        <v>0.25165868000000002</v>
      </c>
      <c r="L296" s="272">
        <f t="shared" si="29"/>
        <v>0.25165868000000002</v>
      </c>
      <c r="M296" s="272"/>
      <c r="N296" s="272"/>
      <c r="O296" s="272"/>
      <c r="P296" s="272">
        <f t="shared" si="40"/>
        <v>0.35434090400000007</v>
      </c>
      <c r="Q296" s="272">
        <f t="shared" si="40"/>
        <v>0.36281199600000008</v>
      </c>
      <c r="R296" s="272">
        <f t="shared" si="31"/>
        <v>0.35434090400000007</v>
      </c>
      <c r="S296" s="272"/>
      <c r="T296" s="272">
        <f t="shared" si="41"/>
        <v>0.51221168723240007</v>
      </c>
      <c r="U296" s="272">
        <f t="shared" si="41"/>
        <v>0.48399815771440002</v>
      </c>
      <c r="V296" s="272">
        <f t="shared" si="41"/>
        <v>0.49332914769840003</v>
      </c>
      <c r="W296" s="272">
        <f t="shared" si="33"/>
        <v>0.48399815771440002</v>
      </c>
      <c r="X296" s="272"/>
      <c r="Y296" s="272"/>
      <c r="Z296" s="272"/>
      <c r="AA296" s="272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72">
        <f t="shared" si="38"/>
        <v>0.32166803000000005</v>
      </c>
      <c r="E297" s="272">
        <f t="shared" si="38"/>
        <v>0.29356996999999996</v>
      </c>
      <c r="F297" s="272">
        <f t="shared" si="27"/>
        <v>0.29356996999999996</v>
      </c>
      <c r="G297" s="272"/>
      <c r="H297" s="272"/>
      <c r="I297" s="272"/>
      <c r="J297" s="272">
        <f t="shared" si="39"/>
        <v>0.27129608000000005</v>
      </c>
      <c r="K297" s="272">
        <f t="shared" si="39"/>
        <v>0.25174772000000001</v>
      </c>
      <c r="L297" s="272">
        <f t="shared" si="29"/>
        <v>0.25174772000000001</v>
      </c>
      <c r="M297" s="272"/>
      <c r="N297" s="272"/>
      <c r="O297" s="272"/>
      <c r="P297" s="272">
        <f t="shared" si="40"/>
        <v>0.35453522600000009</v>
      </c>
      <c r="Q297" s="272">
        <f t="shared" si="40"/>
        <v>0.36260992400000003</v>
      </c>
      <c r="R297" s="272">
        <f t="shared" si="31"/>
        <v>0.35453522600000009</v>
      </c>
      <c r="S297" s="272"/>
      <c r="T297" s="272">
        <f t="shared" si="41"/>
        <v>0.51194048383000013</v>
      </c>
      <c r="U297" s="272">
        <f t="shared" si="41"/>
        <v>0.48431665073200003</v>
      </c>
      <c r="V297" s="272">
        <f t="shared" si="41"/>
        <v>0.49324566302200001</v>
      </c>
      <c r="W297" s="272">
        <f t="shared" si="33"/>
        <v>0.48431665073200003</v>
      </c>
      <c r="X297" s="272"/>
      <c r="Y297" s="272"/>
      <c r="Z297" s="272"/>
      <c r="AA297" s="272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72">
        <f t="shared" si="38"/>
        <v>0.32135869000000006</v>
      </c>
      <c r="E298" s="272">
        <f t="shared" si="38"/>
        <v>0.29383331000000001</v>
      </c>
      <c r="F298" s="272">
        <f t="shared" si="27"/>
        <v>0.29383331000000001</v>
      </c>
      <c r="G298" s="272"/>
      <c r="H298" s="272"/>
      <c r="I298" s="272"/>
      <c r="J298" s="272">
        <f t="shared" si="39"/>
        <v>0.27119444000000004</v>
      </c>
      <c r="K298" s="272">
        <f t="shared" si="39"/>
        <v>0.25183675999999999</v>
      </c>
      <c r="L298" s="272">
        <f t="shared" si="29"/>
        <v>0.25183675999999999</v>
      </c>
      <c r="M298" s="272"/>
      <c r="N298" s="272"/>
      <c r="O298" s="272"/>
      <c r="P298" s="272">
        <f t="shared" si="40"/>
        <v>0.35472954800000001</v>
      </c>
      <c r="Q298" s="272">
        <f t="shared" si="40"/>
        <v>0.36240785200000003</v>
      </c>
      <c r="R298" s="272">
        <f t="shared" si="31"/>
        <v>0.35472954800000001</v>
      </c>
      <c r="S298" s="272"/>
      <c r="T298" s="272">
        <f t="shared" si="41"/>
        <v>0.51166928042760018</v>
      </c>
      <c r="U298" s="272">
        <f t="shared" si="41"/>
        <v>0.48463514374960004</v>
      </c>
      <c r="V298" s="272">
        <f t="shared" si="41"/>
        <v>0.49316217834559994</v>
      </c>
      <c r="W298" s="272">
        <f t="shared" si="33"/>
        <v>0.48463514374960004</v>
      </c>
      <c r="X298" s="272"/>
      <c r="Y298" s="272"/>
      <c r="Z298" s="272"/>
      <c r="AA298" s="272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72">
        <f t="shared" si="38"/>
        <v>0.32104935000000001</v>
      </c>
      <c r="E299" s="272">
        <f t="shared" si="38"/>
        <v>0.29409664999999996</v>
      </c>
      <c r="F299" s="272">
        <f t="shared" si="27"/>
        <v>0.29409664999999996</v>
      </c>
      <c r="G299" s="272"/>
      <c r="H299" s="272"/>
      <c r="I299" s="272"/>
      <c r="J299" s="272">
        <f t="shared" si="39"/>
        <v>0.27109280000000002</v>
      </c>
      <c r="K299" s="272">
        <f t="shared" si="39"/>
        <v>0.25192579999999998</v>
      </c>
      <c r="L299" s="272">
        <f t="shared" si="29"/>
        <v>0.25192579999999998</v>
      </c>
      <c r="M299" s="272"/>
      <c r="N299" s="272"/>
      <c r="O299" s="272"/>
      <c r="P299" s="272">
        <f t="shared" si="40"/>
        <v>0.35492387000000003</v>
      </c>
      <c r="Q299" s="272">
        <f t="shared" si="40"/>
        <v>0.36220578000000003</v>
      </c>
      <c r="R299" s="272">
        <f t="shared" si="31"/>
        <v>0.35492387000000003</v>
      </c>
      <c r="S299" s="272"/>
      <c r="T299" s="272">
        <f t="shared" si="41"/>
        <v>0.51139807702520013</v>
      </c>
      <c r="U299" s="272">
        <f t="shared" si="41"/>
        <v>0.48495363676720005</v>
      </c>
      <c r="V299" s="272">
        <f t="shared" si="41"/>
        <v>0.49307869366919999</v>
      </c>
      <c r="W299" s="272">
        <f t="shared" si="33"/>
        <v>0.48495363676720005</v>
      </c>
      <c r="X299" s="272"/>
      <c r="Y299" s="272"/>
      <c r="Z299" s="272"/>
      <c r="AA299" s="272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72">
        <f t="shared" si="38"/>
        <v>0.32074001000000002</v>
      </c>
      <c r="E300" s="272">
        <f t="shared" si="38"/>
        <v>0.29435999000000002</v>
      </c>
      <c r="F300" s="272">
        <f t="shared" si="27"/>
        <v>0.29435999000000002</v>
      </c>
      <c r="G300" s="272"/>
      <c r="H300" s="272"/>
      <c r="I300" s="272"/>
      <c r="J300" s="272">
        <f t="shared" si="39"/>
        <v>0.27099116000000001</v>
      </c>
      <c r="K300" s="272">
        <f t="shared" si="39"/>
        <v>0.25201483999999996</v>
      </c>
      <c r="L300" s="272">
        <f t="shared" si="29"/>
        <v>0.25201483999999996</v>
      </c>
      <c r="M300" s="272"/>
      <c r="N300" s="272"/>
      <c r="O300" s="272"/>
      <c r="P300" s="272">
        <f t="shared" si="40"/>
        <v>0.35511819200000005</v>
      </c>
      <c r="Q300" s="272">
        <f t="shared" si="40"/>
        <v>0.36200370800000004</v>
      </c>
      <c r="R300" s="272">
        <f t="shared" si="31"/>
        <v>0.35511819200000005</v>
      </c>
      <c r="S300" s="272"/>
      <c r="T300" s="272">
        <f t="shared" si="41"/>
        <v>0.51112687362280007</v>
      </c>
      <c r="U300" s="272">
        <f t="shared" si="41"/>
        <v>0.48527212978480005</v>
      </c>
      <c r="V300" s="272">
        <f t="shared" si="41"/>
        <v>0.49299520899279997</v>
      </c>
      <c r="W300" s="272">
        <f t="shared" si="33"/>
        <v>0.48527212978480005</v>
      </c>
      <c r="X300" s="272"/>
      <c r="Y300" s="272"/>
      <c r="Z300" s="272"/>
      <c r="AA300" s="272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72">
        <f t="shared" si="38"/>
        <v>0.32043067000000003</v>
      </c>
      <c r="E301" s="272">
        <f t="shared" si="38"/>
        <v>0.29462332999999996</v>
      </c>
      <c r="F301" s="272">
        <f t="shared" si="27"/>
        <v>0.29462332999999996</v>
      </c>
      <c r="G301" s="272"/>
      <c r="H301" s="272"/>
      <c r="I301" s="272"/>
      <c r="J301" s="272">
        <f t="shared" si="39"/>
        <v>0.27088951999999999</v>
      </c>
      <c r="K301" s="272">
        <f t="shared" si="39"/>
        <v>0.25210388</v>
      </c>
      <c r="L301" s="272">
        <f t="shared" si="29"/>
        <v>0.25210388</v>
      </c>
      <c r="M301" s="272"/>
      <c r="N301" s="272"/>
      <c r="O301" s="272"/>
      <c r="P301" s="272">
        <f t="shared" si="40"/>
        <v>0.35531251400000002</v>
      </c>
      <c r="Q301" s="272">
        <f t="shared" si="40"/>
        <v>0.36180163600000004</v>
      </c>
      <c r="R301" s="272">
        <f t="shared" si="31"/>
        <v>0.35531251400000002</v>
      </c>
      <c r="S301" s="272"/>
      <c r="T301" s="272">
        <f t="shared" si="41"/>
        <v>0.51085567022040013</v>
      </c>
      <c r="U301" s="272">
        <f t="shared" si="41"/>
        <v>0.48559062280240006</v>
      </c>
      <c r="V301" s="272">
        <f t="shared" si="41"/>
        <v>0.49291172431639996</v>
      </c>
      <c r="W301" s="272">
        <f t="shared" si="33"/>
        <v>0.48559062280240006</v>
      </c>
      <c r="X301" s="272"/>
      <c r="Y301" s="272"/>
      <c r="Z301" s="272"/>
      <c r="AA301" s="272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72">
        <f t="shared" si="38"/>
        <v>0.32012132999999998</v>
      </c>
      <c r="E302" s="272">
        <f t="shared" si="38"/>
        <v>0.29488667000000002</v>
      </c>
      <c r="F302" s="272">
        <f t="shared" si="27"/>
        <v>0.29488667000000002</v>
      </c>
      <c r="G302" s="272"/>
      <c r="H302" s="272"/>
      <c r="I302" s="272"/>
      <c r="J302" s="272">
        <f t="shared" si="39"/>
        <v>0.27078787999999998</v>
      </c>
      <c r="K302" s="272">
        <f t="shared" si="39"/>
        <v>0.25219291999999999</v>
      </c>
      <c r="L302" s="272">
        <f t="shared" si="29"/>
        <v>0.25219291999999999</v>
      </c>
      <c r="M302" s="272"/>
      <c r="N302" s="272"/>
      <c r="O302" s="272"/>
      <c r="P302" s="272">
        <f t="shared" si="40"/>
        <v>0.35550683600000005</v>
      </c>
      <c r="Q302" s="272">
        <f t="shared" si="40"/>
        <v>0.36159956400000004</v>
      </c>
      <c r="R302" s="272">
        <f t="shared" si="31"/>
        <v>0.35550683600000005</v>
      </c>
      <c r="S302" s="272"/>
      <c r="T302" s="272">
        <f t="shared" si="41"/>
        <v>0.51058446681800007</v>
      </c>
      <c r="U302" s="272">
        <f t="shared" si="41"/>
        <v>0.48590911582000007</v>
      </c>
      <c r="V302" s="272">
        <f t="shared" si="41"/>
        <v>0.49282823964</v>
      </c>
      <c r="W302" s="272">
        <f t="shared" si="33"/>
        <v>0.48590911582000007</v>
      </c>
      <c r="X302" s="272"/>
      <c r="Y302" s="272"/>
      <c r="Z302" s="272"/>
      <c r="AA302" s="272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72">
        <f t="shared" si="38"/>
        <v>0.31981199000000005</v>
      </c>
      <c r="E303" s="272">
        <f t="shared" si="38"/>
        <v>0.29515000999999996</v>
      </c>
      <c r="F303" s="272">
        <f t="shared" si="27"/>
        <v>0.29515000999999996</v>
      </c>
      <c r="G303" s="272"/>
      <c r="H303" s="272"/>
      <c r="I303" s="272"/>
      <c r="J303" s="272">
        <f t="shared" si="39"/>
        <v>0.27068624000000002</v>
      </c>
      <c r="K303" s="272">
        <f t="shared" si="39"/>
        <v>0.25228195999999997</v>
      </c>
      <c r="L303" s="272">
        <f t="shared" si="29"/>
        <v>0.25228195999999997</v>
      </c>
      <c r="M303" s="272"/>
      <c r="N303" s="272"/>
      <c r="O303" s="272"/>
      <c r="P303" s="272">
        <f t="shared" si="40"/>
        <v>0.35570115800000002</v>
      </c>
      <c r="Q303" s="272">
        <f t="shared" si="40"/>
        <v>0.36139749200000004</v>
      </c>
      <c r="R303" s="272">
        <f t="shared" si="31"/>
        <v>0.35570115800000002</v>
      </c>
      <c r="S303" s="272"/>
      <c r="T303" s="272">
        <f t="shared" si="41"/>
        <v>0.51031326341560002</v>
      </c>
      <c r="U303" s="272">
        <f t="shared" si="41"/>
        <v>0.48622760883760002</v>
      </c>
      <c r="V303" s="272">
        <f t="shared" si="41"/>
        <v>0.49274475496359993</v>
      </c>
      <c r="W303" s="272">
        <f t="shared" si="33"/>
        <v>0.48622760883760002</v>
      </c>
      <c r="X303" s="272"/>
      <c r="Y303" s="272"/>
      <c r="Z303" s="272"/>
      <c r="AA303" s="272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72">
        <f t="shared" si="38"/>
        <v>0.31950265</v>
      </c>
      <c r="E304" s="272">
        <f t="shared" si="38"/>
        <v>0.29541334999999996</v>
      </c>
      <c r="F304" s="272">
        <f t="shared" si="27"/>
        <v>0.29541334999999996</v>
      </c>
      <c r="G304" s="272"/>
      <c r="H304" s="272"/>
      <c r="I304" s="272"/>
      <c r="J304" s="272">
        <f t="shared" si="39"/>
        <v>0.27058460000000001</v>
      </c>
      <c r="K304" s="272">
        <f t="shared" si="39"/>
        <v>0.25237099999999996</v>
      </c>
      <c r="L304" s="272">
        <f t="shared" si="29"/>
        <v>0.25237099999999996</v>
      </c>
      <c r="M304" s="272"/>
      <c r="N304" s="272"/>
      <c r="O304" s="272"/>
      <c r="P304" s="272">
        <f t="shared" si="40"/>
        <v>0.35589548000000004</v>
      </c>
      <c r="Q304" s="272">
        <f t="shared" si="40"/>
        <v>0.36119541999999999</v>
      </c>
      <c r="R304" s="272">
        <f t="shared" si="31"/>
        <v>0.35589548000000004</v>
      </c>
      <c r="S304" s="272"/>
      <c r="T304" s="272">
        <f t="shared" si="41"/>
        <v>0.51004206001320007</v>
      </c>
      <c r="U304" s="272">
        <f t="shared" si="41"/>
        <v>0.48654610185519998</v>
      </c>
      <c r="V304" s="272">
        <f t="shared" si="41"/>
        <v>0.49266127028719997</v>
      </c>
      <c r="W304" s="272">
        <f t="shared" si="33"/>
        <v>0.48654610185519998</v>
      </c>
      <c r="X304" s="272"/>
      <c r="Y304" s="272"/>
      <c r="Z304" s="272"/>
      <c r="AA304" s="272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72">
        <f t="shared" si="38"/>
        <v>0.31919331000000001</v>
      </c>
      <c r="E305" s="272">
        <f t="shared" si="38"/>
        <v>0.29567668999999996</v>
      </c>
      <c r="F305" s="272">
        <f t="shared" si="27"/>
        <v>0.29567668999999996</v>
      </c>
      <c r="G305" s="272"/>
      <c r="H305" s="272"/>
      <c r="I305" s="272"/>
      <c r="J305" s="272">
        <f t="shared" si="39"/>
        <v>0.27048295999999999</v>
      </c>
      <c r="K305" s="272">
        <f t="shared" si="39"/>
        <v>0.25246003999999994</v>
      </c>
      <c r="L305" s="272">
        <f t="shared" si="29"/>
        <v>0.25246003999999994</v>
      </c>
      <c r="M305" s="272"/>
      <c r="N305" s="272"/>
      <c r="O305" s="272"/>
      <c r="P305" s="272">
        <f t="shared" si="40"/>
        <v>0.35608980199999996</v>
      </c>
      <c r="Q305" s="272">
        <f t="shared" si="40"/>
        <v>0.36099334800000005</v>
      </c>
      <c r="R305" s="272">
        <f t="shared" si="31"/>
        <v>0.35608980199999996</v>
      </c>
      <c r="S305" s="272"/>
      <c r="T305" s="272">
        <f t="shared" si="41"/>
        <v>0.50977085661080013</v>
      </c>
      <c r="U305" s="272">
        <f t="shared" si="41"/>
        <v>0.48686459487279998</v>
      </c>
      <c r="V305" s="272">
        <f t="shared" si="41"/>
        <v>0.4925777856107999</v>
      </c>
      <c r="W305" s="272">
        <f t="shared" si="33"/>
        <v>0.48686459487279998</v>
      </c>
      <c r="X305" s="272"/>
      <c r="Y305" s="272"/>
      <c r="Z305" s="272"/>
      <c r="AA305" s="272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72">
        <f t="shared" si="38"/>
        <v>0.31888397000000002</v>
      </c>
      <c r="E306" s="272">
        <f t="shared" si="38"/>
        <v>0.29594003000000002</v>
      </c>
      <c r="F306" s="272">
        <f t="shared" si="27"/>
        <v>0.29594003000000002</v>
      </c>
      <c r="G306" s="272"/>
      <c r="H306" s="272"/>
      <c r="I306" s="272"/>
      <c r="J306" s="272">
        <f t="shared" si="39"/>
        <v>0.27038132000000004</v>
      </c>
      <c r="K306" s="272">
        <f t="shared" si="39"/>
        <v>0.25254907999999998</v>
      </c>
      <c r="L306" s="272">
        <f t="shared" si="29"/>
        <v>0.25254907999999998</v>
      </c>
      <c r="M306" s="272"/>
      <c r="N306" s="272"/>
      <c r="O306" s="272"/>
      <c r="P306" s="272">
        <f t="shared" si="40"/>
        <v>0.35628412400000004</v>
      </c>
      <c r="Q306" s="272">
        <f t="shared" si="40"/>
        <v>0.36079127600000005</v>
      </c>
      <c r="R306" s="272">
        <f t="shared" si="31"/>
        <v>0.35628412400000004</v>
      </c>
      <c r="S306" s="272"/>
      <c r="T306" s="272">
        <f t="shared" si="41"/>
        <v>0.50949965320840007</v>
      </c>
      <c r="U306" s="272">
        <f t="shared" si="41"/>
        <v>0.4871830878904001</v>
      </c>
      <c r="V306" s="272">
        <f t="shared" si="41"/>
        <v>0.49249430093440005</v>
      </c>
      <c r="W306" s="272">
        <f t="shared" si="33"/>
        <v>0.4871830878904001</v>
      </c>
      <c r="X306" s="272"/>
      <c r="Y306" s="272"/>
      <c r="Z306" s="272"/>
      <c r="AA306" s="272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72">
        <f t="shared" si="38"/>
        <v>0.31857463000000003</v>
      </c>
      <c r="E307" s="272">
        <f t="shared" si="38"/>
        <v>0.29620336999999997</v>
      </c>
      <c r="F307" s="272">
        <f t="shared" si="27"/>
        <v>0.29620336999999997</v>
      </c>
      <c r="G307" s="272"/>
      <c r="H307" s="272"/>
      <c r="I307" s="272"/>
      <c r="J307" s="272">
        <f t="shared" si="39"/>
        <v>0.27027968000000002</v>
      </c>
      <c r="K307" s="272">
        <f t="shared" si="39"/>
        <v>0.25263812000000002</v>
      </c>
      <c r="L307" s="272">
        <f t="shared" si="29"/>
        <v>0.25263812000000002</v>
      </c>
      <c r="M307" s="272"/>
      <c r="N307" s="272"/>
      <c r="O307" s="272"/>
      <c r="P307" s="272">
        <f t="shared" si="40"/>
        <v>0.35647844600000006</v>
      </c>
      <c r="Q307" s="272">
        <f t="shared" si="40"/>
        <v>0.36058920400000005</v>
      </c>
      <c r="R307" s="272">
        <f t="shared" si="31"/>
        <v>0.35647844600000006</v>
      </c>
      <c r="S307" s="272"/>
      <c r="T307" s="272">
        <f t="shared" si="41"/>
        <v>0.50922844980600013</v>
      </c>
      <c r="U307" s="272">
        <f t="shared" si="41"/>
        <v>0.48750158090800005</v>
      </c>
      <c r="V307" s="272">
        <f t="shared" si="41"/>
        <v>0.49241081625799998</v>
      </c>
      <c r="W307" s="272">
        <f t="shared" si="33"/>
        <v>0.48750158090800005</v>
      </c>
      <c r="X307" s="272"/>
      <c r="Y307" s="272"/>
      <c r="Z307" s="272"/>
      <c r="AA307" s="272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72">
        <f t="shared" si="38"/>
        <v>0.31826529000000003</v>
      </c>
      <c r="E308" s="272">
        <f t="shared" si="38"/>
        <v>0.29646671000000002</v>
      </c>
      <c r="F308" s="272">
        <f t="shared" si="27"/>
        <v>0.29646671000000002</v>
      </c>
      <c r="G308" s="272"/>
      <c r="H308" s="272"/>
      <c r="I308" s="272"/>
      <c r="J308" s="272">
        <f t="shared" si="39"/>
        <v>0.27017804000000001</v>
      </c>
      <c r="K308" s="272">
        <f t="shared" si="39"/>
        <v>0.25272716000000001</v>
      </c>
      <c r="L308" s="272">
        <f t="shared" si="29"/>
        <v>0.25272716000000001</v>
      </c>
      <c r="M308" s="272"/>
      <c r="N308" s="272"/>
      <c r="O308" s="272"/>
      <c r="P308" s="272">
        <f t="shared" si="40"/>
        <v>0.35667276800000003</v>
      </c>
      <c r="Q308" s="272">
        <f t="shared" si="40"/>
        <v>0.36038713200000005</v>
      </c>
      <c r="R308" s="272">
        <f t="shared" si="31"/>
        <v>0.35667276800000003</v>
      </c>
      <c r="S308" s="272"/>
      <c r="T308" s="272">
        <f t="shared" si="41"/>
        <v>0.50895724640360007</v>
      </c>
      <c r="U308" s="272">
        <f t="shared" si="41"/>
        <v>0.48782007392560006</v>
      </c>
      <c r="V308" s="272">
        <f t="shared" si="41"/>
        <v>0.49232733158159997</v>
      </c>
      <c r="W308" s="272">
        <f t="shared" si="33"/>
        <v>0.48782007392560006</v>
      </c>
      <c r="X308" s="272"/>
      <c r="Y308" s="272"/>
      <c r="Z308" s="272"/>
      <c r="AA308" s="272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72">
        <f t="shared" si="38"/>
        <v>0.31795595000000004</v>
      </c>
      <c r="E309" s="272">
        <f t="shared" si="38"/>
        <v>0.29673004999999997</v>
      </c>
      <c r="F309" s="272">
        <f t="shared" si="27"/>
        <v>0.29673004999999997</v>
      </c>
      <c r="G309" s="272"/>
      <c r="H309" s="272"/>
      <c r="I309" s="272"/>
      <c r="J309" s="272">
        <f t="shared" si="39"/>
        <v>0.27007640000000005</v>
      </c>
      <c r="K309" s="272">
        <f t="shared" si="39"/>
        <v>0.25281619999999999</v>
      </c>
      <c r="L309" s="272">
        <f t="shared" si="29"/>
        <v>0.25281619999999999</v>
      </c>
      <c r="M309" s="272"/>
      <c r="N309" s="272"/>
      <c r="O309" s="272"/>
      <c r="P309" s="272">
        <f t="shared" si="40"/>
        <v>0.35686709000000005</v>
      </c>
      <c r="Q309" s="272">
        <f t="shared" si="40"/>
        <v>0.36018506000000006</v>
      </c>
      <c r="R309" s="272">
        <f t="shared" si="31"/>
        <v>0.35686709000000005</v>
      </c>
      <c r="S309" s="272"/>
      <c r="T309" s="272">
        <f t="shared" si="41"/>
        <v>0.50868604300120013</v>
      </c>
      <c r="U309" s="272">
        <f t="shared" si="41"/>
        <v>0.48813856694320007</v>
      </c>
      <c r="V309" s="272">
        <f t="shared" si="41"/>
        <v>0.49224384690520001</v>
      </c>
      <c r="W309" s="272">
        <f t="shared" si="33"/>
        <v>0.48813856694320007</v>
      </c>
      <c r="X309" s="272"/>
      <c r="Y309" s="272"/>
      <c r="Z309" s="272"/>
      <c r="AA309" s="272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72">
        <f t="shared" si="38"/>
        <v>0.31764661</v>
      </c>
      <c r="E310" s="272">
        <f t="shared" si="38"/>
        <v>0.29699339000000002</v>
      </c>
      <c r="F310" s="272">
        <f t="shared" si="27"/>
        <v>0.29699339000000002</v>
      </c>
      <c r="G310" s="272"/>
      <c r="H310" s="272"/>
      <c r="I310" s="272"/>
      <c r="J310" s="272">
        <f t="shared" si="39"/>
        <v>0.26997475999999998</v>
      </c>
      <c r="K310" s="272">
        <f t="shared" si="39"/>
        <v>0.25290523999999998</v>
      </c>
      <c r="L310" s="272">
        <f t="shared" si="29"/>
        <v>0.25290523999999998</v>
      </c>
      <c r="M310" s="272"/>
      <c r="N310" s="272"/>
      <c r="O310" s="272"/>
      <c r="P310" s="272">
        <f t="shared" si="40"/>
        <v>0.35706141200000002</v>
      </c>
      <c r="Q310" s="272">
        <f t="shared" si="40"/>
        <v>0.35998298800000006</v>
      </c>
      <c r="R310" s="272">
        <f t="shared" si="31"/>
        <v>0.35706141200000002</v>
      </c>
      <c r="S310" s="272"/>
      <c r="T310" s="272">
        <f t="shared" si="41"/>
        <v>0.50841483959880007</v>
      </c>
      <c r="U310" s="272">
        <f t="shared" si="41"/>
        <v>0.48845705996080002</v>
      </c>
      <c r="V310" s="272">
        <f t="shared" si="41"/>
        <v>0.4921603622288</v>
      </c>
      <c r="W310" s="272">
        <f t="shared" si="33"/>
        <v>0.48845705996080002</v>
      </c>
      <c r="X310" s="272"/>
      <c r="Y310" s="272"/>
      <c r="Z310" s="272"/>
      <c r="AA310" s="272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72">
        <f t="shared" si="38"/>
        <v>0.31733727</v>
      </c>
      <c r="E311" s="272">
        <f t="shared" si="38"/>
        <v>0.29725672999999997</v>
      </c>
      <c r="F311" s="272">
        <f t="shared" si="27"/>
        <v>0.29725672999999997</v>
      </c>
      <c r="G311" s="272"/>
      <c r="H311" s="272"/>
      <c r="I311" s="272"/>
      <c r="J311" s="272">
        <f t="shared" si="39"/>
        <v>0.26987311999999997</v>
      </c>
      <c r="K311" s="272">
        <f t="shared" si="39"/>
        <v>0.25299428000000002</v>
      </c>
      <c r="L311" s="272">
        <f t="shared" si="29"/>
        <v>0.25299428000000002</v>
      </c>
      <c r="M311" s="272"/>
      <c r="N311" s="272"/>
      <c r="O311" s="272"/>
      <c r="P311" s="272">
        <f t="shared" si="40"/>
        <v>0.35725573399999999</v>
      </c>
      <c r="Q311" s="272">
        <f t="shared" si="40"/>
        <v>0.35978091600000001</v>
      </c>
      <c r="R311" s="272">
        <f t="shared" si="31"/>
        <v>0.35725573399999999</v>
      </c>
      <c r="S311" s="272"/>
      <c r="T311" s="272">
        <f t="shared" si="41"/>
        <v>0.50814363619640013</v>
      </c>
      <c r="U311" s="272">
        <f t="shared" si="41"/>
        <v>0.48877555297840003</v>
      </c>
      <c r="V311" s="272">
        <f t="shared" si="41"/>
        <v>0.49207687755240004</v>
      </c>
      <c r="W311" s="272">
        <f t="shared" si="33"/>
        <v>0.48877555297840003</v>
      </c>
      <c r="X311" s="272"/>
      <c r="Y311" s="272"/>
      <c r="Z311" s="272"/>
      <c r="AA311" s="272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72">
        <f t="shared" si="38"/>
        <v>0.31702793000000001</v>
      </c>
      <c r="E312" s="272">
        <f t="shared" si="38"/>
        <v>0.29752007000000003</v>
      </c>
      <c r="F312" s="272">
        <f t="shared" si="27"/>
        <v>0.29752007000000003</v>
      </c>
      <c r="G312" s="272"/>
      <c r="H312" s="272"/>
      <c r="I312" s="272"/>
      <c r="J312" s="272">
        <f t="shared" si="39"/>
        <v>0.26977148000000001</v>
      </c>
      <c r="K312" s="272">
        <f t="shared" si="39"/>
        <v>0.25308332</v>
      </c>
      <c r="L312" s="272">
        <f t="shared" si="29"/>
        <v>0.25308332</v>
      </c>
      <c r="M312" s="272"/>
      <c r="N312" s="272"/>
      <c r="O312" s="272"/>
      <c r="P312" s="272">
        <f t="shared" si="40"/>
        <v>0.35745005600000002</v>
      </c>
      <c r="Q312" s="272">
        <f t="shared" si="40"/>
        <v>0.35957884400000006</v>
      </c>
      <c r="R312" s="272">
        <f t="shared" si="31"/>
        <v>0.35745005600000002</v>
      </c>
      <c r="S312" s="272"/>
      <c r="T312" s="272">
        <f t="shared" si="41"/>
        <v>0.50787243279400007</v>
      </c>
      <c r="U312" s="272">
        <f t="shared" si="41"/>
        <v>0.48909404599600004</v>
      </c>
      <c r="V312" s="272">
        <f t="shared" si="41"/>
        <v>0.49199339287599997</v>
      </c>
      <c r="W312" s="272">
        <f t="shared" si="33"/>
        <v>0.48909404599600004</v>
      </c>
      <c r="X312" s="272"/>
      <c r="Y312" s="272"/>
      <c r="Z312" s="272"/>
      <c r="AA312" s="272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72">
        <f t="shared" si="38"/>
        <v>0.31671859000000002</v>
      </c>
      <c r="E313" s="272">
        <f t="shared" si="38"/>
        <v>0.29778340999999997</v>
      </c>
      <c r="F313" s="272">
        <f t="shared" si="27"/>
        <v>0.29778340999999997</v>
      </c>
      <c r="G313" s="272"/>
      <c r="H313" s="272"/>
      <c r="I313" s="272"/>
      <c r="J313" s="272">
        <f t="shared" si="39"/>
        <v>0.26966983999999999</v>
      </c>
      <c r="K313" s="272">
        <f t="shared" si="39"/>
        <v>0.25317235999999999</v>
      </c>
      <c r="L313" s="272">
        <f t="shared" si="29"/>
        <v>0.25317235999999999</v>
      </c>
      <c r="M313" s="272"/>
      <c r="N313" s="272"/>
      <c r="O313" s="272"/>
      <c r="P313" s="272">
        <f t="shared" si="40"/>
        <v>0.35764437800000004</v>
      </c>
      <c r="Q313" s="272">
        <f t="shared" si="40"/>
        <v>0.35937677200000007</v>
      </c>
      <c r="R313" s="272">
        <f t="shared" si="31"/>
        <v>0.35764437800000004</v>
      </c>
      <c r="S313" s="272"/>
      <c r="T313" s="272">
        <f t="shared" si="41"/>
        <v>0.50760122939160013</v>
      </c>
      <c r="U313" s="272">
        <f t="shared" si="41"/>
        <v>0.48941253901360005</v>
      </c>
      <c r="V313" s="272">
        <f t="shared" si="41"/>
        <v>0.49190990819960001</v>
      </c>
      <c r="W313" s="272">
        <f t="shared" si="33"/>
        <v>0.48941253901360005</v>
      </c>
      <c r="X313" s="272"/>
      <c r="Y313" s="272"/>
      <c r="Z313" s="272"/>
      <c r="AA313" s="272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72">
        <f t="shared" si="38"/>
        <v>0.31640924999999998</v>
      </c>
      <c r="E314" s="272">
        <f t="shared" si="38"/>
        <v>0.29804674999999997</v>
      </c>
      <c r="F314" s="272">
        <f t="shared" si="27"/>
        <v>0.29804674999999997</v>
      </c>
      <c r="G314" s="272"/>
      <c r="H314" s="272"/>
      <c r="I314" s="272"/>
      <c r="J314" s="272">
        <f t="shared" si="39"/>
        <v>0.26956819999999998</v>
      </c>
      <c r="K314" s="272">
        <f t="shared" si="39"/>
        <v>0.25326139999999997</v>
      </c>
      <c r="L314" s="272">
        <f t="shared" si="29"/>
        <v>0.25326139999999997</v>
      </c>
      <c r="M314" s="272"/>
      <c r="N314" s="272"/>
      <c r="O314" s="272"/>
      <c r="P314" s="272">
        <f t="shared" si="40"/>
        <v>0.35783870000000007</v>
      </c>
      <c r="Q314" s="272">
        <f t="shared" si="40"/>
        <v>0.35917470000000001</v>
      </c>
      <c r="R314" s="272">
        <f t="shared" si="31"/>
        <v>0.35783870000000007</v>
      </c>
      <c r="S314" s="272"/>
      <c r="T314" s="272">
        <f t="shared" si="41"/>
        <v>0.50733002598920018</v>
      </c>
      <c r="U314" s="272">
        <f t="shared" si="41"/>
        <v>0.48973103203120005</v>
      </c>
      <c r="V314" s="272">
        <f t="shared" si="41"/>
        <v>0.4918264235232</v>
      </c>
      <c r="W314" s="272">
        <f t="shared" si="33"/>
        <v>0.48973103203120005</v>
      </c>
      <c r="X314" s="272"/>
      <c r="Y314" s="272"/>
      <c r="Z314" s="272"/>
      <c r="AA314" s="272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72">
        <f t="shared" si="38"/>
        <v>0.31609990999999998</v>
      </c>
      <c r="E315" s="272">
        <f t="shared" si="38"/>
        <v>0.29831008999999997</v>
      </c>
      <c r="F315" s="272">
        <f t="shared" si="27"/>
        <v>0.29831008999999997</v>
      </c>
      <c r="G315" s="272"/>
      <c r="H315" s="272"/>
      <c r="I315" s="272"/>
      <c r="J315" s="272">
        <f t="shared" si="39"/>
        <v>0.26946656000000002</v>
      </c>
      <c r="K315" s="272">
        <f t="shared" si="39"/>
        <v>0.25335043999999995</v>
      </c>
      <c r="L315" s="272">
        <f t="shared" si="29"/>
        <v>0.25335043999999995</v>
      </c>
      <c r="M315" s="272"/>
      <c r="N315" s="272"/>
      <c r="O315" s="272"/>
      <c r="P315" s="272">
        <f t="shared" si="40"/>
        <v>0.35803302200000003</v>
      </c>
      <c r="Q315" s="272">
        <f t="shared" si="40"/>
        <v>0.35897262800000007</v>
      </c>
      <c r="R315" s="272">
        <f t="shared" si="31"/>
        <v>0.35803302200000003</v>
      </c>
      <c r="S315" s="272"/>
      <c r="T315" s="272">
        <f t="shared" si="41"/>
        <v>0.50705882258680002</v>
      </c>
      <c r="U315" s="272">
        <f t="shared" si="41"/>
        <v>0.49004952504880006</v>
      </c>
      <c r="V315" s="272">
        <f t="shared" si="41"/>
        <v>0.49174293884679998</v>
      </c>
      <c r="W315" s="272">
        <f t="shared" si="33"/>
        <v>0.49004952504880006</v>
      </c>
      <c r="X315" s="272"/>
      <c r="Y315" s="272"/>
      <c r="Z315" s="272"/>
      <c r="AA315" s="272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72">
        <f t="shared" si="38"/>
        <v>0.31579056999999999</v>
      </c>
      <c r="E316" s="272">
        <f t="shared" si="38"/>
        <v>0.29857343000000003</v>
      </c>
      <c r="F316" s="272">
        <f t="shared" si="27"/>
        <v>0.29857343000000003</v>
      </c>
      <c r="G316" s="272"/>
      <c r="H316" s="272"/>
      <c r="I316" s="272"/>
      <c r="J316" s="272">
        <f t="shared" si="39"/>
        <v>0.26936492000000001</v>
      </c>
      <c r="K316" s="272">
        <f t="shared" si="39"/>
        <v>0.25343947999999999</v>
      </c>
      <c r="L316" s="272">
        <f t="shared" si="29"/>
        <v>0.25343947999999999</v>
      </c>
      <c r="M316" s="272"/>
      <c r="N316" s="272"/>
      <c r="O316" s="272"/>
      <c r="P316" s="272">
        <f t="shared" si="40"/>
        <v>0.35822734400000006</v>
      </c>
      <c r="Q316" s="272">
        <f t="shared" si="40"/>
        <v>0.35877055600000007</v>
      </c>
      <c r="R316" s="272">
        <f t="shared" si="31"/>
        <v>0.35822734400000006</v>
      </c>
      <c r="S316" s="272"/>
      <c r="T316" s="272">
        <f t="shared" si="41"/>
        <v>0.50678761918440007</v>
      </c>
      <c r="U316" s="272">
        <f t="shared" si="41"/>
        <v>0.49036801806640007</v>
      </c>
      <c r="V316" s="272">
        <f t="shared" si="41"/>
        <v>0.49165945417040002</v>
      </c>
      <c r="W316" s="272">
        <f t="shared" si="33"/>
        <v>0.49036801806640007</v>
      </c>
      <c r="X316" s="272"/>
      <c r="Y316" s="272"/>
      <c r="Z316" s="272"/>
      <c r="AA316" s="272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72">
        <f t="shared" si="38"/>
        <v>0.31548123000000006</v>
      </c>
      <c r="E317" s="272">
        <f t="shared" si="38"/>
        <v>0.29883676999999997</v>
      </c>
      <c r="F317" s="272">
        <f t="shared" si="27"/>
        <v>0.29883676999999997</v>
      </c>
      <c r="G317" s="272"/>
      <c r="H317" s="272"/>
      <c r="I317" s="272"/>
      <c r="J317" s="272">
        <f t="shared" si="39"/>
        <v>0.26926327999999999</v>
      </c>
      <c r="K317" s="272">
        <f t="shared" si="39"/>
        <v>0.25352851999999998</v>
      </c>
      <c r="L317" s="272">
        <f t="shared" si="29"/>
        <v>0.25352851999999998</v>
      </c>
      <c r="M317" s="272"/>
      <c r="N317" s="272"/>
      <c r="O317" s="272"/>
      <c r="P317" s="272">
        <f t="shared" si="40"/>
        <v>0.35842166600000003</v>
      </c>
      <c r="Q317" s="272">
        <f t="shared" si="40"/>
        <v>0.35856848400000002</v>
      </c>
      <c r="R317" s="272">
        <f t="shared" si="31"/>
        <v>0.35842166600000003</v>
      </c>
      <c r="S317" s="272"/>
      <c r="T317" s="272">
        <f t="shared" si="41"/>
        <v>0.50651641578200013</v>
      </c>
      <c r="U317" s="272">
        <f t="shared" si="41"/>
        <v>0.49068651108400008</v>
      </c>
      <c r="V317" s="272">
        <f t="shared" si="41"/>
        <v>0.49157596949399995</v>
      </c>
      <c r="W317" s="272">
        <f t="shared" si="33"/>
        <v>0.49068651108400008</v>
      </c>
      <c r="X317" s="272"/>
      <c r="Y317" s="272"/>
      <c r="Z317" s="272"/>
      <c r="AA317" s="272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72">
        <f t="shared" si="38"/>
        <v>0.31517189000000001</v>
      </c>
      <c r="E318" s="272">
        <f t="shared" si="38"/>
        <v>0.29910011000000003</v>
      </c>
      <c r="F318" s="272">
        <f t="shared" si="27"/>
        <v>0.29910011000000003</v>
      </c>
      <c r="G318" s="272"/>
      <c r="H318" s="272"/>
      <c r="I318" s="272"/>
      <c r="J318" s="272">
        <f t="shared" si="39"/>
        <v>0.26916164000000004</v>
      </c>
      <c r="K318" s="272">
        <f t="shared" si="39"/>
        <v>0.25361756000000002</v>
      </c>
      <c r="L318" s="272">
        <f t="shared" si="29"/>
        <v>0.25361756000000002</v>
      </c>
      <c r="M318" s="272"/>
      <c r="N318" s="272"/>
      <c r="O318" s="272"/>
      <c r="P318" s="272">
        <f t="shared" si="40"/>
        <v>0.35861598800000005</v>
      </c>
      <c r="Q318" s="272">
        <f t="shared" si="40"/>
        <v>0.35836641200000008</v>
      </c>
      <c r="R318" s="272">
        <f t="shared" si="31"/>
        <v>0.35836641200000008</v>
      </c>
      <c r="S318" s="272"/>
      <c r="T318" s="272">
        <f t="shared" si="41"/>
        <v>0.50624521237960007</v>
      </c>
      <c r="U318" s="272">
        <f t="shared" si="41"/>
        <v>0.49100500410160003</v>
      </c>
      <c r="V318" s="272">
        <f t="shared" si="41"/>
        <v>0.49149248481759999</v>
      </c>
      <c r="W318" s="272">
        <f t="shared" si="33"/>
        <v>0.49100500410160003</v>
      </c>
      <c r="X318" s="272"/>
      <c r="Y318" s="272"/>
      <c r="Z318" s="272"/>
      <c r="AA318" s="272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72">
        <f t="shared" si="38"/>
        <v>0.31486255000000002</v>
      </c>
      <c r="E319" s="272">
        <f t="shared" si="38"/>
        <v>0.29936344999999998</v>
      </c>
      <c r="F319" s="272">
        <f t="shared" si="27"/>
        <v>0.29936344999999998</v>
      </c>
      <c r="G319" s="272"/>
      <c r="H319" s="272"/>
      <c r="I319" s="272"/>
      <c r="J319" s="272">
        <f t="shared" si="39"/>
        <v>0.26906000000000002</v>
      </c>
      <c r="K319" s="272">
        <f t="shared" si="39"/>
        <v>0.2537066</v>
      </c>
      <c r="L319" s="272">
        <f t="shared" si="29"/>
        <v>0.2537066</v>
      </c>
      <c r="M319" s="272"/>
      <c r="N319" s="272"/>
      <c r="O319" s="272"/>
      <c r="P319" s="272">
        <f t="shared" si="40"/>
        <v>0.35881031000000008</v>
      </c>
      <c r="Q319" s="272">
        <f t="shared" si="40"/>
        <v>0.35816434000000008</v>
      </c>
      <c r="R319" s="272">
        <f t="shared" si="31"/>
        <v>0.35816434000000008</v>
      </c>
      <c r="S319" s="272"/>
      <c r="T319" s="272">
        <f t="shared" si="41"/>
        <v>0.50597400897720013</v>
      </c>
      <c r="U319" s="272">
        <f t="shared" si="41"/>
        <v>0.49132349711920004</v>
      </c>
      <c r="V319" s="272">
        <f t="shared" si="41"/>
        <v>0.49140900014120004</v>
      </c>
      <c r="W319" s="272">
        <f t="shared" si="33"/>
        <v>0.49132349711920004</v>
      </c>
      <c r="X319" s="272"/>
      <c r="Y319" s="272"/>
      <c r="Z319" s="272"/>
      <c r="AA319" s="272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72">
        <f t="shared" si="38"/>
        <v>0.31455320999999997</v>
      </c>
      <c r="E320" s="272">
        <f t="shared" si="38"/>
        <v>0.29962678999999998</v>
      </c>
      <c r="F320" s="272">
        <f t="shared" si="27"/>
        <v>0.29962678999999998</v>
      </c>
      <c r="G320" s="272"/>
      <c r="H320" s="272"/>
      <c r="I320" s="272"/>
      <c r="J320" s="272">
        <f t="shared" si="39"/>
        <v>0.26895835999999995</v>
      </c>
      <c r="K320" s="272">
        <f t="shared" si="39"/>
        <v>0.25379563999999999</v>
      </c>
      <c r="L320" s="272">
        <f t="shared" si="29"/>
        <v>0.25379563999999999</v>
      </c>
      <c r="M320" s="272"/>
      <c r="N320" s="272"/>
      <c r="O320" s="272"/>
      <c r="P320" s="272">
        <f t="shared" si="40"/>
        <v>0.35900463199999999</v>
      </c>
      <c r="Q320" s="272">
        <f t="shared" si="40"/>
        <v>0.35796226799999997</v>
      </c>
      <c r="R320" s="272">
        <f t="shared" si="31"/>
        <v>0.35796226799999997</v>
      </c>
      <c r="S320" s="272"/>
      <c r="T320" s="272">
        <f t="shared" si="41"/>
        <v>0.50570280557480007</v>
      </c>
      <c r="U320" s="272">
        <f t="shared" si="41"/>
        <v>0.49164199013679999</v>
      </c>
      <c r="V320" s="272">
        <f t="shared" si="41"/>
        <v>0.49132551546479997</v>
      </c>
      <c r="W320" s="272">
        <f t="shared" si="33"/>
        <v>0.49132551546479997</v>
      </c>
      <c r="X320" s="272"/>
      <c r="Y320" s="272"/>
      <c r="Z320" s="272"/>
      <c r="AA320" s="272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72">
        <f t="shared" si="38"/>
        <v>0.31424386999999998</v>
      </c>
      <c r="E321" s="272">
        <f t="shared" si="38"/>
        <v>0.29989012999999998</v>
      </c>
      <c r="F321" s="272">
        <f t="shared" si="27"/>
        <v>0.29989012999999998</v>
      </c>
      <c r="G321" s="272"/>
      <c r="H321" s="272"/>
      <c r="I321" s="272"/>
      <c r="J321" s="272">
        <f t="shared" si="39"/>
        <v>0.26885671999999999</v>
      </c>
      <c r="K321" s="272">
        <f t="shared" si="39"/>
        <v>0.25388467999999997</v>
      </c>
      <c r="L321" s="272">
        <f t="shared" si="29"/>
        <v>0.25388467999999997</v>
      </c>
      <c r="M321" s="272"/>
      <c r="N321" s="272"/>
      <c r="O321" s="272"/>
      <c r="P321" s="272">
        <f t="shared" si="40"/>
        <v>0.35919895400000001</v>
      </c>
      <c r="Q321" s="272">
        <f t="shared" si="40"/>
        <v>0.35776019600000003</v>
      </c>
      <c r="R321" s="272">
        <f t="shared" si="31"/>
        <v>0.35776019600000003</v>
      </c>
      <c r="S321" s="272"/>
      <c r="T321" s="272">
        <f t="shared" si="41"/>
        <v>0.50543160217240002</v>
      </c>
      <c r="U321" s="272">
        <f t="shared" si="41"/>
        <v>0.4919604831544</v>
      </c>
      <c r="V321" s="272">
        <f t="shared" si="41"/>
        <v>0.49124203078839995</v>
      </c>
      <c r="W321" s="272">
        <f t="shared" si="33"/>
        <v>0.49124203078839995</v>
      </c>
      <c r="X321" s="272"/>
      <c r="Y321" s="272"/>
      <c r="Z321" s="272"/>
      <c r="AA321" s="272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72">
        <f t="shared" si="38"/>
        <v>0.31393453000000004</v>
      </c>
      <c r="E322" s="272">
        <f t="shared" si="38"/>
        <v>0.30015346999999998</v>
      </c>
      <c r="F322" s="272">
        <f t="shared" si="27"/>
        <v>0.30015346999999998</v>
      </c>
      <c r="G322" s="272"/>
      <c r="H322" s="272"/>
      <c r="I322" s="272"/>
      <c r="J322" s="272">
        <f t="shared" si="39"/>
        <v>0.26875507999999998</v>
      </c>
      <c r="K322" s="272">
        <f t="shared" si="39"/>
        <v>0.25397371999999996</v>
      </c>
      <c r="L322" s="272">
        <f t="shared" si="29"/>
        <v>0.25397371999999996</v>
      </c>
      <c r="M322" s="272"/>
      <c r="N322" s="272"/>
      <c r="O322" s="272"/>
      <c r="P322" s="272">
        <f t="shared" si="40"/>
        <v>0.35939327600000004</v>
      </c>
      <c r="Q322" s="272">
        <f t="shared" si="40"/>
        <v>0.35755812400000003</v>
      </c>
      <c r="R322" s="272">
        <f t="shared" si="31"/>
        <v>0.35755812400000003</v>
      </c>
      <c r="S322" s="272"/>
      <c r="T322" s="272">
        <f t="shared" si="41"/>
        <v>0.50516039877000007</v>
      </c>
      <c r="U322" s="272">
        <f t="shared" si="41"/>
        <v>0.492278976172</v>
      </c>
      <c r="V322" s="272">
        <f t="shared" si="41"/>
        <v>0.49115854611199999</v>
      </c>
      <c r="W322" s="272">
        <f t="shared" si="33"/>
        <v>0.49115854611199999</v>
      </c>
      <c r="X322" s="272"/>
      <c r="Y322" s="272"/>
      <c r="Z322" s="272"/>
      <c r="AA322" s="272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72">
        <f t="shared" si="38"/>
        <v>0.31362519</v>
      </c>
      <c r="E323" s="272">
        <f t="shared" si="38"/>
        <v>0.30041680999999998</v>
      </c>
      <c r="F323" s="272">
        <f t="shared" si="27"/>
        <v>0.30041680999999998</v>
      </c>
      <c r="G323" s="272"/>
      <c r="H323" s="272"/>
      <c r="I323" s="272"/>
      <c r="J323" s="272">
        <f t="shared" si="39"/>
        <v>0.26865344000000002</v>
      </c>
      <c r="K323" s="272">
        <f t="shared" si="39"/>
        <v>0.25406276</v>
      </c>
      <c r="L323" s="272">
        <f t="shared" si="29"/>
        <v>0.25406276</v>
      </c>
      <c r="M323" s="272"/>
      <c r="N323" s="272"/>
      <c r="O323" s="272"/>
      <c r="P323" s="272">
        <f t="shared" si="40"/>
        <v>0.35958759800000006</v>
      </c>
      <c r="Q323" s="272">
        <f t="shared" si="40"/>
        <v>0.35735605199999998</v>
      </c>
      <c r="R323" s="272">
        <f t="shared" si="31"/>
        <v>0.35735605199999998</v>
      </c>
      <c r="S323" s="272"/>
      <c r="T323" s="272">
        <f t="shared" si="41"/>
        <v>0.50488919536760013</v>
      </c>
      <c r="U323" s="272">
        <f t="shared" si="41"/>
        <v>0.49259746918960001</v>
      </c>
      <c r="V323" s="272">
        <f t="shared" si="41"/>
        <v>0.49107506143559998</v>
      </c>
      <c r="W323" s="272">
        <f t="shared" si="33"/>
        <v>0.49107506143559998</v>
      </c>
      <c r="X323" s="272"/>
      <c r="Y323" s="272"/>
      <c r="Z323" s="272"/>
      <c r="AA323" s="272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72">
        <f t="shared" si="38"/>
        <v>0.31331585000000001</v>
      </c>
      <c r="E324" s="272">
        <f t="shared" si="38"/>
        <v>0.30068014999999998</v>
      </c>
      <c r="F324" s="272">
        <f t="shared" si="27"/>
        <v>0.30068014999999998</v>
      </c>
      <c r="G324" s="272"/>
      <c r="H324" s="272"/>
      <c r="I324" s="272"/>
      <c r="J324" s="272">
        <f t="shared" si="39"/>
        <v>0.26855180000000001</v>
      </c>
      <c r="K324" s="272">
        <f t="shared" si="39"/>
        <v>0.25415179999999998</v>
      </c>
      <c r="L324" s="272">
        <f t="shared" si="29"/>
        <v>0.25415179999999998</v>
      </c>
      <c r="M324" s="272"/>
      <c r="N324" s="272"/>
      <c r="O324" s="272"/>
      <c r="P324" s="272">
        <f t="shared" si="40"/>
        <v>0.35978191999999998</v>
      </c>
      <c r="Q324" s="272">
        <f t="shared" si="40"/>
        <v>0.35715398000000004</v>
      </c>
      <c r="R324" s="272">
        <f t="shared" si="31"/>
        <v>0.35715398000000004</v>
      </c>
      <c r="S324" s="272"/>
      <c r="T324" s="272">
        <f t="shared" si="41"/>
        <v>0.50461799196520007</v>
      </c>
      <c r="U324" s="272">
        <f t="shared" si="41"/>
        <v>0.49291596220720002</v>
      </c>
      <c r="V324" s="272">
        <f t="shared" si="41"/>
        <v>0.49099157675919997</v>
      </c>
      <c r="W324" s="272">
        <f t="shared" si="33"/>
        <v>0.49099157675919997</v>
      </c>
      <c r="X324" s="272"/>
      <c r="Y324" s="272"/>
      <c r="Z324" s="272"/>
      <c r="AA324" s="272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72">
        <f t="shared" si="38"/>
        <v>0.31300651000000002</v>
      </c>
      <c r="E325" s="272">
        <f t="shared" si="38"/>
        <v>0.30094348999999998</v>
      </c>
      <c r="F325" s="272">
        <f t="shared" si="27"/>
        <v>0.30094348999999998</v>
      </c>
      <c r="G325" s="272"/>
      <c r="H325" s="272"/>
      <c r="I325" s="272"/>
      <c r="J325" s="272">
        <f t="shared" si="39"/>
        <v>0.26845015999999999</v>
      </c>
      <c r="K325" s="272">
        <f t="shared" si="39"/>
        <v>0.25424083999999997</v>
      </c>
      <c r="L325" s="272">
        <f t="shared" si="29"/>
        <v>0.25424083999999997</v>
      </c>
      <c r="M325" s="272"/>
      <c r="N325" s="272"/>
      <c r="O325" s="272"/>
      <c r="P325" s="272">
        <f t="shared" si="40"/>
        <v>0.359976242</v>
      </c>
      <c r="Q325" s="272">
        <f t="shared" si="40"/>
        <v>0.35695190800000004</v>
      </c>
      <c r="R325" s="272">
        <f t="shared" si="31"/>
        <v>0.35695190800000004</v>
      </c>
      <c r="S325" s="272"/>
      <c r="T325" s="272">
        <f t="shared" si="41"/>
        <v>0.50434678856280013</v>
      </c>
      <c r="U325" s="272">
        <f t="shared" si="41"/>
        <v>0.49323445522480003</v>
      </c>
      <c r="V325" s="272">
        <f t="shared" si="41"/>
        <v>0.49090809208279995</v>
      </c>
      <c r="W325" s="272">
        <f t="shared" si="33"/>
        <v>0.49090809208279995</v>
      </c>
      <c r="X325" s="272"/>
      <c r="Y325" s="272"/>
      <c r="Z325" s="272"/>
      <c r="AA325" s="272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72">
        <f t="shared" si="38"/>
        <v>0.31269717000000002</v>
      </c>
      <c r="E326" s="272">
        <f t="shared" si="38"/>
        <v>0.30120682999999998</v>
      </c>
      <c r="F326" s="272">
        <f t="shared" si="27"/>
        <v>0.30120682999999998</v>
      </c>
      <c r="G326" s="272"/>
      <c r="H326" s="272"/>
      <c r="I326" s="272"/>
      <c r="J326" s="272">
        <f t="shared" si="39"/>
        <v>0.26834851999999998</v>
      </c>
      <c r="K326" s="272">
        <f t="shared" si="39"/>
        <v>0.25432988000000001</v>
      </c>
      <c r="L326" s="272">
        <f t="shared" si="29"/>
        <v>0.25432988000000001</v>
      </c>
      <c r="M326" s="272"/>
      <c r="N326" s="272"/>
      <c r="O326" s="272"/>
      <c r="P326" s="272">
        <f t="shared" si="40"/>
        <v>0.36017056400000003</v>
      </c>
      <c r="Q326" s="272">
        <f t="shared" si="40"/>
        <v>0.35674983599999999</v>
      </c>
      <c r="R326" s="272">
        <f t="shared" si="31"/>
        <v>0.35674983599999999</v>
      </c>
      <c r="S326" s="272"/>
      <c r="T326" s="272">
        <f t="shared" si="41"/>
        <v>0.50407558516040007</v>
      </c>
      <c r="U326" s="272">
        <f t="shared" si="41"/>
        <v>0.49355294824240004</v>
      </c>
      <c r="V326" s="272">
        <f t="shared" si="41"/>
        <v>0.49082460740639999</v>
      </c>
      <c r="W326" s="272">
        <f t="shared" si="33"/>
        <v>0.49082460740639999</v>
      </c>
      <c r="X326" s="272"/>
      <c r="Y326" s="272"/>
      <c r="Z326" s="272"/>
      <c r="AA326" s="272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72">
        <f t="shared" si="38"/>
        <v>0.31238783000000003</v>
      </c>
      <c r="E327" s="272">
        <f t="shared" si="38"/>
        <v>0.30147016999999998</v>
      </c>
      <c r="F327" s="272">
        <f t="shared" si="27"/>
        <v>0.30147016999999998</v>
      </c>
      <c r="G327" s="272"/>
      <c r="H327" s="272"/>
      <c r="I327" s="272"/>
      <c r="J327" s="272">
        <f t="shared" si="39"/>
        <v>0.26824687999999997</v>
      </c>
      <c r="K327" s="272">
        <f t="shared" si="39"/>
        <v>0.25441891999999999</v>
      </c>
      <c r="L327" s="272">
        <f t="shared" si="29"/>
        <v>0.25441891999999999</v>
      </c>
      <c r="M327" s="272"/>
      <c r="N327" s="272"/>
      <c r="O327" s="272"/>
      <c r="P327" s="272">
        <f t="shared" si="40"/>
        <v>0.36036488600000005</v>
      </c>
      <c r="Q327" s="272">
        <f t="shared" si="40"/>
        <v>0.35654776400000004</v>
      </c>
      <c r="R327" s="272">
        <f t="shared" si="31"/>
        <v>0.35654776400000004</v>
      </c>
      <c r="S327" s="272"/>
      <c r="T327" s="272">
        <f t="shared" si="41"/>
        <v>0.50380438175800013</v>
      </c>
      <c r="U327" s="272">
        <f t="shared" si="41"/>
        <v>0.49387144126000004</v>
      </c>
      <c r="V327" s="272">
        <f t="shared" si="41"/>
        <v>0.49074112272999998</v>
      </c>
      <c r="W327" s="272">
        <f t="shared" si="33"/>
        <v>0.49074112272999998</v>
      </c>
      <c r="X327" s="272"/>
      <c r="Y327" s="272"/>
      <c r="Z327" s="272"/>
      <c r="AA327" s="272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72">
        <f t="shared" si="38"/>
        <v>0.31207848999999999</v>
      </c>
      <c r="E328" s="272">
        <f t="shared" si="38"/>
        <v>0.30173351000000004</v>
      </c>
      <c r="F328" s="272">
        <f t="shared" si="27"/>
        <v>0.30173351000000004</v>
      </c>
      <c r="G328" s="272"/>
      <c r="H328" s="272"/>
      <c r="I328" s="272"/>
      <c r="J328" s="272">
        <f t="shared" si="39"/>
        <v>0.26814524000000001</v>
      </c>
      <c r="K328" s="272">
        <f t="shared" si="39"/>
        <v>0.25450795999999998</v>
      </c>
      <c r="L328" s="272">
        <f t="shared" si="29"/>
        <v>0.25450795999999998</v>
      </c>
      <c r="M328" s="272"/>
      <c r="N328" s="272"/>
      <c r="O328" s="272"/>
      <c r="P328" s="272">
        <f t="shared" si="40"/>
        <v>0.36055920800000008</v>
      </c>
      <c r="Q328" s="272">
        <f t="shared" si="40"/>
        <v>0.35634569200000005</v>
      </c>
      <c r="R328" s="272">
        <f t="shared" si="31"/>
        <v>0.35634569200000005</v>
      </c>
      <c r="S328" s="272"/>
      <c r="T328" s="272">
        <f t="shared" si="41"/>
        <v>0.50353317835560008</v>
      </c>
      <c r="U328" s="272">
        <f t="shared" si="41"/>
        <v>0.49418993427760005</v>
      </c>
      <c r="V328" s="272">
        <f t="shared" si="41"/>
        <v>0.49065763805360002</v>
      </c>
      <c r="W328" s="272">
        <f t="shared" si="33"/>
        <v>0.49065763805360002</v>
      </c>
      <c r="X328" s="272"/>
      <c r="Y328" s="272"/>
      <c r="Z328" s="272"/>
      <c r="AA328" s="272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72">
        <f t="shared" si="38"/>
        <v>0.31176915000000005</v>
      </c>
      <c r="E329" s="272">
        <f t="shared" si="38"/>
        <v>0.30199684999999998</v>
      </c>
      <c r="F329" s="272">
        <f t="shared" si="27"/>
        <v>0.30199684999999998</v>
      </c>
      <c r="G329" s="272"/>
      <c r="H329" s="272"/>
      <c r="I329" s="272"/>
      <c r="J329" s="272">
        <f t="shared" si="39"/>
        <v>0.26804359999999999</v>
      </c>
      <c r="K329" s="272">
        <f t="shared" si="39"/>
        <v>0.25459699999999996</v>
      </c>
      <c r="L329" s="272">
        <f t="shared" si="29"/>
        <v>0.25459699999999996</v>
      </c>
      <c r="M329" s="272"/>
      <c r="N329" s="272"/>
      <c r="O329" s="272"/>
      <c r="P329" s="272">
        <f t="shared" si="40"/>
        <v>0.36075353000000004</v>
      </c>
      <c r="Q329" s="272">
        <f t="shared" si="40"/>
        <v>0.35614362000000005</v>
      </c>
      <c r="R329" s="272">
        <f t="shared" si="31"/>
        <v>0.35614362000000005</v>
      </c>
      <c r="S329" s="272"/>
      <c r="T329" s="272">
        <f t="shared" si="41"/>
        <v>0.50326197495320013</v>
      </c>
      <c r="U329" s="272">
        <f t="shared" si="41"/>
        <v>0.49450842729520006</v>
      </c>
      <c r="V329" s="272">
        <f t="shared" si="41"/>
        <v>0.49057415337720001</v>
      </c>
      <c r="W329" s="272">
        <f t="shared" si="33"/>
        <v>0.49057415337720001</v>
      </c>
      <c r="X329" s="272"/>
      <c r="Y329" s="272"/>
      <c r="Z329" s="272"/>
      <c r="AA329" s="272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72">
        <f t="shared" si="38"/>
        <v>0.31145981</v>
      </c>
      <c r="E330" s="272">
        <f t="shared" si="38"/>
        <v>0.30226019000000004</v>
      </c>
      <c r="F330" s="272">
        <f t="shared" si="27"/>
        <v>0.30226019000000004</v>
      </c>
      <c r="G330" s="272"/>
      <c r="H330" s="272"/>
      <c r="I330" s="272"/>
      <c r="J330" s="272">
        <f t="shared" si="39"/>
        <v>0.26794195999999998</v>
      </c>
      <c r="K330" s="272">
        <f t="shared" si="39"/>
        <v>0.25468603999999995</v>
      </c>
      <c r="L330" s="272">
        <f t="shared" si="29"/>
        <v>0.25468603999999995</v>
      </c>
      <c r="M330" s="272"/>
      <c r="N330" s="272"/>
      <c r="O330" s="272"/>
      <c r="P330" s="272">
        <f t="shared" si="40"/>
        <v>0.36094785200000007</v>
      </c>
      <c r="Q330" s="272">
        <f t="shared" si="40"/>
        <v>0.35594154800000005</v>
      </c>
      <c r="R330" s="272">
        <f t="shared" si="31"/>
        <v>0.35594154800000005</v>
      </c>
      <c r="S330" s="272"/>
      <c r="T330" s="272">
        <f t="shared" si="41"/>
        <v>0.50299077155080019</v>
      </c>
      <c r="U330" s="272">
        <f t="shared" si="41"/>
        <v>0.49482692031280007</v>
      </c>
      <c r="V330" s="272">
        <f t="shared" si="41"/>
        <v>0.49049066870080005</v>
      </c>
      <c r="W330" s="272">
        <f t="shared" si="33"/>
        <v>0.49049066870080005</v>
      </c>
      <c r="X330" s="272"/>
      <c r="Y330" s="272"/>
      <c r="Z330" s="272"/>
      <c r="AA330" s="272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72">
        <f t="shared" si="38"/>
        <v>0.31115047000000001</v>
      </c>
      <c r="E331" s="272">
        <f t="shared" si="38"/>
        <v>0.30252352999999998</v>
      </c>
      <c r="F331" s="272">
        <f t="shared" si="27"/>
        <v>0.30252352999999998</v>
      </c>
      <c r="G331" s="272"/>
      <c r="H331" s="272"/>
      <c r="I331" s="272"/>
      <c r="J331" s="272">
        <f t="shared" si="39"/>
        <v>0.26784032000000002</v>
      </c>
      <c r="K331" s="272">
        <f t="shared" si="39"/>
        <v>0.25477507999999993</v>
      </c>
      <c r="L331" s="272">
        <f t="shared" si="29"/>
        <v>0.25477507999999993</v>
      </c>
      <c r="M331" s="272"/>
      <c r="N331" s="272"/>
      <c r="O331" s="272"/>
      <c r="P331" s="272">
        <f t="shared" si="40"/>
        <v>0.36114217400000004</v>
      </c>
      <c r="Q331" s="272">
        <f t="shared" si="40"/>
        <v>0.35573947600000005</v>
      </c>
      <c r="R331" s="272">
        <f t="shared" si="31"/>
        <v>0.35573947600000005</v>
      </c>
      <c r="S331" s="272"/>
      <c r="T331" s="272">
        <f t="shared" si="41"/>
        <v>0.50271956814840013</v>
      </c>
      <c r="U331" s="272">
        <f t="shared" si="41"/>
        <v>0.49514541333040007</v>
      </c>
      <c r="V331" s="272">
        <f t="shared" si="41"/>
        <v>0.49040718402439998</v>
      </c>
      <c r="W331" s="272">
        <f t="shared" si="33"/>
        <v>0.49040718402439998</v>
      </c>
      <c r="X331" s="272"/>
      <c r="Y331" s="272"/>
      <c r="Z331" s="272"/>
      <c r="AA331" s="272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72">
        <f t="shared" si="38"/>
        <v>0.31084112999999997</v>
      </c>
      <c r="E332" s="272">
        <f t="shared" si="38"/>
        <v>0.30278686999999999</v>
      </c>
      <c r="F332" s="272">
        <f t="shared" si="27"/>
        <v>0.30278686999999999</v>
      </c>
      <c r="G332" s="272"/>
      <c r="H332" s="272"/>
      <c r="I332" s="272"/>
      <c r="J332" s="272">
        <f t="shared" si="39"/>
        <v>0.26773867999999995</v>
      </c>
      <c r="K332" s="272">
        <f t="shared" si="39"/>
        <v>0.25486411999999997</v>
      </c>
      <c r="L332" s="272">
        <f t="shared" si="29"/>
        <v>0.25486411999999997</v>
      </c>
      <c r="M332" s="272"/>
      <c r="N332" s="272"/>
      <c r="O332" s="272"/>
      <c r="P332" s="272">
        <f t="shared" si="40"/>
        <v>0.36133649600000006</v>
      </c>
      <c r="Q332" s="272">
        <f t="shared" si="40"/>
        <v>0.355537404</v>
      </c>
      <c r="R332" s="272">
        <f t="shared" si="31"/>
        <v>0.355537404</v>
      </c>
      <c r="S332" s="272"/>
      <c r="T332" s="272">
        <f t="shared" si="41"/>
        <v>0.50244836474600008</v>
      </c>
      <c r="U332" s="272">
        <f t="shared" si="41"/>
        <v>0.49546390634800003</v>
      </c>
      <c r="V332" s="272">
        <f t="shared" si="41"/>
        <v>0.49032369934799991</v>
      </c>
      <c r="W332" s="272">
        <f t="shared" si="33"/>
        <v>0.49032369934799991</v>
      </c>
      <c r="X332" s="272"/>
      <c r="Y332" s="272"/>
      <c r="Z332" s="272"/>
      <c r="AA332" s="272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72">
        <f t="shared" si="38"/>
        <v>0.31053178999999997</v>
      </c>
      <c r="E333" s="272">
        <f t="shared" si="38"/>
        <v>0.30305020999999999</v>
      </c>
      <c r="F333" s="272">
        <f t="shared" si="27"/>
        <v>0.30305020999999999</v>
      </c>
      <c r="G333" s="272"/>
      <c r="H333" s="272"/>
      <c r="I333" s="272"/>
      <c r="J333" s="272">
        <f t="shared" si="39"/>
        <v>0.26763703999999999</v>
      </c>
      <c r="K333" s="272">
        <f t="shared" si="39"/>
        <v>0.25495315999999996</v>
      </c>
      <c r="L333" s="272">
        <f t="shared" si="29"/>
        <v>0.25495315999999996</v>
      </c>
      <c r="M333" s="272"/>
      <c r="N333" s="272"/>
      <c r="O333" s="272"/>
      <c r="P333" s="272">
        <f t="shared" si="40"/>
        <v>0.36153081800000003</v>
      </c>
      <c r="Q333" s="272">
        <f t="shared" si="40"/>
        <v>0.355335332</v>
      </c>
      <c r="R333" s="272">
        <f t="shared" si="31"/>
        <v>0.355335332</v>
      </c>
      <c r="S333" s="272"/>
      <c r="T333" s="272">
        <f t="shared" si="41"/>
        <v>0.50217716134360013</v>
      </c>
      <c r="U333" s="272">
        <f t="shared" si="41"/>
        <v>0.49578239936560003</v>
      </c>
      <c r="V333" s="272">
        <f t="shared" si="41"/>
        <v>0.49024021467159995</v>
      </c>
      <c r="W333" s="272">
        <f t="shared" si="33"/>
        <v>0.49024021467159995</v>
      </c>
      <c r="X333" s="272"/>
      <c r="Y333" s="272"/>
      <c r="Z333" s="272"/>
      <c r="AA333" s="272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72">
        <f t="shared" si="38"/>
        <v>0.31022245000000004</v>
      </c>
      <c r="E334" s="272">
        <f t="shared" si="38"/>
        <v>0.30331354999999999</v>
      </c>
      <c r="F334" s="272">
        <f t="shared" si="27"/>
        <v>0.30331354999999999</v>
      </c>
      <c r="G334" s="272"/>
      <c r="H334" s="272"/>
      <c r="I334" s="272"/>
      <c r="J334" s="272">
        <f t="shared" si="39"/>
        <v>0.26753539999999998</v>
      </c>
      <c r="K334" s="272">
        <f t="shared" si="39"/>
        <v>0.2550422</v>
      </c>
      <c r="L334" s="272">
        <f t="shared" si="29"/>
        <v>0.2550422</v>
      </c>
      <c r="M334" s="272"/>
      <c r="N334" s="272"/>
      <c r="O334" s="272"/>
      <c r="P334" s="272">
        <f t="shared" si="40"/>
        <v>0.36172514000000006</v>
      </c>
      <c r="Q334" s="272">
        <f t="shared" si="40"/>
        <v>0.35513326000000006</v>
      </c>
      <c r="R334" s="272">
        <f t="shared" si="31"/>
        <v>0.35513326000000006</v>
      </c>
      <c r="S334" s="272"/>
      <c r="T334" s="272">
        <f t="shared" si="41"/>
        <v>0.50190595794120008</v>
      </c>
      <c r="U334" s="272">
        <f t="shared" si="41"/>
        <v>0.49610089238319999</v>
      </c>
      <c r="V334" s="272">
        <f t="shared" si="41"/>
        <v>0.49015672999519999</v>
      </c>
      <c r="W334" s="272">
        <f t="shared" si="33"/>
        <v>0.49015672999519999</v>
      </c>
      <c r="X334" s="272"/>
      <c r="Y334" s="272"/>
      <c r="Z334" s="272"/>
      <c r="AA334" s="272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72">
        <f t="shared" si="38"/>
        <v>0.30991310999999999</v>
      </c>
      <c r="E335" s="272">
        <f t="shared" si="38"/>
        <v>0.30357688999999999</v>
      </c>
      <c r="F335" s="272">
        <f t="shared" si="27"/>
        <v>0.30357688999999999</v>
      </c>
      <c r="G335" s="272"/>
      <c r="H335" s="272"/>
      <c r="I335" s="272"/>
      <c r="J335" s="272">
        <f t="shared" si="39"/>
        <v>0.26743375999999996</v>
      </c>
      <c r="K335" s="272">
        <f t="shared" si="39"/>
        <v>0.25513123999999998</v>
      </c>
      <c r="L335" s="272">
        <f t="shared" si="29"/>
        <v>0.25513123999999998</v>
      </c>
      <c r="M335" s="272"/>
      <c r="N335" s="272"/>
      <c r="O335" s="272"/>
      <c r="P335" s="272">
        <f t="shared" si="40"/>
        <v>0.36191946200000008</v>
      </c>
      <c r="Q335" s="272">
        <f t="shared" si="40"/>
        <v>0.35493118800000001</v>
      </c>
      <c r="R335" s="272">
        <f t="shared" si="31"/>
        <v>0.35493118800000001</v>
      </c>
      <c r="S335" s="272"/>
      <c r="T335" s="272">
        <f t="shared" si="41"/>
        <v>0.50163475453880013</v>
      </c>
      <c r="U335" s="272">
        <f t="shared" si="41"/>
        <v>0.4964193854008</v>
      </c>
      <c r="V335" s="272">
        <f t="shared" si="41"/>
        <v>0.49007324531879998</v>
      </c>
      <c r="W335" s="272">
        <f t="shared" si="33"/>
        <v>0.49007324531879998</v>
      </c>
      <c r="X335" s="272"/>
      <c r="Y335" s="272"/>
      <c r="Z335" s="272"/>
      <c r="AA335" s="272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72">
        <f t="shared" si="38"/>
        <v>0.30960377</v>
      </c>
      <c r="E336" s="272">
        <f t="shared" si="38"/>
        <v>0.30384022999999999</v>
      </c>
      <c r="F336" s="272">
        <f t="shared" si="27"/>
        <v>0.30384022999999999</v>
      </c>
      <c r="G336" s="272"/>
      <c r="H336" s="272"/>
      <c r="I336" s="272"/>
      <c r="J336" s="272">
        <f t="shared" si="39"/>
        <v>0.26733211999999995</v>
      </c>
      <c r="K336" s="272">
        <f t="shared" si="39"/>
        <v>0.25522027999999997</v>
      </c>
      <c r="L336" s="272">
        <f t="shared" si="29"/>
        <v>0.25522027999999997</v>
      </c>
      <c r="M336" s="272"/>
      <c r="N336" s="272"/>
      <c r="O336" s="272"/>
      <c r="P336" s="272">
        <f t="shared" si="40"/>
        <v>0.36211378400000005</v>
      </c>
      <c r="Q336" s="272">
        <f t="shared" si="40"/>
        <v>0.35472911600000001</v>
      </c>
      <c r="R336" s="272">
        <f t="shared" si="31"/>
        <v>0.35472911600000001</v>
      </c>
      <c r="S336" s="272"/>
      <c r="T336" s="272">
        <f t="shared" si="41"/>
        <v>0.50136355113640008</v>
      </c>
      <c r="U336" s="272">
        <f t="shared" si="41"/>
        <v>0.4967378784184</v>
      </c>
      <c r="V336" s="272">
        <f t="shared" si="41"/>
        <v>0.48998976064239996</v>
      </c>
      <c r="W336" s="272">
        <f t="shared" si="33"/>
        <v>0.48998976064239996</v>
      </c>
      <c r="X336" s="272"/>
      <c r="Y336" s="272"/>
      <c r="Z336" s="272"/>
      <c r="AA336" s="272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72">
        <f t="shared" si="38"/>
        <v>0.30929443000000001</v>
      </c>
      <c r="E337" s="272">
        <f t="shared" si="38"/>
        <v>0.30410356999999999</v>
      </c>
      <c r="F337" s="272">
        <f t="shared" si="27"/>
        <v>0.30410356999999999</v>
      </c>
      <c r="G337" s="272"/>
      <c r="H337" s="272"/>
      <c r="I337" s="272"/>
      <c r="J337" s="272">
        <f t="shared" si="39"/>
        <v>0.26723047999999999</v>
      </c>
      <c r="K337" s="272">
        <f t="shared" si="39"/>
        <v>0.25530931999999995</v>
      </c>
      <c r="L337" s="272">
        <f t="shared" si="29"/>
        <v>0.25530931999999995</v>
      </c>
      <c r="M337" s="272"/>
      <c r="N337" s="272"/>
      <c r="O337" s="272"/>
      <c r="P337" s="272">
        <f t="shared" si="40"/>
        <v>0.36230810600000002</v>
      </c>
      <c r="Q337" s="272">
        <f t="shared" si="40"/>
        <v>0.35452704400000007</v>
      </c>
      <c r="R337" s="272">
        <f t="shared" si="31"/>
        <v>0.35452704400000007</v>
      </c>
      <c r="S337" s="272"/>
      <c r="T337" s="272">
        <f t="shared" si="41"/>
        <v>0.50109234773400013</v>
      </c>
      <c r="U337" s="272">
        <f t="shared" si="41"/>
        <v>0.49705637143600001</v>
      </c>
      <c r="V337" s="272">
        <f t="shared" si="41"/>
        <v>0.489906275966</v>
      </c>
      <c r="W337" s="272">
        <f t="shared" si="33"/>
        <v>0.489906275966</v>
      </c>
      <c r="X337" s="272"/>
      <c r="Y337" s="272"/>
      <c r="Z337" s="272"/>
      <c r="AA337" s="272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72">
        <f t="shared" si="38"/>
        <v>0.30898509000000002</v>
      </c>
      <c r="E338" s="272">
        <f t="shared" si="38"/>
        <v>0.30436690999999999</v>
      </c>
      <c r="F338" s="272">
        <f t="shared" si="27"/>
        <v>0.30436690999999999</v>
      </c>
      <c r="G338" s="272"/>
      <c r="H338" s="272"/>
      <c r="I338" s="272"/>
      <c r="J338" s="272">
        <f t="shared" si="39"/>
        <v>0.26712883999999998</v>
      </c>
      <c r="K338" s="272">
        <f t="shared" si="39"/>
        <v>0.25539835999999994</v>
      </c>
      <c r="L338" s="272">
        <f t="shared" si="29"/>
        <v>0.25539835999999994</v>
      </c>
      <c r="M338" s="272"/>
      <c r="N338" s="272"/>
      <c r="O338" s="272"/>
      <c r="P338" s="272">
        <f t="shared" si="40"/>
        <v>0.3625024280000001</v>
      </c>
      <c r="Q338" s="272">
        <f t="shared" si="40"/>
        <v>0.35432497200000002</v>
      </c>
      <c r="R338" s="272">
        <f t="shared" si="31"/>
        <v>0.35432497200000002</v>
      </c>
      <c r="S338" s="272"/>
      <c r="T338" s="272">
        <f t="shared" si="41"/>
        <v>0.50082114433160008</v>
      </c>
      <c r="U338" s="272">
        <f t="shared" si="41"/>
        <v>0.49737486445360002</v>
      </c>
      <c r="V338" s="272">
        <f t="shared" si="41"/>
        <v>0.48982279128960005</v>
      </c>
      <c r="W338" s="272">
        <f t="shared" si="33"/>
        <v>0.48982279128960005</v>
      </c>
      <c r="X338" s="272"/>
      <c r="Y338" s="272"/>
      <c r="Z338" s="272"/>
      <c r="AA338" s="272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72">
        <f t="shared" si="38"/>
        <v>0.30867575000000003</v>
      </c>
      <c r="E339" s="272">
        <f t="shared" si="38"/>
        <v>0.30463024999999999</v>
      </c>
      <c r="F339" s="272">
        <f t="shared" si="27"/>
        <v>0.30463024999999999</v>
      </c>
      <c r="G339" s="272"/>
      <c r="H339" s="272"/>
      <c r="I339" s="272"/>
      <c r="J339" s="272">
        <f t="shared" si="39"/>
        <v>0.26702719999999996</v>
      </c>
      <c r="K339" s="272">
        <f t="shared" si="39"/>
        <v>0.25548739999999998</v>
      </c>
      <c r="L339" s="272">
        <f t="shared" si="29"/>
        <v>0.25548739999999998</v>
      </c>
      <c r="M339" s="272"/>
      <c r="N339" s="272"/>
      <c r="O339" s="272"/>
      <c r="P339" s="272">
        <f t="shared" si="40"/>
        <v>0.36269675000000007</v>
      </c>
      <c r="Q339" s="272">
        <f t="shared" si="40"/>
        <v>0.35412290000000002</v>
      </c>
      <c r="R339" s="272">
        <f t="shared" si="31"/>
        <v>0.35412290000000002</v>
      </c>
      <c r="S339" s="272"/>
      <c r="T339" s="272">
        <f t="shared" si="41"/>
        <v>0.50054994092920013</v>
      </c>
      <c r="U339" s="272">
        <f t="shared" si="41"/>
        <v>0.49769335747120003</v>
      </c>
      <c r="V339" s="272">
        <f t="shared" si="41"/>
        <v>0.48973930661319998</v>
      </c>
      <c r="W339" s="272">
        <f t="shared" si="33"/>
        <v>0.48973930661319998</v>
      </c>
      <c r="X339" s="272"/>
      <c r="Y339" s="272"/>
      <c r="Z339" s="272"/>
      <c r="AA339" s="272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72">
        <f t="shared" si="38"/>
        <v>0.30836640999999998</v>
      </c>
      <c r="E340" s="272">
        <f t="shared" si="38"/>
        <v>0.30489358999999999</v>
      </c>
      <c r="F340" s="272">
        <f t="shared" si="27"/>
        <v>0.30489358999999999</v>
      </c>
      <c r="G340" s="272"/>
      <c r="H340" s="272"/>
      <c r="I340" s="272"/>
      <c r="J340" s="272">
        <f t="shared" si="39"/>
        <v>0.26692556000000001</v>
      </c>
      <c r="K340" s="272">
        <f t="shared" si="39"/>
        <v>0.25557643999999996</v>
      </c>
      <c r="L340" s="272">
        <f t="shared" si="29"/>
        <v>0.25557643999999996</v>
      </c>
      <c r="M340" s="272"/>
      <c r="N340" s="272"/>
      <c r="O340" s="272"/>
      <c r="P340" s="272">
        <f t="shared" si="40"/>
        <v>0.36289107200000004</v>
      </c>
      <c r="Q340" s="272">
        <f t="shared" si="40"/>
        <v>0.35392082800000008</v>
      </c>
      <c r="R340" s="272">
        <f t="shared" si="31"/>
        <v>0.35392082800000008</v>
      </c>
      <c r="S340" s="272"/>
      <c r="T340" s="272">
        <f t="shared" si="41"/>
        <v>0.50027873752680008</v>
      </c>
      <c r="U340" s="272">
        <f t="shared" si="41"/>
        <v>0.49801185048880003</v>
      </c>
      <c r="V340" s="272">
        <f t="shared" si="41"/>
        <v>0.48965582193680002</v>
      </c>
      <c r="W340" s="272">
        <f t="shared" si="33"/>
        <v>0.48965582193680002</v>
      </c>
      <c r="X340" s="272"/>
      <c r="Y340" s="272"/>
      <c r="Z340" s="272"/>
      <c r="AA340" s="272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72">
        <f t="shared" si="38"/>
        <v>0.30805706999999999</v>
      </c>
      <c r="E341" s="272">
        <f t="shared" si="38"/>
        <v>0.30515692999999999</v>
      </c>
      <c r="F341" s="272">
        <f t="shared" si="27"/>
        <v>0.30515692999999999</v>
      </c>
      <c r="G341" s="272"/>
      <c r="H341" s="272"/>
      <c r="I341" s="272"/>
      <c r="J341" s="272">
        <f t="shared" si="39"/>
        <v>0.26682391999999999</v>
      </c>
      <c r="K341" s="272">
        <f t="shared" si="39"/>
        <v>0.25566547999999995</v>
      </c>
      <c r="L341" s="272">
        <f t="shared" si="29"/>
        <v>0.25566547999999995</v>
      </c>
      <c r="M341" s="272"/>
      <c r="N341" s="272"/>
      <c r="O341" s="272"/>
      <c r="P341" s="272">
        <f t="shared" si="40"/>
        <v>0.36308539400000006</v>
      </c>
      <c r="Q341" s="272">
        <f t="shared" si="40"/>
        <v>0.35371875600000002</v>
      </c>
      <c r="R341" s="272">
        <f t="shared" si="31"/>
        <v>0.35371875600000002</v>
      </c>
      <c r="S341" s="272"/>
      <c r="T341" s="272">
        <f t="shared" si="41"/>
        <v>0.50000753412440013</v>
      </c>
      <c r="U341" s="272">
        <f t="shared" si="41"/>
        <v>0.49833034350640004</v>
      </c>
      <c r="V341" s="272">
        <f t="shared" si="41"/>
        <v>0.4895723372604</v>
      </c>
      <c r="W341" s="272">
        <f t="shared" si="33"/>
        <v>0.4895723372604</v>
      </c>
      <c r="X341" s="272"/>
      <c r="Y341" s="272"/>
      <c r="Z341" s="272"/>
      <c r="AA341" s="272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72">
        <f t="shared" si="38"/>
        <v>0.30774773</v>
      </c>
      <c r="E342" s="272">
        <f t="shared" si="38"/>
        <v>0.30542026999999999</v>
      </c>
      <c r="F342" s="272">
        <f t="shared" si="27"/>
        <v>0.30542026999999999</v>
      </c>
      <c r="G342" s="272"/>
      <c r="H342" s="272"/>
      <c r="I342" s="272"/>
      <c r="J342" s="272">
        <f t="shared" si="39"/>
        <v>0.26672227999999998</v>
      </c>
      <c r="K342" s="272">
        <f t="shared" si="39"/>
        <v>0.25575451999999999</v>
      </c>
      <c r="L342" s="272">
        <f t="shared" si="29"/>
        <v>0.25575451999999999</v>
      </c>
      <c r="M342" s="272"/>
      <c r="N342" s="272"/>
      <c r="O342" s="272"/>
      <c r="P342" s="272">
        <f t="shared" si="40"/>
        <v>0.36327971600000009</v>
      </c>
      <c r="Q342" s="272">
        <f t="shared" si="40"/>
        <v>0.35351668400000003</v>
      </c>
      <c r="R342" s="272">
        <f t="shared" si="31"/>
        <v>0.35351668400000003</v>
      </c>
      <c r="S342" s="272"/>
      <c r="T342" s="272">
        <f t="shared" si="41"/>
        <v>0.49973633072200013</v>
      </c>
      <c r="U342" s="272">
        <f t="shared" si="41"/>
        <v>0.49864883652400011</v>
      </c>
      <c r="V342" s="272">
        <f t="shared" si="41"/>
        <v>0.48948885258399999</v>
      </c>
      <c r="W342" s="272">
        <f t="shared" si="33"/>
        <v>0.48948885258399999</v>
      </c>
      <c r="X342" s="272"/>
      <c r="Y342" s="272"/>
      <c r="Z342" s="272"/>
      <c r="AA342" s="272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72">
        <f t="shared" si="38"/>
        <v>0.30743839000000006</v>
      </c>
      <c r="E343" s="272">
        <f t="shared" si="38"/>
        <v>0.30568360999999999</v>
      </c>
      <c r="F343" s="272">
        <f t="shared" si="27"/>
        <v>0.30568360999999999</v>
      </c>
      <c r="G343" s="272"/>
      <c r="H343" s="272"/>
      <c r="I343" s="272"/>
      <c r="J343" s="272">
        <f t="shared" si="39"/>
        <v>0.26662064000000002</v>
      </c>
      <c r="K343" s="272">
        <f t="shared" si="39"/>
        <v>0.25584355999999997</v>
      </c>
      <c r="L343" s="272">
        <f t="shared" si="29"/>
        <v>0.25584355999999997</v>
      </c>
      <c r="M343" s="272"/>
      <c r="N343" s="272"/>
      <c r="O343" s="272"/>
      <c r="P343" s="272">
        <f t="shared" si="40"/>
        <v>0.36347403800000005</v>
      </c>
      <c r="Q343" s="272">
        <f t="shared" si="40"/>
        <v>0.35331461200000008</v>
      </c>
      <c r="R343" s="272">
        <f t="shared" si="31"/>
        <v>0.35331461200000008</v>
      </c>
      <c r="S343" s="272"/>
      <c r="T343" s="272">
        <f t="shared" si="41"/>
        <v>0.49946512731960013</v>
      </c>
      <c r="U343" s="272">
        <f t="shared" si="41"/>
        <v>0.49896732954160006</v>
      </c>
      <c r="V343" s="272">
        <f t="shared" si="41"/>
        <v>0.48940536790760003</v>
      </c>
      <c r="W343" s="272">
        <f t="shared" si="33"/>
        <v>0.48940536790760003</v>
      </c>
      <c r="X343" s="272"/>
      <c r="Y343" s="272"/>
      <c r="Z343" s="272"/>
      <c r="AA343" s="272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72">
        <f t="shared" si="38"/>
        <v>0.30712905000000001</v>
      </c>
      <c r="E344" s="272">
        <f t="shared" si="38"/>
        <v>0.30594695000000005</v>
      </c>
      <c r="F344" s="272">
        <f t="shared" si="27"/>
        <v>0.30594695000000005</v>
      </c>
      <c r="G344" s="272"/>
      <c r="H344" s="272"/>
      <c r="I344" s="272"/>
      <c r="J344" s="272">
        <f t="shared" si="39"/>
        <v>0.26651900000000001</v>
      </c>
      <c r="K344" s="272">
        <f t="shared" si="39"/>
        <v>0.25593259999999995</v>
      </c>
      <c r="L344" s="272">
        <f t="shared" si="29"/>
        <v>0.25593259999999995</v>
      </c>
      <c r="M344" s="272"/>
      <c r="N344" s="272"/>
      <c r="O344" s="272"/>
      <c r="P344" s="272">
        <f t="shared" si="40"/>
        <v>0.36366836000000008</v>
      </c>
      <c r="Q344" s="272">
        <f t="shared" si="40"/>
        <v>0.35311254000000003</v>
      </c>
      <c r="R344" s="272">
        <f t="shared" si="31"/>
        <v>0.35311254000000003</v>
      </c>
      <c r="S344" s="272"/>
      <c r="T344" s="272">
        <f t="shared" si="41"/>
        <v>0.49919392391720013</v>
      </c>
      <c r="U344" s="272">
        <f t="shared" si="41"/>
        <v>0.49928582255920007</v>
      </c>
      <c r="V344" s="272">
        <f t="shared" si="41"/>
        <v>0.48932188323120002</v>
      </c>
      <c r="W344" s="272">
        <f t="shared" si="33"/>
        <v>0.48932188323120002</v>
      </c>
      <c r="X344" s="272"/>
      <c r="Y344" s="272"/>
      <c r="Z344" s="272"/>
      <c r="AA344" s="272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72">
        <f t="shared" si="38"/>
        <v>0.30681970999999997</v>
      </c>
      <c r="E345" s="272">
        <f t="shared" si="38"/>
        <v>0.30621029</v>
      </c>
      <c r="F345" s="272">
        <f t="shared" si="27"/>
        <v>0.30621029</v>
      </c>
      <c r="G345" s="272"/>
      <c r="H345" s="272"/>
      <c r="I345" s="272"/>
      <c r="J345" s="272">
        <f t="shared" si="39"/>
        <v>0.26641735999999994</v>
      </c>
      <c r="K345" s="272">
        <f t="shared" si="39"/>
        <v>0.25602163999999994</v>
      </c>
      <c r="L345" s="272">
        <f t="shared" si="29"/>
        <v>0.25602163999999994</v>
      </c>
      <c r="M345" s="272"/>
      <c r="N345" s="272"/>
      <c r="O345" s="272"/>
      <c r="P345" s="272">
        <f t="shared" si="40"/>
        <v>0.36386268200000005</v>
      </c>
      <c r="Q345" s="272">
        <f t="shared" si="40"/>
        <v>0.35291046800000003</v>
      </c>
      <c r="R345" s="272">
        <f t="shared" si="31"/>
        <v>0.35291046800000003</v>
      </c>
      <c r="S345" s="272"/>
      <c r="T345" s="272">
        <f t="shared" si="41"/>
        <v>0.49892272051480008</v>
      </c>
      <c r="U345" s="272">
        <f t="shared" si="41"/>
        <v>0.49960431557680002</v>
      </c>
      <c r="V345" s="272">
        <f t="shared" si="41"/>
        <v>0.4892383985548</v>
      </c>
      <c r="W345" s="272">
        <f t="shared" si="33"/>
        <v>0.4892383985548</v>
      </c>
      <c r="X345" s="272"/>
      <c r="Y345" s="272"/>
      <c r="Z345" s="272"/>
      <c r="AA345" s="272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72">
        <f t="shared" si="38"/>
        <v>0.30651037000000003</v>
      </c>
      <c r="E346" s="272">
        <f t="shared" si="38"/>
        <v>0.30647363</v>
      </c>
      <c r="F346" s="272">
        <f t="shared" si="27"/>
        <v>0.30647363</v>
      </c>
      <c r="G346" s="272"/>
      <c r="H346" s="272"/>
      <c r="I346" s="272"/>
      <c r="J346" s="272">
        <f t="shared" si="39"/>
        <v>0.26631571999999998</v>
      </c>
      <c r="K346" s="272">
        <f t="shared" si="39"/>
        <v>0.25611067999999992</v>
      </c>
      <c r="L346" s="272">
        <f t="shared" si="29"/>
        <v>0.25611067999999992</v>
      </c>
      <c r="M346" s="272"/>
      <c r="N346" s="272"/>
      <c r="O346" s="272"/>
      <c r="P346" s="272">
        <f t="shared" si="40"/>
        <v>0.36405700400000002</v>
      </c>
      <c r="Q346" s="272">
        <f t="shared" si="40"/>
        <v>0.35270839600000004</v>
      </c>
      <c r="R346" s="272">
        <f t="shared" si="31"/>
        <v>0.35270839600000004</v>
      </c>
      <c r="S346" s="272"/>
      <c r="T346" s="272">
        <f t="shared" si="41"/>
        <v>0.49865151711240008</v>
      </c>
      <c r="U346" s="272">
        <f t="shared" si="41"/>
        <v>0.49992280859440003</v>
      </c>
      <c r="V346" s="272">
        <f t="shared" si="41"/>
        <v>0.48915491387839993</v>
      </c>
      <c r="W346" s="272">
        <f t="shared" si="33"/>
        <v>0.48915491387839993</v>
      </c>
      <c r="X346" s="272"/>
      <c r="Y346" s="272"/>
      <c r="Z346" s="272"/>
      <c r="AA346" s="272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72">
        <f t="shared" si="38"/>
        <v>0.30620103000000004</v>
      </c>
      <c r="E347" s="272">
        <f t="shared" si="38"/>
        <v>0.30673697</v>
      </c>
      <c r="F347" s="272">
        <f t="shared" si="27"/>
        <v>0.30620103000000004</v>
      </c>
      <c r="G347" s="272"/>
      <c r="H347" s="272"/>
      <c r="I347" s="272"/>
      <c r="J347" s="272">
        <f t="shared" si="39"/>
        <v>0.26621407999999996</v>
      </c>
      <c r="K347" s="272">
        <f t="shared" si="39"/>
        <v>0.25619971999999996</v>
      </c>
      <c r="L347" s="272">
        <f t="shared" si="29"/>
        <v>0.25619971999999996</v>
      </c>
      <c r="M347" s="272"/>
      <c r="N347" s="272"/>
      <c r="O347" s="272"/>
      <c r="P347" s="272">
        <f t="shared" si="40"/>
        <v>0.36425132600000004</v>
      </c>
      <c r="Q347" s="272">
        <f t="shared" si="40"/>
        <v>0.35250632400000004</v>
      </c>
      <c r="R347" s="272">
        <f t="shared" si="31"/>
        <v>0.35250632400000004</v>
      </c>
      <c r="S347" s="272"/>
      <c r="T347" s="272">
        <f t="shared" si="41"/>
        <v>0.49838031371000008</v>
      </c>
      <c r="U347" s="272">
        <f t="shared" si="41"/>
        <v>0.50024130161199998</v>
      </c>
      <c r="V347" s="272">
        <f t="shared" si="41"/>
        <v>0.48907142920199997</v>
      </c>
      <c r="W347" s="272">
        <f t="shared" si="33"/>
        <v>0.48907142920199997</v>
      </c>
      <c r="X347" s="272"/>
      <c r="Y347" s="272"/>
      <c r="Z347" s="272"/>
      <c r="AA347" s="272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72">
        <f t="shared" si="38"/>
        <v>0.30589168999999999</v>
      </c>
      <c r="E348" s="272">
        <f t="shared" si="38"/>
        <v>0.30700031000000005</v>
      </c>
      <c r="F348" s="272">
        <f t="shared" si="27"/>
        <v>0.30589168999999999</v>
      </c>
      <c r="G348" s="272"/>
      <c r="H348" s="272"/>
      <c r="I348" s="272"/>
      <c r="J348" s="272">
        <f t="shared" si="39"/>
        <v>0.26611243999999995</v>
      </c>
      <c r="K348" s="272">
        <f t="shared" si="39"/>
        <v>0.25628875999999995</v>
      </c>
      <c r="L348" s="272">
        <f t="shared" si="29"/>
        <v>0.25628875999999995</v>
      </c>
      <c r="M348" s="272"/>
      <c r="N348" s="272"/>
      <c r="O348" s="272"/>
      <c r="P348" s="272">
        <f t="shared" si="40"/>
        <v>0.36444564800000007</v>
      </c>
      <c r="Q348" s="272">
        <f t="shared" si="40"/>
        <v>0.35230425200000004</v>
      </c>
      <c r="R348" s="272">
        <f t="shared" si="31"/>
        <v>0.35230425200000004</v>
      </c>
      <c r="S348" s="272"/>
      <c r="T348" s="272">
        <f t="shared" si="41"/>
        <v>0.49810911030760008</v>
      </c>
      <c r="U348" s="272">
        <f t="shared" si="41"/>
        <v>0.5005597946296001</v>
      </c>
      <c r="V348" s="272">
        <f t="shared" si="41"/>
        <v>0.48898794452560002</v>
      </c>
      <c r="W348" s="272">
        <f t="shared" si="33"/>
        <v>0.48898794452560002</v>
      </c>
      <c r="X348" s="272"/>
      <c r="Y348" s="272"/>
      <c r="Z348" s="272"/>
      <c r="AA348" s="272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72">
        <f t="shared" si="38"/>
        <v>0.30558235</v>
      </c>
      <c r="E349" s="272">
        <f t="shared" si="38"/>
        <v>0.30726365</v>
      </c>
      <c r="F349" s="272">
        <f t="shared" si="27"/>
        <v>0.30558235</v>
      </c>
      <c r="G349" s="272"/>
      <c r="H349" s="272"/>
      <c r="I349" s="272"/>
      <c r="J349" s="272">
        <f t="shared" si="39"/>
        <v>0.26601079999999999</v>
      </c>
      <c r="K349" s="272">
        <f t="shared" si="39"/>
        <v>0.25637779999999993</v>
      </c>
      <c r="L349" s="272">
        <f t="shared" si="29"/>
        <v>0.25637779999999993</v>
      </c>
      <c r="M349" s="272"/>
      <c r="N349" s="272"/>
      <c r="O349" s="272"/>
      <c r="P349" s="272">
        <f t="shared" si="40"/>
        <v>0.36463997000000004</v>
      </c>
      <c r="Q349" s="272">
        <f t="shared" si="40"/>
        <v>0.35210218000000004</v>
      </c>
      <c r="R349" s="272">
        <f t="shared" si="31"/>
        <v>0.35210218000000004</v>
      </c>
      <c r="S349" s="272"/>
      <c r="T349" s="272">
        <f t="shared" si="41"/>
        <v>0.49783790690520008</v>
      </c>
      <c r="U349" s="272">
        <f t="shared" si="41"/>
        <v>0.5008782876472001</v>
      </c>
      <c r="V349" s="272">
        <f t="shared" si="41"/>
        <v>0.4889044598492</v>
      </c>
      <c r="W349" s="272">
        <f t="shared" si="33"/>
        <v>0.4889044598492</v>
      </c>
      <c r="X349" s="272"/>
      <c r="Y349" s="272"/>
      <c r="Z349" s="272"/>
      <c r="AA349" s="272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72">
        <f t="shared" si="38"/>
        <v>0.30527301000000007</v>
      </c>
      <c r="E350" s="272">
        <f t="shared" si="38"/>
        <v>0.30752699</v>
      </c>
      <c r="F350" s="272">
        <f t="shared" si="27"/>
        <v>0.30527301000000007</v>
      </c>
      <c r="G350" s="272"/>
      <c r="H350" s="272"/>
      <c r="I350" s="272"/>
      <c r="J350" s="272">
        <f t="shared" si="39"/>
        <v>0.26590915999999998</v>
      </c>
      <c r="K350" s="272">
        <f t="shared" si="39"/>
        <v>0.25646683999999997</v>
      </c>
      <c r="L350" s="272">
        <f t="shared" si="29"/>
        <v>0.25646683999999997</v>
      </c>
      <c r="M350" s="272"/>
      <c r="N350" s="272"/>
      <c r="O350" s="272"/>
      <c r="P350" s="272">
        <f t="shared" si="40"/>
        <v>0.36483429200000006</v>
      </c>
      <c r="Q350" s="272">
        <f t="shared" si="40"/>
        <v>0.35190010800000004</v>
      </c>
      <c r="R350" s="272">
        <f t="shared" si="31"/>
        <v>0.35190010800000004</v>
      </c>
      <c r="S350" s="272"/>
      <c r="T350" s="272">
        <f t="shared" si="41"/>
        <v>0.49756670350280008</v>
      </c>
      <c r="U350" s="272">
        <f t="shared" si="41"/>
        <v>0.50119678066480011</v>
      </c>
      <c r="V350" s="272">
        <f t="shared" si="41"/>
        <v>0.48882097517279999</v>
      </c>
      <c r="W350" s="272">
        <f t="shared" si="33"/>
        <v>0.48882097517279999</v>
      </c>
      <c r="X350" s="272"/>
      <c r="Y350" s="272"/>
      <c r="Z350" s="272"/>
      <c r="AA350" s="272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72">
        <f t="shared" si="38"/>
        <v>0.30496367000000002</v>
      </c>
      <c r="E351" s="272">
        <f t="shared" si="38"/>
        <v>0.30779033000000006</v>
      </c>
      <c r="F351" s="272">
        <f t="shared" si="27"/>
        <v>0.30496367000000002</v>
      </c>
      <c r="G351" s="272"/>
      <c r="H351" s="272"/>
      <c r="I351" s="272"/>
      <c r="J351" s="272">
        <f t="shared" si="39"/>
        <v>0.26580751999999996</v>
      </c>
      <c r="K351" s="272">
        <f t="shared" si="39"/>
        <v>0.25655587999999996</v>
      </c>
      <c r="L351" s="272">
        <f t="shared" si="29"/>
        <v>0.25655587999999996</v>
      </c>
      <c r="M351" s="272"/>
      <c r="N351" s="272"/>
      <c r="O351" s="272"/>
      <c r="P351" s="272">
        <f t="shared" si="40"/>
        <v>0.36502861400000008</v>
      </c>
      <c r="Q351" s="272">
        <f t="shared" si="40"/>
        <v>0.35169803599999999</v>
      </c>
      <c r="R351" s="272">
        <f t="shared" si="31"/>
        <v>0.35169803599999999</v>
      </c>
      <c r="S351" s="272"/>
      <c r="T351" s="272">
        <f t="shared" si="41"/>
        <v>0.49729550010040013</v>
      </c>
      <c r="U351" s="272">
        <f t="shared" si="41"/>
        <v>0.50151527368240001</v>
      </c>
      <c r="V351" s="272">
        <f t="shared" si="41"/>
        <v>0.48873749049640003</v>
      </c>
      <c r="W351" s="272">
        <f t="shared" si="33"/>
        <v>0.48873749049640003</v>
      </c>
      <c r="X351" s="272"/>
      <c r="Y351" s="272"/>
      <c r="Z351" s="272"/>
      <c r="AA351" s="272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72">
        <f t="shared" si="38"/>
        <v>0.30465433000000003</v>
      </c>
      <c r="E352" s="272">
        <f t="shared" si="38"/>
        <v>0.30805367</v>
      </c>
      <c r="F352" s="272">
        <f t="shared" si="27"/>
        <v>0.30465433000000003</v>
      </c>
      <c r="G352" s="272"/>
      <c r="H352" s="272"/>
      <c r="I352" s="272"/>
      <c r="J352" s="272">
        <f t="shared" si="39"/>
        <v>0.26570587999999995</v>
      </c>
      <c r="K352" s="272">
        <f t="shared" si="39"/>
        <v>0.25664491999999994</v>
      </c>
      <c r="L352" s="272">
        <f t="shared" si="29"/>
        <v>0.25664491999999994</v>
      </c>
      <c r="M352" s="272"/>
      <c r="N352" s="272"/>
      <c r="O352" s="272"/>
      <c r="P352" s="272">
        <f t="shared" si="40"/>
        <v>0.36522293600000011</v>
      </c>
      <c r="Q352" s="272">
        <f t="shared" si="40"/>
        <v>0.35149596400000005</v>
      </c>
      <c r="R352" s="272">
        <f t="shared" si="31"/>
        <v>0.35149596400000005</v>
      </c>
      <c r="S352" s="272"/>
      <c r="T352" s="272">
        <f t="shared" si="41"/>
        <v>0.49702429669800013</v>
      </c>
      <c r="U352" s="272">
        <f t="shared" si="41"/>
        <v>0.50183376670000002</v>
      </c>
      <c r="V352" s="272">
        <f t="shared" si="41"/>
        <v>0.48865400582000001</v>
      </c>
      <c r="W352" s="272">
        <f t="shared" si="33"/>
        <v>0.48865400582000001</v>
      </c>
      <c r="X352" s="272"/>
      <c r="Y352" s="272"/>
      <c r="Z352" s="272"/>
      <c r="AA352" s="272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72">
        <f t="shared" si="38"/>
        <v>0.30434499000000004</v>
      </c>
      <c r="E353" s="272">
        <f t="shared" si="38"/>
        <v>0.30831701</v>
      </c>
      <c r="F353" s="272">
        <f t="shared" si="27"/>
        <v>0.30434499000000004</v>
      </c>
      <c r="G353" s="272"/>
      <c r="H353" s="272"/>
      <c r="I353" s="272"/>
      <c r="J353" s="272">
        <f t="shared" si="39"/>
        <v>0.26560423999999999</v>
      </c>
      <c r="K353" s="272">
        <f t="shared" si="39"/>
        <v>0.25673395999999993</v>
      </c>
      <c r="L353" s="272">
        <f t="shared" si="29"/>
        <v>0.25673395999999993</v>
      </c>
      <c r="M353" s="272"/>
      <c r="N353" s="272"/>
      <c r="O353" s="272"/>
      <c r="P353" s="272">
        <f t="shared" si="40"/>
        <v>0.36541725800000008</v>
      </c>
      <c r="Q353" s="272">
        <f t="shared" si="40"/>
        <v>0.35129389200000005</v>
      </c>
      <c r="R353" s="272">
        <f t="shared" si="31"/>
        <v>0.35129389200000005</v>
      </c>
      <c r="S353" s="272"/>
      <c r="T353" s="272">
        <f t="shared" si="41"/>
        <v>0.49675309329560008</v>
      </c>
      <c r="U353" s="272">
        <f t="shared" si="41"/>
        <v>0.50215225971760002</v>
      </c>
      <c r="V353" s="272">
        <f t="shared" si="41"/>
        <v>0.4885705211436</v>
      </c>
      <c r="W353" s="272">
        <f t="shared" si="33"/>
        <v>0.4885705211436</v>
      </c>
      <c r="X353" s="272"/>
      <c r="Y353" s="272"/>
      <c r="Z353" s="272"/>
      <c r="AA353" s="272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72">
        <f t="shared" ref="D354:E417" si="42">$A354*B$157+$B354*B$158+$C354*B$159</f>
        <v>0.30403565000000005</v>
      </c>
      <c r="E354" s="272">
        <f t="shared" si="42"/>
        <v>0.30858035000000006</v>
      </c>
      <c r="F354" s="272">
        <f t="shared" si="27"/>
        <v>0.30403565000000005</v>
      </c>
      <c r="G354" s="272"/>
      <c r="H354" s="272"/>
      <c r="I354" s="272"/>
      <c r="J354" s="272">
        <f t="shared" ref="J354:K417" si="43">$A354*H$157+$B354*H$158+$C354*H$159</f>
        <v>0.26550259999999998</v>
      </c>
      <c r="K354" s="272">
        <f t="shared" si="43"/>
        <v>0.25682299999999997</v>
      </c>
      <c r="L354" s="272">
        <f t="shared" si="29"/>
        <v>0.25682299999999997</v>
      </c>
      <c r="M354" s="272"/>
      <c r="N354" s="272"/>
      <c r="O354" s="272"/>
      <c r="P354" s="272">
        <f t="shared" ref="P354:Q417" si="44">$A354*N$157+$B354*N$158+$C354*N$159</f>
        <v>0.36561158000000005</v>
      </c>
      <c r="Q354" s="272">
        <f t="shared" si="44"/>
        <v>0.35109182000000005</v>
      </c>
      <c r="R354" s="272">
        <f t="shared" si="31"/>
        <v>0.35109182000000005</v>
      </c>
      <c r="S354" s="272"/>
      <c r="T354" s="272">
        <f t="shared" ref="T354:V417" si="45">$A354*I$3+$B354*I$4+$C354*I$5</f>
        <v>0.49648188989320013</v>
      </c>
      <c r="U354" s="272">
        <f t="shared" si="45"/>
        <v>0.50247075273520003</v>
      </c>
      <c r="V354" s="272">
        <f t="shared" si="45"/>
        <v>0.48848703646719999</v>
      </c>
      <c r="W354" s="272">
        <f t="shared" si="33"/>
        <v>0.48848703646719999</v>
      </c>
      <c r="X354" s="272"/>
      <c r="Y354" s="272"/>
      <c r="Z354" s="272"/>
      <c r="AA354" s="272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72">
        <f t="shared" si="42"/>
        <v>0.30372631000000005</v>
      </c>
      <c r="E355" s="272">
        <f t="shared" si="42"/>
        <v>0.30884369000000006</v>
      </c>
      <c r="F355" s="272">
        <f t="shared" si="27"/>
        <v>0.30372631000000005</v>
      </c>
      <c r="G355" s="272"/>
      <c r="H355" s="272"/>
      <c r="I355" s="272"/>
      <c r="J355" s="272">
        <f t="shared" si="43"/>
        <v>0.26540095999999996</v>
      </c>
      <c r="K355" s="272">
        <f t="shared" si="43"/>
        <v>0.25691203999999995</v>
      </c>
      <c r="L355" s="272">
        <f t="shared" si="29"/>
        <v>0.25691203999999995</v>
      </c>
      <c r="M355" s="272"/>
      <c r="N355" s="272"/>
      <c r="O355" s="272"/>
      <c r="P355" s="272">
        <f t="shared" si="44"/>
        <v>0.36580590200000013</v>
      </c>
      <c r="Q355" s="272">
        <f t="shared" si="44"/>
        <v>0.35088974800000006</v>
      </c>
      <c r="R355" s="272">
        <f t="shared" si="31"/>
        <v>0.35088974800000006</v>
      </c>
      <c r="S355" s="272"/>
      <c r="T355" s="272">
        <f t="shared" si="45"/>
        <v>0.49621068649080013</v>
      </c>
      <c r="U355" s="272">
        <f t="shared" si="45"/>
        <v>0.50278924575280004</v>
      </c>
      <c r="V355" s="272">
        <f t="shared" si="45"/>
        <v>0.48840355179080003</v>
      </c>
      <c r="W355" s="272">
        <f t="shared" si="33"/>
        <v>0.48840355179080003</v>
      </c>
      <c r="X355" s="272"/>
      <c r="Y355" s="272"/>
      <c r="Z355" s="272"/>
      <c r="AA355" s="272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72">
        <f t="shared" si="42"/>
        <v>0.30341697000000001</v>
      </c>
      <c r="E356" s="272">
        <f t="shared" si="42"/>
        <v>0.30910703</v>
      </c>
      <c r="F356" s="272">
        <f t="shared" si="27"/>
        <v>0.30341697000000001</v>
      </c>
      <c r="G356" s="272"/>
      <c r="H356" s="272"/>
      <c r="I356" s="272"/>
      <c r="J356" s="272">
        <f t="shared" si="43"/>
        <v>0.26529932000000001</v>
      </c>
      <c r="K356" s="272">
        <f t="shared" si="43"/>
        <v>0.25700107999999994</v>
      </c>
      <c r="L356" s="272">
        <f t="shared" si="29"/>
        <v>0.25700107999999994</v>
      </c>
      <c r="M356" s="272"/>
      <c r="N356" s="272"/>
      <c r="O356" s="272"/>
      <c r="P356" s="272">
        <f t="shared" si="44"/>
        <v>0.3660002240000001</v>
      </c>
      <c r="Q356" s="272">
        <f t="shared" si="44"/>
        <v>0.35068767600000006</v>
      </c>
      <c r="R356" s="272">
        <f t="shared" si="31"/>
        <v>0.35068767600000006</v>
      </c>
      <c r="S356" s="272"/>
      <c r="T356" s="272">
        <f t="shared" si="45"/>
        <v>0.49593948308840013</v>
      </c>
      <c r="U356" s="272">
        <f t="shared" si="45"/>
        <v>0.50310773877040005</v>
      </c>
      <c r="V356" s="272">
        <f t="shared" si="45"/>
        <v>0.48832006711440001</v>
      </c>
      <c r="W356" s="272">
        <f t="shared" si="33"/>
        <v>0.48832006711440001</v>
      </c>
      <c r="X356" s="272"/>
      <c r="Y356" s="272"/>
      <c r="Z356" s="272"/>
      <c r="AA356" s="272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72">
        <f t="shared" si="42"/>
        <v>0.30310763000000002</v>
      </c>
      <c r="E357" s="272">
        <f t="shared" si="42"/>
        <v>0.30937037000000001</v>
      </c>
      <c r="F357" s="272">
        <f t="shared" si="27"/>
        <v>0.30310763000000002</v>
      </c>
      <c r="G357" s="272"/>
      <c r="H357" s="272"/>
      <c r="I357" s="272"/>
      <c r="J357" s="272">
        <f t="shared" si="43"/>
        <v>0.26519767999999999</v>
      </c>
      <c r="K357" s="272">
        <f t="shared" si="43"/>
        <v>0.25709011999999992</v>
      </c>
      <c r="L357" s="272">
        <f t="shared" si="29"/>
        <v>0.25709011999999992</v>
      </c>
      <c r="M357" s="272"/>
      <c r="N357" s="272"/>
      <c r="O357" s="272"/>
      <c r="P357" s="272">
        <f t="shared" si="44"/>
        <v>0.36619454600000001</v>
      </c>
      <c r="Q357" s="272">
        <f t="shared" si="44"/>
        <v>0.35048560400000001</v>
      </c>
      <c r="R357" s="272">
        <f t="shared" si="31"/>
        <v>0.35048560400000001</v>
      </c>
      <c r="S357" s="272"/>
      <c r="T357" s="272">
        <f t="shared" si="45"/>
        <v>0.49566827968600008</v>
      </c>
      <c r="U357" s="272">
        <f t="shared" si="45"/>
        <v>0.50342623178800006</v>
      </c>
      <c r="V357" s="272">
        <f t="shared" si="45"/>
        <v>0.488236582438</v>
      </c>
      <c r="W357" s="272">
        <f t="shared" si="33"/>
        <v>0.488236582438</v>
      </c>
      <c r="X357" s="272"/>
      <c r="Y357" s="272"/>
      <c r="Z357" s="272"/>
      <c r="AA357" s="272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72">
        <f t="shared" si="42"/>
        <v>0.30279829000000003</v>
      </c>
      <c r="E358" s="272">
        <f t="shared" si="42"/>
        <v>0.30963371000000001</v>
      </c>
      <c r="F358" s="272">
        <f t="shared" si="27"/>
        <v>0.30279829000000003</v>
      </c>
      <c r="G358" s="272"/>
      <c r="H358" s="272"/>
      <c r="I358" s="272"/>
      <c r="J358" s="272">
        <f t="shared" si="43"/>
        <v>0.26509604000000003</v>
      </c>
      <c r="K358" s="272">
        <f t="shared" si="43"/>
        <v>0.25717915999999996</v>
      </c>
      <c r="L358" s="272">
        <f t="shared" si="29"/>
        <v>0.25717915999999996</v>
      </c>
      <c r="M358" s="272"/>
      <c r="N358" s="272"/>
      <c r="O358" s="272"/>
      <c r="P358" s="272">
        <f t="shared" si="44"/>
        <v>0.36638886800000009</v>
      </c>
      <c r="Q358" s="272">
        <f t="shared" si="44"/>
        <v>0.35028353200000006</v>
      </c>
      <c r="R358" s="272">
        <f t="shared" si="31"/>
        <v>0.35028353200000006</v>
      </c>
      <c r="S358" s="272"/>
      <c r="T358" s="272">
        <f t="shared" si="45"/>
        <v>0.49539707628360008</v>
      </c>
      <c r="U358" s="272">
        <f t="shared" si="45"/>
        <v>0.50374472480560006</v>
      </c>
      <c r="V358" s="272">
        <f t="shared" si="45"/>
        <v>0.48815309776159999</v>
      </c>
      <c r="W358" s="272">
        <f t="shared" si="33"/>
        <v>0.48815309776159999</v>
      </c>
      <c r="X358" s="272"/>
      <c r="Y358" s="272"/>
      <c r="Z358" s="272"/>
      <c r="AA358" s="272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72">
        <f t="shared" si="42"/>
        <v>0.30248895000000003</v>
      </c>
      <c r="E359" s="272">
        <f t="shared" si="42"/>
        <v>0.30989705000000001</v>
      </c>
      <c r="F359" s="272">
        <f t="shared" si="27"/>
        <v>0.30248895000000003</v>
      </c>
      <c r="G359" s="272"/>
      <c r="H359" s="272"/>
      <c r="I359" s="272"/>
      <c r="J359" s="272">
        <f t="shared" si="43"/>
        <v>0.26499439999999996</v>
      </c>
      <c r="K359" s="272">
        <f t="shared" si="43"/>
        <v>0.25726819999999995</v>
      </c>
      <c r="L359" s="272">
        <f t="shared" si="29"/>
        <v>0.25726819999999995</v>
      </c>
      <c r="M359" s="272"/>
      <c r="N359" s="272"/>
      <c r="O359" s="272"/>
      <c r="P359" s="272">
        <f t="shared" si="44"/>
        <v>0.36658319000000006</v>
      </c>
      <c r="Q359" s="272">
        <f t="shared" si="44"/>
        <v>0.35008146000000001</v>
      </c>
      <c r="R359" s="272">
        <f t="shared" si="31"/>
        <v>0.35008146000000001</v>
      </c>
      <c r="S359" s="272"/>
      <c r="T359" s="272">
        <f t="shared" si="45"/>
        <v>0.49512587288120008</v>
      </c>
      <c r="U359" s="272">
        <f t="shared" si="45"/>
        <v>0.50406321782319996</v>
      </c>
      <c r="V359" s="272">
        <f t="shared" si="45"/>
        <v>0.48806961308520003</v>
      </c>
      <c r="W359" s="272">
        <f t="shared" si="33"/>
        <v>0.48806961308520003</v>
      </c>
      <c r="X359" s="272"/>
      <c r="Y359" s="272"/>
      <c r="Z359" s="272"/>
      <c r="AA359" s="272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72">
        <f t="shared" si="42"/>
        <v>0.30217960999999999</v>
      </c>
      <c r="E360" s="272">
        <f t="shared" si="42"/>
        <v>0.31016039000000001</v>
      </c>
      <c r="F360" s="272">
        <f t="shared" si="27"/>
        <v>0.30217960999999999</v>
      </c>
      <c r="G360" s="272"/>
      <c r="H360" s="272"/>
      <c r="I360" s="272"/>
      <c r="J360" s="272">
        <f t="shared" si="43"/>
        <v>0.26489276</v>
      </c>
      <c r="K360" s="272">
        <f t="shared" si="43"/>
        <v>0.25735723999999999</v>
      </c>
      <c r="L360" s="272">
        <f t="shared" si="29"/>
        <v>0.25735723999999999</v>
      </c>
      <c r="M360" s="272"/>
      <c r="N360" s="272"/>
      <c r="O360" s="272"/>
      <c r="P360" s="272">
        <f t="shared" si="44"/>
        <v>0.36677751200000003</v>
      </c>
      <c r="Q360" s="272">
        <f t="shared" si="44"/>
        <v>0.34987938800000001</v>
      </c>
      <c r="R360" s="272">
        <f t="shared" si="31"/>
        <v>0.34987938800000001</v>
      </c>
      <c r="S360" s="272"/>
      <c r="T360" s="272">
        <f t="shared" si="45"/>
        <v>0.49485466947880008</v>
      </c>
      <c r="U360" s="272">
        <f t="shared" si="45"/>
        <v>0.50438171084079997</v>
      </c>
      <c r="V360" s="272">
        <f t="shared" si="45"/>
        <v>0.48798612840879996</v>
      </c>
      <c r="W360" s="272">
        <f t="shared" si="33"/>
        <v>0.48798612840879996</v>
      </c>
      <c r="X360" s="272"/>
      <c r="Y360" s="272"/>
      <c r="Z360" s="272"/>
      <c r="AA360" s="272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72">
        <f t="shared" si="42"/>
        <v>0.30187027000000005</v>
      </c>
      <c r="E361" s="272">
        <f t="shared" si="42"/>
        <v>0.31042373000000006</v>
      </c>
      <c r="F361" s="272">
        <f t="shared" si="27"/>
        <v>0.30187027000000005</v>
      </c>
      <c r="G361" s="272"/>
      <c r="H361" s="272"/>
      <c r="I361" s="272"/>
      <c r="J361" s="272">
        <f t="shared" si="43"/>
        <v>0.26479111999999999</v>
      </c>
      <c r="K361" s="272">
        <f t="shared" si="43"/>
        <v>0.25744627999999997</v>
      </c>
      <c r="L361" s="272">
        <f t="shared" si="29"/>
        <v>0.25744627999999997</v>
      </c>
      <c r="M361" s="272"/>
      <c r="N361" s="272"/>
      <c r="O361" s="272"/>
      <c r="P361" s="272">
        <f t="shared" si="44"/>
        <v>0.36697183400000005</v>
      </c>
      <c r="Q361" s="272">
        <f t="shared" si="44"/>
        <v>0.34967731600000007</v>
      </c>
      <c r="R361" s="272">
        <f t="shared" si="31"/>
        <v>0.34967731600000007</v>
      </c>
      <c r="S361" s="272"/>
      <c r="T361" s="272">
        <f t="shared" si="45"/>
        <v>0.49458346607640014</v>
      </c>
      <c r="U361" s="272">
        <f t="shared" si="45"/>
        <v>0.50470020385839998</v>
      </c>
      <c r="V361" s="272">
        <f t="shared" si="45"/>
        <v>0.4879026437324</v>
      </c>
      <c r="W361" s="272">
        <f t="shared" si="33"/>
        <v>0.4879026437324</v>
      </c>
      <c r="X361" s="272"/>
      <c r="Y361" s="272"/>
      <c r="Z361" s="272"/>
      <c r="AA361" s="272"/>
    </row>
    <row r="362" spans="1:27" ht="14.25" hidden="1" customHeight="1">
      <c r="A362" s="125">
        <v>0.01</v>
      </c>
      <c r="B362" s="125">
        <v>0.99</v>
      </c>
      <c r="C362" s="125">
        <v>0</v>
      </c>
      <c r="D362" s="272">
        <f t="shared" si="42"/>
        <v>0.30156093</v>
      </c>
      <c r="E362" s="272">
        <f t="shared" si="42"/>
        <v>0.31068707000000001</v>
      </c>
      <c r="F362" s="272">
        <f t="shared" si="27"/>
        <v>0.30156093</v>
      </c>
      <c r="G362" s="272"/>
      <c r="H362" s="272"/>
      <c r="I362" s="272"/>
      <c r="J362" s="272">
        <f t="shared" si="43"/>
        <v>0.26468947999999998</v>
      </c>
      <c r="K362" s="272">
        <f t="shared" si="43"/>
        <v>0.25753531999999996</v>
      </c>
      <c r="L362" s="272">
        <f t="shared" si="29"/>
        <v>0.25753531999999996</v>
      </c>
      <c r="M362" s="272"/>
      <c r="N362" s="272"/>
      <c r="O362" s="272"/>
      <c r="P362" s="272">
        <f t="shared" si="44"/>
        <v>0.36716615600000008</v>
      </c>
      <c r="Q362" s="272">
        <f t="shared" si="44"/>
        <v>0.34947524400000002</v>
      </c>
      <c r="R362" s="272">
        <f t="shared" si="31"/>
        <v>0.34947524400000002</v>
      </c>
      <c r="S362" s="272"/>
      <c r="T362" s="272">
        <f t="shared" si="45"/>
        <v>0.49431226267400008</v>
      </c>
      <c r="U362" s="272">
        <f t="shared" si="45"/>
        <v>0.50501869687600009</v>
      </c>
      <c r="V362" s="272">
        <f t="shared" si="45"/>
        <v>0.48781915905599998</v>
      </c>
      <c r="W362" s="272">
        <f t="shared" si="33"/>
        <v>0.48781915905599998</v>
      </c>
      <c r="X362" s="272"/>
      <c r="Y362" s="272"/>
      <c r="Z362" s="272"/>
      <c r="AA362" s="272"/>
    </row>
    <row r="363" spans="1:27" ht="14.25" hidden="1" customHeight="1">
      <c r="A363" s="125">
        <v>0.02</v>
      </c>
      <c r="B363" s="125">
        <v>0</v>
      </c>
      <c r="C363" s="125">
        <v>0.98</v>
      </c>
      <c r="D363" s="272">
        <f t="shared" si="42"/>
        <v>0.33172217999999998</v>
      </c>
      <c r="E363" s="272">
        <f t="shared" si="42"/>
        <v>0.28503381999999999</v>
      </c>
      <c r="F363" s="272">
        <f t="shared" si="27"/>
        <v>0.28503381999999999</v>
      </c>
      <c r="G363" s="272"/>
      <c r="H363" s="272"/>
      <c r="I363" s="272"/>
      <c r="J363" s="272">
        <f t="shared" si="43"/>
        <v>0.27444128000000001</v>
      </c>
      <c r="K363" s="272">
        <f t="shared" si="43"/>
        <v>0.24901831999999999</v>
      </c>
      <c r="L363" s="272">
        <f t="shared" si="29"/>
        <v>0.24901831999999999</v>
      </c>
      <c r="M363" s="272"/>
      <c r="N363" s="272"/>
      <c r="O363" s="272"/>
      <c r="P363" s="272">
        <f t="shared" si="44"/>
        <v>0.34805335600000004</v>
      </c>
      <c r="Q363" s="272">
        <f t="shared" si="44"/>
        <v>0.36934754400000003</v>
      </c>
      <c r="R363" s="272">
        <f t="shared" si="31"/>
        <v>0.34805335600000004</v>
      </c>
      <c r="S363" s="272"/>
      <c r="T363" s="272">
        <f t="shared" si="45"/>
        <v>0.52066512738320003</v>
      </c>
      <c r="U363" s="272">
        <f t="shared" si="45"/>
        <v>0.47385621962719998</v>
      </c>
      <c r="V363" s="272">
        <f t="shared" si="45"/>
        <v>0.49617779239919996</v>
      </c>
      <c r="W363" s="272">
        <f t="shared" si="33"/>
        <v>0.47385621962719998</v>
      </c>
      <c r="X363" s="272"/>
      <c r="Y363" s="272"/>
      <c r="Z363" s="272"/>
      <c r="AA363" s="272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72">
        <f t="shared" si="42"/>
        <v>0.33141284000000004</v>
      </c>
      <c r="E364" s="272">
        <f t="shared" si="42"/>
        <v>0.28529715999999999</v>
      </c>
      <c r="F364" s="272">
        <f t="shared" si="27"/>
        <v>0.28529715999999999</v>
      </c>
      <c r="G364" s="272"/>
      <c r="H364" s="272"/>
      <c r="I364" s="272"/>
      <c r="J364" s="272">
        <f t="shared" si="43"/>
        <v>0.27433964000000005</v>
      </c>
      <c r="K364" s="272">
        <f t="shared" si="43"/>
        <v>0.24910736000000003</v>
      </c>
      <c r="L364" s="272">
        <f t="shared" si="29"/>
        <v>0.24910736000000003</v>
      </c>
      <c r="M364" s="272"/>
      <c r="N364" s="272"/>
      <c r="O364" s="272"/>
      <c r="P364" s="272">
        <f t="shared" si="44"/>
        <v>0.348247678</v>
      </c>
      <c r="Q364" s="272">
        <f t="shared" si="44"/>
        <v>0.36914547200000003</v>
      </c>
      <c r="R364" s="272">
        <f t="shared" si="31"/>
        <v>0.348247678</v>
      </c>
      <c r="S364" s="272"/>
      <c r="T364" s="272">
        <f t="shared" si="45"/>
        <v>0.52039392398080009</v>
      </c>
      <c r="U364" s="272">
        <f t="shared" si="45"/>
        <v>0.47417471264479999</v>
      </c>
      <c r="V364" s="272">
        <f t="shared" si="45"/>
        <v>0.49609430772279994</v>
      </c>
      <c r="W364" s="272">
        <f t="shared" si="33"/>
        <v>0.47417471264479999</v>
      </c>
      <c r="X364" s="272"/>
      <c r="Y364" s="272"/>
      <c r="Z364" s="272"/>
      <c r="AA364" s="272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72">
        <f t="shared" si="42"/>
        <v>0.3311035</v>
      </c>
      <c r="E365" s="272">
        <f t="shared" si="42"/>
        <v>0.28556049999999999</v>
      </c>
      <c r="F365" s="272">
        <f t="shared" si="27"/>
        <v>0.28556049999999999</v>
      </c>
      <c r="G365" s="272"/>
      <c r="H365" s="272"/>
      <c r="I365" s="272"/>
      <c r="J365" s="272">
        <f t="shared" si="43"/>
        <v>0.27423800000000004</v>
      </c>
      <c r="K365" s="272">
        <f t="shared" si="43"/>
        <v>0.24919640000000001</v>
      </c>
      <c r="L365" s="272">
        <f t="shared" si="29"/>
        <v>0.24919640000000001</v>
      </c>
      <c r="M365" s="272"/>
      <c r="N365" s="272"/>
      <c r="O365" s="272"/>
      <c r="P365" s="272">
        <f t="shared" si="44"/>
        <v>0.34844200000000003</v>
      </c>
      <c r="Q365" s="272">
        <f t="shared" si="44"/>
        <v>0.36894340000000003</v>
      </c>
      <c r="R365" s="272">
        <f t="shared" si="31"/>
        <v>0.34844200000000003</v>
      </c>
      <c r="S365" s="272"/>
      <c r="T365" s="272">
        <f t="shared" si="45"/>
        <v>0.52012272057840014</v>
      </c>
      <c r="U365" s="272">
        <f t="shared" si="45"/>
        <v>0.4744932056624</v>
      </c>
      <c r="V365" s="272">
        <f t="shared" si="45"/>
        <v>0.49601082304639998</v>
      </c>
      <c r="W365" s="272">
        <f t="shared" si="33"/>
        <v>0.4744932056624</v>
      </c>
      <c r="X365" s="272"/>
      <c r="Y365" s="272"/>
      <c r="Z365" s="272"/>
      <c r="AA365" s="272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72">
        <f t="shared" si="42"/>
        <v>0.33079416</v>
      </c>
      <c r="E366" s="272">
        <f t="shared" si="42"/>
        <v>0.28582383999999994</v>
      </c>
      <c r="F366" s="272">
        <f t="shared" si="27"/>
        <v>0.28582383999999994</v>
      </c>
      <c r="G366" s="272"/>
      <c r="H366" s="272"/>
      <c r="I366" s="272"/>
      <c r="J366" s="272">
        <f t="shared" si="43"/>
        <v>0.27413636000000002</v>
      </c>
      <c r="K366" s="272">
        <f t="shared" si="43"/>
        <v>0.24928544</v>
      </c>
      <c r="L366" s="272">
        <f t="shared" si="29"/>
        <v>0.24928544</v>
      </c>
      <c r="M366" s="272"/>
      <c r="N366" s="272"/>
      <c r="O366" s="272"/>
      <c r="P366" s="272">
        <f t="shared" si="44"/>
        <v>0.348636322</v>
      </c>
      <c r="Q366" s="272">
        <f t="shared" si="44"/>
        <v>0.36874132799999998</v>
      </c>
      <c r="R366" s="272">
        <f t="shared" si="31"/>
        <v>0.348636322</v>
      </c>
      <c r="S366" s="272"/>
      <c r="T366" s="272">
        <f t="shared" si="45"/>
        <v>0.51985151717600009</v>
      </c>
      <c r="U366" s="272">
        <f t="shared" si="45"/>
        <v>0.47481169867999995</v>
      </c>
      <c r="V366" s="272">
        <f t="shared" si="45"/>
        <v>0.49592733836999997</v>
      </c>
      <c r="W366" s="272">
        <f t="shared" si="33"/>
        <v>0.47481169867999995</v>
      </c>
      <c r="X366" s="272"/>
      <c r="Y366" s="272"/>
      <c r="Z366" s="272"/>
      <c r="AA366" s="272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72">
        <f t="shared" si="42"/>
        <v>0.33048482000000001</v>
      </c>
      <c r="E367" s="272">
        <f t="shared" si="42"/>
        <v>0.28608718</v>
      </c>
      <c r="F367" s="272">
        <f t="shared" si="27"/>
        <v>0.28608718</v>
      </c>
      <c r="G367" s="272"/>
      <c r="H367" s="272"/>
      <c r="I367" s="272"/>
      <c r="J367" s="272">
        <f t="shared" si="43"/>
        <v>0.27403472000000001</v>
      </c>
      <c r="K367" s="272">
        <f t="shared" si="43"/>
        <v>0.24937448000000001</v>
      </c>
      <c r="L367" s="272">
        <f t="shared" si="29"/>
        <v>0.24937448000000001</v>
      </c>
      <c r="M367" s="272"/>
      <c r="N367" s="272"/>
      <c r="O367" s="272"/>
      <c r="P367" s="272">
        <f t="shared" si="44"/>
        <v>0.34883064400000002</v>
      </c>
      <c r="Q367" s="272">
        <f t="shared" si="44"/>
        <v>0.36853925600000004</v>
      </c>
      <c r="R367" s="272">
        <f t="shared" si="31"/>
        <v>0.34883064400000002</v>
      </c>
      <c r="S367" s="272"/>
      <c r="T367" s="272">
        <f t="shared" si="45"/>
        <v>0.51958031377360003</v>
      </c>
      <c r="U367" s="272">
        <f t="shared" si="45"/>
        <v>0.47513019169759996</v>
      </c>
      <c r="V367" s="272">
        <f t="shared" si="45"/>
        <v>0.49584385369359996</v>
      </c>
      <c r="W367" s="272">
        <f t="shared" si="33"/>
        <v>0.47513019169759996</v>
      </c>
      <c r="X367" s="272"/>
      <c r="Y367" s="272"/>
      <c r="Z367" s="272"/>
      <c r="AA367" s="272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72">
        <f t="shared" si="42"/>
        <v>0.33017548000000002</v>
      </c>
      <c r="E368" s="272">
        <f t="shared" si="42"/>
        <v>0.28635052</v>
      </c>
      <c r="F368" s="272">
        <f t="shared" si="27"/>
        <v>0.28635052</v>
      </c>
      <c r="G368" s="272"/>
      <c r="H368" s="272"/>
      <c r="I368" s="272"/>
      <c r="J368" s="272">
        <f t="shared" si="43"/>
        <v>0.27393308000000005</v>
      </c>
      <c r="K368" s="272">
        <f t="shared" si="43"/>
        <v>0.24946352000000002</v>
      </c>
      <c r="L368" s="272">
        <f t="shared" si="29"/>
        <v>0.24946352000000002</v>
      </c>
      <c r="M368" s="272"/>
      <c r="N368" s="272"/>
      <c r="O368" s="272"/>
      <c r="P368" s="272">
        <f t="shared" si="44"/>
        <v>0.34902496600000005</v>
      </c>
      <c r="Q368" s="272">
        <f t="shared" si="44"/>
        <v>0.3683371840000001</v>
      </c>
      <c r="R368" s="272">
        <f t="shared" si="31"/>
        <v>0.34902496600000005</v>
      </c>
      <c r="S368" s="272"/>
      <c r="T368" s="272">
        <f t="shared" si="45"/>
        <v>0.51930911037120009</v>
      </c>
      <c r="U368" s="272">
        <f t="shared" si="45"/>
        <v>0.47544868471520002</v>
      </c>
      <c r="V368" s="272">
        <f t="shared" si="45"/>
        <v>0.4957603690172</v>
      </c>
      <c r="W368" s="272">
        <f t="shared" si="33"/>
        <v>0.47544868471520002</v>
      </c>
      <c r="X368" s="272"/>
      <c r="Y368" s="272"/>
      <c r="Z368" s="272"/>
      <c r="AA368" s="272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72">
        <f t="shared" si="42"/>
        <v>0.32986614000000003</v>
      </c>
      <c r="E369" s="272">
        <f t="shared" si="42"/>
        <v>0.28661386</v>
      </c>
      <c r="F369" s="272">
        <f t="shared" si="27"/>
        <v>0.28661386</v>
      </c>
      <c r="G369" s="272"/>
      <c r="H369" s="272"/>
      <c r="I369" s="272"/>
      <c r="J369" s="272">
        <f t="shared" si="43"/>
        <v>0.27383144000000004</v>
      </c>
      <c r="K369" s="272">
        <f t="shared" si="43"/>
        <v>0.24955256000000001</v>
      </c>
      <c r="L369" s="272">
        <f t="shared" si="29"/>
        <v>0.24955256000000001</v>
      </c>
      <c r="M369" s="272"/>
      <c r="N369" s="272"/>
      <c r="O369" s="272"/>
      <c r="P369" s="272">
        <f t="shared" si="44"/>
        <v>0.34921928800000002</v>
      </c>
      <c r="Q369" s="272">
        <f t="shared" si="44"/>
        <v>0.36813511200000004</v>
      </c>
      <c r="R369" s="272">
        <f t="shared" si="31"/>
        <v>0.34921928800000002</v>
      </c>
      <c r="S369" s="272"/>
      <c r="T369" s="272">
        <f t="shared" si="45"/>
        <v>0.51903790696880014</v>
      </c>
      <c r="U369" s="272">
        <f t="shared" si="45"/>
        <v>0.47576717773280003</v>
      </c>
      <c r="V369" s="272">
        <f t="shared" si="45"/>
        <v>0.49567688434079998</v>
      </c>
      <c r="W369" s="272">
        <f t="shared" si="33"/>
        <v>0.47576717773280003</v>
      </c>
      <c r="X369" s="272"/>
      <c r="Y369" s="272"/>
      <c r="Z369" s="272"/>
      <c r="AA369" s="272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72">
        <f t="shared" si="42"/>
        <v>0.32955680000000004</v>
      </c>
      <c r="E370" s="272">
        <f t="shared" si="42"/>
        <v>0.2868772</v>
      </c>
      <c r="F370" s="272">
        <f t="shared" si="27"/>
        <v>0.2868772</v>
      </c>
      <c r="G370" s="272"/>
      <c r="H370" s="272"/>
      <c r="I370" s="272"/>
      <c r="J370" s="272">
        <f t="shared" si="43"/>
        <v>0.27372980000000008</v>
      </c>
      <c r="K370" s="272">
        <f t="shared" si="43"/>
        <v>0.24964160000000002</v>
      </c>
      <c r="L370" s="272">
        <f t="shared" si="29"/>
        <v>0.24964160000000002</v>
      </c>
      <c r="M370" s="272"/>
      <c r="N370" s="272"/>
      <c r="O370" s="272"/>
      <c r="P370" s="272">
        <f t="shared" si="44"/>
        <v>0.34941361000000004</v>
      </c>
      <c r="Q370" s="272">
        <f t="shared" si="44"/>
        <v>0.36793304000000004</v>
      </c>
      <c r="R370" s="272">
        <f t="shared" si="31"/>
        <v>0.34941361000000004</v>
      </c>
      <c r="S370" s="272"/>
      <c r="T370" s="272">
        <f t="shared" si="45"/>
        <v>0.51876670356640009</v>
      </c>
      <c r="U370" s="272">
        <f t="shared" si="45"/>
        <v>0.47608567075040004</v>
      </c>
      <c r="V370" s="272">
        <f t="shared" si="45"/>
        <v>0.49559339966440003</v>
      </c>
      <c r="W370" s="272">
        <f t="shared" si="33"/>
        <v>0.47608567075040004</v>
      </c>
      <c r="X370" s="272"/>
      <c r="Y370" s="272"/>
      <c r="Z370" s="272"/>
      <c r="AA370" s="272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72">
        <f t="shared" si="42"/>
        <v>0.32924746000000005</v>
      </c>
      <c r="E371" s="272">
        <f t="shared" si="42"/>
        <v>0.28714054</v>
      </c>
      <c r="F371" s="272">
        <f t="shared" si="27"/>
        <v>0.28714054</v>
      </c>
      <c r="G371" s="272"/>
      <c r="H371" s="272"/>
      <c r="I371" s="272"/>
      <c r="J371" s="272">
        <f t="shared" si="43"/>
        <v>0.27362816000000006</v>
      </c>
      <c r="K371" s="272">
        <f t="shared" si="43"/>
        <v>0.24973064000000003</v>
      </c>
      <c r="L371" s="272">
        <f t="shared" si="29"/>
        <v>0.24973064000000003</v>
      </c>
      <c r="M371" s="272"/>
      <c r="N371" s="272"/>
      <c r="O371" s="272"/>
      <c r="P371" s="272">
        <f t="shared" si="44"/>
        <v>0.34960793200000007</v>
      </c>
      <c r="Q371" s="272">
        <f t="shared" si="44"/>
        <v>0.36773096799999999</v>
      </c>
      <c r="R371" s="272">
        <f t="shared" si="31"/>
        <v>0.34960793200000007</v>
      </c>
      <c r="S371" s="272"/>
      <c r="T371" s="272">
        <f t="shared" si="45"/>
        <v>0.51849550016400014</v>
      </c>
      <c r="U371" s="272">
        <f t="shared" si="45"/>
        <v>0.47640416376799999</v>
      </c>
      <c r="V371" s="272">
        <f t="shared" si="45"/>
        <v>0.49550991498800001</v>
      </c>
      <c r="W371" s="272">
        <f t="shared" si="33"/>
        <v>0.47640416376799999</v>
      </c>
      <c r="X371" s="272"/>
      <c r="Y371" s="272"/>
      <c r="Z371" s="272"/>
      <c r="AA371" s="272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72">
        <f t="shared" si="42"/>
        <v>0.32893812</v>
      </c>
      <c r="E372" s="272">
        <f t="shared" si="42"/>
        <v>0.28740387999999994</v>
      </c>
      <c r="F372" s="272">
        <f t="shared" si="27"/>
        <v>0.28740387999999994</v>
      </c>
      <c r="G372" s="272"/>
      <c r="H372" s="272"/>
      <c r="I372" s="272"/>
      <c r="J372" s="272">
        <f t="shared" si="43"/>
        <v>0.27352652000000005</v>
      </c>
      <c r="K372" s="272">
        <f t="shared" si="43"/>
        <v>0.24981968000000002</v>
      </c>
      <c r="L372" s="272">
        <f t="shared" si="29"/>
        <v>0.24981968000000002</v>
      </c>
      <c r="M372" s="272"/>
      <c r="N372" s="272"/>
      <c r="O372" s="272"/>
      <c r="P372" s="272">
        <f t="shared" si="44"/>
        <v>0.34980225400000003</v>
      </c>
      <c r="Q372" s="272">
        <f t="shared" si="44"/>
        <v>0.36752889600000005</v>
      </c>
      <c r="R372" s="272">
        <f t="shared" si="31"/>
        <v>0.34980225400000003</v>
      </c>
      <c r="S372" s="272"/>
      <c r="T372" s="272">
        <f t="shared" si="45"/>
        <v>0.51822429676160009</v>
      </c>
      <c r="U372" s="272">
        <f t="shared" si="45"/>
        <v>0.4767226567856</v>
      </c>
      <c r="V372" s="272">
        <f t="shared" si="45"/>
        <v>0.49542643031159994</v>
      </c>
      <c r="W372" s="272">
        <f t="shared" si="33"/>
        <v>0.4767226567856</v>
      </c>
      <c r="X372" s="272"/>
      <c r="Y372" s="272"/>
      <c r="Z372" s="272"/>
      <c r="AA372" s="272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72">
        <f t="shared" si="42"/>
        <v>0.32862878000000001</v>
      </c>
      <c r="E373" s="272">
        <f t="shared" si="42"/>
        <v>0.28766722</v>
      </c>
      <c r="F373" s="272">
        <f t="shared" si="27"/>
        <v>0.28766722</v>
      </c>
      <c r="G373" s="272"/>
      <c r="H373" s="272"/>
      <c r="I373" s="272"/>
      <c r="J373" s="272">
        <f t="shared" si="43"/>
        <v>0.27342488000000004</v>
      </c>
      <c r="K373" s="272">
        <f t="shared" si="43"/>
        <v>0.24990872</v>
      </c>
      <c r="L373" s="272">
        <f t="shared" si="29"/>
        <v>0.24990872</v>
      </c>
      <c r="M373" s="272"/>
      <c r="N373" s="272"/>
      <c r="O373" s="272"/>
      <c r="P373" s="272">
        <f t="shared" si="44"/>
        <v>0.349996576</v>
      </c>
      <c r="Q373" s="272">
        <f t="shared" si="44"/>
        <v>0.36732682400000005</v>
      </c>
      <c r="R373" s="272">
        <f t="shared" si="31"/>
        <v>0.349996576</v>
      </c>
      <c r="S373" s="272"/>
      <c r="T373" s="272">
        <f t="shared" si="45"/>
        <v>0.51795309335920015</v>
      </c>
      <c r="U373" s="272">
        <f t="shared" si="45"/>
        <v>0.4770411498032</v>
      </c>
      <c r="V373" s="272">
        <f t="shared" si="45"/>
        <v>0.49534294563519998</v>
      </c>
      <c r="W373" s="272">
        <f t="shared" si="33"/>
        <v>0.4770411498032</v>
      </c>
      <c r="X373" s="272"/>
      <c r="Y373" s="272"/>
      <c r="Z373" s="272"/>
      <c r="AA373" s="272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72">
        <f t="shared" si="42"/>
        <v>0.32831944000000002</v>
      </c>
      <c r="E374" s="272">
        <f t="shared" si="42"/>
        <v>0.28793056</v>
      </c>
      <c r="F374" s="272">
        <f t="shared" si="27"/>
        <v>0.28793056</v>
      </c>
      <c r="G374" s="272"/>
      <c r="H374" s="272"/>
      <c r="I374" s="272"/>
      <c r="J374" s="272">
        <f t="shared" si="43"/>
        <v>0.27332324000000002</v>
      </c>
      <c r="K374" s="272">
        <f t="shared" si="43"/>
        <v>0.24999776000000001</v>
      </c>
      <c r="L374" s="272">
        <f t="shared" si="29"/>
        <v>0.24999776000000001</v>
      </c>
      <c r="M374" s="272"/>
      <c r="N374" s="272"/>
      <c r="O374" s="272"/>
      <c r="P374" s="272">
        <f t="shared" si="44"/>
        <v>0.35019089800000008</v>
      </c>
      <c r="Q374" s="272">
        <f t="shared" si="44"/>
        <v>0.367124752</v>
      </c>
      <c r="R374" s="272">
        <f t="shared" si="31"/>
        <v>0.35019089800000008</v>
      </c>
      <c r="S374" s="272"/>
      <c r="T374" s="272">
        <f t="shared" si="45"/>
        <v>0.51768188995680009</v>
      </c>
      <c r="U374" s="272">
        <f t="shared" si="45"/>
        <v>0.47735964282080001</v>
      </c>
      <c r="V374" s="272">
        <f t="shared" si="45"/>
        <v>0.49525946095879997</v>
      </c>
      <c r="W374" s="272">
        <f t="shared" si="33"/>
        <v>0.47735964282080001</v>
      </c>
      <c r="X374" s="272"/>
      <c r="Y374" s="272"/>
      <c r="Z374" s="272"/>
      <c r="AA374" s="272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72">
        <f t="shared" si="42"/>
        <v>0.32801010000000003</v>
      </c>
      <c r="E375" s="272">
        <f t="shared" si="42"/>
        <v>0.28819389999999995</v>
      </c>
      <c r="F375" s="272">
        <f t="shared" si="27"/>
        <v>0.28819389999999995</v>
      </c>
      <c r="G375" s="272"/>
      <c r="H375" s="272"/>
      <c r="I375" s="272"/>
      <c r="J375" s="272">
        <f t="shared" si="43"/>
        <v>0.27322160000000001</v>
      </c>
      <c r="K375" s="272">
        <f t="shared" si="43"/>
        <v>0.2500868</v>
      </c>
      <c r="L375" s="272">
        <f t="shared" si="29"/>
        <v>0.2500868</v>
      </c>
      <c r="M375" s="272"/>
      <c r="N375" s="272"/>
      <c r="O375" s="272"/>
      <c r="P375" s="272">
        <f t="shared" si="44"/>
        <v>0.35038522000000005</v>
      </c>
      <c r="Q375" s="272">
        <f t="shared" si="44"/>
        <v>0.36692268000000006</v>
      </c>
      <c r="R375" s="272">
        <f t="shared" si="31"/>
        <v>0.35038522000000005</v>
      </c>
      <c r="S375" s="272"/>
      <c r="T375" s="272">
        <f t="shared" si="45"/>
        <v>0.51741068655440003</v>
      </c>
      <c r="U375" s="272">
        <f t="shared" si="45"/>
        <v>0.47767813583840002</v>
      </c>
      <c r="V375" s="272">
        <f t="shared" si="45"/>
        <v>0.49517597628240001</v>
      </c>
      <c r="W375" s="272">
        <f t="shared" si="33"/>
        <v>0.47767813583840002</v>
      </c>
      <c r="X375" s="272"/>
      <c r="Y375" s="272"/>
      <c r="Z375" s="272"/>
      <c r="AA375" s="272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72">
        <f t="shared" si="42"/>
        <v>0.32770076000000004</v>
      </c>
      <c r="E376" s="272">
        <f t="shared" si="42"/>
        <v>0.28845724</v>
      </c>
      <c r="F376" s="272">
        <f t="shared" si="27"/>
        <v>0.28845724</v>
      </c>
      <c r="G376" s="272"/>
      <c r="H376" s="272"/>
      <c r="I376" s="272"/>
      <c r="J376" s="272">
        <f t="shared" si="43"/>
        <v>0.27311995999999999</v>
      </c>
      <c r="K376" s="272">
        <f t="shared" si="43"/>
        <v>0.25017584000000004</v>
      </c>
      <c r="L376" s="272">
        <f t="shared" si="29"/>
        <v>0.25017584000000004</v>
      </c>
      <c r="M376" s="272"/>
      <c r="N376" s="272"/>
      <c r="O376" s="272"/>
      <c r="P376" s="272">
        <f t="shared" si="44"/>
        <v>0.35057954200000002</v>
      </c>
      <c r="Q376" s="272">
        <f t="shared" si="44"/>
        <v>0.36672060800000006</v>
      </c>
      <c r="R376" s="272">
        <f t="shared" si="31"/>
        <v>0.35057954200000002</v>
      </c>
      <c r="S376" s="272"/>
      <c r="T376" s="272">
        <f t="shared" si="45"/>
        <v>0.51713948315200009</v>
      </c>
      <c r="U376" s="272">
        <f t="shared" si="45"/>
        <v>0.47799662885600003</v>
      </c>
      <c r="V376" s="272">
        <f t="shared" si="45"/>
        <v>0.495092491606</v>
      </c>
      <c r="W376" s="272">
        <f t="shared" si="33"/>
        <v>0.47799662885600003</v>
      </c>
      <c r="X376" s="272"/>
      <c r="Y376" s="272"/>
      <c r="Z376" s="272"/>
      <c r="AA376" s="272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72">
        <f t="shared" si="42"/>
        <v>0.32739141999999999</v>
      </c>
      <c r="E377" s="272">
        <f t="shared" si="42"/>
        <v>0.28872057999999995</v>
      </c>
      <c r="F377" s="272">
        <f t="shared" si="27"/>
        <v>0.28872057999999995</v>
      </c>
      <c r="G377" s="272"/>
      <c r="H377" s="272"/>
      <c r="I377" s="272"/>
      <c r="J377" s="272">
        <f t="shared" si="43"/>
        <v>0.27301832000000004</v>
      </c>
      <c r="K377" s="272">
        <f t="shared" si="43"/>
        <v>0.25026488000000002</v>
      </c>
      <c r="L377" s="272">
        <f t="shared" si="29"/>
        <v>0.25026488000000002</v>
      </c>
      <c r="M377" s="272"/>
      <c r="N377" s="272"/>
      <c r="O377" s="272"/>
      <c r="P377" s="272">
        <f t="shared" si="44"/>
        <v>0.35077386399999999</v>
      </c>
      <c r="Q377" s="272">
        <f t="shared" si="44"/>
        <v>0.36651853600000001</v>
      </c>
      <c r="R377" s="272">
        <f t="shared" si="31"/>
        <v>0.35077386399999999</v>
      </c>
      <c r="S377" s="272"/>
      <c r="T377" s="272">
        <f t="shared" si="45"/>
        <v>0.51686827974960003</v>
      </c>
      <c r="U377" s="272">
        <f t="shared" si="45"/>
        <v>0.47831512187359998</v>
      </c>
      <c r="V377" s="272">
        <f t="shared" si="45"/>
        <v>0.49500900692959993</v>
      </c>
      <c r="W377" s="272">
        <f t="shared" si="33"/>
        <v>0.47831512187359998</v>
      </c>
      <c r="X377" s="272"/>
      <c r="Y377" s="272"/>
      <c r="Z377" s="272"/>
      <c r="AA377" s="272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72">
        <f t="shared" si="42"/>
        <v>0.32708208</v>
      </c>
      <c r="E378" s="272">
        <f t="shared" si="42"/>
        <v>0.28898391999999995</v>
      </c>
      <c r="F378" s="272">
        <f t="shared" si="27"/>
        <v>0.28898391999999995</v>
      </c>
      <c r="G378" s="272"/>
      <c r="H378" s="272"/>
      <c r="I378" s="272"/>
      <c r="J378" s="272">
        <f t="shared" si="43"/>
        <v>0.27291668000000002</v>
      </c>
      <c r="K378" s="272">
        <f t="shared" si="43"/>
        <v>0.25035392000000001</v>
      </c>
      <c r="L378" s="272">
        <f t="shared" si="29"/>
        <v>0.25035392000000001</v>
      </c>
      <c r="M378" s="272"/>
      <c r="N378" s="272"/>
      <c r="O378" s="272"/>
      <c r="P378" s="272">
        <f t="shared" si="44"/>
        <v>0.35096818600000002</v>
      </c>
      <c r="Q378" s="272">
        <f t="shared" si="44"/>
        <v>0.36631646400000001</v>
      </c>
      <c r="R378" s="272">
        <f t="shared" si="31"/>
        <v>0.35096818600000002</v>
      </c>
      <c r="S378" s="272"/>
      <c r="T378" s="272">
        <f t="shared" si="45"/>
        <v>0.51659707634720009</v>
      </c>
      <c r="U378" s="272">
        <f t="shared" si="45"/>
        <v>0.47863361489119999</v>
      </c>
      <c r="V378" s="272">
        <f t="shared" si="45"/>
        <v>0.49492552225319997</v>
      </c>
      <c r="W378" s="272">
        <f t="shared" si="33"/>
        <v>0.47863361489119999</v>
      </c>
      <c r="X378" s="272"/>
      <c r="Y378" s="272"/>
      <c r="Z378" s="272"/>
      <c r="AA378" s="272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72">
        <f t="shared" si="42"/>
        <v>0.32677274000000001</v>
      </c>
      <c r="E379" s="272">
        <f t="shared" si="42"/>
        <v>0.28924725999999995</v>
      </c>
      <c r="F379" s="272">
        <f t="shared" si="27"/>
        <v>0.28924725999999995</v>
      </c>
      <c r="G379" s="272"/>
      <c r="H379" s="272"/>
      <c r="I379" s="272"/>
      <c r="J379" s="272">
        <f t="shared" si="43"/>
        <v>0.27281504000000001</v>
      </c>
      <c r="K379" s="272">
        <f t="shared" si="43"/>
        <v>0.25044295999999999</v>
      </c>
      <c r="L379" s="272">
        <f t="shared" si="29"/>
        <v>0.25044295999999999</v>
      </c>
      <c r="M379" s="272"/>
      <c r="N379" s="272"/>
      <c r="O379" s="272"/>
      <c r="P379" s="272">
        <f t="shared" si="44"/>
        <v>0.35116250800000004</v>
      </c>
      <c r="Q379" s="272">
        <f t="shared" si="44"/>
        <v>0.36611439200000007</v>
      </c>
      <c r="R379" s="272">
        <f t="shared" si="31"/>
        <v>0.35116250800000004</v>
      </c>
      <c r="S379" s="272"/>
      <c r="T379" s="272">
        <f t="shared" si="45"/>
        <v>0.51632587294480015</v>
      </c>
      <c r="U379" s="272">
        <f t="shared" si="45"/>
        <v>0.4789521079088</v>
      </c>
      <c r="V379" s="272">
        <f t="shared" si="45"/>
        <v>0.49484203757679995</v>
      </c>
      <c r="W379" s="272">
        <f t="shared" si="33"/>
        <v>0.4789521079088</v>
      </c>
      <c r="X379" s="272"/>
      <c r="Y379" s="272"/>
      <c r="Z379" s="272"/>
      <c r="AA379" s="272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72">
        <f t="shared" si="42"/>
        <v>0.32646340000000001</v>
      </c>
      <c r="E380" s="272">
        <f t="shared" si="42"/>
        <v>0.28951060000000001</v>
      </c>
      <c r="F380" s="272">
        <f t="shared" si="27"/>
        <v>0.28951060000000001</v>
      </c>
      <c r="G380" s="272"/>
      <c r="H380" s="272"/>
      <c r="I380" s="272"/>
      <c r="J380" s="272">
        <f t="shared" si="43"/>
        <v>0.27271340000000005</v>
      </c>
      <c r="K380" s="272">
        <f t="shared" si="43"/>
        <v>0.25053200000000003</v>
      </c>
      <c r="L380" s="272">
        <f t="shared" si="29"/>
        <v>0.25053200000000003</v>
      </c>
      <c r="M380" s="272"/>
      <c r="N380" s="272"/>
      <c r="O380" s="272"/>
      <c r="P380" s="272">
        <f t="shared" si="44"/>
        <v>0.35135683000000006</v>
      </c>
      <c r="Q380" s="272">
        <f t="shared" si="44"/>
        <v>0.36591232000000007</v>
      </c>
      <c r="R380" s="272">
        <f t="shared" si="31"/>
        <v>0.35135683000000006</v>
      </c>
      <c r="S380" s="272"/>
      <c r="T380" s="272">
        <f t="shared" si="45"/>
        <v>0.51605466954240009</v>
      </c>
      <c r="U380" s="272">
        <f t="shared" si="45"/>
        <v>0.47927060092640006</v>
      </c>
      <c r="V380" s="272">
        <f t="shared" si="45"/>
        <v>0.49475855290040005</v>
      </c>
      <c r="W380" s="272">
        <f t="shared" si="33"/>
        <v>0.47927060092640006</v>
      </c>
      <c r="X380" s="272"/>
      <c r="Y380" s="272"/>
      <c r="Z380" s="272"/>
      <c r="AA380" s="272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72">
        <f t="shared" si="42"/>
        <v>0.32615406000000008</v>
      </c>
      <c r="E381" s="272">
        <f t="shared" si="42"/>
        <v>0.28977394000000001</v>
      </c>
      <c r="F381" s="272">
        <f t="shared" si="27"/>
        <v>0.28977394000000001</v>
      </c>
      <c r="G381" s="272"/>
      <c r="H381" s="272"/>
      <c r="I381" s="272"/>
      <c r="J381" s="272">
        <f t="shared" si="43"/>
        <v>0.27261176000000004</v>
      </c>
      <c r="K381" s="272">
        <f t="shared" si="43"/>
        <v>0.25062104000000002</v>
      </c>
      <c r="L381" s="272">
        <f t="shared" si="29"/>
        <v>0.25062104000000002</v>
      </c>
      <c r="M381" s="272"/>
      <c r="N381" s="272"/>
      <c r="O381" s="272"/>
      <c r="P381" s="272">
        <f t="shared" si="44"/>
        <v>0.35155115200000003</v>
      </c>
      <c r="Q381" s="272">
        <f t="shared" si="44"/>
        <v>0.36571024800000007</v>
      </c>
      <c r="R381" s="272">
        <f t="shared" si="31"/>
        <v>0.35155115200000003</v>
      </c>
      <c r="S381" s="272"/>
      <c r="T381" s="272">
        <f t="shared" si="45"/>
        <v>0.51578346614000004</v>
      </c>
      <c r="U381" s="272">
        <f t="shared" si="45"/>
        <v>0.47958909394400001</v>
      </c>
      <c r="V381" s="272">
        <f t="shared" si="45"/>
        <v>0.49467506822399998</v>
      </c>
      <c r="W381" s="272">
        <f t="shared" si="33"/>
        <v>0.47958909394400001</v>
      </c>
      <c r="X381" s="272"/>
      <c r="Y381" s="272"/>
      <c r="Z381" s="272"/>
      <c r="AA381" s="272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72">
        <f t="shared" si="42"/>
        <v>0.32584472000000003</v>
      </c>
      <c r="E382" s="272">
        <f t="shared" si="42"/>
        <v>0.29003728000000001</v>
      </c>
      <c r="F382" s="272">
        <f t="shared" si="27"/>
        <v>0.29003728000000001</v>
      </c>
      <c r="G382" s="272"/>
      <c r="H382" s="272"/>
      <c r="I382" s="272"/>
      <c r="J382" s="272">
        <f t="shared" si="43"/>
        <v>0.27251012000000002</v>
      </c>
      <c r="K382" s="272">
        <f t="shared" si="43"/>
        <v>0.25071008</v>
      </c>
      <c r="L382" s="272">
        <f t="shared" si="29"/>
        <v>0.25071008</v>
      </c>
      <c r="M382" s="272"/>
      <c r="N382" s="272"/>
      <c r="O382" s="272"/>
      <c r="P382" s="272">
        <f t="shared" si="44"/>
        <v>0.35174547400000006</v>
      </c>
      <c r="Q382" s="272">
        <f t="shared" si="44"/>
        <v>0.36550817600000002</v>
      </c>
      <c r="R382" s="272">
        <f t="shared" si="31"/>
        <v>0.35174547400000006</v>
      </c>
      <c r="S382" s="272"/>
      <c r="T382" s="272">
        <f t="shared" si="45"/>
        <v>0.51551226273760009</v>
      </c>
      <c r="U382" s="272">
        <f t="shared" si="45"/>
        <v>0.47990758696160002</v>
      </c>
      <c r="V382" s="272">
        <f t="shared" si="45"/>
        <v>0.49459158354759997</v>
      </c>
      <c r="W382" s="272">
        <f t="shared" si="33"/>
        <v>0.47990758696160002</v>
      </c>
      <c r="X382" s="272"/>
      <c r="Y382" s="272"/>
      <c r="Z382" s="272"/>
      <c r="AA382" s="272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72">
        <f t="shared" si="42"/>
        <v>0.32553538000000004</v>
      </c>
      <c r="E383" s="272">
        <f t="shared" si="42"/>
        <v>0.29030062000000001</v>
      </c>
      <c r="F383" s="272">
        <f t="shared" si="27"/>
        <v>0.29030062000000001</v>
      </c>
      <c r="G383" s="272"/>
      <c r="H383" s="272"/>
      <c r="I383" s="272"/>
      <c r="J383" s="272">
        <f t="shared" si="43"/>
        <v>0.27240848000000006</v>
      </c>
      <c r="K383" s="272">
        <f t="shared" si="43"/>
        <v>0.25079912000000004</v>
      </c>
      <c r="L383" s="272">
        <f t="shared" si="29"/>
        <v>0.25079912000000004</v>
      </c>
      <c r="M383" s="272"/>
      <c r="N383" s="272"/>
      <c r="O383" s="272"/>
      <c r="P383" s="272">
        <f t="shared" si="44"/>
        <v>0.35193979600000003</v>
      </c>
      <c r="Q383" s="272">
        <f t="shared" si="44"/>
        <v>0.36530610400000002</v>
      </c>
      <c r="R383" s="272">
        <f t="shared" si="31"/>
        <v>0.35193979600000003</v>
      </c>
      <c r="S383" s="272"/>
      <c r="T383" s="272">
        <f t="shared" si="45"/>
        <v>0.51524105933520015</v>
      </c>
      <c r="U383" s="272">
        <f t="shared" si="45"/>
        <v>0.48022607997920003</v>
      </c>
      <c r="V383" s="272">
        <f t="shared" si="45"/>
        <v>0.49450809887120001</v>
      </c>
      <c r="W383" s="272">
        <f t="shared" si="33"/>
        <v>0.48022607997920003</v>
      </c>
      <c r="X383" s="272"/>
      <c r="Y383" s="272"/>
      <c r="Z383" s="272"/>
      <c r="AA383" s="272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72">
        <f t="shared" si="42"/>
        <v>0.32522603999999999</v>
      </c>
      <c r="E384" s="272">
        <f t="shared" si="42"/>
        <v>0.29056396000000001</v>
      </c>
      <c r="F384" s="272">
        <f t="shared" si="27"/>
        <v>0.29056396000000001</v>
      </c>
      <c r="G384" s="272"/>
      <c r="H384" s="272"/>
      <c r="I384" s="272"/>
      <c r="J384" s="272">
        <f t="shared" si="43"/>
        <v>0.27230684000000005</v>
      </c>
      <c r="K384" s="272">
        <f t="shared" si="43"/>
        <v>0.25088816000000003</v>
      </c>
      <c r="L384" s="272">
        <f t="shared" si="29"/>
        <v>0.25088816000000003</v>
      </c>
      <c r="M384" s="272"/>
      <c r="N384" s="272"/>
      <c r="O384" s="272"/>
      <c r="P384" s="272">
        <f t="shared" si="44"/>
        <v>0.35213411800000005</v>
      </c>
      <c r="Q384" s="272">
        <f t="shared" si="44"/>
        <v>0.36510403200000008</v>
      </c>
      <c r="R384" s="272">
        <f t="shared" si="31"/>
        <v>0.35213411800000005</v>
      </c>
      <c r="S384" s="272"/>
      <c r="T384" s="272">
        <f t="shared" si="45"/>
        <v>0.51496985593280009</v>
      </c>
      <c r="U384" s="272">
        <f t="shared" si="45"/>
        <v>0.48054457299680003</v>
      </c>
      <c r="V384" s="272">
        <f t="shared" si="45"/>
        <v>0.49442461419479999</v>
      </c>
      <c r="W384" s="272">
        <f t="shared" si="33"/>
        <v>0.48054457299680003</v>
      </c>
      <c r="X384" s="272"/>
      <c r="Y384" s="272"/>
      <c r="Z384" s="272"/>
      <c r="AA384" s="272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72">
        <f t="shared" si="42"/>
        <v>0.32491670000000006</v>
      </c>
      <c r="E385" s="272">
        <f t="shared" si="42"/>
        <v>0.29082730000000001</v>
      </c>
      <c r="F385" s="272">
        <f t="shared" si="27"/>
        <v>0.29082730000000001</v>
      </c>
      <c r="G385" s="272"/>
      <c r="H385" s="272"/>
      <c r="I385" s="272"/>
      <c r="J385" s="272">
        <f t="shared" si="43"/>
        <v>0.27220520000000004</v>
      </c>
      <c r="K385" s="272">
        <f t="shared" si="43"/>
        <v>0.25097720000000001</v>
      </c>
      <c r="L385" s="272">
        <f t="shared" si="29"/>
        <v>0.25097720000000001</v>
      </c>
      <c r="M385" s="272"/>
      <c r="N385" s="272"/>
      <c r="O385" s="272"/>
      <c r="P385" s="272">
        <f t="shared" si="44"/>
        <v>0.35232844000000002</v>
      </c>
      <c r="Q385" s="272">
        <f t="shared" si="44"/>
        <v>0.36490196000000003</v>
      </c>
      <c r="R385" s="272">
        <f t="shared" si="31"/>
        <v>0.35232844000000002</v>
      </c>
      <c r="S385" s="272"/>
      <c r="T385" s="272">
        <f t="shared" si="45"/>
        <v>0.51469865253040015</v>
      </c>
      <c r="U385" s="272">
        <f t="shared" si="45"/>
        <v>0.48086306601439999</v>
      </c>
      <c r="V385" s="272">
        <f t="shared" si="45"/>
        <v>0.49434112951840004</v>
      </c>
      <c r="W385" s="272">
        <f t="shared" si="33"/>
        <v>0.48086306601439999</v>
      </c>
      <c r="X385" s="272"/>
      <c r="Y385" s="272"/>
      <c r="Z385" s="272"/>
      <c r="AA385" s="272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72">
        <f t="shared" si="42"/>
        <v>0.32460736000000001</v>
      </c>
      <c r="E386" s="272">
        <f t="shared" si="42"/>
        <v>0.29109064000000001</v>
      </c>
      <c r="F386" s="272">
        <f t="shared" si="27"/>
        <v>0.29109064000000001</v>
      </c>
      <c r="G386" s="272"/>
      <c r="H386" s="272"/>
      <c r="I386" s="272"/>
      <c r="J386" s="272">
        <f t="shared" si="43"/>
        <v>0.27210356000000002</v>
      </c>
      <c r="K386" s="272">
        <f t="shared" si="43"/>
        <v>0.25106624</v>
      </c>
      <c r="L386" s="272">
        <f t="shared" si="29"/>
        <v>0.25106624</v>
      </c>
      <c r="M386" s="272"/>
      <c r="N386" s="272"/>
      <c r="O386" s="272"/>
      <c r="P386" s="272">
        <f t="shared" si="44"/>
        <v>0.35252276200000005</v>
      </c>
      <c r="Q386" s="272">
        <f t="shared" si="44"/>
        <v>0.36469988800000003</v>
      </c>
      <c r="R386" s="272">
        <f t="shared" si="31"/>
        <v>0.35252276200000005</v>
      </c>
      <c r="S386" s="272"/>
      <c r="T386" s="272">
        <f t="shared" si="45"/>
        <v>0.51442744912800009</v>
      </c>
      <c r="U386" s="272">
        <f t="shared" si="45"/>
        <v>0.48118155903199999</v>
      </c>
      <c r="V386" s="272">
        <f t="shared" si="45"/>
        <v>0.49425764484199997</v>
      </c>
      <c r="W386" s="272">
        <f t="shared" si="33"/>
        <v>0.48118155903199999</v>
      </c>
      <c r="X386" s="272"/>
      <c r="Y386" s="272"/>
      <c r="Z386" s="272"/>
      <c r="AA386" s="272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72">
        <f t="shared" si="42"/>
        <v>0.32429802000000002</v>
      </c>
      <c r="E387" s="272">
        <f t="shared" si="42"/>
        <v>0.29135398000000001</v>
      </c>
      <c r="F387" s="272">
        <f t="shared" si="27"/>
        <v>0.29135398000000001</v>
      </c>
      <c r="G387" s="272"/>
      <c r="H387" s="272"/>
      <c r="I387" s="272"/>
      <c r="J387" s="272">
        <f t="shared" si="43"/>
        <v>0.27200192000000001</v>
      </c>
      <c r="K387" s="272">
        <f t="shared" si="43"/>
        <v>0.25115527999999998</v>
      </c>
      <c r="L387" s="272">
        <f t="shared" si="29"/>
        <v>0.25115527999999998</v>
      </c>
      <c r="M387" s="272"/>
      <c r="N387" s="272"/>
      <c r="O387" s="272"/>
      <c r="P387" s="272">
        <f t="shared" si="44"/>
        <v>0.35271708400000001</v>
      </c>
      <c r="Q387" s="272">
        <f t="shared" si="44"/>
        <v>0.36449781600000003</v>
      </c>
      <c r="R387" s="272">
        <f t="shared" si="31"/>
        <v>0.35271708400000001</v>
      </c>
      <c r="S387" s="272"/>
      <c r="T387" s="272">
        <f t="shared" si="45"/>
        <v>0.51415624572560004</v>
      </c>
      <c r="U387" s="272">
        <f t="shared" si="45"/>
        <v>0.4815000520496</v>
      </c>
      <c r="V387" s="272">
        <f t="shared" si="45"/>
        <v>0.49417416016559995</v>
      </c>
      <c r="W387" s="272">
        <f t="shared" si="33"/>
        <v>0.4815000520496</v>
      </c>
      <c r="X387" s="272"/>
      <c r="Y387" s="272"/>
      <c r="Z387" s="272"/>
      <c r="AA387" s="272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72">
        <f t="shared" si="42"/>
        <v>0.32398868000000003</v>
      </c>
      <c r="E388" s="272">
        <f t="shared" si="42"/>
        <v>0.29161731999999996</v>
      </c>
      <c r="F388" s="272">
        <f t="shared" si="27"/>
        <v>0.29161731999999996</v>
      </c>
      <c r="G388" s="272"/>
      <c r="H388" s="272"/>
      <c r="I388" s="272"/>
      <c r="J388" s="272">
        <f t="shared" si="43"/>
        <v>0.27190027999999999</v>
      </c>
      <c r="K388" s="272">
        <f t="shared" si="43"/>
        <v>0.25124432000000002</v>
      </c>
      <c r="L388" s="272">
        <f t="shared" si="29"/>
        <v>0.25124432000000002</v>
      </c>
      <c r="M388" s="272"/>
      <c r="N388" s="272"/>
      <c r="O388" s="272"/>
      <c r="P388" s="272">
        <f t="shared" si="44"/>
        <v>0.35291140600000004</v>
      </c>
      <c r="Q388" s="272">
        <f t="shared" si="44"/>
        <v>0.36429574400000003</v>
      </c>
      <c r="R388" s="272">
        <f t="shared" si="31"/>
        <v>0.35291140600000004</v>
      </c>
      <c r="S388" s="272"/>
      <c r="T388" s="272">
        <f t="shared" si="45"/>
        <v>0.51388504232320009</v>
      </c>
      <c r="U388" s="272">
        <f t="shared" si="45"/>
        <v>0.48181854506720001</v>
      </c>
      <c r="V388" s="272">
        <f t="shared" si="45"/>
        <v>0.49409067548919999</v>
      </c>
      <c r="W388" s="272">
        <f t="shared" si="33"/>
        <v>0.48181854506720001</v>
      </c>
      <c r="X388" s="272"/>
      <c r="Y388" s="272"/>
      <c r="Z388" s="272"/>
      <c r="AA388" s="272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72">
        <f t="shared" si="42"/>
        <v>0.32367933999999998</v>
      </c>
      <c r="E389" s="272">
        <f t="shared" si="42"/>
        <v>0.29188066000000001</v>
      </c>
      <c r="F389" s="272">
        <f t="shared" si="27"/>
        <v>0.29188066000000001</v>
      </c>
      <c r="G389" s="272"/>
      <c r="H389" s="272"/>
      <c r="I389" s="272"/>
      <c r="J389" s="272">
        <f t="shared" si="43"/>
        <v>0.27179863999999998</v>
      </c>
      <c r="K389" s="272">
        <f t="shared" si="43"/>
        <v>0.25133336000000001</v>
      </c>
      <c r="L389" s="272">
        <f t="shared" si="29"/>
        <v>0.25133336000000001</v>
      </c>
      <c r="M389" s="272"/>
      <c r="N389" s="272"/>
      <c r="O389" s="272"/>
      <c r="P389" s="272">
        <f t="shared" si="44"/>
        <v>0.35310572800000006</v>
      </c>
      <c r="Q389" s="272">
        <f t="shared" si="44"/>
        <v>0.36409367200000003</v>
      </c>
      <c r="R389" s="272">
        <f t="shared" si="31"/>
        <v>0.35310572800000006</v>
      </c>
      <c r="S389" s="272"/>
      <c r="T389" s="272">
        <f t="shared" si="45"/>
        <v>0.51361383892080004</v>
      </c>
      <c r="U389" s="272">
        <f t="shared" si="45"/>
        <v>0.48213703808480002</v>
      </c>
      <c r="V389" s="272">
        <f t="shared" si="45"/>
        <v>0.49400719081279998</v>
      </c>
      <c r="W389" s="272">
        <f t="shared" si="33"/>
        <v>0.48213703808480002</v>
      </c>
      <c r="X389" s="272"/>
      <c r="Y389" s="272"/>
      <c r="Z389" s="272"/>
      <c r="AA389" s="272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72">
        <f t="shared" si="42"/>
        <v>0.32336999999999999</v>
      </c>
      <c r="E390" s="272">
        <f t="shared" si="42"/>
        <v>0.29214399999999996</v>
      </c>
      <c r="F390" s="272">
        <f t="shared" si="27"/>
        <v>0.29214399999999996</v>
      </c>
      <c r="G390" s="272"/>
      <c r="H390" s="272"/>
      <c r="I390" s="272"/>
      <c r="J390" s="272">
        <f t="shared" si="43"/>
        <v>0.27169700000000002</v>
      </c>
      <c r="K390" s="272">
        <f t="shared" si="43"/>
        <v>0.25142239999999999</v>
      </c>
      <c r="L390" s="272">
        <f t="shared" si="29"/>
        <v>0.25142239999999999</v>
      </c>
      <c r="M390" s="272"/>
      <c r="N390" s="272"/>
      <c r="O390" s="272"/>
      <c r="P390" s="272">
        <f t="shared" si="44"/>
        <v>0.35330005000000003</v>
      </c>
      <c r="Q390" s="272">
        <f t="shared" si="44"/>
        <v>0.36389159999999998</v>
      </c>
      <c r="R390" s="272">
        <f t="shared" si="31"/>
        <v>0.35330005000000003</v>
      </c>
      <c r="S390" s="272"/>
      <c r="T390" s="272">
        <f t="shared" si="45"/>
        <v>0.51334263551840009</v>
      </c>
      <c r="U390" s="272">
        <f t="shared" si="45"/>
        <v>0.48245553110240003</v>
      </c>
      <c r="V390" s="272">
        <f t="shared" si="45"/>
        <v>0.49392370613640002</v>
      </c>
      <c r="W390" s="272">
        <f t="shared" si="33"/>
        <v>0.48245553110240003</v>
      </c>
      <c r="X390" s="272"/>
      <c r="Y390" s="272"/>
      <c r="Z390" s="272"/>
      <c r="AA390" s="272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72">
        <f t="shared" si="42"/>
        <v>0.32306066</v>
      </c>
      <c r="E391" s="272">
        <f t="shared" si="42"/>
        <v>0.29240734000000002</v>
      </c>
      <c r="F391" s="272">
        <f t="shared" si="27"/>
        <v>0.29240734000000002</v>
      </c>
      <c r="G391" s="272"/>
      <c r="H391" s="272"/>
      <c r="I391" s="272"/>
      <c r="J391" s="272">
        <f t="shared" si="43"/>
        <v>0.27159536000000001</v>
      </c>
      <c r="K391" s="272">
        <f t="shared" si="43"/>
        <v>0.25151143999999998</v>
      </c>
      <c r="L391" s="272">
        <f t="shared" si="29"/>
        <v>0.25151143999999998</v>
      </c>
      <c r="M391" s="272"/>
      <c r="N391" s="272"/>
      <c r="O391" s="272"/>
      <c r="P391" s="272">
        <f t="shared" si="44"/>
        <v>0.353494372</v>
      </c>
      <c r="Q391" s="272">
        <f t="shared" si="44"/>
        <v>0.36368952800000004</v>
      </c>
      <c r="R391" s="272">
        <f t="shared" si="31"/>
        <v>0.353494372</v>
      </c>
      <c r="S391" s="272"/>
      <c r="T391" s="272">
        <f t="shared" si="45"/>
        <v>0.51307143211600015</v>
      </c>
      <c r="U391" s="272">
        <f t="shared" si="45"/>
        <v>0.48277402412000003</v>
      </c>
      <c r="V391" s="272">
        <f t="shared" si="45"/>
        <v>0.49384022145999995</v>
      </c>
      <c r="W391" s="272">
        <f t="shared" si="33"/>
        <v>0.48277402412000003</v>
      </c>
      <c r="X391" s="272"/>
      <c r="Y391" s="272"/>
      <c r="Z391" s="272"/>
      <c r="AA391" s="272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72">
        <f t="shared" si="42"/>
        <v>0.32275132000000001</v>
      </c>
      <c r="E392" s="272">
        <f t="shared" si="42"/>
        <v>0.29267067999999996</v>
      </c>
      <c r="F392" s="272">
        <f t="shared" si="27"/>
        <v>0.29267067999999996</v>
      </c>
      <c r="G392" s="272"/>
      <c r="H392" s="272"/>
      <c r="I392" s="272"/>
      <c r="J392" s="272">
        <f t="shared" si="43"/>
        <v>0.27149371999999999</v>
      </c>
      <c r="K392" s="272">
        <f t="shared" si="43"/>
        <v>0.25160047999999996</v>
      </c>
      <c r="L392" s="272">
        <f t="shared" si="29"/>
        <v>0.25160047999999996</v>
      </c>
      <c r="M392" s="272"/>
      <c r="N392" s="272"/>
      <c r="O392" s="272"/>
      <c r="P392" s="272">
        <f t="shared" si="44"/>
        <v>0.35368869400000003</v>
      </c>
      <c r="Q392" s="272">
        <f t="shared" si="44"/>
        <v>0.36348745599999999</v>
      </c>
      <c r="R392" s="272">
        <f t="shared" si="31"/>
        <v>0.35368869400000003</v>
      </c>
      <c r="S392" s="272"/>
      <c r="T392" s="272">
        <f t="shared" si="45"/>
        <v>0.51280022871360009</v>
      </c>
      <c r="U392" s="272">
        <f t="shared" si="45"/>
        <v>0.48309251713759999</v>
      </c>
      <c r="V392" s="272">
        <f t="shared" si="45"/>
        <v>0.49375673678359994</v>
      </c>
      <c r="W392" s="272">
        <f t="shared" si="33"/>
        <v>0.48309251713759999</v>
      </c>
      <c r="X392" s="272"/>
      <c r="Y392" s="272"/>
      <c r="Z392" s="272"/>
      <c r="AA392" s="272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72">
        <f t="shared" si="42"/>
        <v>0.32244198000000002</v>
      </c>
      <c r="E393" s="272">
        <f t="shared" si="42"/>
        <v>0.29293402000000002</v>
      </c>
      <c r="F393" s="272">
        <f t="shared" si="27"/>
        <v>0.29293402000000002</v>
      </c>
      <c r="G393" s="272"/>
      <c r="H393" s="272"/>
      <c r="I393" s="272"/>
      <c r="J393" s="272">
        <f t="shared" si="43"/>
        <v>0.27139208000000004</v>
      </c>
      <c r="K393" s="272">
        <f t="shared" si="43"/>
        <v>0.25168952</v>
      </c>
      <c r="L393" s="272">
        <f t="shared" si="29"/>
        <v>0.25168952</v>
      </c>
      <c r="M393" s="272"/>
      <c r="N393" s="272"/>
      <c r="O393" s="272"/>
      <c r="P393" s="272">
        <f t="shared" si="44"/>
        <v>0.35388301600000005</v>
      </c>
      <c r="Q393" s="272">
        <f t="shared" si="44"/>
        <v>0.36328538400000004</v>
      </c>
      <c r="R393" s="272">
        <f t="shared" si="31"/>
        <v>0.35388301600000005</v>
      </c>
      <c r="S393" s="272"/>
      <c r="T393" s="272">
        <f t="shared" si="45"/>
        <v>0.51252902531120015</v>
      </c>
      <c r="U393" s="272">
        <f t="shared" si="45"/>
        <v>0.48341101015520005</v>
      </c>
      <c r="V393" s="272">
        <f t="shared" si="45"/>
        <v>0.49367325210720003</v>
      </c>
      <c r="W393" s="272">
        <f t="shared" si="33"/>
        <v>0.48341101015520005</v>
      </c>
      <c r="X393" s="272"/>
      <c r="Y393" s="272"/>
      <c r="Z393" s="272"/>
      <c r="AA393" s="272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72">
        <f t="shared" si="42"/>
        <v>0.32213264000000003</v>
      </c>
      <c r="E394" s="272">
        <f t="shared" si="42"/>
        <v>0.29319736000000002</v>
      </c>
      <c r="F394" s="272">
        <f t="shared" si="27"/>
        <v>0.29319736000000002</v>
      </c>
      <c r="G394" s="272"/>
      <c r="H394" s="272"/>
      <c r="I394" s="272"/>
      <c r="J394" s="272">
        <f t="shared" si="43"/>
        <v>0.27129044000000002</v>
      </c>
      <c r="K394" s="272">
        <f t="shared" si="43"/>
        <v>0.25177855999999998</v>
      </c>
      <c r="L394" s="272">
        <f t="shared" si="29"/>
        <v>0.25177855999999998</v>
      </c>
      <c r="M394" s="272"/>
      <c r="N394" s="272"/>
      <c r="O394" s="272"/>
      <c r="P394" s="272">
        <f t="shared" si="44"/>
        <v>0.35407733800000007</v>
      </c>
      <c r="Q394" s="272">
        <f t="shared" si="44"/>
        <v>0.36308331200000005</v>
      </c>
      <c r="R394" s="272">
        <f t="shared" si="31"/>
        <v>0.35407733800000007</v>
      </c>
      <c r="S394" s="272"/>
      <c r="T394" s="272">
        <f t="shared" si="45"/>
        <v>0.51225782190880009</v>
      </c>
      <c r="U394" s="272">
        <f t="shared" si="45"/>
        <v>0.48372950317280006</v>
      </c>
      <c r="V394" s="272">
        <f t="shared" si="45"/>
        <v>0.49358976743079996</v>
      </c>
      <c r="W394" s="272">
        <f t="shared" si="33"/>
        <v>0.48372950317280006</v>
      </c>
      <c r="X394" s="272"/>
      <c r="Y394" s="272"/>
      <c r="Z394" s="272"/>
      <c r="AA394" s="272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72">
        <f t="shared" si="42"/>
        <v>0.32182330000000003</v>
      </c>
      <c r="E395" s="272">
        <f t="shared" si="42"/>
        <v>0.29346070000000002</v>
      </c>
      <c r="F395" s="272">
        <f t="shared" si="27"/>
        <v>0.29346070000000002</v>
      </c>
      <c r="G395" s="272"/>
      <c r="H395" s="272"/>
      <c r="I395" s="272"/>
      <c r="J395" s="272">
        <f t="shared" si="43"/>
        <v>0.27118880000000001</v>
      </c>
      <c r="K395" s="272">
        <f t="shared" si="43"/>
        <v>0.25186760000000002</v>
      </c>
      <c r="L395" s="272">
        <f t="shared" si="29"/>
        <v>0.25186760000000002</v>
      </c>
      <c r="M395" s="272"/>
      <c r="N395" s="272"/>
      <c r="O395" s="272"/>
      <c r="P395" s="272">
        <f t="shared" si="44"/>
        <v>0.35427166000000004</v>
      </c>
      <c r="Q395" s="272">
        <f t="shared" si="44"/>
        <v>0.36288124000000005</v>
      </c>
      <c r="R395" s="272">
        <f t="shared" si="31"/>
        <v>0.35427166000000004</v>
      </c>
      <c r="S395" s="272"/>
      <c r="T395" s="272">
        <f t="shared" si="45"/>
        <v>0.51198661850640015</v>
      </c>
      <c r="U395" s="272">
        <f t="shared" si="45"/>
        <v>0.48404799619040006</v>
      </c>
      <c r="V395" s="272">
        <f t="shared" si="45"/>
        <v>0.49350628275440001</v>
      </c>
      <c r="W395" s="272">
        <f t="shared" si="33"/>
        <v>0.48404799619040006</v>
      </c>
      <c r="X395" s="272"/>
      <c r="Y395" s="272"/>
      <c r="Z395" s="272"/>
      <c r="AA395" s="272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72">
        <f t="shared" si="42"/>
        <v>0.32151396000000004</v>
      </c>
      <c r="E396" s="272">
        <f t="shared" si="42"/>
        <v>0.29372403999999996</v>
      </c>
      <c r="F396" s="272">
        <f t="shared" si="27"/>
        <v>0.29372403999999996</v>
      </c>
      <c r="G396" s="272"/>
      <c r="H396" s="272"/>
      <c r="I396" s="272"/>
      <c r="J396" s="272">
        <f t="shared" si="43"/>
        <v>0.27108716000000005</v>
      </c>
      <c r="K396" s="272">
        <f t="shared" si="43"/>
        <v>0.25195664000000001</v>
      </c>
      <c r="L396" s="272">
        <f t="shared" si="29"/>
        <v>0.25195664000000001</v>
      </c>
      <c r="M396" s="272"/>
      <c r="N396" s="272"/>
      <c r="O396" s="272"/>
      <c r="P396" s="272">
        <f t="shared" si="44"/>
        <v>0.35446598200000001</v>
      </c>
      <c r="Q396" s="272">
        <f t="shared" si="44"/>
        <v>0.36267916800000005</v>
      </c>
      <c r="R396" s="272">
        <f t="shared" si="31"/>
        <v>0.35446598200000001</v>
      </c>
      <c r="S396" s="272"/>
      <c r="T396" s="272">
        <f t="shared" si="45"/>
        <v>0.51171541510400009</v>
      </c>
      <c r="U396" s="272">
        <f t="shared" si="45"/>
        <v>0.48436648920800007</v>
      </c>
      <c r="V396" s="272">
        <f t="shared" si="45"/>
        <v>0.49342279807800005</v>
      </c>
      <c r="W396" s="272">
        <f t="shared" si="33"/>
        <v>0.48436648920800007</v>
      </c>
      <c r="X396" s="272"/>
      <c r="Y396" s="272"/>
      <c r="Z396" s="272"/>
      <c r="AA396" s="272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72">
        <f t="shared" si="42"/>
        <v>0.32120462000000005</v>
      </c>
      <c r="E397" s="272">
        <f t="shared" si="42"/>
        <v>0.29398738000000002</v>
      </c>
      <c r="F397" s="272">
        <f t="shared" si="27"/>
        <v>0.29398738000000002</v>
      </c>
      <c r="G397" s="272"/>
      <c r="H397" s="272"/>
      <c r="I397" s="272"/>
      <c r="J397" s="272">
        <f t="shared" si="43"/>
        <v>0.27098552000000004</v>
      </c>
      <c r="K397" s="272">
        <f t="shared" si="43"/>
        <v>0.25204567999999999</v>
      </c>
      <c r="L397" s="272">
        <f t="shared" si="29"/>
        <v>0.25204567999999999</v>
      </c>
      <c r="M397" s="272"/>
      <c r="N397" s="272"/>
      <c r="O397" s="272"/>
      <c r="P397" s="272">
        <f t="shared" si="44"/>
        <v>0.35466030400000004</v>
      </c>
      <c r="Q397" s="272">
        <f t="shared" si="44"/>
        <v>0.36247709600000005</v>
      </c>
      <c r="R397" s="272">
        <f t="shared" si="31"/>
        <v>0.35466030400000004</v>
      </c>
      <c r="S397" s="272"/>
      <c r="T397" s="272">
        <f t="shared" si="45"/>
        <v>0.51144421170160015</v>
      </c>
      <c r="U397" s="272">
        <f t="shared" si="45"/>
        <v>0.48468498222560008</v>
      </c>
      <c r="V397" s="272">
        <f t="shared" si="45"/>
        <v>0.49333931340159998</v>
      </c>
      <c r="W397" s="272">
        <f t="shared" si="33"/>
        <v>0.48468498222560008</v>
      </c>
      <c r="X397" s="272"/>
      <c r="Y397" s="272"/>
      <c r="Z397" s="272"/>
      <c r="AA397" s="272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72">
        <f t="shared" si="42"/>
        <v>0.32089528</v>
      </c>
      <c r="E398" s="272">
        <f t="shared" si="42"/>
        <v>0.29425071999999997</v>
      </c>
      <c r="F398" s="272">
        <f t="shared" si="27"/>
        <v>0.29425071999999997</v>
      </c>
      <c r="G398" s="272"/>
      <c r="H398" s="272"/>
      <c r="I398" s="272"/>
      <c r="J398" s="272">
        <f t="shared" si="43"/>
        <v>0.27088388000000002</v>
      </c>
      <c r="K398" s="272">
        <f t="shared" si="43"/>
        <v>0.25213471999999998</v>
      </c>
      <c r="L398" s="272">
        <f t="shared" si="29"/>
        <v>0.25213471999999998</v>
      </c>
      <c r="M398" s="272"/>
      <c r="N398" s="272"/>
      <c r="O398" s="272"/>
      <c r="P398" s="272">
        <f t="shared" si="44"/>
        <v>0.35485462600000001</v>
      </c>
      <c r="Q398" s="272">
        <f t="shared" si="44"/>
        <v>0.362275024</v>
      </c>
      <c r="R398" s="272">
        <f t="shared" si="31"/>
        <v>0.35485462600000001</v>
      </c>
      <c r="S398" s="272"/>
      <c r="T398" s="272">
        <f t="shared" si="45"/>
        <v>0.51117300829920009</v>
      </c>
      <c r="U398" s="272">
        <f t="shared" si="45"/>
        <v>0.48500347524320003</v>
      </c>
      <c r="V398" s="272">
        <f t="shared" si="45"/>
        <v>0.49325582872520002</v>
      </c>
      <c r="W398" s="272">
        <f t="shared" si="33"/>
        <v>0.48500347524320003</v>
      </c>
      <c r="X398" s="272"/>
      <c r="Y398" s="272"/>
      <c r="Z398" s="272"/>
      <c r="AA398" s="272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72">
        <f t="shared" si="42"/>
        <v>0.32058594000000001</v>
      </c>
      <c r="E399" s="272">
        <f t="shared" si="42"/>
        <v>0.29451406000000002</v>
      </c>
      <c r="F399" s="272">
        <f t="shared" si="27"/>
        <v>0.29451406000000002</v>
      </c>
      <c r="G399" s="272"/>
      <c r="H399" s="272"/>
      <c r="I399" s="272"/>
      <c r="J399" s="272">
        <f t="shared" si="43"/>
        <v>0.27078224000000001</v>
      </c>
      <c r="K399" s="272">
        <f t="shared" si="43"/>
        <v>0.25222375999999996</v>
      </c>
      <c r="L399" s="272">
        <f t="shared" si="29"/>
        <v>0.25222375999999996</v>
      </c>
      <c r="M399" s="272"/>
      <c r="N399" s="272"/>
      <c r="O399" s="272"/>
      <c r="P399" s="272">
        <f t="shared" si="44"/>
        <v>0.35504894800000009</v>
      </c>
      <c r="Q399" s="272">
        <f t="shared" si="44"/>
        <v>0.362072952</v>
      </c>
      <c r="R399" s="272">
        <f t="shared" si="31"/>
        <v>0.35504894800000009</v>
      </c>
      <c r="S399" s="272"/>
      <c r="T399" s="272">
        <f t="shared" si="45"/>
        <v>0.51090180489680015</v>
      </c>
      <c r="U399" s="272">
        <f t="shared" si="45"/>
        <v>0.48532196826079999</v>
      </c>
      <c r="V399" s="272">
        <f t="shared" si="45"/>
        <v>0.49317234404879995</v>
      </c>
      <c r="W399" s="272">
        <f t="shared" si="33"/>
        <v>0.48532196826079999</v>
      </c>
      <c r="X399" s="272"/>
      <c r="Y399" s="272"/>
      <c r="Z399" s="272"/>
      <c r="AA399" s="272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72">
        <f t="shared" si="42"/>
        <v>0.32027660000000002</v>
      </c>
      <c r="E400" s="272">
        <f t="shared" si="42"/>
        <v>0.29477739999999997</v>
      </c>
      <c r="F400" s="272">
        <f t="shared" si="27"/>
        <v>0.29477739999999997</v>
      </c>
      <c r="G400" s="272"/>
      <c r="H400" s="272"/>
      <c r="I400" s="272"/>
      <c r="J400" s="272">
        <f t="shared" si="43"/>
        <v>0.27068059999999999</v>
      </c>
      <c r="K400" s="272">
        <f t="shared" si="43"/>
        <v>0.2523128</v>
      </c>
      <c r="L400" s="272">
        <f t="shared" si="29"/>
        <v>0.2523128</v>
      </c>
      <c r="M400" s="272"/>
      <c r="N400" s="272"/>
      <c r="O400" s="272"/>
      <c r="P400" s="272">
        <f t="shared" si="44"/>
        <v>0.35524327</v>
      </c>
      <c r="Q400" s="272">
        <f t="shared" si="44"/>
        <v>0.36187088000000006</v>
      </c>
      <c r="R400" s="272">
        <f t="shared" si="31"/>
        <v>0.35524327</v>
      </c>
      <c r="S400" s="272"/>
      <c r="T400" s="272">
        <f t="shared" si="45"/>
        <v>0.51063060149440009</v>
      </c>
      <c r="U400" s="272">
        <f t="shared" si="45"/>
        <v>0.48564046127839999</v>
      </c>
      <c r="V400" s="272">
        <f t="shared" si="45"/>
        <v>0.49308885937239999</v>
      </c>
      <c r="W400" s="272">
        <f t="shared" si="33"/>
        <v>0.48564046127839999</v>
      </c>
      <c r="X400" s="272"/>
      <c r="Y400" s="272"/>
      <c r="Z400" s="272"/>
      <c r="AA400" s="272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72">
        <f t="shared" si="42"/>
        <v>0.31996725999999998</v>
      </c>
      <c r="E401" s="272">
        <f t="shared" si="42"/>
        <v>0.29504074000000002</v>
      </c>
      <c r="F401" s="272">
        <f t="shared" si="27"/>
        <v>0.29504074000000002</v>
      </c>
      <c r="G401" s="272"/>
      <c r="H401" s="272"/>
      <c r="I401" s="272"/>
      <c r="J401" s="272">
        <f t="shared" si="43"/>
        <v>0.27057895999999998</v>
      </c>
      <c r="K401" s="272">
        <f t="shared" si="43"/>
        <v>0.25240183999999999</v>
      </c>
      <c r="L401" s="272">
        <f t="shared" si="29"/>
        <v>0.25240183999999999</v>
      </c>
      <c r="M401" s="272"/>
      <c r="N401" s="272"/>
      <c r="O401" s="272"/>
      <c r="P401" s="272">
        <f t="shared" si="44"/>
        <v>0.35543759200000002</v>
      </c>
      <c r="Q401" s="272">
        <f t="shared" si="44"/>
        <v>0.36166880800000001</v>
      </c>
      <c r="R401" s="272">
        <f t="shared" si="31"/>
        <v>0.35543759200000002</v>
      </c>
      <c r="S401" s="272"/>
      <c r="T401" s="272">
        <f t="shared" si="45"/>
        <v>0.51035939809200015</v>
      </c>
      <c r="U401" s="272">
        <f t="shared" si="45"/>
        <v>0.485958954296</v>
      </c>
      <c r="V401" s="272">
        <f t="shared" si="45"/>
        <v>0.49300537469599998</v>
      </c>
      <c r="W401" s="272">
        <f t="shared" si="33"/>
        <v>0.485958954296</v>
      </c>
      <c r="X401" s="272"/>
      <c r="Y401" s="272"/>
      <c r="Z401" s="272"/>
      <c r="AA401" s="272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72">
        <f t="shared" si="42"/>
        <v>0.31965792000000004</v>
      </c>
      <c r="E402" s="272">
        <f t="shared" si="42"/>
        <v>0.29530407999999997</v>
      </c>
      <c r="F402" s="272">
        <f t="shared" si="27"/>
        <v>0.29530407999999997</v>
      </c>
      <c r="G402" s="272"/>
      <c r="H402" s="272"/>
      <c r="I402" s="272"/>
      <c r="J402" s="272">
        <f t="shared" si="43"/>
        <v>0.27047732000000002</v>
      </c>
      <c r="K402" s="272">
        <f t="shared" si="43"/>
        <v>0.25249087999999997</v>
      </c>
      <c r="L402" s="272">
        <f t="shared" si="29"/>
        <v>0.25249087999999997</v>
      </c>
      <c r="M402" s="272"/>
      <c r="N402" s="272"/>
      <c r="O402" s="272"/>
      <c r="P402" s="272">
        <f t="shared" si="44"/>
        <v>0.35563191400000005</v>
      </c>
      <c r="Q402" s="272">
        <f t="shared" si="44"/>
        <v>0.36146673600000001</v>
      </c>
      <c r="R402" s="272">
        <f t="shared" si="31"/>
        <v>0.35563191400000005</v>
      </c>
      <c r="S402" s="272"/>
      <c r="T402" s="272">
        <f t="shared" si="45"/>
        <v>0.51008819468960009</v>
      </c>
      <c r="U402" s="272">
        <f t="shared" si="45"/>
        <v>0.48627744731360001</v>
      </c>
      <c r="V402" s="272">
        <f t="shared" si="45"/>
        <v>0.49292189001959996</v>
      </c>
      <c r="W402" s="272">
        <f t="shared" si="33"/>
        <v>0.48627744731360001</v>
      </c>
      <c r="X402" s="272"/>
      <c r="Y402" s="272"/>
      <c r="Z402" s="272"/>
      <c r="AA402" s="272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72">
        <f t="shared" si="42"/>
        <v>0.31934857999999999</v>
      </c>
      <c r="E403" s="272">
        <f t="shared" si="42"/>
        <v>0.29556742000000003</v>
      </c>
      <c r="F403" s="272">
        <f t="shared" si="27"/>
        <v>0.29556742000000003</v>
      </c>
      <c r="G403" s="272"/>
      <c r="H403" s="272"/>
      <c r="I403" s="272"/>
      <c r="J403" s="272">
        <f t="shared" si="43"/>
        <v>0.27037568000000001</v>
      </c>
      <c r="K403" s="272">
        <f t="shared" si="43"/>
        <v>0.25257991999999996</v>
      </c>
      <c r="L403" s="272">
        <f t="shared" si="29"/>
        <v>0.25257991999999996</v>
      </c>
      <c r="M403" s="272"/>
      <c r="N403" s="272"/>
      <c r="O403" s="272"/>
      <c r="P403" s="272">
        <f t="shared" si="44"/>
        <v>0.35582623600000007</v>
      </c>
      <c r="Q403" s="272">
        <f t="shared" si="44"/>
        <v>0.36126466400000001</v>
      </c>
      <c r="R403" s="272">
        <f t="shared" si="31"/>
        <v>0.35582623600000007</v>
      </c>
      <c r="S403" s="272"/>
      <c r="T403" s="272">
        <f t="shared" si="45"/>
        <v>0.50981699128720004</v>
      </c>
      <c r="U403" s="272">
        <f t="shared" si="45"/>
        <v>0.48659594033120002</v>
      </c>
      <c r="V403" s="272">
        <f t="shared" si="45"/>
        <v>0.4928384053432</v>
      </c>
      <c r="W403" s="272">
        <f t="shared" si="33"/>
        <v>0.48659594033120002</v>
      </c>
      <c r="X403" s="272"/>
      <c r="Y403" s="272"/>
      <c r="Z403" s="272"/>
      <c r="AA403" s="272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72">
        <f t="shared" si="42"/>
        <v>0.31903924</v>
      </c>
      <c r="E404" s="272">
        <f t="shared" si="42"/>
        <v>0.29583075999999997</v>
      </c>
      <c r="F404" s="272">
        <f t="shared" si="27"/>
        <v>0.29583075999999997</v>
      </c>
      <c r="G404" s="272"/>
      <c r="H404" s="272"/>
      <c r="I404" s="272"/>
      <c r="J404" s="272">
        <f t="shared" si="43"/>
        <v>0.27027403999999999</v>
      </c>
      <c r="K404" s="272">
        <f t="shared" si="43"/>
        <v>0.25266895999999994</v>
      </c>
      <c r="L404" s="272">
        <f t="shared" si="29"/>
        <v>0.25266895999999994</v>
      </c>
      <c r="M404" s="272"/>
      <c r="N404" s="272"/>
      <c r="O404" s="272"/>
      <c r="P404" s="272">
        <f t="shared" si="44"/>
        <v>0.35602055799999999</v>
      </c>
      <c r="Q404" s="272">
        <f t="shared" si="44"/>
        <v>0.36106259200000002</v>
      </c>
      <c r="R404" s="272">
        <f t="shared" si="31"/>
        <v>0.35602055799999999</v>
      </c>
      <c r="S404" s="272"/>
      <c r="T404" s="272">
        <f t="shared" si="45"/>
        <v>0.50954578788480009</v>
      </c>
      <c r="U404" s="272">
        <f t="shared" si="45"/>
        <v>0.48691443334880002</v>
      </c>
      <c r="V404" s="272">
        <f t="shared" si="45"/>
        <v>0.49275492066679993</v>
      </c>
      <c r="W404" s="272">
        <f t="shared" si="33"/>
        <v>0.48691443334880002</v>
      </c>
      <c r="X404" s="272"/>
      <c r="Y404" s="272"/>
      <c r="Z404" s="272"/>
      <c r="AA404" s="272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72">
        <f t="shared" si="42"/>
        <v>0.31872990000000001</v>
      </c>
      <c r="E405" s="272">
        <f t="shared" si="42"/>
        <v>0.29609410000000003</v>
      </c>
      <c r="F405" s="272">
        <f t="shared" si="27"/>
        <v>0.29609410000000003</v>
      </c>
      <c r="G405" s="272"/>
      <c r="H405" s="272"/>
      <c r="I405" s="272"/>
      <c r="J405" s="272">
        <f t="shared" si="43"/>
        <v>0.27017240000000003</v>
      </c>
      <c r="K405" s="272">
        <f t="shared" si="43"/>
        <v>0.25275799999999998</v>
      </c>
      <c r="L405" s="272">
        <f t="shared" si="29"/>
        <v>0.25275799999999998</v>
      </c>
      <c r="M405" s="272"/>
      <c r="N405" s="272"/>
      <c r="O405" s="272"/>
      <c r="P405" s="272">
        <f t="shared" si="44"/>
        <v>0.35621488000000001</v>
      </c>
      <c r="Q405" s="272">
        <f t="shared" si="44"/>
        <v>0.36086052000000007</v>
      </c>
      <c r="R405" s="272">
        <f t="shared" si="31"/>
        <v>0.35621488000000001</v>
      </c>
      <c r="S405" s="272"/>
      <c r="T405" s="272">
        <f t="shared" si="45"/>
        <v>0.50927458448240015</v>
      </c>
      <c r="U405" s="272">
        <f t="shared" si="45"/>
        <v>0.48723292636640003</v>
      </c>
      <c r="V405" s="272">
        <f t="shared" si="45"/>
        <v>0.49267143599040003</v>
      </c>
      <c r="W405" s="272">
        <f t="shared" si="33"/>
        <v>0.48723292636640003</v>
      </c>
      <c r="X405" s="272"/>
      <c r="Y405" s="272"/>
      <c r="Z405" s="272"/>
      <c r="AA405" s="272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72">
        <f t="shared" si="42"/>
        <v>0.31842056000000007</v>
      </c>
      <c r="E406" s="272">
        <f t="shared" si="42"/>
        <v>0.29635743999999997</v>
      </c>
      <c r="F406" s="272">
        <f t="shared" si="27"/>
        <v>0.29635743999999997</v>
      </c>
      <c r="G406" s="272"/>
      <c r="H406" s="272"/>
      <c r="I406" s="272"/>
      <c r="J406" s="272">
        <f t="shared" si="43"/>
        <v>0.27007076000000002</v>
      </c>
      <c r="K406" s="272">
        <f t="shared" si="43"/>
        <v>0.25284704000000002</v>
      </c>
      <c r="L406" s="272">
        <f t="shared" si="29"/>
        <v>0.25284704000000002</v>
      </c>
      <c r="M406" s="272"/>
      <c r="N406" s="272"/>
      <c r="O406" s="272"/>
      <c r="P406" s="272">
        <f t="shared" si="44"/>
        <v>0.35640920200000004</v>
      </c>
      <c r="Q406" s="272">
        <f t="shared" si="44"/>
        <v>0.36065844800000002</v>
      </c>
      <c r="R406" s="272">
        <f t="shared" si="31"/>
        <v>0.35640920200000004</v>
      </c>
      <c r="S406" s="272"/>
      <c r="T406" s="272">
        <f t="shared" si="45"/>
        <v>0.50900338108000009</v>
      </c>
      <c r="U406" s="272">
        <f t="shared" si="45"/>
        <v>0.48755141938400004</v>
      </c>
      <c r="V406" s="272">
        <f t="shared" si="45"/>
        <v>0.49258795131400002</v>
      </c>
      <c r="W406" s="272">
        <f t="shared" si="33"/>
        <v>0.48755141938400004</v>
      </c>
      <c r="X406" s="272"/>
      <c r="Y406" s="272"/>
      <c r="Z406" s="272"/>
      <c r="AA406" s="272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72">
        <f t="shared" si="42"/>
        <v>0.31811122000000003</v>
      </c>
      <c r="E407" s="272">
        <f t="shared" si="42"/>
        <v>0.29662078000000003</v>
      </c>
      <c r="F407" s="272">
        <f t="shared" si="27"/>
        <v>0.29662078000000003</v>
      </c>
      <c r="G407" s="272"/>
      <c r="H407" s="272"/>
      <c r="I407" s="272"/>
      <c r="J407" s="272">
        <f t="shared" si="43"/>
        <v>0.26996912000000001</v>
      </c>
      <c r="K407" s="272">
        <f t="shared" si="43"/>
        <v>0.25293608000000001</v>
      </c>
      <c r="L407" s="272">
        <f t="shared" si="29"/>
        <v>0.25293608000000001</v>
      </c>
      <c r="M407" s="272"/>
      <c r="N407" s="272"/>
      <c r="O407" s="272"/>
      <c r="P407" s="272">
        <f t="shared" si="44"/>
        <v>0.35660352400000006</v>
      </c>
      <c r="Q407" s="272">
        <f t="shared" si="44"/>
        <v>0.36045637600000002</v>
      </c>
      <c r="R407" s="272">
        <f t="shared" si="31"/>
        <v>0.35660352400000006</v>
      </c>
      <c r="S407" s="272"/>
      <c r="T407" s="272">
        <f t="shared" si="45"/>
        <v>0.50873217767760015</v>
      </c>
      <c r="U407" s="272">
        <f t="shared" si="45"/>
        <v>0.48786991240160005</v>
      </c>
      <c r="V407" s="272">
        <f t="shared" si="45"/>
        <v>0.4925044666376</v>
      </c>
      <c r="W407" s="272">
        <f t="shared" si="33"/>
        <v>0.48786991240160005</v>
      </c>
      <c r="X407" s="272"/>
      <c r="Y407" s="272"/>
      <c r="Z407" s="272"/>
      <c r="AA407" s="272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72">
        <f t="shared" si="42"/>
        <v>0.31780188000000004</v>
      </c>
      <c r="E408" s="272">
        <f t="shared" si="42"/>
        <v>0.29688411999999997</v>
      </c>
      <c r="F408" s="272">
        <f t="shared" si="27"/>
        <v>0.29688411999999997</v>
      </c>
      <c r="G408" s="272"/>
      <c r="H408" s="272"/>
      <c r="I408" s="272"/>
      <c r="J408" s="272">
        <f t="shared" si="43"/>
        <v>0.26986748000000005</v>
      </c>
      <c r="K408" s="272">
        <f t="shared" si="43"/>
        <v>0.25302511999999999</v>
      </c>
      <c r="L408" s="272">
        <f t="shared" si="29"/>
        <v>0.25302511999999999</v>
      </c>
      <c r="M408" s="272"/>
      <c r="N408" s="272"/>
      <c r="O408" s="272"/>
      <c r="P408" s="272">
        <f t="shared" si="44"/>
        <v>0.35679784600000009</v>
      </c>
      <c r="Q408" s="272">
        <f t="shared" si="44"/>
        <v>0.36025430400000003</v>
      </c>
      <c r="R408" s="272">
        <f t="shared" si="31"/>
        <v>0.35679784600000009</v>
      </c>
      <c r="S408" s="272"/>
      <c r="T408" s="272">
        <f t="shared" si="45"/>
        <v>0.50846097427520009</v>
      </c>
      <c r="U408" s="272">
        <f t="shared" si="45"/>
        <v>0.48818840541920006</v>
      </c>
      <c r="V408" s="272">
        <f t="shared" si="45"/>
        <v>0.49242098196119999</v>
      </c>
      <c r="W408" s="272">
        <f t="shared" si="33"/>
        <v>0.48818840541920006</v>
      </c>
      <c r="X408" s="272"/>
      <c r="Y408" s="272"/>
      <c r="Z408" s="272"/>
      <c r="AA408" s="272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72">
        <f t="shared" si="42"/>
        <v>0.31749254000000005</v>
      </c>
      <c r="E409" s="272">
        <f t="shared" si="42"/>
        <v>0.29714746000000003</v>
      </c>
      <c r="F409" s="272">
        <f t="shared" si="27"/>
        <v>0.29714746000000003</v>
      </c>
      <c r="G409" s="272"/>
      <c r="H409" s="272"/>
      <c r="I409" s="272"/>
      <c r="J409" s="272">
        <f t="shared" si="43"/>
        <v>0.26976584000000003</v>
      </c>
      <c r="K409" s="272">
        <f t="shared" si="43"/>
        <v>0.25311415999999998</v>
      </c>
      <c r="L409" s="272">
        <f t="shared" si="29"/>
        <v>0.25311415999999998</v>
      </c>
      <c r="M409" s="272"/>
      <c r="N409" s="272"/>
      <c r="O409" s="272"/>
      <c r="P409" s="272">
        <f t="shared" si="44"/>
        <v>0.35699216800000005</v>
      </c>
      <c r="Q409" s="272">
        <f t="shared" si="44"/>
        <v>0.36005223200000003</v>
      </c>
      <c r="R409" s="272">
        <f t="shared" si="31"/>
        <v>0.35699216800000005</v>
      </c>
      <c r="S409" s="272"/>
      <c r="T409" s="272">
        <f t="shared" si="45"/>
        <v>0.50818977087280015</v>
      </c>
      <c r="U409" s="272">
        <f t="shared" si="45"/>
        <v>0.48850689843680006</v>
      </c>
      <c r="V409" s="272">
        <f t="shared" si="45"/>
        <v>0.49233749728480003</v>
      </c>
      <c r="W409" s="272">
        <f t="shared" si="33"/>
        <v>0.48850689843680006</v>
      </c>
      <c r="X409" s="272"/>
      <c r="Y409" s="272"/>
      <c r="Z409" s="272"/>
      <c r="AA409" s="272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72">
        <f t="shared" si="42"/>
        <v>0.3171832</v>
      </c>
      <c r="E410" s="272">
        <f t="shared" si="42"/>
        <v>0.29741079999999998</v>
      </c>
      <c r="F410" s="272">
        <f t="shared" si="27"/>
        <v>0.29741079999999998</v>
      </c>
      <c r="G410" s="272"/>
      <c r="H410" s="272"/>
      <c r="I410" s="272"/>
      <c r="J410" s="272">
        <f t="shared" si="43"/>
        <v>0.26966420000000002</v>
      </c>
      <c r="K410" s="272">
        <f t="shared" si="43"/>
        <v>0.25320319999999996</v>
      </c>
      <c r="L410" s="272">
        <f t="shared" si="29"/>
        <v>0.25320319999999996</v>
      </c>
      <c r="M410" s="272"/>
      <c r="N410" s="272"/>
      <c r="O410" s="272"/>
      <c r="P410" s="272">
        <f t="shared" si="44"/>
        <v>0.35718649000000002</v>
      </c>
      <c r="Q410" s="272">
        <f t="shared" si="44"/>
        <v>0.35985016000000003</v>
      </c>
      <c r="R410" s="272">
        <f t="shared" si="31"/>
        <v>0.35718649000000002</v>
      </c>
      <c r="S410" s="272"/>
      <c r="T410" s="272">
        <f t="shared" si="45"/>
        <v>0.5079185674704001</v>
      </c>
      <c r="U410" s="272">
        <f t="shared" si="45"/>
        <v>0.48882539145440002</v>
      </c>
      <c r="V410" s="272">
        <f t="shared" si="45"/>
        <v>0.49225401260840002</v>
      </c>
      <c r="W410" s="272">
        <f t="shared" si="33"/>
        <v>0.48882539145440002</v>
      </c>
      <c r="X410" s="272"/>
      <c r="Y410" s="272"/>
      <c r="Z410" s="272"/>
      <c r="AA410" s="272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72">
        <f t="shared" si="42"/>
        <v>0.31687386000000006</v>
      </c>
      <c r="E411" s="272">
        <f t="shared" si="42"/>
        <v>0.29767413999999998</v>
      </c>
      <c r="F411" s="272">
        <f t="shared" si="27"/>
        <v>0.29767413999999998</v>
      </c>
      <c r="G411" s="272"/>
      <c r="H411" s="272"/>
      <c r="I411" s="272"/>
      <c r="J411" s="272">
        <f t="shared" si="43"/>
        <v>0.26956256000000001</v>
      </c>
      <c r="K411" s="272">
        <f t="shared" si="43"/>
        <v>0.25329224</v>
      </c>
      <c r="L411" s="272">
        <f t="shared" si="29"/>
        <v>0.25329224</v>
      </c>
      <c r="M411" s="272"/>
      <c r="N411" s="272"/>
      <c r="O411" s="272"/>
      <c r="P411" s="272">
        <f t="shared" si="44"/>
        <v>0.35738081200000005</v>
      </c>
      <c r="Q411" s="272">
        <f t="shared" si="44"/>
        <v>0.35964808800000003</v>
      </c>
      <c r="R411" s="272">
        <f t="shared" si="31"/>
        <v>0.35738081200000005</v>
      </c>
      <c r="S411" s="272"/>
      <c r="T411" s="272">
        <f t="shared" si="45"/>
        <v>0.50764736406800015</v>
      </c>
      <c r="U411" s="272">
        <f t="shared" si="45"/>
        <v>0.48914388447199997</v>
      </c>
      <c r="V411" s="272">
        <f t="shared" si="45"/>
        <v>0.492170527932</v>
      </c>
      <c r="W411" s="272">
        <f t="shared" si="33"/>
        <v>0.48914388447199997</v>
      </c>
      <c r="X411" s="272"/>
      <c r="Y411" s="272"/>
      <c r="Z411" s="272"/>
      <c r="AA411" s="272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72">
        <f t="shared" si="42"/>
        <v>0.31656452000000002</v>
      </c>
      <c r="E412" s="272">
        <f t="shared" si="42"/>
        <v>0.29793747999999998</v>
      </c>
      <c r="F412" s="272">
        <f t="shared" si="27"/>
        <v>0.29793747999999998</v>
      </c>
      <c r="G412" s="272"/>
      <c r="H412" s="272"/>
      <c r="I412" s="272"/>
      <c r="J412" s="272">
        <f t="shared" si="43"/>
        <v>0.26946091999999999</v>
      </c>
      <c r="K412" s="272">
        <f t="shared" si="43"/>
        <v>0.25338127999999999</v>
      </c>
      <c r="L412" s="272">
        <f t="shared" si="29"/>
        <v>0.25338127999999999</v>
      </c>
      <c r="M412" s="272"/>
      <c r="N412" s="272"/>
      <c r="O412" s="272"/>
      <c r="P412" s="272">
        <f t="shared" si="44"/>
        <v>0.35757513400000002</v>
      </c>
      <c r="Q412" s="272">
        <f t="shared" si="44"/>
        <v>0.35944601600000003</v>
      </c>
      <c r="R412" s="272">
        <f t="shared" si="31"/>
        <v>0.35757513400000002</v>
      </c>
      <c r="S412" s="272"/>
      <c r="T412" s="272">
        <f t="shared" si="45"/>
        <v>0.5073761606656001</v>
      </c>
      <c r="U412" s="272">
        <f t="shared" si="45"/>
        <v>0.48946237748959998</v>
      </c>
      <c r="V412" s="272">
        <f t="shared" si="45"/>
        <v>0.49208704325559999</v>
      </c>
      <c r="W412" s="272">
        <f t="shared" si="33"/>
        <v>0.48946237748959998</v>
      </c>
      <c r="X412" s="272"/>
      <c r="Y412" s="272"/>
      <c r="Z412" s="272"/>
      <c r="AA412" s="272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72">
        <f t="shared" si="42"/>
        <v>0.31625518000000002</v>
      </c>
      <c r="E413" s="272">
        <f t="shared" si="42"/>
        <v>0.29820081999999998</v>
      </c>
      <c r="F413" s="272">
        <f t="shared" si="27"/>
        <v>0.29820081999999998</v>
      </c>
      <c r="G413" s="272"/>
      <c r="H413" s="272"/>
      <c r="I413" s="272"/>
      <c r="J413" s="272">
        <f t="shared" si="43"/>
        <v>0.26935927999999998</v>
      </c>
      <c r="K413" s="272">
        <f t="shared" si="43"/>
        <v>0.25347031999999997</v>
      </c>
      <c r="L413" s="272">
        <f t="shared" si="29"/>
        <v>0.25347031999999997</v>
      </c>
      <c r="M413" s="272"/>
      <c r="N413" s="272"/>
      <c r="O413" s="272"/>
      <c r="P413" s="272">
        <f t="shared" si="44"/>
        <v>0.35776945600000004</v>
      </c>
      <c r="Q413" s="272">
        <f t="shared" si="44"/>
        <v>0.35924394400000004</v>
      </c>
      <c r="R413" s="272">
        <f t="shared" si="31"/>
        <v>0.35776945600000004</v>
      </c>
      <c r="S413" s="272"/>
      <c r="T413" s="272">
        <f t="shared" si="45"/>
        <v>0.50710495726320004</v>
      </c>
      <c r="U413" s="272">
        <f t="shared" si="45"/>
        <v>0.48978087050719998</v>
      </c>
      <c r="V413" s="272">
        <f t="shared" si="45"/>
        <v>0.49200355857919997</v>
      </c>
      <c r="W413" s="272">
        <f t="shared" si="33"/>
        <v>0.48978087050719998</v>
      </c>
      <c r="X413" s="272"/>
      <c r="Y413" s="272"/>
      <c r="Z413" s="272"/>
      <c r="AA413" s="272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72">
        <f t="shared" si="42"/>
        <v>0.31594584000000003</v>
      </c>
      <c r="E414" s="272">
        <f t="shared" si="42"/>
        <v>0.29846415999999998</v>
      </c>
      <c r="F414" s="272">
        <f t="shared" si="27"/>
        <v>0.29846415999999998</v>
      </c>
      <c r="G414" s="272"/>
      <c r="H414" s="272"/>
      <c r="I414" s="272"/>
      <c r="J414" s="272">
        <f t="shared" si="43"/>
        <v>0.26925763999999996</v>
      </c>
      <c r="K414" s="272">
        <f t="shared" si="43"/>
        <v>0.25355935999999996</v>
      </c>
      <c r="L414" s="272">
        <f t="shared" si="29"/>
        <v>0.25355935999999996</v>
      </c>
      <c r="M414" s="272"/>
      <c r="N414" s="272"/>
      <c r="O414" s="272"/>
      <c r="P414" s="272">
        <f t="shared" si="44"/>
        <v>0.35796377800000001</v>
      </c>
      <c r="Q414" s="272">
        <f t="shared" si="44"/>
        <v>0.35904187200000004</v>
      </c>
      <c r="R414" s="272">
        <f t="shared" si="31"/>
        <v>0.35796377800000001</v>
      </c>
      <c r="S414" s="272"/>
      <c r="T414" s="272">
        <f t="shared" si="45"/>
        <v>0.5068337538608001</v>
      </c>
      <c r="U414" s="272">
        <f t="shared" si="45"/>
        <v>0.49009936352479999</v>
      </c>
      <c r="V414" s="272">
        <f t="shared" si="45"/>
        <v>0.49192007390279996</v>
      </c>
      <c r="W414" s="272">
        <f t="shared" si="33"/>
        <v>0.49009936352479999</v>
      </c>
      <c r="X414" s="272"/>
      <c r="Y414" s="272"/>
      <c r="Z414" s="272"/>
      <c r="AA414" s="272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72">
        <f t="shared" si="42"/>
        <v>0.31563649999999999</v>
      </c>
      <c r="E415" s="272">
        <f t="shared" si="42"/>
        <v>0.29872750000000003</v>
      </c>
      <c r="F415" s="272">
        <f t="shared" si="27"/>
        <v>0.29872750000000003</v>
      </c>
      <c r="G415" s="272"/>
      <c r="H415" s="272"/>
      <c r="I415" s="272"/>
      <c r="J415" s="272">
        <f t="shared" si="43"/>
        <v>0.26915600000000006</v>
      </c>
      <c r="K415" s="272">
        <f t="shared" si="43"/>
        <v>0.2536484</v>
      </c>
      <c r="L415" s="272">
        <f t="shared" si="29"/>
        <v>0.2536484</v>
      </c>
      <c r="M415" s="272"/>
      <c r="N415" s="272"/>
      <c r="O415" s="272"/>
      <c r="P415" s="272">
        <f t="shared" si="44"/>
        <v>0.35815810000000003</v>
      </c>
      <c r="Q415" s="272">
        <f t="shared" si="44"/>
        <v>0.35883980000000004</v>
      </c>
      <c r="R415" s="272">
        <f t="shared" si="31"/>
        <v>0.35815810000000003</v>
      </c>
      <c r="S415" s="272"/>
      <c r="T415" s="272">
        <f t="shared" si="45"/>
        <v>0.50656255045840015</v>
      </c>
      <c r="U415" s="272">
        <f t="shared" si="45"/>
        <v>0.49041785654240005</v>
      </c>
      <c r="V415" s="272">
        <f t="shared" si="45"/>
        <v>0.4918365892264</v>
      </c>
      <c r="W415" s="272">
        <f t="shared" si="33"/>
        <v>0.49041785654240005</v>
      </c>
      <c r="X415" s="272"/>
      <c r="Y415" s="272"/>
      <c r="Z415" s="272"/>
      <c r="AA415" s="272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72">
        <f t="shared" si="42"/>
        <v>0.31532716000000005</v>
      </c>
      <c r="E416" s="272">
        <f t="shared" si="42"/>
        <v>0.29899083999999998</v>
      </c>
      <c r="F416" s="272">
        <f t="shared" si="27"/>
        <v>0.29899083999999998</v>
      </c>
      <c r="G416" s="272"/>
      <c r="H416" s="272"/>
      <c r="I416" s="272"/>
      <c r="J416" s="272">
        <f t="shared" si="43"/>
        <v>0.26905436000000005</v>
      </c>
      <c r="K416" s="272">
        <f t="shared" si="43"/>
        <v>0.25373743999999998</v>
      </c>
      <c r="L416" s="272">
        <f t="shared" si="29"/>
        <v>0.25373743999999998</v>
      </c>
      <c r="M416" s="272"/>
      <c r="N416" s="272"/>
      <c r="O416" s="272"/>
      <c r="P416" s="272">
        <f t="shared" si="44"/>
        <v>0.35835242200000006</v>
      </c>
      <c r="Q416" s="272">
        <f t="shared" si="44"/>
        <v>0.35863772800000004</v>
      </c>
      <c r="R416" s="272">
        <f t="shared" si="31"/>
        <v>0.35835242200000006</v>
      </c>
      <c r="S416" s="272"/>
      <c r="T416" s="272">
        <f t="shared" si="45"/>
        <v>0.5062913470560001</v>
      </c>
      <c r="U416" s="272">
        <f t="shared" si="45"/>
        <v>0.49073634956000006</v>
      </c>
      <c r="V416" s="272">
        <f t="shared" si="45"/>
        <v>0.49175310454999999</v>
      </c>
      <c r="W416" s="272">
        <f t="shared" si="33"/>
        <v>0.49073634956000006</v>
      </c>
      <c r="X416" s="272"/>
      <c r="Y416" s="272"/>
      <c r="Z416" s="272"/>
      <c r="AA416" s="272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72">
        <f t="shared" si="42"/>
        <v>0.31501782</v>
      </c>
      <c r="E417" s="272">
        <f t="shared" si="42"/>
        <v>0.29925418000000004</v>
      </c>
      <c r="F417" s="272">
        <f t="shared" ref="F417:F671" si="46">MIN(D417:E417)</f>
        <v>0.29925418000000004</v>
      </c>
      <c r="G417" s="272"/>
      <c r="H417" s="272"/>
      <c r="I417" s="272"/>
      <c r="J417" s="272">
        <f t="shared" si="43"/>
        <v>0.26895272000000003</v>
      </c>
      <c r="K417" s="272">
        <f t="shared" si="43"/>
        <v>0.25382647999999997</v>
      </c>
      <c r="L417" s="272">
        <f t="shared" ref="L417:L671" si="47">MIN(J417:K417)</f>
        <v>0.25382647999999997</v>
      </c>
      <c r="M417" s="272"/>
      <c r="N417" s="272"/>
      <c r="O417" s="272"/>
      <c r="P417" s="272">
        <f t="shared" si="44"/>
        <v>0.35854674400000008</v>
      </c>
      <c r="Q417" s="272">
        <f t="shared" si="44"/>
        <v>0.35843565600000005</v>
      </c>
      <c r="R417" s="272">
        <f t="shared" ref="R417:R671" si="48">MIN(P417:Q417)</f>
        <v>0.35843565600000005</v>
      </c>
      <c r="S417" s="272"/>
      <c r="T417" s="272">
        <f t="shared" si="45"/>
        <v>0.50602014365360015</v>
      </c>
      <c r="U417" s="272">
        <f t="shared" si="45"/>
        <v>0.49105484257760007</v>
      </c>
      <c r="V417" s="272">
        <f t="shared" si="45"/>
        <v>0.49166961987359997</v>
      </c>
      <c r="W417" s="272">
        <f t="shared" ref="W417:W671" si="49">MIN(T417:V417)</f>
        <v>0.49105484257760007</v>
      </c>
      <c r="X417" s="272"/>
      <c r="Y417" s="272"/>
      <c r="Z417" s="272"/>
      <c r="AA417" s="272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72">
        <f t="shared" ref="D418:E481" si="50">$A418*B$157+$B418*B$158+$C418*B$159</f>
        <v>0.31470848000000007</v>
      </c>
      <c r="E418" s="272">
        <f t="shared" si="50"/>
        <v>0.29951751999999998</v>
      </c>
      <c r="F418" s="272">
        <f t="shared" si="46"/>
        <v>0.29951751999999998</v>
      </c>
      <c r="G418" s="272"/>
      <c r="H418" s="272"/>
      <c r="I418" s="272"/>
      <c r="J418" s="272">
        <f t="shared" ref="J418:K481" si="51">$A418*H$157+$B418*H$158+$C418*H$159</f>
        <v>0.26885108000000002</v>
      </c>
      <c r="K418" s="272">
        <f t="shared" si="51"/>
        <v>0.25391551999999995</v>
      </c>
      <c r="L418" s="272">
        <f t="shared" si="47"/>
        <v>0.25391551999999995</v>
      </c>
      <c r="M418" s="272"/>
      <c r="N418" s="272"/>
      <c r="O418" s="272"/>
      <c r="P418" s="272">
        <f t="shared" ref="P418:Q481" si="52">$A418*N$157+$B418*N$158+$C418*N$159</f>
        <v>0.35874106600000005</v>
      </c>
      <c r="Q418" s="272">
        <f t="shared" si="52"/>
        <v>0.35823358400000005</v>
      </c>
      <c r="R418" s="272">
        <f t="shared" si="48"/>
        <v>0.35823358400000005</v>
      </c>
      <c r="S418" s="272"/>
      <c r="T418" s="272">
        <f t="shared" ref="T418:V481" si="53">$A418*I$3+$B418*I$4+$C418*I$5</f>
        <v>0.5057489402512001</v>
      </c>
      <c r="U418" s="272">
        <f t="shared" si="53"/>
        <v>0.49137333559520002</v>
      </c>
      <c r="V418" s="272">
        <f t="shared" si="53"/>
        <v>0.49158613519719996</v>
      </c>
      <c r="W418" s="272">
        <f t="shared" si="49"/>
        <v>0.49137333559520002</v>
      </c>
      <c r="X418" s="272"/>
      <c r="Y418" s="272"/>
      <c r="Z418" s="272"/>
      <c r="AA418" s="272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72">
        <f t="shared" si="50"/>
        <v>0.31439914000000002</v>
      </c>
      <c r="E419" s="272">
        <f t="shared" si="50"/>
        <v>0.29978085999999998</v>
      </c>
      <c r="F419" s="272">
        <f t="shared" si="46"/>
        <v>0.29978085999999998</v>
      </c>
      <c r="G419" s="272"/>
      <c r="H419" s="272"/>
      <c r="I419" s="272"/>
      <c r="J419" s="272">
        <f t="shared" si="51"/>
        <v>0.26874944000000001</v>
      </c>
      <c r="K419" s="272">
        <f t="shared" si="51"/>
        <v>0.25400455999999999</v>
      </c>
      <c r="L419" s="272">
        <f t="shared" si="47"/>
        <v>0.25400455999999999</v>
      </c>
      <c r="M419" s="272"/>
      <c r="N419" s="272"/>
      <c r="O419" s="272"/>
      <c r="P419" s="272">
        <f t="shared" si="52"/>
        <v>0.35893538800000002</v>
      </c>
      <c r="Q419" s="272">
        <f t="shared" si="52"/>
        <v>0.35803151200000005</v>
      </c>
      <c r="R419" s="272">
        <f t="shared" si="48"/>
        <v>0.35803151200000005</v>
      </c>
      <c r="S419" s="272"/>
      <c r="T419" s="272">
        <f t="shared" si="53"/>
        <v>0.50547773684880015</v>
      </c>
      <c r="U419" s="272">
        <f t="shared" si="53"/>
        <v>0.49169182861280003</v>
      </c>
      <c r="V419" s="272">
        <f t="shared" si="53"/>
        <v>0.4915026505208</v>
      </c>
      <c r="W419" s="272">
        <f t="shared" si="49"/>
        <v>0.4915026505208</v>
      </c>
      <c r="X419" s="272"/>
      <c r="Y419" s="272"/>
      <c r="Z419" s="272"/>
      <c r="AA419" s="272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72">
        <f t="shared" si="50"/>
        <v>0.31408979999999997</v>
      </c>
      <c r="E420" s="272">
        <f t="shared" si="50"/>
        <v>0.30004419999999998</v>
      </c>
      <c r="F420" s="272">
        <f t="shared" si="46"/>
        <v>0.30004419999999998</v>
      </c>
      <c r="G420" s="272"/>
      <c r="H420" s="272"/>
      <c r="I420" s="272"/>
      <c r="J420" s="272">
        <f t="shared" si="51"/>
        <v>0.26864779999999999</v>
      </c>
      <c r="K420" s="272">
        <f t="shared" si="51"/>
        <v>0.25409359999999998</v>
      </c>
      <c r="L420" s="272">
        <f t="shared" si="47"/>
        <v>0.25409359999999998</v>
      </c>
      <c r="M420" s="272"/>
      <c r="N420" s="272"/>
      <c r="O420" s="272"/>
      <c r="P420" s="272">
        <f t="shared" si="52"/>
        <v>0.35912971000000005</v>
      </c>
      <c r="Q420" s="272">
        <f t="shared" si="52"/>
        <v>0.35782944000000005</v>
      </c>
      <c r="R420" s="272">
        <f t="shared" si="48"/>
        <v>0.35782944000000005</v>
      </c>
      <c r="S420" s="272"/>
      <c r="T420" s="272">
        <f t="shared" si="53"/>
        <v>0.5052065334464001</v>
      </c>
      <c r="U420" s="272">
        <f t="shared" si="53"/>
        <v>0.49201032163039998</v>
      </c>
      <c r="V420" s="272">
        <f t="shared" si="53"/>
        <v>0.49141916584439993</v>
      </c>
      <c r="W420" s="272">
        <f t="shared" si="49"/>
        <v>0.49141916584439993</v>
      </c>
      <c r="X420" s="272"/>
      <c r="Y420" s="272"/>
      <c r="Z420" s="272"/>
      <c r="AA420" s="272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72">
        <f t="shared" si="50"/>
        <v>0.31378046000000004</v>
      </c>
      <c r="E421" s="272">
        <f t="shared" si="50"/>
        <v>0.30030753999999998</v>
      </c>
      <c r="F421" s="272">
        <f t="shared" si="46"/>
        <v>0.30030753999999998</v>
      </c>
      <c r="G421" s="272"/>
      <c r="H421" s="272"/>
      <c r="I421" s="272"/>
      <c r="J421" s="272">
        <f t="shared" si="51"/>
        <v>0.26854616000000003</v>
      </c>
      <c r="K421" s="272">
        <f t="shared" si="51"/>
        <v>0.25418263999999996</v>
      </c>
      <c r="L421" s="272">
        <f t="shared" si="47"/>
        <v>0.25418263999999996</v>
      </c>
      <c r="M421" s="272"/>
      <c r="N421" s="272"/>
      <c r="O421" s="272"/>
      <c r="P421" s="272">
        <f t="shared" si="52"/>
        <v>0.35932403200000002</v>
      </c>
      <c r="Q421" s="272">
        <f t="shared" si="52"/>
        <v>0.35762736800000006</v>
      </c>
      <c r="R421" s="272">
        <f t="shared" si="48"/>
        <v>0.35762736800000006</v>
      </c>
      <c r="S421" s="272"/>
      <c r="T421" s="272">
        <f t="shared" si="53"/>
        <v>0.50493533004400004</v>
      </c>
      <c r="U421" s="272">
        <f t="shared" si="53"/>
        <v>0.49232881464800005</v>
      </c>
      <c r="V421" s="272">
        <f t="shared" si="53"/>
        <v>0.49133568116799997</v>
      </c>
      <c r="W421" s="272">
        <f t="shared" si="49"/>
        <v>0.49133568116799997</v>
      </c>
      <c r="X421" s="272"/>
      <c r="Y421" s="272"/>
      <c r="Z421" s="272"/>
      <c r="AA421" s="272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72">
        <f t="shared" si="50"/>
        <v>0.31347111999999999</v>
      </c>
      <c r="E422" s="272">
        <f t="shared" si="50"/>
        <v>0.30057087999999998</v>
      </c>
      <c r="F422" s="272">
        <f t="shared" si="46"/>
        <v>0.30057087999999998</v>
      </c>
      <c r="G422" s="272"/>
      <c r="H422" s="272"/>
      <c r="I422" s="272"/>
      <c r="J422" s="272">
        <f t="shared" si="51"/>
        <v>0.26844452000000002</v>
      </c>
      <c r="K422" s="272">
        <f t="shared" si="51"/>
        <v>0.25427167999999994</v>
      </c>
      <c r="L422" s="272">
        <f t="shared" si="47"/>
        <v>0.25427167999999994</v>
      </c>
      <c r="M422" s="272"/>
      <c r="N422" s="272"/>
      <c r="O422" s="272"/>
      <c r="P422" s="272">
        <f t="shared" si="52"/>
        <v>0.35951835399999998</v>
      </c>
      <c r="Q422" s="272">
        <f t="shared" si="52"/>
        <v>0.35742529600000006</v>
      </c>
      <c r="R422" s="272">
        <f t="shared" si="48"/>
        <v>0.35742529600000006</v>
      </c>
      <c r="S422" s="272"/>
      <c r="T422" s="272">
        <f t="shared" si="53"/>
        <v>0.5046641266416001</v>
      </c>
      <c r="U422" s="272">
        <f t="shared" si="53"/>
        <v>0.49264730766560005</v>
      </c>
      <c r="V422" s="272">
        <f t="shared" si="53"/>
        <v>0.49125219649160001</v>
      </c>
      <c r="W422" s="272">
        <f t="shared" si="49"/>
        <v>0.49125219649160001</v>
      </c>
      <c r="X422" s="272"/>
      <c r="Y422" s="272"/>
      <c r="Z422" s="272"/>
      <c r="AA422" s="272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72">
        <f t="shared" si="50"/>
        <v>0.31316178000000006</v>
      </c>
      <c r="E423" s="272">
        <f t="shared" si="50"/>
        <v>0.30083421999999999</v>
      </c>
      <c r="F423" s="272">
        <f t="shared" si="46"/>
        <v>0.30083421999999999</v>
      </c>
      <c r="G423" s="272"/>
      <c r="H423" s="272"/>
      <c r="I423" s="272"/>
      <c r="J423" s="272">
        <f t="shared" si="51"/>
        <v>0.26834288000000001</v>
      </c>
      <c r="K423" s="272">
        <f t="shared" si="51"/>
        <v>0.25436071999999998</v>
      </c>
      <c r="L423" s="272">
        <f t="shared" si="47"/>
        <v>0.25436071999999998</v>
      </c>
      <c r="M423" s="272"/>
      <c r="N423" s="272"/>
      <c r="O423" s="272"/>
      <c r="P423" s="272">
        <f t="shared" si="52"/>
        <v>0.35971267600000001</v>
      </c>
      <c r="Q423" s="272">
        <f t="shared" si="52"/>
        <v>0.35722322400000006</v>
      </c>
      <c r="R423" s="272">
        <f t="shared" si="48"/>
        <v>0.35722322400000006</v>
      </c>
      <c r="S423" s="272"/>
      <c r="T423" s="272">
        <f t="shared" si="53"/>
        <v>0.50439292323920015</v>
      </c>
      <c r="U423" s="272">
        <f t="shared" si="53"/>
        <v>0.49296580068320006</v>
      </c>
      <c r="V423" s="272">
        <f t="shared" si="53"/>
        <v>0.4911687118152</v>
      </c>
      <c r="W423" s="272">
        <f t="shared" si="49"/>
        <v>0.4911687118152</v>
      </c>
      <c r="X423" s="272"/>
      <c r="Y423" s="272"/>
      <c r="Z423" s="272"/>
      <c r="AA423" s="272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72">
        <f t="shared" si="50"/>
        <v>0.31285244000000001</v>
      </c>
      <c r="E424" s="272">
        <f t="shared" si="50"/>
        <v>0.30109755999999999</v>
      </c>
      <c r="F424" s="272">
        <f t="shared" si="46"/>
        <v>0.30109755999999999</v>
      </c>
      <c r="G424" s="272"/>
      <c r="H424" s="272"/>
      <c r="I424" s="272"/>
      <c r="J424" s="272">
        <f t="shared" si="51"/>
        <v>0.26824124000000005</v>
      </c>
      <c r="K424" s="272">
        <f t="shared" si="51"/>
        <v>0.25444975999999997</v>
      </c>
      <c r="L424" s="272">
        <f t="shared" si="47"/>
        <v>0.25444975999999997</v>
      </c>
      <c r="M424" s="272"/>
      <c r="N424" s="272"/>
      <c r="O424" s="272"/>
      <c r="P424" s="272">
        <f t="shared" si="52"/>
        <v>0.35990699800000003</v>
      </c>
      <c r="Q424" s="272">
        <f t="shared" si="52"/>
        <v>0.35702115200000006</v>
      </c>
      <c r="R424" s="272">
        <f t="shared" si="48"/>
        <v>0.35702115200000006</v>
      </c>
      <c r="S424" s="272"/>
      <c r="T424" s="272">
        <f t="shared" si="53"/>
        <v>0.50412171983679999</v>
      </c>
      <c r="U424" s="272">
        <f t="shared" si="53"/>
        <v>0.49328429370080007</v>
      </c>
      <c r="V424" s="272">
        <f t="shared" si="53"/>
        <v>0.49108522713879993</v>
      </c>
      <c r="W424" s="272">
        <f t="shared" si="49"/>
        <v>0.49108522713879993</v>
      </c>
      <c r="X424" s="272"/>
      <c r="Y424" s="272"/>
      <c r="Z424" s="272"/>
      <c r="AA424" s="272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72">
        <f t="shared" si="50"/>
        <v>0.31254310000000002</v>
      </c>
      <c r="E425" s="272">
        <f t="shared" si="50"/>
        <v>0.30136089999999999</v>
      </c>
      <c r="F425" s="272">
        <f t="shared" si="46"/>
        <v>0.30136089999999999</v>
      </c>
      <c r="G425" s="272"/>
      <c r="H425" s="272"/>
      <c r="I425" s="272"/>
      <c r="J425" s="272">
        <f t="shared" si="51"/>
        <v>0.26813960000000003</v>
      </c>
      <c r="K425" s="272">
        <f t="shared" si="51"/>
        <v>0.25453879999999995</v>
      </c>
      <c r="L425" s="272">
        <f t="shared" si="47"/>
        <v>0.25453879999999995</v>
      </c>
      <c r="M425" s="272"/>
      <c r="N425" s="272"/>
      <c r="O425" s="272"/>
      <c r="P425" s="272">
        <f t="shared" si="52"/>
        <v>0.36010132000000006</v>
      </c>
      <c r="Q425" s="272">
        <f t="shared" si="52"/>
        <v>0.35681908000000007</v>
      </c>
      <c r="R425" s="272">
        <f t="shared" si="48"/>
        <v>0.35681908000000007</v>
      </c>
      <c r="S425" s="272"/>
      <c r="T425" s="272">
        <f t="shared" si="53"/>
        <v>0.50385051643440004</v>
      </c>
      <c r="U425" s="272">
        <f t="shared" si="53"/>
        <v>0.49360278671840008</v>
      </c>
      <c r="V425" s="272">
        <f t="shared" si="53"/>
        <v>0.49100174246239991</v>
      </c>
      <c r="W425" s="272">
        <f t="shared" si="49"/>
        <v>0.49100174246239991</v>
      </c>
      <c r="X425" s="272"/>
      <c r="Y425" s="272"/>
      <c r="Z425" s="272"/>
      <c r="AA425" s="272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72">
        <f t="shared" si="50"/>
        <v>0.31223376000000003</v>
      </c>
      <c r="E426" s="272">
        <f t="shared" si="50"/>
        <v>0.30162423999999999</v>
      </c>
      <c r="F426" s="272">
        <f t="shared" si="46"/>
        <v>0.30162423999999999</v>
      </c>
      <c r="G426" s="272"/>
      <c r="H426" s="272"/>
      <c r="I426" s="272"/>
      <c r="J426" s="272">
        <f t="shared" si="51"/>
        <v>0.26803796000000002</v>
      </c>
      <c r="K426" s="272">
        <f t="shared" si="51"/>
        <v>0.25462783999999994</v>
      </c>
      <c r="L426" s="272">
        <f t="shared" si="47"/>
        <v>0.25462783999999994</v>
      </c>
      <c r="M426" s="272"/>
      <c r="N426" s="272"/>
      <c r="O426" s="272"/>
      <c r="P426" s="272">
        <f t="shared" si="52"/>
        <v>0.36029564200000008</v>
      </c>
      <c r="Q426" s="272">
        <f t="shared" si="52"/>
        <v>0.35661700800000007</v>
      </c>
      <c r="R426" s="272">
        <f t="shared" si="48"/>
        <v>0.35661700800000007</v>
      </c>
      <c r="S426" s="272"/>
      <c r="T426" s="272">
        <f t="shared" si="53"/>
        <v>0.5035793130320001</v>
      </c>
      <c r="U426" s="272">
        <f t="shared" si="53"/>
        <v>0.49392127973599997</v>
      </c>
      <c r="V426" s="272">
        <f t="shared" si="53"/>
        <v>0.49091825778599996</v>
      </c>
      <c r="W426" s="272">
        <f t="shared" si="49"/>
        <v>0.49091825778599996</v>
      </c>
      <c r="X426" s="272"/>
      <c r="Y426" s="272"/>
      <c r="Z426" s="272"/>
      <c r="AA426" s="272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72">
        <f t="shared" si="50"/>
        <v>0.31192442000000004</v>
      </c>
      <c r="E427" s="272">
        <f t="shared" si="50"/>
        <v>0.30188757999999999</v>
      </c>
      <c r="F427" s="272">
        <f t="shared" si="46"/>
        <v>0.30188757999999999</v>
      </c>
      <c r="G427" s="272"/>
      <c r="H427" s="272"/>
      <c r="I427" s="272"/>
      <c r="J427" s="272">
        <f t="shared" si="51"/>
        <v>0.26793632000000001</v>
      </c>
      <c r="K427" s="272">
        <f t="shared" si="51"/>
        <v>0.25471687999999998</v>
      </c>
      <c r="L427" s="272">
        <f t="shared" si="47"/>
        <v>0.25471687999999998</v>
      </c>
      <c r="M427" s="272"/>
      <c r="N427" s="272"/>
      <c r="O427" s="272"/>
      <c r="P427" s="272">
        <f t="shared" si="52"/>
        <v>0.36048996400000005</v>
      </c>
      <c r="Q427" s="272">
        <f t="shared" si="52"/>
        <v>0.35641493600000007</v>
      </c>
      <c r="R427" s="272">
        <f t="shared" si="48"/>
        <v>0.35641493600000007</v>
      </c>
      <c r="S427" s="272"/>
      <c r="T427" s="272">
        <f t="shared" si="53"/>
        <v>0.50330810962960015</v>
      </c>
      <c r="U427" s="272">
        <f t="shared" si="53"/>
        <v>0.49423977275360004</v>
      </c>
      <c r="V427" s="272">
        <f t="shared" si="53"/>
        <v>0.4908347731096</v>
      </c>
      <c r="W427" s="272">
        <f t="shared" si="49"/>
        <v>0.4908347731096</v>
      </c>
      <c r="X427" s="272"/>
      <c r="Y427" s="272"/>
      <c r="Z427" s="272"/>
      <c r="AA427" s="272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72">
        <f t="shared" si="50"/>
        <v>0.31161508000000004</v>
      </c>
      <c r="E428" s="272">
        <f t="shared" si="50"/>
        <v>0.30215091999999999</v>
      </c>
      <c r="F428" s="272">
        <f t="shared" si="46"/>
        <v>0.30215091999999999</v>
      </c>
      <c r="G428" s="272"/>
      <c r="H428" s="272"/>
      <c r="I428" s="272"/>
      <c r="J428" s="272">
        <f t="shared" si="51"/>
        <v>0.26783467999999999</v>
      </c>
      <c r="K428" s="272">
        <f t="shared" si="51"/>
        <v>0.25480591999999996</v>
      </c>
      <c r="L428" s="272">
        <f t="shared" si="47"/>
        <v>0.25480591999999996</v>
      </c>
      <c r="M428" s="272"/>
      <c r="N428" s="272"/>
      <c r="O428" s="272"/>
      <c r="P428" s="272">
        <f t="shared" si="52"/>
        <v>0.36068428600000002</v>
      </c>
      <c r="Q428" s="272">
        <f t="shared" si="52"/>
        <v>0.35621286400000007</v>
      </c>
      <c r="R428" s="272">
        <f t="shared" si="48"/>
        <v>0.35621286400000007</v>
      </c>
      <c r="S428" s="272"/>
      <c r="T428" s="272">
        <f t="shared" si="53"/>
        <v>0.5030369062272001</v>
      </c>
      <c r="U428" s="272">
        <f t="shared" si="53"/>
        <v>0.49455826577120005</v>
      </c>
      <c r="V428" s="272">
        <f t="shared" si="53"/>
        <v>0.49075128843320004</v>
      </c>
      <c r="W428" s="272">
        <f t="shared" si="49"/>
        <v>0.49075128843320004</v>
      </c>
      <c r="X428" s="272"/>
      <c r="Y428" s="272"/>
      <c r="Z428" s="272"/>
      <c r="AA428" s="272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72">
        <f t="shared" si="50"/>
        <v>0.31130574000000005</v>
      </c>
      <c r="E429" s="272">
        <f t="shared" si="50"/>
        <v>0.30241425999999999</v>
      </c>
      <c r="F429" s="272">
        <f t="shared" si="46"/>
        <v>0.30241425999999999</v>
      </c>
      <c r="G429" s="272"/>
      <c r="H429" s="272"/>
      <c r="I429" s="272"/>
      <c r="J429" s="272">
        <f t="shared" si="51"/>
        <v>0.26773304000000003</v>
      </c>
      <c r="K429" s="272">
        <f t="shared" si="51"/>
        <v>0.25489496</v>
      </c>
      <c r="L429" s="272">
        <f t="shared" si="47"/>
        <v>0.25489496</v>
      </c>
      <c r="M429" s="272"/>
      <c r="N429" s="272"/>
      <c r="O429" s="272"/>
      <c r="P429" s="272">
        <f t="shared" si="52"/>
        <v>0.36087860800000005</v>
      </c>
      <c r="Q429" s="272">
        <f t="shared" si="52"/>
        <v>0.35601079200000008</v>
      </c>
      <c r="R429" s="272">
        <f t="shared" si="48"/>
        <v>0.35601079200000008</v>
      </c>
      <c r="S429" s="272"/>
      <c r="T429" s="272">
        <f t="shared" si="53"/>
        <v>0.50276570282480015</v>
      </c>
      <c r="U429" s="272">
        <f t="shared" si="53"/>
        <v>0.49487675878880005</v>
      </c>
      <c r="V429" s="272">
        <f t="shared" si="53"/>
        <v>0.49066780375679997</v>
      </c>
      <c r="W429" s="272">
        <f t="shared" si="49"/>
        <v>0.49066780375679997</v>
      </c>
      <c r="X429" s="272"/>
      <c r="Y429" s="272"/>
      <c r="Z429" s="272"/>
      <c r="AA429" s="272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72">
        <f t="shared" si="50"/>
        <v>0.31099640000000006</v>
      </c>
      <c r="E430" s="272">
        <f t="shared" si="50"/>
        <v>0.30267759999999999</v>
      </c>
      <c r="F430" s="272">
        <f t="shared" si="46"/>
        <v>0.30267759999999999</v>
      </c>
      <c r="G430" s="272"/>
      <c r="H430" s="272"/>
      <c r="I430" s="272"/>
      <c r="J430" s="272">
        <f t="shared" si="51"/>
        <v>0.26763140000000002</v>
      </c>
      <c r="K430" s="272">
        <f t="shared" si="51"/>
        <v>0.25498399999999999</v>
      </c>
      <c r="L430" s="272">
        <f t="shared" si="47"/>
        <v>0.25498399999999999</v>
      </c>
      <c r="M430" s="272"/>
      <c r="N430" s="272"/>
      <c r="O430" s="272"/>
      <c r="P430" s="272">
        <f t="shared" si="52"/>
        <v>0.36107293000000007</v>
      </c>
      <c r="Q430" s="272">
        <f t="shared" si="52"/>
        <v>0.35580872000000008</v>
      </c>
      <c r="R430" s="272">
        <f t="shared" si="48"/>
        <v>0.35580872000000008</v>
      </c>
      <c r="S430" s="272"/>
      <c r="T430" s="272">
        <f t="shared" si="53"/>
        <v>0.5024944994224001</v>
      </c>
      <c r="U430" s="272">
        <f t="shared" si="53"/>
        <v>0.49519525180640006</v>
      </c>
      <c r="V430" s="272">
        <f t="shared" si="53"/>
        <v>0.49058431908040001</v>
      </c>
      <c r="W430" s="272">
        <f t="shared" si="49"/>
        <v>0.49058431908040001</v>
      </c>
      <c r="X430" s="272"/>
      <c r="Y430" s="272"/>
      <c r="Z430" s="272"/>
      <c r="AA430" s="272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72">
        <f t="shared" si="50"/>
        <v>0.31068706000000001</v>
      </c>
      <c r="E431" s="272">
        <f t="shared" si="50"/>
        <v>0.30294093999999999</v>
      </c>
      <c r="F431" s="272">
        <f t="shared" si="46"/>
        <v>0.30294093999999999</v>
      </c>
      <c r="G431" s="272"/>
      <c r="H431" s="272"/>
      <c r="I431" s="272"/>
      <c r="J431" s="272">
        <f t="shared" si="51"/>
        <v>0.26752976000000001</v>
      </c>
      <c r="K431" s="272">
        <f t="shared" si="51"/>
        <v>0.25507303999999997</v>
      </c>
      <c r="L431" s="272">
        <f t="shared" si="47"/>
        <v>0.25507303999999997</v>
      </c>
      <c r="M431" s="272"/>
      <c r="N431" s="272"/>
      <c r="O431" s="272"/>
      <c r="P431" s="272">
        <f t="shared" si="52"/>
        <v>0.36126725200000009</v>
      </c>
      <c r="Q431" s="272">
        <f t="shared" si="52"/>
        <v>0.35560664800000008</v>
      </c>
      <c r="R431" s="272">
        <f t="shared" si="48"/>
        <v>0.35560664800000008</v>
      </c>
      <c r="S431" s="272"/>
      <c r="T431" s="272">
        <f t="shared" si="53"/>
        <v>0.50222329602000015</v>
      </c>
      <c r="U431" s="272">
        <f t="shared" si="53"/>
        <v>0.49551374482400007</v>
      </c>
      <c r="V431" s="272">
        <f t="shared" si="53"/>
        <v>0.49050083440399994</v>
      </c>
      <c r="W431" s="272">
        <f t="shared" si="49"/>
        <v>0.49050083440399994</v>
      </c>
      <c r="X431" s="272"/>
      <c r="Y431" s="272"/>
      <c r="Z431" s="272"/>
      <c r="AA431" s="272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72">
        <f t="shared" si="50"/>
        <v>0.31037771999999997</v>
      </c>
      <c r="E432" s="272">
        <f t="shared" si="50"/>
        <v>0.30320427999999999</v>
      </c>
      <c r="F432" s="272">
        <f t="shared" si="46"/>
        <v>0.30320427999999999</v>
      </c>
      <c r="G432" s="272"/>
      <c r="H432" s="272"/>
      <c r="I432" s="272"/>
      <c r="J432" s="272">
        <f t="shared" si="51"/>
        <v>0.26742811999999999</v>
      </c>
      <c r="K432" s="272">
        <f t="shared" si="51"/>
        <v>0.25516207999999996</v>
      </c>
      <c r="L432" s="272">
        <f t="shared" si="47"/>
        <v>0.25516207999999996</v>
      </c>
      <c r="M432" s="272"/>
      <c r="N432" s="272"/>
      <c r="O432" s="272"/>
      <c r="P432" s="272">
        <f t="shared" si="52"/>
        <v>0.36146157400000001</v>
      </c>
      <c r="Q432" s="272">
        <f t="shared" si="52"/>
        <v>0.35540457600000003</v>
      </c>
      <c r="R432" s="272">
        <f t="shared" si="48"/>
        <v>0.35540457600000003</v>
      </c>
      <c r="S432" s="272"/>
      <c r="T432" s="272">
        <f t="shared" si="53"/>
        <v>0.50195209261759999</v>
      </c>
      <c r="U432" s="272">
        <f t="shared" si="53"/>
        <v>0.49583223784160002</v>
      </c>
      <c r="V432" s="272">
        <f t="shared" si="53"/>
        <v>0.49041734972759993</v>
      </c>
      <c r="W432" s="272">
        <f t="shared" si="49"/>
        <v>0.49041734972759993</v>
      </c>
      <c r="X432" s="272"/>
      <c r="Y432" s="272"/>
      <c r="Z432" s="272"/>
      <c r="AA432" s="272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72">
        <f t="shared" si="50"/>
        <v>0.31006838000000003</v>
      </c>
      <c r="E433" s="272">
        <f t="shared" si="50"/>
        <v>0.30346761999999999</v>
      </c>
      <c r="F433" s="272">
        <f t="shared" si="46"/>
        <v>0.30346761999999999</v>
      </c>
      <c r="G433" s="272"/>
      <c r="H433" s="272"/>
      <c r="I433" s="272"/>
      <c r="J433" s="272">
        <f t="shared" si="51"/>
        <v>0.26732647999999998</v>
      </c>
      <c r="K433" s="272">
        <f t="shared" si="51"/>
        <v>0.25525111999999994</v>
      </c>
      <c r="L433" s="272">
        <f t="shared" si="47"/>
        <v>0.25525111999999994</v>
      </c>
      <c r="M433" s="272"/>
      <c r="N433" s="272"/>
      <c r="O433" s="272"/>
      <c r="P433" s="272">
        <f t="shared" si="52"/>
        <v>0.36165589599999998</v>
      </c>
      <c r="Q433" s="272">
        <f t="shared" si="52"/>
        <v>0.35520250400000003</v>
      </c>
      <c r="R433" s="272">
        <f t="shared" si="48"/>
        <v>0.35520250400000003</v>
      </c>
      <c r="S433" s="272"/>
      <c r="T433" s="272">
        <f t="shared" si="53"/>
        <v>0.50168088921520004</v>
      </c>
      <c r="U433" s="272">
        <f t="shared" si="53"/>
        <v>0.49615073085920003</v>
      </c>
      <c r="V433" s="272">
        <f t="shared" si="53"/>
        <v>0.49033386505119997</v>
      </c>
      <c r="W433" s="272">
        <f t="shared" si="49"/>
        <v>0.49033386505119997</v>
      </c>
      <c r="X433" s="272"/>
      <c r="Y433" s="272"/>
      <c r="Z433" s="272"/>
      <c r="AA433" s="272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72">
        <f t="shared" si="50"/>
        <v>0.30975904000000004</v>
      </c>
      <c r="E434" s="272">
        <f t="shared" si="50"/>
        <v>0.30373095999999999</v>
      </c>
      <c r="F434" s="272">
        <f t="shared" si="46"/>
        <v>0.30373095999999999</v>
      </c>
      <c r="G434" s="272"/>
      <c r="H434" s="272"/>
      <c r="I434" s="272"/>
      <c r="J434" s="272">
        <f t="shared" si="51"/>
        <v>0.26722484000000002</v>
      </c>
      <c r="K434" s="272">
        <f t="shared" si="51"/>
        <v>0.25534015999999998</v>
      </c>
      <c r="L434" s="272">
        <f t="shared" si="47"/>
        <v>0.25534015999999998</v>
      </c>
      <c r="M434" s="272"/>
      <c r="N434" s="272"/>
      <c r="O434" s="272"/>
      <c r="P434" s="272">
        <f t="shared" si="52"/>
        <v>0.36185021800000006</v>
      </c>
      <c r="Q434" s="272">
        <f t="shared" si="52"/>
        <v>0.35500043200000003</v>
      </c>
      <c r="R434" s="272">
        <f t="shared" si="48"/>
        <v>0.35500043200000003</v>
      </c>
      <c r="S434" s="272"/>
      <c r="T434" s="272">
        <f t="shared" si="53"/>
        <v>0.5014096858128001</v>
      </c>
      <c r="U434" s="272">
        <f t="shared" si="53"/>
        <v>0.49646922387680004</v>
      </c>
      <c r="V434" s="272">
        <f t="shared" si="53"/>
        <v>0.49025038037479995</v>
      </c>
      <c r="W434" s="272">
        <f t="shared" si="49"/>
        <v>0.49025038037479995</v>
      </c>
      <c r="X434" s="272"/>
      <c r="Y434" s="272"/>
      <c r="Z434" s="272"/>
      <c r="AA434" s="272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72">
        <f t="shared" si="50"/>
        <v>0.30944970000000005</v>
      </c>
      <c r="E435" s="272">
        <f t="shared" si="50"/>
        <v>0.3039943</v>
      </c>
      <c r="F435" s="272">
        <f t="shared" si="46"/>
        <v>0.3039943</v>
      </c>
      <c r="G435" s="272"/>
      <c r="H435" s="272"/>
      <c r="I435" s="272"/>
      <c r="J435" s="272">
        <f t="shared" si="51"/>
        <v>0.26712320000000001</v>
      </c>
      <c r="K435" s="272">
        <f t="shared" si="51"/>
        <v>0.25542919999999997</v>
      </c>
      <c r="L435" s="272">
        <f t="shared" si="47"/>
        <v>0.25542919999999997</v>
      </c>
      <c r="M435" s="272"/>
      <c r="N435" s="272"/>
      <c r="O435" s="272"/>
      <c r="P435" s="272">
        <f t="shared" si="52"/>
        <v>0.36204454000000003</v>
      </c>
      <c r="Q435" s="272">
        <f t="shared" si="52"/>
        <v>0.35479835999999998</v>
      </c>
      <c r="R435" s="272">
        <f t="shared" si="48"/>
        <v>0.35479835999999998</v>
      </c>
      <c r="S435" s="272"/>
      <c r="T435" s="272">
        <f t="shared" si="53"/>
        <v>0.50113848241040004</v>
      </c>
      <c r="U435" s="272">
        <f t="shared" si="53"/>
        <v>0.49678771689439999</v>
      </c>
      <c r="V435" s="272">
        <f t="shared" si="53"/>
        <v>0.4901668956984</v>
      </c>
      <c r="W435" s="272">
        <f t="shared" si="49"/>
        <v>0.4901668956984</v>
      </c>
      <c r="X435" s="272"/>
      <c r="Y435" s="272"/>
      <c r="Z435" s="272"/>
      <c r="AA435" s="272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72">
        <f t="shared" si="50"/>
        <v>0.30914036</v>
      </c>
      <c r="E436" s="272">
        <f t="shared" si="50"/>
        <v>0.30425764</v>
      </c>
      <c r="F436" s="272">
        <f t="shared" si="46"/>
        <v>0.30425764</v>
      </c>
      <c r="G436" s="272"/>
      <c r="H436" s="272"/>
      <c r="I436" s="272"/>
      <c r="J436" s="272">
        <f t="shared" si="51"/>
        <v>0.26702155999999999</v>
      </c>
      <c r="K436" s="272">
        <f t="shared" si="51"/>
        <v>0.25551823999999995</v>
      </c>
      <c r="L436" s="272">
        <f t="shared" si="47"/>
        <v>0.25551823999999995</v>
      </c>
      <c r="M436" s="272"/>
      <c r="N436" s="272"/>
      <c r="O436" s="272"/>
      <c r="P436" s="272">
        <f t="shared" si="52"/>
        <v>0.36223886199999999</v>
      </c>
      <c r="Q436" s="272">
        <f t="shared" si="52"/>
        <v>0.35459628800000004</v>
      </c>
      <c r="R436" s="272">
        <f t="shared" si="48"/>
        <v>0.35459628800000004</v>
      </c>
      <c r="S436" s="272"/>
      <c r="T436" s="272">
        <f t="shared" si="53"/>
        <v>0.5008672790080001</v>
      </c>
      <c r="U436" s="272">
        <f t="shared" si="53"/>
        <v>0.497106209912</v>
      </c>
      <c r="V436" s="272">
        <f t="shared" si="53"/>
        <v>0.49008341102199998</v>
      </c>
      <c r="W436" s="272">
        <f t="shared" si="49"/>
        <v>0.49008341102199998</v>
      </c>
      <c r="X436" s="272"/>
      <c r="Y436" s="272"/>
      <c r="Z436" s="272"/>
      <c r="AA436" s="272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72">
        <f t="shared" si="50"/>
        <v>0.30883102000000001</v>
      </c>
      <c r="E437" s="272">
        <f t="shared" si="50"/>
        <v>0.30452098</v>
      </c>
      <c r="F437" s="272">
        <f t="shared" si="46"/>
        <v>0.30452098</v>
      </c>
      <c r="G437" s="272"/>
      <c r="H437" s="272"/>
      <c r="I437" s="272"/>
      <c r="J437" s="272">
        <f t="shared" si="51"/>
        <v>0.26691991999999998</v>
      </c>
      <c r="K437" s="272">
        <f t="shared" si="51"/>
        <v>0.25560727999999999</v>
      </c>
      <c r="L437" s="272">
        <f t="shared" si="47"/>
        <v>0.25560727999999999</v>
      </c>
      <c r="M437" s="272"/>
      <c r="N437" s="272"/>
      <c r="O437" s="272"/>
      <c r="P437" s="272">
        <f t="shared" si="52"/>
        <v>0.36243318400000002</v>
      </c>
      <c r="Q437" s="272">
        <f t="shared" si="52"/>
        <v>0.35439421600000004</v>
      </c>
      <c r="R437" s="272">
        <f t="shared" si="48"/>
        <v>0.35439421600000004</v>
      </c>
      <c r="S437" s="272"/>
      <c r="T437" s="272">
        <f t="shared" si="53"/>
        <v>0.50059607560560004</v>
      </c>
      <c r="U437" s="272">
        <f t="shared" si="53"/>
        <v>0.4974247029296</v>
      </c>
      <c r="V437" s="272">
        <f t="shared" si="53"/>
        <v>0.48999992634559997</v>
      </c>
      <c r="W437" s="272">
        <f t="shared" si="49"/>
        <v>0.48999992634559997</v>
      </c>
      <c r="X437" s="272"/>
      <c r="Y437" s="272"/>
      <c r="Z437" s="272"/>
      <c r="AA437" s="272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72">
        <f t="shared" si="50"/>
        <v>0.30852168000000002</v>
      </c>
      <c r="E438" s="272">
        <f t="shared" si="50"/>
        <v>0.30478432</v>
      </c>
      <c r="F438" s="272">
        <f t="shared" si="46"/>
        <v>0.30478432</v>
      </c>
      <c r="G438" s="272"/>
      <c r="H438" s="272"/>
      <c r="I438" s="272"/>
      <c r="J438" s="272">
        <f t="shared" si="51"/>
        <v>0.26681828000000002</v>
      </c>
      <c r="K438" s="272">
        <f t="shared" si="51"/>
        <v>0.25569631999999998</v>
      </c>
      <c r="L438" s="272">
        <f t="shared" si="47"/>
        <v>0.25569631999999998</v>
      </c>
      <c r="M438" s="272"/>
      <c r="N438" s="272"/>
      <c r="O438" s="272"/>
      <c r="P438" s="272">
        <f t="shared" si="52"/>
        <v>0.36262750600000004</v>
      </c>
      <c r="Q438" s="272">
        <f t="shared" si="52"/>
        <v>0.35419214399999999</v>
      </c>
      <c r="R438" s="272">
        <f t="shared" si="48"/>
        <v>0.35419214399999999</v>
      </c>
      <c r="S438" s="272"/>
      <c r="T438" s="272">
        <f t="shared" si="53"/>
        <v>0.5003248722032001</v>
      </c>
      <c r="U438" s="272">
        <f t="shared" si="53"/>
        <v>0.49774319594720007</v>
      </c>
      <c r="V438" s="272">
        <f t="shared" si="53"/>
        <v>0.48991644166920001</v>
      </c>
      <c r="W438" s="272">
        <f t="shared" si="49"/>
        <v>0.48991644166920001</v>
      </c>
      <c r="X438" s="272"/>
      <c r="Y438" s="272"/>
      <c r="Z438" s="272"/>
      <c r="AA438" s="272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72">
        <f t="shared" si="50"/>
        <v>0.30821234000000003</v>
      </c>
      <c r="E439" s="272">
        <f t="shared" si="50"/>
        <v>0.30504766</v>
      </c>
      <c r="F439" s="272">
        <f t="shared" si="46"/>
        <v>0.30504766</v>
      </c>
      <c r="G439" s="272"/>
      <c r="H439" s="272"/>
      <c r="I439" s="272"/>
      <c r="J439" s="272">
        <f t="shared" si="51"/>
        <v>0.26671664</v>
      </c>
      <c r="K439" s="272">
        <f t="shared" si="51"/>
        <v>0.25578535999999996</v>
      </c>
      <c r="L439" s="272">
        <f t="shared" si="47"/>
        <v>0.25578535999999996</v>
      </c>
      <c r="M439" s="272"/>
      <c r="N439" s="272"/>
      <c r="O439" s="272"/>
      <c r="P439" s="272">
        <f t="shared" si="52"/>
        <v>0.36282182800000001</v>
      </c>
      <c r="Q439" s="272">
        <f t="shared" si="52"/>
        <v>0.35399007200000004</v>
      </c>
      <c r="R439" s="272">
        <f t="shared" si="48"/>
        <v>0.35399007200000004</v>
      </c>
      <c r="S439" s="272"/>
      <c r="T439" s="272">
        <f t="shared" si="53"/>
        <v>0.50005366880080016</v>
      </c>
      <c r="U439" s="272">
        <f t="shared" si="53"/>
        <v>0.49806168896480008</v>
      </c>
      <c r="V439" s="272">
        <f t="shared" si="53"/>
        <v>0.48983295699279994</v>
      </c>
      <c r="W439" s="272">
        <f t="shared" si="49"/>
        <v>0.48983295699279994</v>
      </c>
      <c r="X439" s="272"/>
      <c r="Y439" s="272"/>
      <c r="Z439" s="272"/>
      <c r="AA439" s="272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72">
        <f t="shared" si="50"/>
        <v>0.30790300000000004</v>
      </c>
      <c r="E440" s="272">
        <f t="shared" si="50"/>
        <v>0.305311</v>
      </c>
      <c r="F440" s="272">
        <f t="shared" si="46"/>
        <v>0.305311</v>
      </c>
      <c r="G440" s="272"/>
      <c r="H440" s="272"/>
      <c r="I440" s="272"/>
      <c r="J440" s="272">
        <f t="shared" si="51"/>
        <v>0.26661500000000005</v>
      </c>
      <c r="K440" s="272">
        <f t="shared" si="51"/>
        <v>0.25587439999999995</v>
      </c>
      <c r="L440" s="272">
        <f t="shared" si="47"/>
        <v>0.25587439999999995</v>
      </c>
      <c r="M440" s="272"/>
      <c r="N440" s="272"/>
      <c r="O440" s="272"/>
      <c r="P440" s="272">
        <f t="shared" si="52"/>
        <v>0.36301614999999998</v>
      </c>
      <c r="Q440" s="272">
        <f t="shared" si="52"/>
        <v>0.35378800000000005</v>
      </c>
      <c r="R440" s="272">
        <f t="shared" si="48"/>
        <v>0.35378800000000005</v>
      </c>
      <c r="S440" s="272"/>
      <c r="T440" s="272">
        <f t="shared" si="53"/>
        <v>0.4997824653984001</v>
      </c>
      <c r="U440" s="272">
        <f t="shared" si="53"/>
        <v>0.49838018198240008</v>
      </c>
      <c r="V440" s="272">
        <f t="shared" si="53"/>
        <v>0.48974947231639998</v>
      </c>
      <c r="W440" s="272">
        <f t="shared" si="49"/>
        <v>0.48974947231639998</v>
      </c>
      <c r="X440" s="272"/>
      <c r="Y440" s="272"/>
      <c r="Z440" s="272"/>
      <c r="AA440" s="272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72">
        <f t="shared" si="50"/>
        <v>0.30759366000000005</v>
      </c>
      <c r="E441" s="272">
        <f t="shared" si="50"/>
        <v>0.30557434</v>
      </c>
      <c r="F441" s="272">
        <f t="shared" si="46"/>
        <v>0.30557434</v>
      </c>
      <c r="G441" s="272"/>
      <c r="H441" s="272"/>
      <c r="I441" s="272"/>
      <c r="J441" s="272">
        <f t="shared" si="51"/>
        <v>0.26651336000000003</v>
      </c>
      <c r="K441" s="272">
        <f t="shared" si="51"/>
        <v>0.25596343999999993</v>
      </c>
      <c r="L441" s="272">
        <f t="shared" si="47"/>
        <v>0.25596343999999993</v>
      </c>
      <c r="M441" s="272"/>
      <c r="N441" s="272"/>
      <c r="O441" s="272"/>
      <c r="P441" s="272">
        <f t="shared" si="52"/>
        <v>0.36321047200000006</v>
      </c>
      <c r="Q441" s="272">
        <f t="shared" si="52"/>
        <v>0.35358592799999999</v>
      </c>
      <c r="R441" s="272">
        <f t="shared" si="48"/>
        <v>0.35358592799999999</v>
      </c>
      <c r="S441" s="272"/>
      <c r="T441" s="272">
        <f t="shared" si="53"/>
        <v>0.4995112619960001</v>
      </c>
      <c r="U441" s="272">
        <f t="shared" si="53"/>
        <v>0.49869867500000009</v>
      </c>
      <c r="V441" s="272">
        <f t="shared" si="53"/>
        <v>0.48966598764000002</v>
      </c>
      <c r="W441" s="272">
        <f t="shared" si="49"/>
        <v>0.48966598764000002</v>
      </c>
      <c r="X441" s="272"/>
      <c r="Y441" s="272"/>
      <c r="Z441" s="272"/>
      <c r="AA441" s="272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72">
        <f t="shared" si="50"/>
        <v>0.30728432000000006</v>
      </c>
      <c r="E442" s="272">
        <f t="shared" si="50"/>
        <v>0.30583768</v>
      </c>
      <c r="F442" s="272">
        <f t="shared" si="46"/>
        <v>0.30583768</v>
      </c>
      <c r="G442" s="272"/>
      <c r="H442" s="272"/>
      <c r="I442" s="272"/>
      <c r="J442" s="272">
        <f t="shared" si="51"/>
        <v>0.26641172000000002</v>
      </c>
      <c r="K442" s="272">
        <f t="shared" si="51"/>
        <v>0.25605247999999997</v>
      </c>
      <c r="L442" s="272">
        <f t="shared" si="47"/>
        <v>0.25605247999999997</v>
      </c>
      <c r="M442" s="272"/>
      <c r="N442" s="272"/>
      <c r="O442" s="272"/>
      <c r="P442" s="272">
        <f t="shared" si="52"/>
        <v>0.36340479400000003</v>
      </c>
      <c r="Q442" s="272">
        <f t="shared" si="52"/>
        <v>0.35338385600000005</v>
      </c>
      <c r="R442" s="272">
        <f t="shared" si="48"/>
        <v>0.35338385600000005</v>
      </c>
      <c r="S442" s="272"/>
      <c r="T442" s="272">
        <f t="shared" si="53"/>
        <v>0.4992400585936001</v>
      </c>
      <c r="U442" s="272">
        <f t="shared" si="53"/>
        <v>0.4990171680176001</v>
      </c>
      <c r="V442" s="272">
        <f t="shared" si="53"/>
        <v>0.48958250296360001</v>
      </c>
      <c r="W442" s="272">
        <f t="shared" si="49"/>
        <v>0.48958250296360001</v>
      </c>
      <c r="X442" s="272"/>
      <c r="Y442" s="272"/>
      <c r="Z442" s="272"/>
      <c r="AA442" s="272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72">
        <f t="shared" si="50"/>
        <v>0.30697498000000006</v>
      </c>
      <c r="E443" s="272">
        <f t="shared" si="50"/>
        <v>0.30610102000000006</v>
      </c>
      <c r="F443" s="272">
        <f t="shared" si="46"/>
        <v>0.30610102000000006</v>
      </c>
      <c r="G443" s="272"/>
      <c r="H443" s="272"/>
      <c r="I443" s="272"/>
      <c r="J443" s="272">
        <f t="shared" si="51"/>
        <v>0.26631008</v>
      </c>
      <c r="K443" s="272">
        <f t="shared" si="51"/>
        <v>0.25614151999999996</v>
      </c>
      <c r="L443" s="272">
        <f t="shared" si="47"/>
        <v>0.25614151999999996</v>
      </c>
      <c r="M443" s="272"/>
      <c r="N443" s="272"/>
      <c r="O443" s="272"/>
      <c r="P443" s="272">
        <f t="shared" si="52"/>
        <v>0.36359911600000006</v>
      </c>
      <c r="Q443" s="272">
        <f t="shared" si="52"/>
        <v>0.35318178400000005</v>
      </c>
      <c r="R443" s="272">
        <f t="shared" si="48"/>
        <v>0.35318178400000005</v>
      </c>
      <c r="S443" s="272"/>
      <c r="T443" s="272">
        <f t="shared" si="53"/>
        <v>0.4989688551912001</v>
      </c>
      <c r="U443" s="272">
        <f t="shared" si="53"/>
        <v>0.49933566103520005</v>
      </c>
      <c r="V443" s="272">
        <f t="shared" si="53"/>
        <v>0.48949901828719999</v>
      </c>
      <c r="W443" s="272">
        <f t="shared" si="49"/>
        <v>0.48949901828719999</v>
      </c>
      <c r="X443" s="272"/>
      <c r="Y443" s="272"/>
      <c r="Z443" s="272"/>
      <c r="AA443" s="272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72">
        <f t="shared" si="50"/>
        <v>0.30666564000000007</v>
      </c>
      <c r="E444" s="272">
        <f t="shared" si="50"/>
        <v>0.30636436</v>
      </c>
      <c r="F444" s="272">
        <f t="shared" si="46"/>
        <v>0.30636436</v>
      </c>
      <c r="G444" s="272"/>
      <c r="H444" s="272"/>
      <c r="I444" s="272"/>
      <c r="J444" s="272">
        <f t="shared" si="51"/>
        <v>0.26620843999999999</v>
      </c>
      <c r="K444" s="272">
        <f t="shared" si="51"/>
        <v>0.25623055999999994</v>
      </c>
      <c r="L444" s="272">
        <f t="shared" si="47"/>
        <v>0.25623055999999994</v>
      </c>
      <c r="M444" s="272"/>
      <c r="N444" s="272"/>
      <c r="O444" s="272"/>
      <c r="P444" s="272">
        <f t="shared" si="52"/>
        <v>0.36379343800000002</v>
      </c>
      <c r="Q444" s="272">
        <f t="shared" si="52"/>
        <v>0.352979712</v>
      </c>
      <c r="R444" s="272">
        <f t="shared" si="48"/>
        <v>0.352979712</v>
      </c>
      <c r="S444" s="272"/>
      <c r="T444" s="272">
        <f t="shared" si="53"/>
        <v>0.4986976517888001</v>
      </c>
      <c r="U444" s="272">
        <f t="shared" si="53"/>
        <v>0.49965415405280006</v>
      </c>
      <c r="V444" s="272">
        <f t="shared" si="53"/>
        <v>0.48941553361080004</v>
      </c>
      <c r="W444" s="272">
        <f t="shared" si="49"/>
        <v>0.48941553361080004</v>
      </c>
      <c r="X444" s="272"/>
      <c r="Y444" s="272"/>
      <c r="Z444" s="272"/>
      <c r="AA444" s="272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72">
        <f t="shared" si="50"/>
        <v>0.30635630000000003</v>
      </c>
      <c r="E445" s="272">
        <f t="shared" si="50"/>
        <v>0.30662769999999995</v>
      </c>
      <c r="F445" s="272">
        <f t="shared" si="46"/>
        <v>0.30635630000000003</v>
      </c>
      <c r="G445" s="272"/>
      <c r="H445" s="272"/>
      <c r="I445" s="272"/>
      <c r="J445" s="272">
        <f t="shared" si="51"/>
        <v>0.26610679999999998</v>
      </c>
      <c r="K445" s="272">
        <f t="shared" si="51"/>
        <v>0.25631959999999998</v>
      </c>
      <c r="L445" s="272">
        <f t="shared" si="47"/>
        <v>0.25631959999999998</v>
      </c>
      <c r="M445" s="272"/>
      <c r="N445" s="272"/>
      <c r="O445" s="272"/>
      <c r="P445" s="272">
        <f t="shared" si="52"/>
        <v>0.36398775999999999</v>
      </c>
      <c r="Q445" s="272">
        <f t="shared" si="52"/>
        <v>0.35277764</v>
      </c>
      <c r="R445" s="272">
        <f t="shared" si="48"/>
        <v>0.35277764</v>
      </c>
      <c r="S445" s="272"/>
      <c r="T445" s="272">
        <f t="shared" si="53"/>
        <v>0.4984264483864001</v>
      </c>
      <c r="U445" s="272">
        <f t="shared" si="53"/>
        <v>0.49997264707040001</v>
      </c>
      <c r="V445" s="272">
        <f t="shared" si="53"/>
        <v>0.48933204893439997</v>
      </c>
      <c r="W445" s="272">
        <f t="shared" si="49"/>
        <v>0.48933204893439997</v>
      </c>
      <c r="X445" s="272"/>
      <c r="Y445" s="272"/>
      <c r="Z445" s="272"/>
      <c r="AA445" s="272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72">
        <f t="shared" si="50"/>
        <v>0.30604695999999998</v>
      </c>
      <c r="E446" s="272">
        <f t="shared" si="50"/>
        <v>0.30689104</v>
      </c>
      <c r="F446" s="272">
        <f t="shared" si="46"/>
        <v>0.30604695999999998</v>
      </c>
      <c r="G446" s="272"/>
      <c r="H446" s="272"/>
      <c r="I446" s="272"/>
      <c r="J446" s="272">
        <f t="shared" si="51"/>
        <v>0.26600516000000002</v>
      </c>
      <c r="K446" s="272">
        <f t="shared" si="51"/>
        <v>0.25640863999999997</v>
      </c>
      <c r="L446" s="272">
        <f t="shared" si="47"/>
        <v>0.25640863999999997</v>
      </c>
      <c r="M446" s="272"/>
      <c r="N446" s="272"/>
      <c r="O446" s="272"/>
      <c r="P446" s="272">
        <f t="shared" si="52"/>
        <v>0.36418208200000002</v>
      </c>
      <c r="Q446" s="272">
        <f t="shared" si="52"/>
        <v>0.35257556800000001</v>
      </c>
      <c r="R446" s="272">
        <f t="shared" si="48"/>
        <v>0.35257556800000001</v>
      </c>
      <c r="S446" s="272"/>
      <c r="T446" s="272">
        <f t="shared" si="53"/>
        <v>0.49815524498400005</v>
      </c>
      <c r="U446" s="272">
        <f t="shared" si="53"/>
        <v>0.50029114008800002</v>
      </c>
      <c r="V446" s="272">
        <f t="shared" si="53"/>
        <v>0.48924856425799995</v>
      </c>
      <c r="W446" s="272">
        <f t="shared" si="49"/>
        <v>0.48924856425799995</v>
      </c>
      <c r="X446" s="272"/>
      <c r="Y446" s="272"/>
      <c r="Z446" s="272"/>
      <c r="AA446" s="272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72">
        <f t="shared" si="50"/>
        <v>0.30573761999999999</v>
      </c>
      <c r="E447" s="272">
        <f t="shared" si="50"/>
        <v>0.30715438</v>
      </c>
      <c r="F447" s="272">
        <f t="shared" si="46"/>
        <v>0.30573761999999999</v>
      </c>
      <c r="G447" s="272"/>
      <c r="H447" s="272"/>
      <c r="I447" s="272"/>
      <c r="J447" s="272">
        <f t="shared" si="51"/>
        <v>0.26590352</v>
      </c>
      <c r="K447" s="272">
        <f t="shared" si="51"/>
        <v>0.25649767999999995</v>
      </c>
      <c r="L447" s="272">
        <f t="shared" si="47"/>
        <v>0.25649767999999995</v>
      </c>
      <c r="M447" s="272"/>
      <c r="N447" s="272"/>
      <c r="O447" s="272"/>
      <c r="P447" s="272">
        <f t="shared" si="52"/>
        <v>0.36437640399999999</v>
      </c>
      <c r="Q447" s="272">
        <f t="shared" si="52"/>
        <v>0.35237349600000001</v>
      </c>
      <c r="R447" s="272">
        <f t="shared" si="48"/>
        <v>0.35237349600000001</v>
      </c>
      <c r="S447" s="272"/>
      <c r="T447" s="272">
        <f t="shared" si="53"/>
        <v>0.49788404158160005</v>
      </c>
      <c r="U447" s="272">
        <f t="shared" si="53"/>
        <v>0.50060963310560003</v>
      </c>
      <c r="V447" s="272">
        <f t="shared" si="53"/>
        <v>0.48916507958159994</v>
      </c>
      <c r="W447" s="272">
        <f t="shared" si="49"/>
        <v>0.48916507958159994</v>
      </c>
      <c r="X447" s="272"/>
      <c r="Y447" s="272"/>
      <c r="Z447" s="272"/>
      <c r="AA447" s="272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72">
        <f t="shared" si="50"/>
        <v>0.30542828</v>
      </c>
      <c r="E448" s="272">
        <f t="shared" si="50"/>
        <v>0.30741772000000001</v>
      </c>
      <c r="F448" s="272">
        <f t="shared" si="46"/>
        <v>0.30542828</v>
      </c>
      <c r="G448" s="272"/>
      <c r="H448" s="272"/>
      <c r="I448" s="272"/>
      <c r="J448" s="272">
        <f t="shared" si="51"/>
        <v>0.26580187999999999</v>
      </c>
      <c r="K448" s="272">
        <f t="shared" si="51"/>
        <v>0.25658671999999993</v>
      </c>
      <c r="L448" s="272">
        <f t="shared" si="47"/>
        <v>0.25658671999999993</v>
      </c>
      <c r="M448" s="272"/>
      <c r="N448" s="272"/>
      <c r="O448" s="272"/>
      <c r="P448" s="272">
        <f t="shared" si="52"/>
        <v>0.36457072600000007</v>
      </c>
      <c r="Q448" s="272">
        <f t="shared" si="52"/>
        <v>0.35217142400000001</v>
      </c>
      <c r="R448" s="272">
        <f t="shared" si="48"/>
        <v>0.35217142400000001</v>
      </c>
      <c r="S448" s="272"/>
      <c r="T448" s="272">
        <f t="shared" si="53"/>
        <v>0.4976128381792001</v>
      </c>
      <c r="U448" s="272">
        <f t="shared" si="53"/>
        <v>0.50092812612320003</v>
      </c>
      <c r="V448" s="272">
        <f t="shared" si="53"/>
        <v>0.48908159490519998</v>
      </c>
      <c r="W448" s="272">
        <f t="shared" si="49"/>
        <v>0.48908159490519998</v>
      </c>
      <c r="X448" s="272"/>
      <c r="Y448" s="272"/>
      <c r="Z448" s="272"/>
      <c r="AA448" s="272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72">
        <f t="shared" si="50"/>
        <v>0.30511894000000001</v>
      </c>
      <c r="E449" s="272">
        <f t="shared" si="50"/>
        <v>0.30768105999999995</v>
      </c>
      <c r="F449" s="272">
        <f t="shared" si="46"/>
        <v>0.30511894000000001</v>
      </c>
      <c r="G449" s="272"/>
      <c r="H449" s="272"/>
      <c r="I449" s="272"/>
      <c r="J449" s="272">
        <f t="shared" si="51"/>
        <v>0.26570024000000003</v>
      </c>
      <c r="K449" s="272">
        <f t="shared" si="51"/>
        <v>0.25667575999999992</v>
      </c>
      <c r="L449" s="272">
        <f t="shared" si="47"/>
        <v>0.25667575999999992</v>
      </c>
      <c r="M449" s="272"/>
      <c r="N449" s="272"/>
      <c r="O449" s="272"/>
      <c r="P449" s="272">
        <f t="shared" si="52"/>
        <v>0.36476504800000004</v>
      </c>
      <c r="Q449" s="272">
        <f t="shared" si="52"/>
        <v>0.35196935200000001</v>
      </c>
      <c r="R449" s="272">
        <f t="shared" si="48"/>
        <v>0.35196935200000001</v>
      </c>
      <c r="S449" s="272"/>
      <c r="T449" s="272">
        <f t="shared" si="53"/>
        <v>0.49734163477680005</v>
      </c>
      <c r="U449" s="272">
        <f t="shared" si="53"/>
        <v>0.50124661914080004</v>
      </c>
      <c r="V449" s="272">
        <f t="shared" si="53"/>
        <v>0.48899811022879996</v>
      </c>
      <c r="W449" s="272">
        <f t="shared" si="49"/>
        <v>0.48899811022879996</v>
      </c>
      <c r="X449" s="272"/>
      <c r="Y449" s="272"/>
      <c r="Z449" s="272"/>
      <c r="AA449" s="272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72">
        <f t="shared" si="50"/>
        <v>0.30480960000000001</v>
      </c>
      <c r="E450" s="272">
        <f t="shared" si="50"/>
        <v>0.30794440000000001</v>
      </c>
      <c r="F450" s="272">
        <f t="shared" si="46"/>
        <v>0.30480960000000001</v>
      </c>
      <c r="G450" s="272"/>
      <c r="H450" s="272"/>
      <c r="I450" s="272"/>
      <c r="J450" s="272">
        <f t="shared" si="51"/>
        <v>0.26559860000000002</v>
      </c>
      <c r="K450" s="272">
        <f t="shared" si="51"/>
        <v>0.25676479999999996</v>
      </c>
      <c r="L450" s="272">
        <f t="shared" si="47"/>
        <v>0.25676479999999996</v>
      </c>
      <c r="M450" s="272"/>
      <c r="N450" s="272"/>
      <c r="O450" s="272"/>
      <c r="P450" s="272">
        <f t="shared" si="52"/>
        <v>0.36495937000000001</v>
      </c>
      <c r="Q450" s="272">
        <f t="shared" si="52"/>
        <v>0.35176728000000002</v>
      </c>
      <c r="R450" s="272">
        <f t="shared" si="48"/>
        <v>0.35176728000000002</v>
      </c>
      <c r="S450" s="272"/>
      <c r="T450" s="272">
        <f t="shared" si="53"/>
        <v>0.4970704313744001</v>
      </c>
      <c r="U450" s="272">
        <f t="shared" si="53"/>
        <v>0.50156511215840005</v>
      </c>
      <c r="V450" s="272">
        <f t="shared" si="53"/>
        <v>0.48891462555240001</v>
      </c>
      <c r="W450" s="272">
        <f t="shared" si="49"/>
        <v>0.48891462555240001</v>
      </c>
      <c r="X450" s="272"/>
      <c r="Y450" s="272"/>
      <c r="Z450" s="272"/>
      <c r="AA450" s="272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72">
        <f t="shared" si="50"/>
        <v>0.30450025999999997</v>
      </c>
      <c r="E451" s="272">
        <f t="shared" si="50"/>
        <v>0.30820774000000001</v>
      </c>
      <c r="F451" s="272">
        <f t="shared" si="46"/>
        <v>0.30450025999999997</v>
      </c>
      <c r="G451" s="272"/>
      <c r="H451" s="272"/>
      <c r="I451" s="272"/>
      <c r="J451" s="272">
        <f t="shared" si="51"/>
        <v>0.26549696</v>
      </c>
      <c r="K451" s="272">
        <f t="shared" si="51"/>
        <v>0.25685383999999994</v>
      </c>
      <c r="L451" s="272">
        <f t="shared" si="47"/>
        <v>0.25685383999999994</v>
      </c>
      <c r="M451" s="272"/>
      <c r="N451" s="272"/>
      <c r="O451" s="272"/>
      <c r="P451" s="272">
        <f t="shared" si="52"/>
        <v>0.36515369200000003</v>
      </c>
      <c r="Q451" s="272">
        <f t="shared" si="52"/>
        <v>0.35156520800000002</v>
      </c>
      <c r="R451" s="272">
        <f t="shared" si="48"/>
        <v>0.35156520800000002</v>
      </c>
      <c r="S451" s="272"/>
      <c r="T451" s="272">
        <f t="shared" si="53"/>
        <v>0.4967992279720001</v>
      </c>
      <c r="U451" s="272">
        <f t="shared" si="53"/>
        <v>0.50188360517600006</v>
      </c>
      <c r="V451" s="272">
        <f t="shared" si="53"/>
        <v>0.48883114087599999</v>
      </c>
      <c r="W451" s="272">
        <f t="shared" si="49"/>
        <v>0.48883114087599999</v>
      </c>
      <c r="X451" s="272"/>
      <c r="Y451" s="272"/>
      <c r="Z451" s="272"/>
      <c r="AA451" s="272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72">
        <f t="shared" si="50"/>
        <v>0.30419092000000003</v>
      </c>
      <c r="E452" s="272">
        <f t="shared" si="50"/>
        <v>0.30847107999999995</v>
      </c>
      <c r="F452" s="272">
        <f t="shared" si="46"/>
        <v>0.30419092000000003</v>
      </c>
      <c r="G452" s="272"/>
      <c r="H452" s="272"/>
      <c r="I452" s="272"/>
      <c r="J452" s="272">
        <f t="shared" si="51"/>
        <v>0.26539531999999999</v>
      </c>
      <c r="K452" s="272">
        <f t="shared" si="51"/>
        <v>0.25694287999999993</v>
      </c>
      <c r="L452" s="272">
        <f t="shared" si="47"/>
        <v>0.25694287999999993</v>
      </c>
      <c r="M452" s="272"/>
      <c r="N452" s="272"/>
      <c r="O452" s="272"/>
      <c r="P452" s="272">
        <f t="shared" si="52"/>
        <v>0.36534801400000005</v>
      </c>
      <c r="Q452" s="272">
        <f t="shared" si="52"/>
        <v>0.35136313600000002</v>
      </c>
      <c r="R452" s="272">
        <f t="shared" si="48"/>
        <v>0.35136313600000002</v>
      </c>
      <c r="S452" s="272"/>
      <c r="T452" s="272">
        <f t="shared" si="53"/>
        <v>0.4965280245696001</v>
      </c>
      <c r="U452" s="272">
        <f t="shared" si="53"/>
        <v>0.50220209819360007</v>
      </c>
      <c r="V452" s="272">
        <f t="shared" si="53"/>
        <v>0.48874765619960003</v>
      </c>
      <c r="W452" s="272">
        <f t="shared" si="49"/>
        <v>0.48874765619960003</v>
      </c>
      <c r="X452" s="272"/>
      <c r="Y452" s="272"/>
      <c r="Z452" s="272"/>
      <c r="AA452" s="272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72">
        <f t="shared" si="50"/>
        <v>0.30388157999999998</v>
      </c>
      <c r="E453" s="272">
        <f t="shared" si="50"/>
        <v>0.30873442000000001</v>
      </c>
      <c r="F453" s="272">
        <f t="shared" si="46"/>
        <v>0.30388157999999998</v>
      </c>
      <c r="G453" s="272"/>
      <c r="H453" s="272"/>
      <c r="I453" s="272"/>
      <c r="J453" s="272">
        <f t="shared" si="51"/>
        <v>0.26529368000000003</v>
      </c>
      <c r="K453" s="272">
        <f t="shared" si="51"/>
        <v>0.25703191999999997</v>
      </c>
      <c r="L453" s="272">
        <f t="shared" si="47"/>
        <v>0.25703191999999997</v>
      </c>
      <c r="M453" s="272"/>
      <c r="N453" s="272"/>
      <c r="O453" s="272"/>
      <c r="P453" s="272">
        <f t="shared" si="52"/>
        <v>0.36554233600000002</v>
      </c>
      <c r="Q453" s="272">
        <f t="shared" si="52"/>
        <v>0.35116106400000002</v>
      </c>
      <c r="R453" s="272">
        <f t="shared" si="48"/>
        <v>0.35116106400000002</v>
      </c>
      <c r="S453" s="272"/>
      <c r="T453" s="272">
        <f t="shared" si="53"/>
        <v>0.4962568211672001</v>
      </c>
      <c r="U453" s="272">
        <f t="shared" si="53"/>
        <v>0.50252059121120007</v>
      </c>
      <c r="V453" s="272">
        <f t="shared" si="53"/>
        <v>0.48866417152319996</v>
      </c>
      <c r="W453" s="272">
        <f t="shared" si="49"/>
        <v>0.48866417152319996</v>
      </c>
      <c r="X453" s="272"/>
      <c r="Y453" s="272"/>
      <c r="Z453" s="272"/>
      <c r="AA453" s="272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72">
        <f t="shared" si="50"/>
        <v>0.30357223999999999</v>
      </c>
      <c r="E454" s="272">
        <f t="shared" si="50"/>
        <v>0.30899776000000001</v>
      </c>
      <c r="F454" s="272">
        <f t="shared" si="46"/>
        <v>0.30357223999999999</v>
      </c>
      <c r="G454" s="272"/>
      <c r="H454" s="272"/>
      <c r="I454" s="272"/>
      <c r="J454" s="272">
        <f t="shared" si="51"/>
        <v>0.26519204000000002</v>
      </c>
      <c r="K454" s="272">
        <f t="shared" si="51"/>
        <v>0.25712095999999995</v>
      </c>
      <c r="L454" s="272">
        <f t="shared" si="47"/>
        <v>0.25712095999999995</v>
      </c>
      <c r="M454" s="272"/>
      <c r="N454" s="272"/>
      <c r="O454" s="272"/>
      <c r="P454" s="272">
        <f t="shared" si="52"/>
        <v>0.36573665800000005</v>
      </c>
      <c r="Q454" s="272">
        <f t="shared" si="52"/>
        <v>0.35095899200000008</v>
      </c>
      <c r="R454" s="272">
        <f t="shared" si="48"/>
        <v>0.35095899200000008</v>
      </c>
      <c r="S454" s="272"/>
      <c r="T454" s="272">
        <f t="shared" si="53"/>
        <v>0.4959856177648001</v>
      </c>
      <c r="U454" s="272">
        <f t="shared" si="53"/>
        <v>0.50283908422880008</v>
      </c>
      <c r="V454" s="272">
        <f t="shared" si="53"/>
        <v>0.48858068684680001</v>
      </c>
      <c r="W454" s="272">
        <f t="shared" si="49"/>
        <v>0.48858068684680001</v>
      </c>
      <c r="X454" s="272"/>
      <c r="Y454" s="272"/>
      <c r="Z454" s="272"/>
      <c r="AA454" s="272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72">
        <f t="shared" si="50"/>
        <v>0.3032629</v>
      </c>
      <c r="E455" s="272">
        <f t="shared" si="50"/>
        <v>0.30926110000000001</v>
      </c>
      <c r="F455" s="272">
        <f t="shared" si="46"/>
        <v>0.3032629</v>
      </c>
      <c r="G455" s="272"/>
      <c r="H455" s="272"/>
      <c r="I455" s="272"/>
      <c r="J455" s="272">
        <f t="shared" si="51"/>
        <v>0.2650904</v>
      </c>
      <c r="K455" s="272">
        <f t="shared" si="51"/>
        <v>0.25720999999999994</v>
      </c>
      <c r="L455" s="272">
        <f t="shared" si="47"/>
        <v>0.25720999999999994</v>
      </c>
      <c r="M455" s="272"/>
      <c r="N455" s="272"/>
      <c r="O455" s="272"/>
      <c r="P455" s="272">
        <f t="shared" si="52"/>
        <v>0.36593098000000007</v>
      </c>
      <c r="Q455" s="272">
        <f t="shared" si="52"/>
        <v>0.35075692000000003</v>
      </c>
      <c r="R455" s="272">
        <f t="shared" si="48"/>
        <v>0.35075692000000003</v>
      </c>
      <c r="S455" s="272"/>
      <c r="T455" s="272">
        <f t="shared" si="53"/>
        <v>0.49571441436240016</v>
      </c>
      <c r="U455" s="272">
        <f t="shared" si="53"/>
        <v>0.50315757724640009</v>
      </c>
      <c r="V455" s="272">
        <f t="shared" si="53"/>
        <v>0.48849720217039999</v>
      </c>
      <c r="W455" s="272">
        <f t="shared" si="49"/>
        <v>0.48849720217039999</v>
      </c>
      <c r="X455" s="272"/>
      <c r="Y455" s="272"/>
      <c r="Z455" s="272"/>
      <c r="AA455" s="272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72">
        <f t="shared" si="50"/>
        <v>0.30295356000000001</v>
      </c>
      <c r="E456" s="272">
        <f t="shared" si="50"/>
        <v>0.30952444000000001</v>
      </c>
      <c r="F456" s="272">
        <f t="shared" si="46"/>
        <v>0.30295356000000001</v>
      </c>
      <c r="G456" s="272"/>
      <c r="H456" s="272"/>
      <c r="I456" s="272"/>
      <c r="J456" s="272">
        <f t="shared" si="51"/>
        <v>0.26498875999999999</v>
      </c>
      <c r="K456" s="272">
        <f t="shared" si="51"/>
        <v>0.25729903999999992</v>
      </c>
      <c r="L456" s="272">
        <f t="shared" si="47"/>
        <v>0.25729903999999992</v>
      </c>
      <c r="M456" s="272"/>
      <c r="N456" s="272"/>
      <c r="O456" s="272"/>
      <c r="P456" s="272">
        <f t="shared" si="52"/>
        <v>0.36612530200000004</v>
      </c>
      <c r="Q456" s="272">
        <f t="shared" si="52"/>
        <v>0.35055484800000003</v>
      </c>
      <c r="R456" s="272">
        <f t="shared" si="48"/>
        <v>0.35055484800000003</v>
      </c>
      <c r="S456" s="272"/>
      <c r="T456" s="272">
        <f t="shared" si="53"/>
        <v>0.4954432109600001</v>
      </c>
      <c r="U456" s="272">
        <f t="shared" si="53"/>
        <v>0.5034760702640001</v>
      </c>
      <c r="V456" s="272">
        <f t="shared" si="53"/>
        <v>0.48841371749400003</v>
      </c>
      <c r="W456" s="272">
        <f t="shared" si="49"/>
        <v>0.48841371749400003</v>
      </c>
      <c r="X456" s="272"/>
      <c r="Y456" s="272"/>
      <c r="Z456" s="272"/>
      <c r="AA456" s="272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72">
        <f t="shared" si="50"/>
        <v>0.30264421999999996</v>
      </c>
      <c r="E457" s="272">
        <f t="shared" si="50"/>
        <v>0.30978778000000001</v>
      </c>
      <c r="F457" s="272">
        <f t="shared" si="46"/>
        <v>0.30264421999999996</v>
      </c>
      <c r="G457" s="272"/>
      <c r="H457" s="272"/>
      <c r="I457" s="272"/>
      <c r="J457" s="272">
        <f t="shared" si="51"/>
        <v>0.26488711999999998</v>
      </c>
      <c r="K457" s="272">
        <f t="shared" si="51"/>
        <v>0.25738807999999991</v>
      </c>
      <c r="L457" s="272">
        <f t="shared" si="47"/>
        <v>0.25738807999999991</v>
      </c>
      <c r="M457" s="272"/>
      <c r="N457" s="272"/>
      <c r="O457" s="272"/>
      <c r="P457" s="272">
        <f t="shared" si="52"/>
        <v>0.36631962400000001</v>
      </c>
      <c r="Q457" s="272">
        <f t="shared" si="52"/>
        <v>0.35035277600000003</v>
      </c>
      <c r="R457" s="272">
        <f t="shared" si="48"/>
        <v>0.35035277600000003</v>
      </c>
      <c r="S457" s="272"/>
      <c r="T457" s="272">
        <f t="shared" si="53"/>
        <v>0.49517200755760005</v>
      </c>
      <c r="U457" s="272">
        <f t="shared" si="53"/>
        <v>0.50379456328159999</v>
      </c>
      <c r="V457" s="272">
        <f t="shared" si="53"/>
        <v>0.48833023281759996</v>
      </c>
      <c r="W457" s="272">
        <f t="shared" si="49"/>
        <v>0.48833023281759996</v>
      </c>
      <c r="X457" s="272"/>
      <c r="Y457" s="272"/>
      <c r="Z457" s="272"/>
      <c r="AA457" s="272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72">
        <f t="shared" si="50"/>
        <v>0.30233487999999997</v>
      </c>
      <c r="E458" s="272">
        <f t="shared" si="50"/>
        <v>0.31005111999999996</v>
      </c>
      <c r="F458" s="272">
        <f t="shared" si="46"/>
        <v>0.30233487999999997</v>
      </c>
      <c r="G458" s="272"/>
      <c r="H458" s="272"/>
      <c r="I458" s="272"/>
      <c r="J458" s="272">
        <f t="shared" si="51"/>
        <v>0.26478547999999996</v>
      </c>
      <c r="K458" s="272">
        <f t="shared" si="51"/>
        <v>0.25747711999999995</v>
      </c>
      <c r="L458" s="272">
        <f t="shared" si="47"/>
        <v>0.25747711999999995</v>
      </c>
      <c r="M458" s="272"/>
      <c r="N458" s="272"/>
      <c r="O458" s="272"/>
      <c r="P458" s="272">
        <f t="shared" si="52"/>
        <v>0.36651394600000003</v>
      </c>
      <c r="Q458" s="272">
        <f t="shared" si="52"/>
        <v>0.35015070400000003</v>
      </c>
      <c r="R458" s="272">
        <f t="shared" si="48"/>
        <v>0.35015070400000003</v>
      </c>
      <c r="S458" s="272"/>
      <c r="T458" s="272">
        <f t="shared" si="53"/>
        <v>0.4949008041552001</v>
      </c>
      <c r="U458" s="272">
        <f t="shared" si="53"/>
        <v>0.5041130562992</v>
      </c>
      <c r="V458" s="272">
        <f t="shared" si="53"/>
        <v>0.4882467481412</v>
      </c>
      <c r="W458" s="272">
        <f t="shared" si="49"/>
        <v>0.4882467481412</v>
      </c>
      <c r="X458" s="272"/>
      <c r="Y458" s="272"/>
      <c r="Z458" s="272"/>
      <c r="AA458" s="272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72">
        <f t="shared" si="50"/>
        <v>0.30202553999999998</v>
      </c>
      <c r="E459" s="272">
        <f t="shared" si="50"/>
        <v>0.31031445999999996</v>
      </c>
      <c r="F459" s="272">
        <f t="shared" si="46"/>
        <v>0.30202553999999998</v>
      </c>
      <c r="G459" s="272"/>
      <c r="H459" s="272"/>
      <c r="I459" s="272"/>
      <c r="J459" s="272">
        <f t="shared" si="51"/>
        <v>0.26468383999999995</v>
      </c>
      <c r="K459" s="272">
        <f t="shared" si="51"/>
        <v>0.25756615999999999</v>
      </c>
      <c r="L459" s="272">
        <f t="shared" si="47"/>
        <v>0.25756615999999999</v>
      </c>
      <c r="M459" s="272"/>
      <c r="N459" s="272"/>
      <c r="O459" s="272"/>
      <c r="P459" s="272">
        <f t="shared" si="52"/>
        <v>0.366708268</v>
      </c>
      <c r="Q459" s="272">
        <f t="shared" si="52"/>
        <v>0.34994863199999998</v>
      </c>
      <c r="R459" s="272">
        <f t="shared" si="48"/>
        <v>0.34994863199999998</v>
      </c>
      <c r="S459" s="272"/>
      <c r="T459" s="272">
        <f t="shared" si="53"/>
        <v>0.49462960075280005</v>
      </c>
      <c r="U459" s="272">
        <f t="shared" si="53"/>
        <v>0.50443154931680001</v>
      </c>
      <c r="V459" s="272">
        <f t="shared" si="53"/>
        <v>0.48816326346479999</v>
      </c>
      <c r="W459" s="272">
        <f t="shared" si="49"/>
        <v>0.48816326346479999</v>
      </c>
      <c r="X459" s="272"/>
      <c r="Y459" s="272"/>
      <c r="Z459" s="272"/>
      <c r="AA459" s="272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72">
        <f t="shared" si="50"/>
        <v>0.30171619999999999</v>
      </c>
      <c r="E460" s="272">
        <f t="shared" si="50"/>
        <v>0.31057780000000001</v>
      </c>
      <c r="F460" s="272">
        <f t="shared" si="46"/>
        <v>0.30171619999999999</v>
      </c>
      <c r="G460" s="272"/>
      <c r="H460" s="272"/>
      <c r="I460" s="272"/>
      <c r="J460" s="272">
        <f t="shared" si="51"/>
        <v>0.26458219999999993</v>
      </c>
      <c r="K460" s="272">
        <f t="shared" si="51"/>
        <v>0.25765519999999992</v>
      </c>
      <c r="L460" s="272">
        <f t="shared" si="47"/>
        <v>0.25765519999999992</v>
      </c>
      <c r="M460" s="272"/>
      <c r="N460" s="272"/>
      <c r="O460" s="272"/>
      <c r="P460" s="272">
        <f t="shared" si="52"/>
        <v>0.36690259000000003</v>
      </c>
      <c r="Q460" s="272">
        <f t="shared" si="52"/>
        <v>0.34974656000000004</v>
      </c>
      <c r="R460" s="272">
        <f t="shared" si="48"/>
        <v>0.34974656000000004</v>
      </c>
      <c r="S460" s="272"/>
      <c r="T460" s="272">
        <f t="shared" si="53"/>
        <v>0.4943583973504001</v>
      </c>
      <c r="U460" s="272">
        <f t="shared" si="53"/>
        <v>0.50475004233440002</v>
      </c>
      <c r="V460" s="272">
        <f t="shared" si="53"/>
        <v>0.48807977878839998</v>
      </c>
      <c r="W460" s="272">
        <f t="shared" si="49"/>
        <v>0.48807977878839998</v>
      </c>
      <c r="X460" s="272"/>
      <c r="Y460" s="272"/>
      <c r="Z460" s="272"/>
      <c r="AA460" s="272"/>
    </row>
    <row r="461" spans="1:27" ht="14.25" hidden="1" customHeight="1">
      <c r="A461" s="125">
        <v>0.02</v>
      </c>
      <c r="B461" s="125">
        <v>0.98</v>
      </c>
      <c r="C461" s="125">
        <v>0</v>
      </c>
      <c r="D461" s="272">
        <f t="shared" si="50"/>
        <v>0.30140686</v>
      </c>
      <c r="E461" s="272">
        <f t="shared" si="50"/>
        <v>0.31084114000000002</v>
      </c>
      <c r="F461" s="272">
        <f t="shared" si="46"/>
        <v>0.30140686</v>
      </c>
      <c r="G461" s="272"/>
      <c r="H461" s="272"/>
      <c r="I461" s="272"/>
      <c r="J461" s="272">
        <f t="shared" si="51"/>
        <v>0.26448055999999998</v>
      </c>
      <c r="K461" s="272">
        <f t="shared" si="51"/>
        <v>0.25774423999999996</v>
      </c>
      <c r="L461" s="272">
        <f t="shared" si="47"/>
        <v>0.25774423999999996</v>
      </c>
      <c r="M461" s="272"/>
      <c r="N461" s="272"/>
      <c r="O461" s="272"/>
      <c r="P461" s="272">
        <f t="shared" si="52"/>
        <v>0.367096912</v>
      </c>
      <c r="Q461" s="272">
        <f t="shared" si="52"/>
        <v>0.34954448800000004</v>
      </c>
      <c r="R461" s="272">
        <f t="shared" si="48"/>
        <v>0.34954448800000004</v>
      </c>
      <c r="S461" s="272"/>
      <c r="T461" s="272">
        <f t="shared" si="53"/>
        <v>0.4940871939480001</v>
      </c>
      <c r="U461" s="272">
        <f t="shared" si="53"/>
        <v>0.50506853535200003</v>
      </c>
      <c r="V461" s="272">
        <f t="shared" si="53"/>
        <v>0.48799629411199996</v>
      </c>
      <c r="W461" s="272">
        <f t="shared" si="49"/>
        <v>0.48799629411199996</v>
      </c>
      <c r="X461" s="272"/>
      <c r="Y461" s="272"/>
      <c r="Z461" s="272"/>
      <c r="AA461" s="272"/>
    </row>
    <row r="462" spans="1:27" ht="14.25" hidden="1" customHeight="1">
      <c r="A462" s="125">
        <v>0.03</v>
      </c>
      <c r="B462" s="125">
        <v>0</v>
      </c>
      <c r="C462" s="125">
        <v>0.97</v>
      </c>
      <c r="D462" s="272">
        <f t="shared" si="50"/>
        <v>0.33125877000000004</v>
      </c>
      <c r="E462" s="272">
        <f t="shared" si="50"/>
        <v>0.28545123</v>
      </c>
      <c r="F462" s="272">
        <f t="shared" si="46"/>
        <v>0.28545123</v>
      </c>
      <c r="G462" s="272"/>
      <c r="H462" s="272"/>
      <c r="I462" s="272"/>
      <c r="J462" s="272">
        <f t="shared" si="51"/>
        <v>0.27413072000000005</v>
      </c>
      <c r="K462" s="272">
        <f t="shared" si="51"/>
        <v>0.24931628000000003</v>
      </c>
      <c r="L462" s="272">
        <f t="shared" si="47"/>
        <v>0.24931628000000003</v>
      </c>
      <c r="M462" s="272"/>
      <c r="N462" s="272"/>
      <c r="O462" s="272"/>
      <c r="P462" s="272">
        <f t="shared" si="52"/>
        <v>0.34817843400000004</v>
      </c>
      <c r="Q462" s="272">
        <f t="shared" si="52"/>
        <v>0.36921471600000005</v>
      </c>
      <c r="R462" s="272">
        <f t="shared" si="48"/>
        <v>0.34817843400000004</v>
      </c>
      <c r="S462" s="272"/>
      <c r="T462" s="272">
        <f t="shared" si="53"/>
        <v>0.52016885525480006</v>
      </c>
      <c r="U462" s="272">
        <f t="shared" si="53"/>
        <v>0.47422455112079998</v>
      </c>
      <c r="V462" s="272">
        <f t="shared" si="53"/>
        <v>0.49627144277879998</v>
      </c>
      <c r="W462" s="272">
        <f t="shared" si="49"/>
        <v>0.47422455112079998</v>
      </c>
      <c r="X462" s="272"/>
      <c r="Y462" s="272"/>
      <c r="Z462" s="272"/>
      <c r="AA462" s="272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72">
        <f t="shared" si="50"/>
        <v>0.33094943000000004</v>
      </c>
      <c r="E463" s="272">
        <f t="shared" si="50"/>
        <v>0.28571456999999995</v>
      </c>
      <c r="F463" s="272">
        <f t="shared" si="46"/>
        <v>0.28571456999999995</v>
      </c>
      <c r="G463" s="272"/>
      <c r="H463" s="272"/>
      <c r="I463" s="272"/>
      <c r="J463" s="272">
        <f t="shared" si="51"/>
        <v>0.27402908000000004</v>
      </c>
      <c r="K463" s="272">
        <f t="shared" si="51"/>
        <v>0.24940532000000001</v>
      </c>
      <c r="L463" s="272">
        <f t="shared" si="47"/>
        <v>0.24940532000000001</v>
      </c>
      <c r="M463" s="272"/>
      <c r="N463" s="272"/>
      <c r="O463" s="272"/>
      <c r="P463" s="272">
        <f t="shared" si="52"/>
        <v>0.34837275600000001</v>
      </c>
      <c r="Q463" s="272">
        <f t="shared" si="52"/>
        <v>0.369012644</v>
      </c>
      <c r="R463" s="272">
        <f t="shared" si="48"/>
        <v>0.34837275600000001</v>
      </c>
      <c r="S463" s="272"/>
      <c r="T463" s="272">
        <f t="shared" si="53"/>
        <v>0.51989765185240011</v>
      </c>
      <c r="U463" s="272">
        <f t="shared" si="53"/>
        <v>0.47454304413839998</v>
      </c>
      <c r="V463" s="272">
        <f t="shared" si="53"/>
        <v>0.49618795810239996</v>
      </c>
      <c r="W463" s="272">
        <f t="shared" si="49"/>
        <v>0.47454304413839998</v>
      </c>
      <c r="X463" s="272"/>
      <c r="Y463" s="272"/>
      <c r="Z463" s="272"/>
      <c r="AA463" s="272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72">
        <f t="shared" si="50"/>
        <v>0.33064009</v>
      </c>
      <c r="E464" s="272">
        <f t="shared" si="50"/>
        <v>0.28597790999999995</v>
      </c>
      <c r="F464" s="272">
        <f t="shared" si="46"/>
        <v>0.28597790999999995</v>
      </c>
      <c r="G464" s="272"/>
      <c r="H464" s="272"/>
      <c r="I464" s="272"/>
      <c r="J464" s="272">
        <f t="shared" si="51"/>
        <v>0.27392744000000002</v>
      </c>
      <c r="K464" s="272">
        <f t="shared" si="51"/>
        <v>0.24949436</v>
      </c>
      <c r="L464" s="272">
        <f t="shared" si="47"/>
        <v>0.24949436</v>
      </c>
      <c r="M464" s="272"/>
      <c r="N464" s="272"/>
      <c r="O464" s="272"/>
      <c r="P464" s="272">
        <f t="shared" si="52"/>
        <v>0.34856707799999997</v>
      </c>
      <c r="Q464" s="272">
        <f t="shared" si="52"/>
        <v>0.368810572</v>
      </c>
      <c r="R464" s="272">
        <f t="shared" si="48"/>
        <v>0.34856707799999997</v>
      </c>
      <c r="S464" s="272"/>
      <c r="T464" s="272">
        <f t="shared" si="53"/>
        <v>0.51962644845000006</v>
      </c>
      <c r="U464" s="272">
        <f t="shared" si="53"/>
        <v>0.47486153715599999</v>
      </c>
      <c r="V464" s="272">
        <f t="shared" si="53"/>
        <v>0.49610447342599995</v>
      </c>
      <c r="W464" s="272">
        <f t="shared" si="49"/>
        <v>0.47486153715599999</v>
      </c>
      <c r="X464" s="272"/>
      <c r="Y464" s="272"/>
      <c r="Z464" s="272"/>
      <c r="AA464" s="272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72">
        <f t="shared" si="50"/>
        <v>0.33033075000000001</v>
      </c>
      <c r="E465" s="272">
        <f t="shared" si="50"/>
        <v>0.28624125</v>
      </c>
      <c r="F465" s="272">
        <f t="shared" si="46"/>
        <v>0.28624125</v>
      </c>
      <c r="G465" s="272"/>
      <c r="H465" s="272"/>
      <c r="I465" s="272"/>
      <c r="J465" s="272">
        <f t="shared" si="51"/>
        <v>0.27382580000000001</v>
      </c>
      <c r="K465" s="272">
        <f t="shared" si="51"/>
        <v>0.24958340000000001</v>
      </c>
      <c r="L465" s="272">
        <f t="shared" si="47"/>
        <v>0.24958340000000001</v>
      </c>
      <c r="M465" s="272"/>
      <c r="N465" s="272"/>
      <c r="O465" s="272"/>
      <c r="P465" s="272">
        <f t="shared" si="52"/>
        <v>0.3487614</v>
      </c>
      <c r="Q465" s="272">
        <f t="shared" si="52"/>
        <v>0.36860850000000001</v>
      </c>
      <c r="R465" s="272">
        <f t="shared" si="48"/>
        <v>0.3487614</v>
      </c>
      <c r="S465" s="272"/>
      <c r="T465" s="272">
        <f t="shared" si="53"/>
        <v>0.51935524504760011</v>
      </c>
      <c r="U465" s="272">
        <f t="shared" si="53"/>
        <v>0.4751800301736</v>
      </c>
      <c r="V465" s="272">
        <f t="shared" si="53"/>
        <v>0.49602098874959993</v>
      </c>
      <c r="W465" s="272">
        <f t="shared" si="49"/>
        <v>0.4751800301736</v>
      </c>
      <c r="X465" s="272"/>
      <c r="Y465" s="272"/>
      <c r="Z465" s="272"/>
      <c r="AA465" s="272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72">
        <f t="shared" si="50"/>
        <v>0.33002141000000002</v>
      </c>
      <c r="E466" s="272">
        <f t="shared" si="50"/>
        <v>0.28650458999999995</v>
      </c>
      <c r="F466" s="272">
        <f t="shared" si="46"/>
        <v>0.28650458999999995</v>
      </c>
      <c r="G466" s="272"/>
      <c r="H466" s="272"/>
      <c r="I466" s="272"/>
      <c r="J466" s="272">
        <f t="shared" si="51"/>
        <v>0.27372416000000005</v>
      </c>
      <c r="K466" s="272">
        <f t="shared" si="51"/>
        <v>0.24967244000000002</v>
      </c>
      <c r="L466" s="272">
        <f t="shared" si="47"/>
        <v>0.24967244000000002</v>
      </c>
      <c r="M466" s="272"/>
      <c r="N466" s="272"/>
      <c r="O466" s="272"/>
      <c r="P466" s="272">
        <f t="shared" si="52"/>
        <v>0.34895572200000008</v>
      </c>
      <c r="Q466" s="272">
        <f t="shared" si="52"/>
        <v>0.36840642800000006</v>
      </c>
      <c r="R466" s="272">
        <f t="shared" si="48"/>
        <v>0.34895572200000008</v>
      </c>
      <c r="S466" s="272"/>
      <c r="T466" s="272">
        <f t="shared" si="53"/>
        <v>0.51908404164520006</v>
      </c>
      <c r="U466" s="272">
        <f t="shared" si="53"/>
        <v>0.47549852319120001</v>
      </c>
      <c r="V466" s="272">
        <f t="shared" si="53"/>
        <v>0.49593750407320003</v>
      </c>
      <c r="W466" s="272">
        <f t="shared" si="49"/>
        <v>0.47549852319120001</v>
      </c>
      <c r="X466" s="272"/>
      <c r="Y466" s="272"/>
      <c r="Z466" s="272"/>
      <c r="AA466" s="272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72">
        <f t="shared" si="50"/>
        <v>0.32971207000000002</v>
      </c>
      <c r="E467" s="272">
        <f t="shared" si="50"/>
        <v>0.28676793</v>
      </c>
      <c r="F467" s="272">
        <f t="shared" si="46"/>
        <v>0.28676793</v>
      </c>
      <c r="G467" s="272"/>
      <c r="H467" s="272"/>
      <c r="I467" s="272"/>
      <c r="J467" s="272">
        <f t="shared" si="51"/>
        <v>0.27362252000000004</v>
      </c>
      <c r="K467" s="272">
        <f t="shared" si="51"/>
        <v>0.24976148000000001</v>
      </c>
      <c r="L467" s="272">
        <f t="shared" si="47"/>
        <v>0.24976148000000001</v>
      </c>
      <c r="M467" s="272"/>
      <c r="N467" s="272"/>
      <c r="O467" s="272"/>
      <c r="P467" s="272">
        <f t="shared" si="52"/>
        <v>0.34915004400000005</v>
      </c>
      <c r="Q467" s="272">
        <f t="shared" si="52"/>
        <v>0.36820435600000007</v>
      </c>
      <c r="R467" s="272">
        <f t="shared" si="48"/>
        <v>0.34915004400000005</v>
      </c>
      <c r="S467" s="272"/>
      <c r="T467" s="272">
        <f t="shared" si="53"/>
        <v>0.51881283824280011</v>
      </c>
      <c r="U467" s="272">
        <f t="shared" si="53"/>
        <v>0.47581701620880001</v>
      </c>
      <c r="V467" s="272">
        <f t="shared" si="53"/>
        <v>0.49585401939679996</v>
      </c>
      <c r="W467" s="272">
        <f t="shared" si="49"/>
        <v>0.47581701620880001</v>
      </c>
      <c r="X467" s="272"/>
      <c r="Y467" s="272"/>
      <c r="Z467" s="272"/>
      <c r="AA467" s="272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72">
        <f t="shared" si="50"/>
        <v>0.32940273000000009</v>
      </c>
      <c r="E468" s="272">
        <f t="shared" si="50"/>
        <v>0.28703127000000001</v>
      </c>
      <c r="F468" s="272">
        <f t="shared" si="46"/>
        <v>0.28703127000000001</v>
      </c>
      <c r="G468" s="272"/>
      <c r="H468" s="272"/>
      <c r="I468" s="272"/>
      <c r="J468" s="272">
        <f t="shared" si="51"/>
        <v>0.27352088000000008</v>
      </c>
      <c r="K468" s="272">
        <f t="shared" si="51"/>
        <v>0.24985052000000002</v>
      </c>
      <c r="L468" s="272">
        <f t="shared" si="47"/>
        <v>0.24985052000000002</v>
      </c>
      <c r="M468" s="272"/>
      <c r="N468" s="272"/>
      <c r="O468" s="272"/>
      <c r="P468" s="272">
        <f t="shared" si="52"/>
        <v>0.34934436600000002</v>
      </c>
      <c r="Q468" s="272">
        <f t="shared" si="52"/>
        <v>0.36800228400000001</v>
      </c>
      <c r="R468" s="272">
        <f t="shared" si="48"/>
        <v>0.34934436600000002</v>
      </c>
      <c r="S468" s="272"/>
      <c r="T468" s="272">
        <f t="shared" si="53"/>
        <v>0.51854163484040017</v>
      </c>
      <c r="U468" s="272">
        <f t="shared" si="53"/>
        <v>0.47613550922640002</v>
      </c>
      <c r="V468" s="272">
        <f t="shared" si="53"/>
        <v>0.4957705347204</v>
      </c>
      <c r="W468" s="272">
        <f t="shared" si="49"/>
        <v>0.47613550922640002</v>
      </c>
      <c r="X468" s="272"/>
      <c r="Y468" s="272"/>
      <c r="Z468" s="272"/>
      <c r="AA468" s="272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72">
        <f t="shared" si="50"/>
        <v>0.32909339000000004</v>
      </c>
      <c r="E469" s="272">
        <f t="shared" si="50"/>
        <v>0.28729461000000001</v>
      </c>
      <c r="F469" s="272">
        <f t="shared" si="46"/>
        <v>0.28729461000000001</v>
      </c>
      <c r="G469" s="272"/>
      <c r="H469" s="272"/>
      <c r="I469" s="272"/>
      <c r="J469" s="272">
        <f t="shared" si="51"/>
        <v>0.27341924000000006</v>
      </c>
      <c r="K469" s="272">
        <f t="shared" si="51"/>
        <v>0.24993956000000003</v>
      </c>
      <c r="L469" s="272">
        <f t="shared" si="47"/>
        <v>0.24993956000000003</v>
      </c>
      <c r="M469" s="272"/>
      <c r="N469" s="272"/>
      <c r="O469" s="272"/>
      <c r="P469" s="272">
        <f t="shared" si="52"/>
        <v>0.34953868800000004</v>
      </c>
      <c r="Q469" s="272">
        <f t="shared" si="52"/>
        <v>0.36780021200000002</v>
      </c>
      <c r="R469" s="272">
        <f t="shared" si="48"/>
        <v>0.34953868800000004</v>
      </c>
      <c r="S469" s="272"/>
      <c r="T469" s="272">
        <f t="shared" si="53"/>
        <v>0.51827043143800011</v>
      </c>
      <c r="U469" s="272">
        <f t="shared" si="53"/>
        <v>0.47645400224400003</v>
      </c>
      <c r="V469" s="272">
        <f t="shared" si="53"/>
        <v>0.49568705004399999</v>
      </c>
      <c r="W469" s="272">
        <f t="shared" si="49"/>
        <v>0.47645400224400003</v>
      </c>
      <c r="X469" s="272"/>
      <c r="Y469" s="272"/>
      <c r="Z469" s="272"/>
      <c r="AA469" s="272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72">
        <f t="shared" si="50"/>
        <v>0.32878405000000005</v>
      </c>
      <c r="E470" s="272">
        <f t="shared" si="50"/>
        <v>0.28755794999999995</v>
      </c>
      <c r="F470" s="272">
        <f t="shared" si="46"/>
        <v>0.28755794999999995</v>
      </c>
      <c r="G470" s="272"/>
      <c r="H470" s="272"/>
      <c r="I470" s="272"/>
      <c r="J470" s="272">
        <f t="shared" si="51"/>
        <v>0.27331760000000005</v>
      </c>
      <c r="K470" s="272">
        <f t="shared" si="51"/>
        <v>0.25002860000000005</v>
      </c>
      <c r="L470" s="272">
        <f t="shared" si="47"/>
        <v>0.25002860000000005</v>
      </c>
      <c r="M470" s="272"/>
      <c r="N470" s="272"/>
      <c r="O470" s="272"/>
      <c r="P470" s="272">
        <f t="shared" si="52"/>
        <v>0.34973301000000001</v>
      </c>
      <c r="Q470" s="272">
        <f t="shared" si="52"/>
        <v>0.36759814000000007</v>
      </c>
      <c r="R470" s="272">
        <f t="shared" si="48"/>
        <v>0.34973301000000001</v>
      </c>
      <c r="S470" s="272"/>
      <c r="T470" s="272">
        <f t="shared" si="53"/>
        <v>0.51799922803560017</v>
      </c>
      <c r="U470" s="272">
        <f t="shared" si="53"/>
        <v>0.47677249526160004</v>
      </c>
      <c r="V470" s="272">
        <f t="shared" si="53"/>
        <v>0.49560356536759997</v>
      </c>
      <c r="W470" s="272">
        <f t="shared" si="49"/>
        <v>0.47677249526160004</v>
      </c>
      <c r="X470" s="272"/>
      <c r="Y470" s="272"/>
      <c r="Z470" s="272"/>
      <c r="AA470" s="272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72">
        <f t="shared" si="50"/>
        <v>0.32847471</v>
      </c>
      <c r="E471" s="272">
        <f t="shared" si="50"/>
        <v>0.28782129000000001</v>
      </c>
      <c r="F471" s="272">
        <f t="shared" si="46"/>
        <v>0.28782129000000001</v>
      </c>
      <c r="G471" s="272"/>
      <c r="H471" s="272"/>
      <c r="I471" s="272"/>
      <c r="J471" s="272">
        <f t="shared" si="51"/>
        <v>0.27321596000000004</v>
      </c>
      <c r="K471" s="272">
        <f t="shared" si="51"/>
        <v>0.25011764000000003</v>
      </c>
      <c r="L471" s="272">
        <f t="shared" si="47"/>
        <v>0.25011764000000003</v>
      </c>
      <c r="M471" s="272"/>
      <c r="N471" s="272"/>
      <c r="O471" s="272"/>
      <c r="P471" s="272">
        <f t="shared" si="52"/>
        <v>0.34992733200000004</v>
      </c>
      <c r="Q471" s="272">
        <f t="shared" si="52"/>
        <v>0.36739606800000002</v>
      </c>
      <c r="R471" s="272">
        <f t="shared" si="48"/>
        <v>0.34992733200000004</v>
      </c>
      <c r="S471" s="272"/>
      <c r="T471" s="272">
        <f t="shared" si="53"/>
        <v>0.51772802463320011</v>
      </c>
      <c r="U471" s="272">
        <f t="shared" si="53"/>
        <v>0.47709098827919999</v>
      </c>
      <c r="V471" s="272">
        <f t="shared" si="53"/>
        <v>0.49552008069120002</v>
      </c>
      <c r="W471" s="272">
        <f t="shared" si="49"/>
        <v>0.47709098827919999</v>
      </c>
      <c r="X471" s="272"/>
      <c r="Y471" s="272"/>
      <c r="Z471" s="272"/>
      <c r="AA471" s="272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72">
        <f t="shared" si="50"/>
        <v>0.32816537000000001</v>
      </c>
      <c r="E472" s="272">
        <f t="shared" si="50"/>
        <v>0.28808463000000001</v>
      </c>
      <c r="F472" s="272">
        <f t="shared" si="46"/>
        <v>0.28808463000000001</v>
      </c>
      <c r="G472" s="272"/>
      <c r="H472" s="272"/>
      <c r="I472" s="272"/>
      <c r="J472" s="272">
        <f t="shared" si="51"/>
        <v>0.27311432000000002</v>
      </c>
      <c r="K472" s="272">
        <f t="shared" si="51"/>
        <v>0.25020668000000001</v>
      </c>
      <c r="L472" s="272">
        <f t="shared" si="47"/>
        <v>0.25020668000000001</v>
      </c>
      <c r="M472" s="272"/>
      <c r="N472" s="272"/>
      <c r="O472" s="272"/>
      <c r="P472" s="272">
        <f t="shared" si="52"/>
        <v>0.35012165400000006</v>
      </c>
      <c r="Q472" s="272">
        <f t="shared" si="52"/>
        <v>0.36719399600000002</v>
      </c>
      <c r="R472" s="272">
        <f t="shared" si="48"/>
        <v>0.35012165400000006</v>
      </c>
      <c r="S472" s="272"/>
      <c r="T472" s="272">
        <f t="shared" si="53"/>
        <v>0.51745682123080006</v>
      </c>
      <c r="U472" s="272">
        <f t="shared" si="53"/>
        <v>0.4774094812968</v>
      </c>
      <c r="V472" s="272">
        <f t="shared" si="53"/>
        <v>0.49543659601479995</v>
      </c>
      <c r="W472" s="272">
        <f t="shared" si="49"/>
        <v>0.4774094812968</v>
      </c>
      <c r="X472" s="272"/>
      <c r="Y472" s="272"/>
      <c r="Z472" s="272"/>
      <c r="AA472" s="272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72">
        <f t="shared" si="50"/>
        <v>0.32785603000000002</v>
      </c>
      <c r="E473" s="272">
        <f t="shared" si="50"/>
        <v>0.28834796999999995</v>
      </c>
      <c r="F473" s="272">
        <f t="shared" si="46"/>
        <v>0.28834796999999995</v>
      </c>
      <c r="G473" s="272"/>
      <c r="H473" s="272"/>
      <c r="I473" s="272"/>
      <c r="J473" s="272">
        <f t="shared" si="51"/>
        <v>0.27301268000000001</v>
      </c>
      <c r="K473" s="272">
        <f t="shared" si="51"/>
        <v>0.25029572</v>
      </c>
      <c r="L473" s="272">
        <f t="shared" si="47"/>
        <v>0.25029572</v>
      </c>
      <c r="M473" s="272"/>
      <c r="N473" s="272"/>
      <c r="O473" s="272"/>
      <c r="P473" s="272">
        <f t="shared" si="52"/>
        <v>0.35031597600000003</v>
      </c>
      <c r="Q473" s="272">
        <f t="shared" si="52"/>
        <v>0.36699192400000002</v>
      </c>
      <c r="R473" s="272">
        <f t="shared" si="48"/>
        <v>0.35031597600000003</v>
      </c>
      <c r="S473" s="272"/>
      <c r="T473" s="272">
        <f t="shared" si="53"/>
        <v>0.51718561782840011</v>
      </c>
      <c r="U473" s="272">
        <f t="shared" si="53"/>
        <v>0.47772797431440001</v>
      </c>
      <c r="V473" s="272">
        <f t="shared" si="53"/>
        <v>0.49535311133839999</v>
      </c>
      <c r="W473" s="272">
        <f t="shared" si="49"/>
        <v>0.47772797431440001</v>
      </c>
      <c r="X473" s="272"/>
      <c r="Y473" s="272"/>
      <c r="Z473" s="272"/>
      <c r="AA473" s="272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72">
        <f t="shared" si="50"/>
        <v>0.32754669000000003</v>
      </c>
      <c r="E474" s="272">
        <f t="shared" si="50"/>
        <v>0.28861130999999995</v>
      </c>
      <c r="F474" s="272">
        <f t="shared" si="46"/>
        <v>0.28861130999999995</v>
      </c>
      <c r="G474" s="272"/>
      <c r="H474" s="272"/>
      <c r="I474" s="272"/>
      <c r="J474" s="272">
        <f t="shared" si="51"/>
        <v>0.27291103999999999</v>
      </c>
      <c r="K474" s="272">
        <f t="shared" si="51"/>
        <v>0.25038475999999998</v>
      </c>
      <c r="L474" s="272">
        <f t="shared" si="47"/>
        <v>0.25038475999999998</v>
      </c>
      <c r="M474" s="272"/>
      <c r="N474" s="272"/>
      <c r="O474" s="272"/>
      <c r="P474" s="272">
        <f t="shared" si="52"/>
        <v>0.350510298</v>
      </c>
      <c r="Q474" s="272">
        <f t="shared" si="52"/>
        <v>0.36678985200000003</v>
      </c>
      <c r="R474" s="272">
        <f t="shared" si="48"/>
        <v>0.350510298</v>
      </c>
      <c r="S474" s="272"/>
      <c r="T474" s="272">
        <f t="shared" si="53"/>
        <v>0.51691441442600006</v>
      </c>
      <c r="U474" s="272">
        <f t="shared" si="53"/>
        <v>0.47804646733199996</v>
      </c>
      <c r="V474" s="272">
        <f t="shared" si="53"/>
        <v>0.49526962666199997</v>
      </c>
      <c r="W474" s="272">
        <f t="shared" si="49"/>
        <v>0.47804646733199996</v>
      </c>
      <c r="X474" s="272"/>
      <c r="Y474" s="272"/>
      <c r="Z474" s="272"/>
      <c r="AA474" s="272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72">
        <f t="shared" si="50"/>
        <v>0.32723734999999998</v>
      </c>
      <c r="E475" s="272">
        <f t="shared" si="50"/>
        <v>0.28887464999999996</v>
      </c>
      <c r="F475" s="272">
        <f t="shared" si="46"/>
        <v>0.28887464999999996</v>
      </c>
      <c r="G475" s="272"/>
      <c r="H475" s="272"/>
      <c r="I475" s="272"/>
      <c r="J475" s="272">
        <f t="shared" si="51"/>
        <v>0.27280940000000004</v>
      </c>
      <c r="K475" s="272">
        <f t="shared" si="51"/>
        <v>0.25047380000000002</v>
      </c>
      <c r="L475" s="272">
        <f t="shared" si="47"/>
        <v>0.25047380000000002</v>
      </c>
      <c r="M475" s="272"/>
      <c r="N475" s="272"/>
      <c r="O475" s="272"/>
      <c r="P475" s="272">
        <f t="shared" si="52"/>
        <v>0.35070462000000002</v>
      </c>
      <c r="Q475" s="272">
        <f t="shared" si="52"/>
        <v>0.36658778000000003</v>
      </c>
      <c r="R475" s="272">
        <f t="shared" si="48"/>
        <v>0.35070462000000002</v>
      </c>
      <c r="S475" s="272"/>
      <c r="T475" s="272">
        <f t="shared" si="53"/>
        <v>0.51664321102360011</v>
      </c>
      <c r="U475" s="272">
        <f t="shared" si="53"/>
        <v>0.47836496034959997</v>
      </c>
      <c r="V475" s="272">
        <f t="shared" si="53"/>
        <v>0.49518614198559996</v>
      </c>
      <c r="W475" s="272">
        <f t="shared" si="49"/>
        <v>0.47836496034959997</v>
      </c>
      <c r="X475" s="272"/>
      <c r="Y475" s="272"/>
      <c r="Z475" s="272"/>
      <c r="AA475" s="272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72">
        <f t="shared" si="50"/>
        <v>0.32692800999999999</v>
      </c>
      <c r="E476" s="272">
        <f t="shared" si="50"/>
        <v>0.28913798999999996</v>
      </c>
      <c r="F476" s="272">
        <f t="shared" si="46"/>
        <v>0.28913798999999996</v>
      </c>
      <c r="G476" s="272"/>
      <c r="H476" s="272"/>
      <c r="I476" s="272"/>
      <c r="J476" s="272">
        <f t="shared" si="51"/>
        <v>0.27270776000000002</v>
      </c>
      <c r="K476" s="272">
        <f t="shared" si="51"/>
        <v>0.25056284000000001</v>
      </c>
      <c r="L476" s="272">
        <f t="shared" si="47"/>
        <v>0.25056284000000001</v>
      </c>
      <c r="M476" s="272"/>
      <c r="N476" s="272"/>
      <c r="O476" s="272"/>
      <c r="P476" s="272">
        <f t="shared" si="52"/>
        <v>0.35089894200000005</v>
      </c>
      <c r="Q476" s="272">
        <f t="shared" si="52"/>
        <v>0.36638570799999998</v>
      </c>
      <c r="R476" s="272">
        <f t="shared" si="48"/>
        <v>0.35089894200000005</v>
      </c>
      <c r="S476" s="272"/>
      <c r="T476" s="272">
        <f t="shared" si="53"/>
        <v>0.51637200762120006</v>
      </c>
      <c r="U476" s="272">
        <f t="shared" si="53"/>
        <v>0.47868345336719997</v>
      </c>
      <c r="V476" s="272">
        <f t="shared" si="53"/>
        <v>0.4951026573092</v>
      </c>
      <c r="W476" s="272">
        <f t="shared" si="49"/>
        <v>0.47868345336719997</v>
      </c>
      <c r="X476" s="272"/>
      <c r="Y476" s="272"/>
      <c r="Z476" s="272"/>
      <c r="AA476" s="272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72">
        <f t="shared" si="50"/>
        <v>0.32661867</v>
      </c>
      <c r="E477" s="272">
        <f t="shared" si="50"/>
        <v>0.28940132999999996</v>
      </c>
      <c r="F477" s="272">
        <f t="shared" si="46"/>
        <v>0.28940132999999996</v>
      </c>
      <c r="G477" s="272"/>
      <c r="H477" s="272"/>
      <c r="I477" s="272"/>
      <c r="J477" s="272">
        <f t="shared" si="51"/>
        <v>0.27260612000000001</v>
      </c>
      <c r="K477" s="272">
        <f t="shared" si="51"/>
        <v>0.25065187999999999</v>
      </c>
      <c r="L477" s="272">
        <f t="shared" si="47"/>
        <v>0.25065187999999999</v>
      </c>
      <c r="M477" s="272"/>
      <c r="N477" s="272"/>
      <c r="O477" s="272"/>
      <c r="P477" s="272">
        <f t="shared" si="52"/>
        <v>0.35109326400000002</v>
      </c>
      <c r="Q477" s="272">
        <f t="shared" si="52"/>
        <v>0.36618363600000003</v>
      </c>
      <c r="R477" s="272">
        <f t="shared" si="48"/>
        <v>0.35109326400000002</v>
      </c>
      <c r="S477" s="272"/>
      <c r="T477" s="272">
        <f t="shared" si="53"/>
        <v>0.51610080421880011</v>
      </c>
      <c r="U477" s="272">
        <f t="shared" si="53"/>
        <v>0.47900194638479998</v>
      </c>
      <c r="V477" s="272">
        <f t="shared" si="53"/>
        <v>0.49501917263279993</v>
      </c>
      <c r="W477" s="272">
        <f t="shared" si="49"/>
        <v>0.47900194638479998</v>
      </c>
      <c r="X477" s="272"/>
      <c r="Y477" s="272"/>
      <c r="Z477" s="272"/>
      <c r="AA477" s="272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72">
        <f t="shared" si="50"/>
        <v>0.32630933000000001</v>
      </c>
      <c r="E478" s="272">
        <f t="shared" si="50"/>
        <v>0.28966467000000001</v>
      </c>
      <c r="F478" s="272">
        <f t="shared" si="46"/>
        <v>0.28966467000000001</v>
      </c>
      <c r="G478" s="272"/>
      <c r="H478" s="272"/>
      <c r="I478" s="272"/>
      <c r="J478" s="272">
        <f t="shared" si="51"/>
        <v>0.27250448000000005</v>
      </c>
      <c r="K478" s="272">
        <f t="shared" si="51"/>
        <v>0.25074092000000003</v>
      </c>
      <c r="L478" s="272">
        <f t="shared" si="47"/>
        <v>0.25074092000000003</v>
      </c>
      <c r="M478" s="272"/>
      <c r="N478" s="272"/>
      <c r="O478" s="272"/>
      <c r="P478" s="272">
        <f t="shared" si="52"/>
        <v>0.35128758600000004</v>
      </c>
      <c r="Q478" s="272">
        <f t="shared" si="52"/>
        <v>0.36598156400000009</v>
      </c>
      <c r="R478" s="272">
        <f t="shared" si="48"/>
        <v>0.35128758600000004</v>
      </c>
      <c r="S478" s="272"/>
      <c r="T478" s="272">
        <f t="shared" si="53"/>
        <v>0.51582960081640017</v>
      </c>
      <c r="U478" s="272">
        <f t="shared" si="53"/>
        <v>0.47932043940240004</v>
      </c>
      <c r="V478" s="272">
        <f t="shared" si="53"/>
        <v>0.49493568795640003</v>
      </c>
      <c r="W478" s="272">
        <f t="shared" si="49"/>
        <v>0.47932043940240004</v>
      </c>
      <c r="X478" s="272"/>
      <c r="Y478" s="272"/>
      <c r="Z478" s="272"/>
      <c r="AA478" s="272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72">
        <f t="shared" si="50"/>
        <v>0.32599999000000007</v>
      </c>
      <c r="E479" s="272">
        <f t="shared" si="50"/>
        <v>0.28992801000000001</v>
      </c>
      <c r="F479" s="272">
        <f t="shared" si="46"/>
        <v>0.28992801000000001</v>
      </c>
      <c r="G479" s="272"/>
      <c r="H479" s="272"/>
      <c r="I479" s="272"/>
      <c r="J479" s="272">
        <f t="shared" si="51"/>
        <v>0.27240284000000003</v>
      </c>
      <c r="K479" s="272">
        <f t="shared" si="51"/>
        <v>0.25082996000000002</v>
      </c>
      <c r="L479" s="272">
        <f t="shared" si="47"/>
        <v>0.25082996000000002</v>
      </c>
      <c r="M479" s="272"/>
      <c r="N479" s="272"/>
      <c r="O479" s="272"/>
      <c r="P479" s="272">
        <f t="shared" si="52"/>
        <v>0.35148190800000001</v>
      </c>
      <c r="Q479" s="272">
        <f t="shared" si="52"/>
        <v>0.36577949200000004</v>
      </c>
      <c r="R479" s="272">
        <f t="shared" si="48"/>
        <v>0.35148190800000001</v>
      </c>
      <c r="S479" s="272"/>
      <c r="T479" s="272">
        <f t="shared" si="53"/>
        <v>0.51555839741400011</v>
      </c>
      <c r="U479" s="272">
        <f t="shared" si="53"/>
        <v>0.47963893242000005</v>
      </c>
      <c r="V479" s="272">
        <f t="shared" si="53"/>
        <v>0.49485220328000001</v>
      </c>
      <c r="W479" s="272">
        <f t="shared" si="49"/>
        <v>0.47963893242000005</v>
      </c>
      <c r="X479" s="272"/>
      <c r="Y479" s="272"/>
      <c r="Z479" s="272"/>
      <c r="AA479" s="272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72">
        <f t="shared" si="50"/>
        <v>0.32569065000000003</v>
      </c>
      <c r="E480" s="272">
        <f t="shared" si="50"/>
        <v>0.29019134999999996</v>
      </c>
      <c r="F480" s="272">
        <f t="shared" si="46"/>
        <v>0.29019134999999996</v>
      </c>
      <c r="G480" s="272"/>
      <c r="H480" s="272"/>
      <c r="I480" s="272"/>
      <c r="J480" s="272">
        <f t="shared" si="51"/>
        <v>0.27230120000000002</v>
      </c>
      <c r="K480" s="272">
        <f t="shared" si="51"/>
        <v>0.250919</v>
      </c>
      <c r="L480" s="272">
        <f t="shared" si="47"/>
        <v>0.250919</v>
      </c>
      <c r="M480" s="272"/>
      <c r="N480" s="272"/>
      <c r="O480" s="272"/>
      <c r="P480" s="272">
        <f t="shared" si="52"/>
        <v>0.35167623000000003</v>
      </c>
      <c r="Q480" s="272">
        <f t="shared" si="52"/>
        <v>0.36557742000000004</v>
      </c>
      <c r="R480" s="272">
        <f t="shared" si="48"/>
        <v>0.35167623000000003</v>
      </c>
      <c r="S480" s="272"/>
      <c r="T480" s="272">
        <f t="shared" si="53"/>
        <v>0.51528719401160017</v>
      </c>
      <c r="U480" s="272">
        <f t="shared" si="53"/>
        <v>0.4799574254376</v>
      </c>
      <c r="V480" s="272">
        <f t="shared" si="53"/>
        <v>0.49476871860359994</v>
      </c>
      <c r="W480" s="272">
        <f t="shared" si="49"/>
        <v>0.4799574254376</v>
      </c>
      <c r="X480" s="272"/>
      <c r="Y480" s="272"/>
      <c r="Z480" s="272"/>
      <c r="AA480" s="272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72">
        <f t="shared" si="50"/>
        <v>0.32538131000000003</v>
      </c>
      <c r="E481" s="272">
        <f t="shared" si="50"/>
        <v>0.29045468999999996</v>
      </c>
      <c r="F481" s="272">
        <f t="shared" si="46"/>
        <v>0.29045468999999996</v>
      </c>
      <c r="G481" s="272"/>
      <c r="H481" s="272"/>
      <c r="I481" s="272"/>
      <c r="J481" s="272">
        <f t="shared" si="51"/>
        <v>0.27219956000000006</v>
      </c>
      <c r="K481" s="272">
        <f t="shared" si="51"/>
        <v>0.25100803999999999</v>
      </c>
      <c r="L481" s="272">
        <f t="shared" si="47"/>
        <v>0.25100803999999999</v>
      </c>
      <c r="M481" s="272"/>
      <c r="N481" s="272"/>
      <c r="O481" s="272"/>
      <c r="P481" s="272">
        <f t="shared" si="52"/>
        <v>0.35187055200000006</v>
      </c>
      <c r="Q481" s="272">
        <f t="shared" si="52"/>
        <v>0.36537534800000004</v>
      </c>
      <c r="R481" s="272">
        <f t="shared" si="48"/>
        <v>0.35187055200000006</v>
      </c>
      <c r="S481" s="272"/>
      <c r="T481" s="272">
        <f t="shared" si="53"/>
        <v>0.51501599060920011</v>
      </c>
      <c r="U481" s="272">
        <f t="shared" si="53"/>
        <v>0.48027591845520001</v>
      </c>
      <c r="V481" s="272">
        <f t="shared" si="53"/>
        <v>0.49468523392719999</v>
      </c>
      <c r="W481" s="272">
        <f t="shared" si="49"/>
        <v>0.48027591845520001</v>
      </c>
      <c r="X481" s="272"/>
      <c r="Y481" s="272"/>
      <c r="Z481" s="272"/>
      <c r="AA481" s="272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72">
        <f t="shared" ref="D482:E545" si="54">$A482*B$157+$B482*B$158+$C482*B$159</f>
        <v>0.32507196999999999</v>
      </c>
      <c r="E482" s="272">
        <f t="shared" si="54"/>
        <v>0.29071802999999996</v>
      </c>
      <c r="F482" s="272">
        <f t="shared" si="46"/>
        <v>0.29071802999999996</v>
      </c>
      <c r="G482" s="272"/>
      <c r="H482" s="272"/>
      <c r="I482" s="272"/>
      <c r="J482" s="272">
        <f t="shared" ref="J482:K545" si="55">$A482*H$157+$B482*H$158+$C482*H$159</f>
        <v>0.27209792000000005</v>
      </c>
      <c r="K482" s="272">
        <f t="shared" si="55"/>
        <v>0.25109708000000003</v>
      </c>
      <c r="L482" s="272">
        <f t="shared" si="47"/>
        <v>0.25109708000000003</v>
      </c>
      <c r="M482" s="272"/>
      <c r="N482" s="272"/>
      <c r="O482" s="272"/>
      <c r="P482" s="272">
        <f t="shared" ref="P482:Q545" si="56">$A482*N$157+$B482*N$158+$C482*N$159</f>
        <v>0.35206487400000003</v>
      </c>
      <c r="Q482" s="272">
        <f t="shared" si="56"/>
        <v>0.36517327600000005</v>
      </c>
      <c r="R482" s="272">
        <f t="shared" si="48"/>
        <v>0.35206487400000003</v>
      </c>
      <c r="S482" s="272"/>
      <c r="T482" s="272">
        <f t="shared" ref="T482:V545" si="57">$A482*I$3+$B482*I$4+$C482*I$5</f>
        <v>0.51474478720680006</v>
      </c>
      <c r="U482" s="272">
        <f t="shared" si="57"/>
        <v>0.48059441147280002</v>
      </c>
      <c r="V482" s="272">
        <f t="shared" si="57"/>
        <v>0.49460174925079997</v>
      </c>
      <c r="W482" s="272">
        <f t="shared" si="49"/>
        <v>0.48059441147280002</v>
      </c>
      <c r="X482" s="272"/>
      <c r="Y482" s="272"/>
      <c r="Z482" s="272"/>
      <c r="AA482" s="272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72">
        <f t="shared" si="54"/>
        <v>0.32476263000000005</v>
      </c>
      <c r="E483" s="272">
        <f t="shared" si="54"/>
        <v>0.29098136999999996</v>
      </c>
      <c r="F483" s="272">
        <f t="shared" si="46"/>
        <v>0.29098136999999996</v>
      </c>
      <c r="G483" s="272"/>
      <c r="H483" s="272"/>
      <c r="I483" s="272"/>
      <c r="J483" s="272">
        <f t="shared" si="55"/>
        <v>0.27199628000000003</v>
      </c>
      <c r="K483" s="272">
        <f t="shared" si="55"/>
        <v>0.25118612000000001</v>
      </c>
      <c r="L483" s="272">
        <f t="shared" si="47"/>
        <v>0.25118612000000001</v>
      </c>
      <c r="M483" s="272"/>
      <c r="N483" s="272"/>
      <c r="O483" s="272"/>
      <c r="P483" s="272">
        <f t="shared" si="56"/>
        <v>0.352259196</v>
      </c>
      <c r="Q483" s="272">
        <f t="shared" si="56"/>
        <v>0.36497120400000005</v>
      </c>
      <c r="R483" s="272">
        <f t="shared" si="48"/>
        <v>0.352259196</v>
      </c>
      <c r="S483" s="272"/>
      <c r="T483" s="272">
        <f t="shared" si="57"/>
        <v>0.51447358380440011</v>
      </c>
      <c r="U483" s="272">
        <f t="shared" si="57"/>
        <v>0.48091290449040003</v>
      </c>
      <c r="V483" s="272">
        <f t="shared" si="57"/>
        <v>0.49451826457440001</v>
      </c>
      <c r="W483" s="272">
        <f t="shared" si="49"/>
        <v>0.48091290449040003</v>
      </c>
      <c r="X483" s="272"/>
      <c r="Y483" s="272"/>
      <c r="Z483" s="272"/>
      <c r="AA483" s="272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72">
        <f t="shared" si="54"/>
        <v>0.32445329000000001</v>
      </c>
      <c r="E484" s="272">
        <f t="shared" si="54"/>
        <v>0.29124470999999996</v>
      </c>
      <c r="F484" s="272">
        <f t="shared" si="46"/>
        <v>0.29124470999999996</v>
      </c>
      <c r="G484" s="272"/>
      <c r="H484" s="272"/>
      <c r="I484" s="272"/>
      <c r="J484" s="272">
        <f t="shared" si="55"/>
        <v>0.27189464000000002</v>
      </c>
      <c r="K484" s="272">
        <f t="shared" si="55"/>
        <v>0.25127516</v>
      </c>
      <c r="L484" s="272">
        <f t="shared" si="47"/>
        <v>0.25127516</v>
      </c>
      <c r="M484" s="272"/>
      <c r="N484" s="272"/>
      <c r="O484" s="272"/>
      <c r="P484" s="272">
        <f t="shared" si="56"/>
        <v>0.35245351800000002</v>
      </c>
      <c r="Q484" s="272">
        <f t="shared" si="56"/>
        <v>0.364769132</v>
      </c>
      <c r="R484" s="272">
        <f t="shared" si="48"/>
        <v>0.35245351800000002</v>
      </c>
      <c r="S484" s="272"/>
      <c r="T484" s="272">
        <f t="shared" si="57"/>
        <v>0.51420238040200006</v>
      </c>
      <c r="U484" s="272">
        <f t="shared" si="57"/>
        <v>0.48123139750800004</v>
      </c>
      <c r="V484" s="272">
        <f t="shared" si="57"/>
        <v>0.494434779898</v>
      </c>
      <c r="W484" s="272">
        <f t="shared" si="49"/>
        <v>0.48123139750800004</v>
      </c>
      <c r="X484" s="272"/>
      <c r="Y484" s="272"/>
      <c r="Z484" s="272"/>
      <c r="AA484" s="272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72">
        <f t="shared" si="54"/>
        <v>0.32414395000000001</v>
      </c>
      <c r="E485" s="272">
        <f t="shared" si="54"/>
        <v>0.29150805000000002</v>
      </c>
      <c r="F485" s="272">
        <f t="shared" si="46"/>
        <v>0.29150805000000002</v>
      </c>
      <c r="G485" s="272"/>
      <c r="H485" s="272"/>
      <c r="I485" s="272"/>
      <c r="J485" s="272">
        <f t="shared" si="55"/>
        <v>0.27179300000000001</v>
      </c>
      <c r="K485" s="272">
        <f t="shared" si="55"/>
        <v>0.25136419999999998</v>
      </c>
      <c r="L485" s="272">
        <f t="shared" si="47"/>
        <v>0.25136419999999998</v>
      </c>
      <c r="M485" s="272"/>
      <c r="N485" s="272"/>
      <c r="O485" s="272"/>
      <c r="P485" s="272">
        <f t="shared" si="56"/>
        <v>0.35264784000000005</v>
      </c>
      <c r="Q485" s="272">
        <f t="shared" si="56"/>
        <v>0.36456706000000005</v>
      </c>
      <c r="R485" s="272">
        <f t="shared" si="48"/>
        <v>0.35264784000000005</v>
      </c>
      <c r="S485" s="272"/>
      <c r="T485" s="272">
        <f t="shared" si="57"/>
        <v>0.51393117699960011</v>
      </c>
      <c r="U485" s="272">
        <f t="shared" si="57"/>
        <v>0.48154989052560004</v>
      </c>
      <c r="V485" s="272">
        <f t="shared" si="57"/>
        <v>0.49435129522159993</v>
      </c>
      <c r="W485" s="272">
        <f t="shared" si="49"/>
        <v>0.48154989052560004</v>
      </c>
      <c r="X485" s="272"/>
      <c r="Y485" s="272"/>
      <c r="Z485" s="272"/>
      <c r="AA485" s="272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72">
        <f t="shared" si="54"/>
        <v>0.32383461000000002</v>
      </c>
      <c r="E486" s="272">
        <f t="shared" si="54"/>
        <v>0.29177138999999996</v>
      </c>
      <c r="F486" s="272">
        <f t="shared" si="46"/>
        <v>0.29177138999999996</v>
      </c>
      <c r="G486" s="272"/>
      <c r="H486" s="272"/>
      <c r="I486" s="272"/>
      <c r="J486" s="272">
        <f t="shared" si="55"/>
        <v>0.27169135999999999</v>
      </c>
      <c r="K486" s="272">
        <f t="shared" si="55"/>
        <v>0.25145324000000002</v>
      </c>
      <c r="L486" s="272">
        <f t="shared" si="47"/>
        <v>0.25145324000000002</v>
      </c>
      <c r="M486" s="272"/>
      <c r="N486" s="272"/>
      <c r="O486" s="272"/>
      <c r="P486" s="272">
        <f t="shared" si="56"/>
        <v>0.35284216200000001</v>
      </c>
      <c r="Q486" s="272">
        <f t="shared" si="56"/>
        <v>0.36436498800000006</v>
      </c>
      <c r="R486" s="272">
        <f t="shared" si="48"/>
        <v>0.35284216200000001</v>
      </c>
      <c r="S486" s="272"/>
      <c r="T486" s="272">
        <f t="shared" si="57"/>
        <v>0.51365997359720006</v>
      </c>
      <c r="U486" s="272">
        <f t="shared" si="57"/>
        <v>0.4818683835432</v>
      </c>
      <c r="V486" s="272">
        <f t="shared" si="57"/>
        <v>0.49426781054519997</v>
      </c>
      <c r="W486" s="272">
        <f t="shared" si="49"/>
        <v>0.4818683835432</v>
      </c>
      <c r="X486" s="272"/>
      <c r="Y486" s="272"/>
      <c r="Z486" s="272"/>
      <c r="AA486" s="272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72">
        <f t="shared" si="54"/>
        <v>0.32352527000000003</v>
      </c>
      <c r="E487" s="272">
        <f t="shared" si="54"/>
        <v>0.29203473000000002</v>
      </c>
      <c r="F487" s="272">
        <f t="shared" si="46"/>
        <v>0.29203473000000002</v>
      </c>
      <c r="G487" s="272"/>
      <c r="H487" s="272"/>
      <c r="I487" s="272"/>
      <c r="J487" s="272">
        <f t="shared" si="55"/>
        <v>0.27158972000000003</v>
      </c>
      <c r="K487" s="272">
        <f t="shared" si="55"/>
        <v>0.25154228000000001</v>
      </c>
      <c r="L487" s="272">
        <f t="shared" si="47"/>
        <v>0.25154228000000001</v>
      </c>
      <c r="M487" s="272"/>
      <c r="N487" s="272"/>
      <c r="O487" s="272"/>
      <c r="P487" s="272">
        <f t="shared" si="56"/>
        <v>0.35303648400000004</v>
      </c>
      <c r="Q487" s="272">
        <f t="shared" si="56"/>
        <v>0.364162916</v>
      </c>
      <c r="R487" s="272">
        <f t="shared" si="48"/>
        <v>0.35303648400000004</v>
      </c>
      <c r="S487" s="272"/>
      <c r="T487" s="272">
        <f t="shared" si="57"/>
        <v>0.51338877019480011</v>
      </c>
      <c r="U487" s="272">
        <f t="shared" si="57"/>
        <v>0.4821868765608</v>
      </c>
      <c r="V487" s="272">
        <f t="shared" si="57"/>
        <v>0.49418432586879996</v>
      </c>
      <c r="W487" s="272">
        <f t="shared" si="49"/>
        <v>0.4821868765608</v>
      </c>
      <c r="X487" s="272"/>
      <c r="Y487" s="272"/>
      <c r="Z487" s="272"/>
      <c r="AA487" s="272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72">
        <f t="shared" si="54"/>
        <v>0.32321592999999998</v>
      </c>
      <c r="E488" s="272">
        <f t="shared" si="54"/>
        <v>0.29229806999999997</v>
      </c>
      <c r="F488" s="272">
        <f t="shared" si="46"/>
        <v>0.29229806999999997</v>
      </c>
      <c r="G488" s="272"/>
      <c r="H488" s="272"/>
      <c r="I488" s="272"/>
      <c r="J488" s="272">
        <f t="shared" si="55"/>
        <v>0.27148808000000002</v>
      </c>
      <c r="K488" s="272">
        <f t="shared" si="55"/>
        <v>0.25163131999999999</v>
      </c>
      <c r="L488" s="272">
        <f t="shared" si="47"/>
        <v>0.25163131999999999</v>
      </c>
      <c r="M488" s="272"/>
      <c r="N488" s="272"/>
      <c r="O488" s="272"/>
      <c r="P488" s="272">
        <f t="shared" si="56"/>
        <v>0.35323080600000001</v>
      </c>
      <c r="Q488" s="272">
        <f t="shared" si="56"/>
        <v>0.36396084400000001</v>
      </c>
      <c r="R488" s="272">
        <f t="shared" si="48"/>
        <v>0.35323080600000001</v>
      </c>
      <c r="S488" s="272"/>
      <c r="T488" s="272">
        <f t="shared" si="57"/>
        <v>0.51311756679240006</v>
      </c>
      <c r="U488" s="272">
        <f t="shared" si="57"/>
        <v>0.48250536957840001</v>
      </c>
      <c r="V488" s="272">
        <f t="shared" si="57"/>
        <v>0.4941008411924</v>
      </c>
      <c r="W488" s="272">
        <f t="shared" si="49"/>
        <v>0.48250536957840001</v>
      </c>
      <c r="X488" s="272"/>
      <c r="Y488" s="272"/>
      <c r="Z488" s="272"/>
      <c r="AA488" s="272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72">
        <f t="shared" si="54"/>
        <v>0.32290658999999999</v>
      </c>
      <c r="E489" s="272">
        <f t="shared" si="54"/>
        <v>0.29256141000000002</v>
      </c>
      <c r="F489" s="272">
        <f t="shared" si="46"/>
        <v>0.29256141000000002</v>
      </c>
      <c r="G489" s="272"/>
      <c r="H489" s="272"/>
      <c r="I489" s="272"/>
      <c r="J489" s="272">
        <f t="shared" si="55"/>
        <v>0.27138644000000001</v>
      </c>
      <c r="K489" s="272">
        <f t="shared" si="55"/>
        <v>0.25172035999999998</v>
      </c>
      <c r="L489" s="272">
        <f t="shared" si="47"/>
        <v>0.25172035999999998</v>
      </c>
      <c r="M489" s="272"/>
      <c r="N489" s="272"/>
      <c r="O489" s="272"/>
      <c r="P489" s="272">
        <f t="shared" si="56"/>
        <v>0.35342512800000003</v>
      </c>
      <c r="Q489" s="272">
        <f t="shared" si="56"/>
        <v>0.36375877200000006</v>
      </c>
      <c r="R489" s="272">
        <f t="shared" si="48"/>
        <v>0.35342512800000003</v>
      </c>
      <c r="S489" s="272"/>
      <c r="T489" s="272">
        <f t="shared" si="57"/>
        <v>0.51284636339000012</v>
      </c>
      <c r="U489" s="272">
        <f t="shared" si="57"/>
        <v>0.48282386259600002</v>
      </c>
      <c r="V489" s="272">
        <f t="shared" si="57"/>
        <v>0.49401735651599998</v>
      </c>
      <c r="W489" s="272">
        <f t="shared" si="49"/>
        <v>0.48282386259600002</v>
      </c>
      <c r="X489" s="272"/>
      <c r="Y489" s="272"/>
      <c r="Z489" s="272"/>
      <c r="AA489" s="272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72">
        <f t="shared" si="54"/>
        <v>0.32259725</v>
      </c>
      <c r="E490" s="272">
        <f t="shared" si="54"/>
        <v>0.29282474999999997</v>
      </c>
      <c r="F490" s="272">
        <f t="shared" si="46"/>
        <v>0.29282474999999997</v>
      </c>
      <c r="G490" s="272"/>
      <c r="H490" s="272"/>
      <c r="I490" s="272"/>
      <c r="J490" s="272">
        <f t="shared" si="55"/>
        <v>0.27128479999999999</v>
      </c>
      <c r="K490" s="272">
        <f t="shared" si="55"/>
        <v>0.25180939999999996</v>
      </c>
      <c r="L490" s="272">
        <f t="shared" si="47"/>
        <v>0.25180939999999996</v>
      </c>
      <c r="M490" s="272"/>
      <c r="N490" s="272"/>
      <c r="O490" s="272"/>
      <c r="P490" s="272">
        <f t="shared" si="56"/>
        <v>0.35361945</v>
      </c>
      <c r="Q490" s="272">
        <f t="shared" si="56"/>
        <v>0.36355670000000001</v>
      </c>
      <c r="R490" s="272">
        <f t="shared" si="48"/>
        <v>0.35361945</v>
      </c>
      <c r="S490" s="272"/>
      <c r="T490" s="272">
        <f t="shared" si="57"/>
        <v>0.51257515998760006</v>
      </c>
      <c r="U490" s="272">
        <f t="shared" si="57"/>
        <v>0.48314235561359997</v>
      </c>
      <c r="V490" s="272">
        <f t="shared" si="57"/>
        <v>0.49393387183959991</v>
      </c>
      <c r="W490" s="272">
        <f t="shared" si="49"/>
        <v>0.48314235561359997</v>
      </c>
      <c r="X490" s="272"/>
      <c r="Y490" s="272"/>
      <c r="Z490" s="272"/>
      <c r="AA490" s="272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72">
        <f t="shared" si="54"/>
        <v>0.32228791000000001</v>
      </c>
      <c r="E491" s="272">
        <f t="shared" si="54"/>
        <v>0.29308809000000002</v>
      </c>
      <c r="F491" s="272">
        <f t="shared" si="46"/>
        <v>0.29308809000000002</v>
      </c>
      <c r="G491" s="272"/>
      <c r="H491" s="272"/>
      <c r="I491" s="272"/>
      <c r="J491" s="272">
        <f t="shared" si="55"/>
        <v>0.27118316000000003</v>
      </c>
      <c r="K491" s="272">
        <f t="shared" si="55"/>
        <v>0.25189844</v>
      </c>
      <c r="L491" s="272">
        <f t="shared" si="47"/>
        <v>0.25189844</v>
      </c>
      <c r="M491" s="272"/>
      <c r="N491" s="272"/>
      <c r="O491" s="272"/>
      <c r="P491" s="272">
        <f t="shared" si="56"/>
        <v>0.35381377200000003</v>
      </c>
      <c r="Q491" s="272">
        <f t="shared" si="56"/>
        <v>0.36335462800000007</v>
      </c>
      <c r="R491" s="272">
        <f t="shared" si="48"/>
        <v>0.35381377200000003</v>
      </c>
      <c r="S491" s="272"/>
      <c r="T491" s="272">
        <f t="shared" si="57"/>
        <v>0.51230395658520012</v>
      </c>
      <c r="U491" s="272">
        <f t="shared" si="57"/>
        <v>0.48346084863120004</v>
      </c>
      <c r="V491" s="272">
        <f t="shared" si="57"/>
        <v>0.49385038716320001</v>
      </c>
      <c r="W491" s="272">
        <f t="shared" si="49"/>
        <v>0.48346084863120004</v>
      </c>
      <c r="X491" s="272"/>
      <c r="Y491" s="272"/>
      <c r="Z491" s="272"/>
      <c r="AA491" s="272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72">
        <f t="shared" si="54"/>
        <v>0.32197857000000002</v>
      </c>
      <c r="E492" s="272">
        <f t="shared" si="54"/>
        <v>0.29335142999999997</v>
      </c>
      <c r="F492" s="272">
        <f t="shared" si="46"/>
        <v>0.29335142999999997</v>
      </c>
      <c r="G492" s="272"/>
      <c r="H492" s="272"/>
      <c r="I492" s="272"/>
      <c r="J492" s="272">
        <f t="shared" si="55"/>
        <v>0.27108152000000002</v>
      </c>
      <c r="K492" s="272">
        <f t="shared" si="55"/>
        <v>0.25198748000000004</v>
      </c>
      <c r="L492" s="272">
        <f t="shared" si="47"/>
        <v>0.25198748000000004</v>
      </c>
      <c r="M492" s="272"/>
      <c r="N492" s="272"/>
      <c r="O492" s="272"/>
      <c r="P492" s="272">
        <f t="shared" si="56"/>
        <v>0.35400809400000005</v>
      </c>
      <c r="Q492" s="272">
        <f t="shared" si="56"/>
        <v>0.36315255600000002</v>
      </c>
      <c r="R492" s="272">
        <f t="shared" si="48"/>
        <v>0.35400809400000005</v>
      </c>
      <c r="S492" s="272"/>
      <c r="T492" s="272">
        <f t="shared" si="57"/>
        <v>0.51203275318280017</v>
      </c>
      <c r="U492" s="272">
        <f t="shared" si="57"/>
        <v>0.48377934164880004</v>
      </c>
      <c r="V492" s="272">
        <f t="shared" si="57"/>
        <v>0.4937669024868</v>
      </c>
      <c r="W492" s="272">
        <f t="shared" si="49"/>
        <v>0.48377934164880004</v>
      </c>
      <c r="X492" s="272"/>
      <c r="Y492" s="272"/>
      <c r="Z492" s="272"/>
      <c r="AA492" s="272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72">
        <f t="shared" si="54"/>
        <v>0.32166923000000003</v>
      </c>
      <c r="E493" s="272">
        <f t="shared" si="54"/>
        <v>0.29361477000000002</v>
      </c>
      <c r="F493" s="272">
        <f t="shared" si="46"/>
        <v>0.29361477000000002</v>
      </c>
      <c r="G493" s="272"/>
      <c r="H493" s="272"/>
      <c r="I493" s="272"/>
      <c r="J493" s="272">
        <f t="shared" si="55"/>
        <v>0.27097988000000001</v>
      </c>
      <c r="K493" s="272">
        <f t="shared" si="55"/>
        <v>0.25207652000000003</v>
      </c>
      <c r="L493" s="272">
        <f t="shared" si="47"/>
        <v>0.25207652000000003</v>
      </c>
      <c r="M493" s="272"/>
      <c r="N493" s="272"/>
      <c r="O493" s="272"/>
      <c r="P493" s="272">
        <f t="shared" si="56"/>
        <v>0.35420241600000002</v>
      </c>
      <c r="Q493" s="272">
        <f t="shared" si="56"/>
        <v>0.36295048400000007</v>
      </c>
      <c r="R493" s="272">
        <f t="shared" si="48"/>
        <v>0.35420241600000002</v>
      </c>
      <c r="S493" s="272"/>
      <c r="T493" s="272">
        <f t="shared" si="57"/>
        <v>0.51176154978040012</v>
      </c>
      <c r="U493" s="272">
        <f t="shared" si="57"/>
        <v>0.48409783466640005</v>
      </c>
      <c r="V493" s="272">
        <f t="shared" si="57"/>
        <v>0.49368341781040004</v>
      </c>
      <c r="W493" s="272">
        <f t="shared" si="49"/>
        <v>0.48409783466640005</v>
      </c>
      <c r="X493" s="272"/>
      <c r="Y493" s="272"/>
      <c r="Z493" s="272"/>
      <c r="AA493" s="272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72">
        <f t="shared" si="54"/>
        <v>0.32135989000000004</v>
      </c>
      <c r="E494" s="272">
        <f t="shared" si="54"/>
        <v>0.29387810999999997</v>
      </c>
      <c r="F494" s="272">
        <f t="shared" si="46"/>
        <v>0.29387810999999997</v>
      </c>
      <c r="G494" s="272"/>
      <c r="H494" s="272"/>
      <c r="I494" s="272"/>
      <c r="J494" s="272">
        <f t="shared" si="55"/>
        <v>0.27087824000000005</v>
      </c>
      <c r="K494" s="272">
        <f t="shared" si="55"/>
        <v>0.25216556000000001</v>
      </c>
      <c r="L494" s="272">
        <f t="shared" si="47"/>
        <v>0.25216556000000001</v>
      </c>
      <c r="M494" s="272"/>
      <c r="N494" s="272"/>
      <c r="O494" s="272"/>
      <c r="P494" s="272">
        <f t="shared" si="56"/>
        <v>0.35439673800000004</v>
      </c>
      <c r="Q494" s="272">
        <f t="shared" si="56"/>
        <v>0.36274841200000002</v>
      </c>
      <c r="R494" s="272">
        <f t="shared" si="48"/>
        <v>0.35439673800000004</v>
      </c>
      <c r="S494" s="272"/>
      <c r="T494" s="272">
        <f t="shared" si="57"/>
        <v>0.51149034637800006</v>
      </c>
      <c r="U494" s="272">
        <f t="shared" si="57"/>
        <v>0.484416327684</v>
      </c>
      <c r="V494" s="272">
        <f t="shared" si="57"/>
        <v>0.49359993313399997</v>
      </c>
      <c r="W494" s="272">
        <f t="shared" si="49"/>
        <v>0.484416327684</v>
      </c>
      <c r="X494" s="272"/>
      <c r="Y494" s="272"/>
      <c r="Z494" s="272"/>
      <c r="AA494" s="272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72">
        <f t="shared" si="54"/>
        <v>0.32105055000000005</v>
      </c>
      <c r="E495" s="272">
        <f t="shared" si="54"/>
        <v>0.29414145000000003</v>
      </c>
      <c r="F495" s="272">
        <f t="shared" si="46"/>
        <v>0.29414145000000003</v>
      </c>
      <c r="G495" s="272"/>
      <c r="H495" s="272"/>
      <c r="I495" s="272"/>
      <c r="J495" s="272">
        <f t="shared" si="55"/>
        <v>0.27077660000000003</v>
      </c>
      <c r="K495" s="272">
        <f t="shared" si="55"/>
        <v>0.2522546</v>
      </c>
      <c r="L495" s="272">
        <f t="shared" si="47"/>
        <v>0.2522546</v>
      </c>
      <c r="M495" s="272"/>
      <c r="N495" s="272"/>
      <c r="O495" s="272"/>
      <c r="P495" s="272">
        <f t="shared" si="56"/>
        <v>0.35459106000000007</v>
      </c>
      <c r="Q495" s="272">
        <f t="shared" si="56"/>
        <v>0.36254634000000008</v>
      </c>
      <c r="R495" s="272">
        <f t="shared" si="48"/>
        <v>0.35459106000000007</v>
      </c>
      <c r="S495" s="272"/>
      <c r="T495" s="272">
        <f t="shared" si="57"/>
        <v>0.51121914297560012</v>
      </c>
      <c r="U495" s="272">
        <f t="shared" si="57"/>
        <v>0.48473482070160001</v>
      </c>
      <c r="V495" s="272">
        <f t="shared" si="57"/>
        <v>0.49351644845760001</v>
      </c>
      <c r="W495" s="272">
        <f t="shared" si="49"/>
        <v>0.48473482070160001</v>
      </c>
      <c r="X495" s="272"/>
      <c r="Y495" s="272"/>
      <c r="Z495" s="272"/>
      <c r="AA495" s="272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72">
        <f t="shared" si="54"/>
        <v>0.32074121</v>
      </c>
      <c r="E496" s="272">
        <f t="shared" si="54"/>
        <v>0.29440478999999997</v>
      </c>
      <c r="F496" s="272">
        <f t="shared" si="46"/>
        <v>0.29440478999999997</v>
      </c>
      <c r="G496" s="272"/>
      <c r="H496" s="272"/>
      <c r="I496" s="272"/>
      <c r="J496" s="272">
        <f t="shared" si="55"/>
        <v>0.27067496000000002</v>
      </c>
      <c r="K496" s="272">
        <f t="shared" si="55"/>
        <v>0.25234363999999998</v>
      </c>
      <c r="L496" s="272">
        <f t="shared" si="47"/>
        <v>0.25234363999999998</v>
      </c>
      <c r="M496" s="272"/>
      <c r="N496" s="272"/>
      <c r="O496" s="272"/>
      <c r="P496" s="272">
        <f t="shared" si="56"/>
        <v>0.35478538200000004</v>
      </c>
      <c r="Q496" s="272">
        <f t="shared" si="56"/>
        <v>0.36234426800000002</v>
      </c>
      <c r="R496" s="272">
        <f t="shared" si="48"/>
        <v>0.35478538200000004</v>
      </c>
      <c r="S496" s="272"/>
      <c r="T496" s="272">
        <f t="shared" si="57"/>
        <v>0.51094793957320017</v>
      </c>
      <c r="U496" s="272">
        <f t="shared" si="57"/>
        <v>0.48505331371920002</v>
      </c>
      <c r="V496" s="272">
        <f t="shared" si="57"/>
        <v>0.4934329637812</v>
      </c>
      <c r="W496" s="272">
        <f t="shared" si="49"/>
        <v>0.48505331371920002</v>
      </c>
      <c r="X496" s="272"/>
      <c r="Y496" s="272"/>
      <c r="Z496" s="272"/>
      <c r="AA496" s="272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72">
        <f t="shared" si="54"/>
        <v>0.32043187000000001</v>
      </c>
      <c r="E497" s="272">
        <f t="shared" si="54"/>
        <v>0.29466812999999997</v>
      </c>
      <c r="F497" s="272">
        <f t="shared" si="46"/>
        <v>0.29466812999999997</v>
      </c>
      <c r="G497" s="272"/>
      <c r="H497" s="272"/>
      <c r="I497" s="272"/>
      <c r="J497" s="272">
        <f t="shared" si="55"/>
        <v>0.27057332000000001</v>
      </c>
      <c r="K497" s="272">
        <f t="shared" si="55"/>
        <v>0.25243267999999996</v>
      </c>
      <c r="L497" s="272">
        <f t="shared" si="47"/>
        <v>0.25243267999999996</v>
      </c>
      <c r="M497" s="272"/>
      <c r="N497" s="272"/>
      <c r="O497" s="272"/>
      <c r="P497" s="272">
        <f t="shared" si="56"/>
        <v>0.35497970400000001</v>
      </c>
      <c r="Q497" s="272">
        <f t="shared" si="56"/>
        <v>0.36214219600000003</v>
      </c>
      <c r="R497" s="272">
        <f t="shared" si="48"/>
        <v>0.35497970400000001</v>
      </c>
      <c r="S497" s="272"/>
      <c r="T497" s="272">
        <f t="shared" si="57"/>
        <v>0.51067673617080012</v>
      </c>
      <c r="U497" s="272">
        <f t="shared" si="57"/>
        <v>0.48537180673680003</v>
      </c>
      <c r="V497" s="272">
        <f t="shared" si="57"/>
        <v>0.49334947910479998</v>
      </c>
      <c r="W497" s="272">
        <f t="shared" si="49"/>
        <v>0.48537180673680003</v>
      </c>
      <c r="X497" s="272"/>
      <c r="Y497" s="272"/>
      <c r="Z497" s="272"/>
      <c r="AA497" s="272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72">
        <f t="shared" si="54"/>
        <v>0.32012253000000002</v>
      </c>
      <c r="E498" s="272">
        <f t="shared" si="54"/>
        <v>0.29493146999999997</v>
      </c>
      <c r="F498" s="272">
        <f t="shared" si="46"/>
        <v>0.29493146999999997</v>
      </c>
      <c r="G498" s="272"/>
      <c r="H498" s="272"/>
      <c r="I498" s="272"/>
      <c r="J498" s="272">
        <f t="shared" si="55"/>
        <v>0.27047167999999999</v>
      </c>
      <c r="K498" s="272">
        <f t="shared" si="55"/>
        <v>0.25252172000000001</v>
      </c>
      <c r="L498" s="272">
        <f t="shared" si="47"/>
        <v>0.25252172000000001</v>
      </c>
      <c r="M498" s="272"/>
      <c r="N498" s="272"/>
      <c r="O498" s="272"/>
      <c r="P498" s="272">
        <f t="shared" si="56"/>
        <v>0.35517402600000003</v>
      </c>
      <c r="Q498" s="272">
        <f t="shared" si="56"/>
        <v>0.36194012400000003</v>
      </c>
      <c r="R498" s="272">
        <f t="shared" si="48"/>
        <v>0.35517402600000003</v>
      </c>
      <c r="S498" s="272"/>
      <c r="T498" s="272">
        <f t="shared" si="57"/>
        <v>0.51040553276840006</v>
      </c>
      <c r="U498" s="272">
        <f t="shared" si="57"/>
        <v>0.48569029975440003</v>
      </c>
      <c r="V498" s="272">
        <f t="shared" si="57"/>
        <v>0.49326599442840002</v>
      </c>
      <c r="W498" s="272">
        <f t="shared" si="49"/>
        <v>0.48569029975440003</v>
      </c>
      <c r="X498" s="272"/>
      <c r="Y498" s="272"/>
      <c r="Z498" s="272"/>
      <c r="AA498" s="272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72">
        <f t="shared" si="54"/>
        <v>0.31981318999999997</v>
      </c>
      <c r="E499" s="272">
        <f t="shared" si="54"/>
        <v>0.29519480999999997</v>
      </c>
      <c r="F499" s="272">
        <f t="shared" si="46"/>
        <v>0.29519480999999997</v>
      </c>
      <c r="G499" s="272"/>
      <c r="H499" s="272"/>
      <c r="I499" s="272"/>
      <c r="J499" s="272">
        <f t="shared" si="55"/>
        <v>0.27037003999999998</v>
      </c>
      <c r="K499" s="272">
        <f t="shared" si="55"/>
        <v>0.25261075999999999</v>
      </c>
      <c r="L499" s="272">
        <f t="shared" si="47"/>
        <v>0.25261075999999999</v>
      </c>
      <c r="M499" s="272"/>
      <c r="N499" s="272"/>
      <c r="O499" s="272"/>
      <c r="P499" s="272">
        <f t="shared" si="56"/>
        <v>0.35536834800000006</v>
      </c>
      <c r="Q499" s="272">
        <f t="shared" si="56"/>
        <v>0.36173805200000003</v>
      </c>
      <c r="R499" s="272">
        <f t="shared" si="48"/>
        <v>0.35536834800000006</v>
      </c>
      <c r="S499" s="272"/>
      <c r="T499" s="272">
        <f t="shared" si="57"/>
        <v>0.51013432936600012</v>
      </c>
      <c r="U499" s="272">
        <f t="shared" si="57"/>
        <v>0.48600879277200004</v>
      </c>
      <c r="V499" s="272">
        <f t="shared" si="57"/>
        <v>0.49318250975199995</v>
      </c>
      <c r="W499" s="272">
        <f t="shared" si="49"/>
        <v>0.48600879277200004</v>
      </c>
      <c r="X499" s="272"/>
      <c r="Y499" s="272"/>
      <c r="Z499" s="272"/>
      <c r="AA499" s="272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72">
        <f t="shared" si="54"/>
        <v>0.31950385000000003</v>
      </c>
      <c r="E500" s="272">
        <f t="shared" si="54"/>
        <v>0.29545814999999997</v>
      </c>
      <c r="F500" s="272">
        <f t="shared" si="46"/>
        <v>0.29545814999999997</v>
      </c>
      <c r="G500" s="272"/>
      <c r="H500" s="272"/>
      <c r="I500" s="272"/>
      <c r="J500" s="272">
        <f t="shared" si="55"/>
        <v>0.27026840000000002</v>
      </c>
      <c r="K500" s="272">
        <f t="shared" si="55"/>
        <v>0.25269979999999997</v>
      </c>
      <c r="L500" s="272">
        <f t="shared" si="47"/>
        <v>0.25269979999999997</v>
      </c>
      <c r="M500" s="272"/>
      <c r="N500" s="272"/>
      <c r="O500" s="272"/>
      <c r="P500" s="272">
        <f t="shared" si="56"/>
        <v>0.35556267000000003</v>
      </c>
      <c r="Q500" s="272">
        <f t="shared" si="56"/>
        <v>0.36153598000000003</v>
      </c>
      <c r="R500" s="272">
        <f t="shared" si="48"/>
        <v>0.35556267000000003</v>
      </c>
      <c r="S500" s="272"/>
      <c r="T500" s="272">
        <f t="shared" si="57"/>
        <v>0.50986312596360006</v>
      </c>
      <c r="U500" s="272">
        <f t="shared" si="57"/>
        <v>0.48632728578960005</v>
      </c>
      <c r="V500" s="272">
        <f t="shared" si="57"/>
        <v>0.49309902507559994</v>
      </c>
      <c r="W500" s="272">
        <f t="shared" si="49"/>
        <v>0.48632728578960005</v>
      </c>
      <c r="X500" s="272"/>
      <c r="Y500" s="272"/>
      <c r="Z500" s="272"/>
      <c r="AA500" s="272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72">
        <f t="shared" si="54"/>
        <v>0.31919450999999999</v>
      </c>
      <c r="E501" s="272">
        <f t="shared" si="54"/>
        <v>0.29572148999999998</v>
      </c>
      <c r="F501" s="272">
        <f t="shared" si="46"/>
        <v>0.29572148999999998</v>
      </c>
      <c r="G501" s="272"/>
      <c r="H501" s="272"/>
      <c r="I501" s="272"/>
      <c r="J501" s="272">
        <f t="shared" si="55"/>
        <v>0.27016676000000001</v>
      </c>
      <c r="K501" s="272">
        <f t="shared" si="55"/>
        <v>0.25278883999999996</v>
      </c>
      <c r="L501" s="272">
        <f t="shared" si="47"/>
        <v>0.25278883999999996</v>
      </c>
      <c r="M501" s="272"/>
      <c r="N501" s="272"/>
      <c r="O501" s="272"/>
      <c r="P501" s="272">
        <f t="shared" si="56"/>
        <v>0.35575699200000005</v>
      </c>
      <c r="Q501" s="272">
        <f t="shared" si="56"/>
        <v>0.36133390799999998</v>
      </c>
      <c r="R501" s="272">
        <f t="shared" si="48"/>
        <v>0.35575699200000005</v>
      </c>
      <c r="S501" s="272"/>
      <c r="T501" s="272">
        <f t="shared" si="57"/>
        <v>0.50959192256120001</v>
      </c>
      <c r="U501" s="272">
        <f t="shared" si="57"/>
        <v>0.48664577880720006</v>
      </c>
      <c r="V501" s="272">
        <f t="shared" si="57"/>
        <v>0.49301554039919998</v>
      </c>
      <c r="W501" s="272">
        <f t="shared" si="49"/>
        <v>0.48664577880720006</v>
      </c>
      <c r="X501" s="272"/>
      <c r="Y501" s="272"/>
      <c r="Z501" s="272"/>
      <c r="AA501" s="272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72">
        <f t="shared" si="54"/>
        <v>0.31888517000000005</v>
      </c>
      <c r="E502" s="272">
        <f t="shared" si="54"/>
        <v>0.29598482999999998</v>
      </c>
      <c r="F502" s="272">
        <f t="shared" si="46"/>
        <v>0.29598482999999998</v>
      </c>
      <c r="G502" s="272"/>
      <c r="H502" s="272"/>
      <c r="I502" s="272"/>
      <c r="J502" s="272">
        <f t="shared" si="55"/>
        <v>0.27006512000000005</v>
      </c>
      <c r="K502" s="272">
        <f t="shared" si="55"/>
        <v>0.25287788</v>
      </c>
      <c r="L502" s="272">
        <f t="shared" si="47"/>
        <v>0.25287788</v>
      </c>
      <c r="M502" s="272"/>
      <c r="N502" s="272"/>
      <c r="O502" s="272"/>
      <c r="P502" s="272">
        <f t="shared" si="56"/>
        <v>0.35595131400000002</v>
      </c>
      <c r="Q502" s="272">
        <f t="shared" si="56"/>
        <v>0.36113183600000004</v>
      </c>
      <c r="R502" s="272">
        <f t="shared" si="48"/>
        <v>0.35595131400000002</v>
      </c>
      <c r="S502" s="272"/>
      <c r="T502" s="272">
        <f t="shared" si="57"/>
        <v>0.50932071915880006</v>
      </c>
      <c r="U502" s="272">
        <f t="shared" si="57"/>
        <v>0.48696427182480001</v>
      </c>
      <c r="V502" s="272">
        <f t="shared" si="57"/>
        <v>0.49293205572279997</v>
      </c>
      <c r="W502" s="272">
        <f t="shared" si="49"/>
        <v>0.48696427182480001</v>
      </c>
      <c r="X502" s="272"/>
      <c r="Y502" s="272"/>
      <c r="Z502" s="272"/>
      <c r="AA502" s="272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72">
        <f t="shared" si="54"/>
        <v>0.31857583</v>
      </c>
      <c r="E503" s="272">
        <f t="shared" si="54"/>
        <v>0.29624816999999998</v>
      </c>
      <c r="F503" s="272">
        <f t="shared" si="46"/>
        <v>0.29624816999999998</v>
      </c>
      <c r="G503" s="272"/>
      <c r="H503" s="272"/>
      <c r="I503" s="272"/>
      <c r="J503" s="272">
        <f t="shared" si="55"/>
        <v>0.26996348000000003</v>
      </c>
      <c r="K503" s="272">
        <f t="shared" si="55"/>
        <v>0.25296691999999998</v>
      </c>
      <c r="L503" s="272">
        <f t="shared" si="47"/>
        <v>0.25296691999999998</v>
      </c>
      <c r="M503" s="272"/>
      <c r="N503" s="272"/>
      <c r="O503" s="272"/>
      <c r="P503" s="272">
        <f t="shared" si="56"/>
        <v>0.35614563600000004</v>
      </c>
      <c r="Q503" s="272">
        <f t="shared" si="56"/>
        <v>0.36092976400000004</v>
      </c>
      <c r="R503" s="272">
        <f t="shared" si="48"/>
        <v>0.35614563600000004</v>
      </c>
      <c r="S503" s="272"/>
      <c r="T503" s="272">
        <f t="shared" si="57"/>
        <v>0.50904951575640012</v>
      </c>
      <c r="U503" s="272">
        <f t="shared" si="57"/>
        <v>0.48728276484240007</v>
      </c>
      <c r="V503" s="272">
        <f t="shared" si="57"/>
        <v>0.49284857104640001</v>
      </c>
      <c r="W503" s="272">
        <f t="shared" si="49"/>
        <v>0.48728276484240007</v>
      </c>
      <c r="X503" s="272"/>
      <c r="Y503" s="272"/>
      <c r="Z503" s="272"/>
      <c r="AA503" s="272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72">
        <f t="shared" si="54"/>
        <v>0.31826649000000007</v>
      </c>
      <c r="E504" s="272">
        <f t="shared" si="54"/>
        <v>0.29651150999999998</v>
      </c>
      <c r="F504" s="272">
        <f t="shared" si="46"/>
        <v>0.29651150999999998</v>
      </c>
      <c r="G504" s="272"/>
      <c r="H504" s="272"/>
      <c r="I504" s="272"/>
      <c r="J504" s="272">
        <f t="shared" si="55"/>
        <v>0.26986184000000002</v>
      </c>
      <c r="K504" s="272">
        <f t="shared" si="55"/>
        <v>0.25305595999999997</v>
      </c>
      <c r="L504" s="272">
        <f t="shared" si="47"/>
        <v>0.25305595999999997</v>
      </c>
      <c r="M504" s="272"/>
      <c r="N504" s="272"/>
      <c r="O504" s="272"/>
      <c r="P504" s="272">
        <f t="shared" si="56"/>
        <v>0.35633995800000007</v>
      </c>
      <c r="Q504" s="272">
        <f t="shared" si="56"/>
        <v>0.36072769200000004</v>
      </c>
      <c r="R504" s="272">
        <f t="shared" si="48"/>
        <v>0.35633995800000007</v>
      </c>
      <c r="S504" s="272"/>
      <c r="T504" s="272">
        <f t="shared" si="57"/>
        <v>0.50877831235400006</v>
      </c>
      <c r="U504" s="272">
        <f t="shared" si="57"/>
        <v>0.48760125786000008</v>
      </c>
      <c r="V504" s="272">
        <f t="shared" si="57"/>
        <v>0.49276508636999999</v>
      </c>
      <c r="W504" s="272">
        <f t="shared" si="49"/>
        <v>0.48760125786000008</v>
      </c>
      <c r="X504" s="272"/>
      <c r="Y504" s="272"/>
      <c r="Z504" s="272"/>
      <c r="AA504" s="272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72">
        <f t="shared" si="54"/>
        <v>0.31795715000000002</v>
      </c>
      <c r="E505" s="272">
        <f t="shared" si="54"/>
        <v>0.29677484999999998</v>
      </c>
      <c r="F505" s="272">
        <f t="shared" si="46"/>
        <v>0.29677484999999998</v>
      </c>
      <c r="G505" s="272"/>
      <c r="H505" s="272"/>
      <c r="I505" s="272"/>
      <c r="J505" s="272">
        <f t="shared" si="55"/>
        <v>0.26976020000000001</v>
      </c>
      <c r="K505" s="272">
        <f t="shared" si="55"/>
        <v>0.25314500000000001</v>
      </c>
      <c r="L505" s="272">
        <f t="shared" si="47"/>
        <v>0.25314500000000001</v>
      </c>
      <c r="M505" s="272"/>
      <c r="N505" s="272"/>
      <c r="O505" s="272"/>
      <c r="P505" s="272">
        <f t="shared" si="56"/>
        <v>0.35653428000000009</v>
      </c>
      <c r="Q505" s="272">
        <f t="shared" si="56"/>
        <v>0.36052562000000005</v>
      </c>
      <c r="R505" s="272">
        <f t="shared" si="48"/>
        <v>0.35653428000000009</v>
      </c>
      <c r="S505" s="272"/>
      <c r="T505" s="272">
        <f t="shared" si="57"/>
        <v>0.50850710895160012</v>
      </c>
      <c r="U505" s="272">
        <f t="shared" si="57"/>
        <v>0.48791975087760009</v>
      </c>
      <c r="V505" s="272">
        <f t="shared" si="57"/>
        <v>0.49268160169359998</v>
      </c>
      <c r="W505" s="272">
        <f t="shared" si="49"/>
        <v>0.48791975087760009</v>
      </c>
      <c r="X505" s="272"/>
      <c r="Y505" s="272"/>
      <c r="Z505" s="272"/>
      <c r="AA505" s="272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72">
        <f t="shared" si="54"/>
        <v>0.31764781000000003</v>
      </c>
      <c r="E506" s="272">
        <f t="shared" si="54"/>
        <v>0.29703818999999998</v>
      </c>
      <c r="F506" s="272">
        <f t="shared" si="46"/>
        <v>0.29703818999999998</v>
      </c>
      <c r="G506" s="272"/>
      <c r="H506" s="272"/>
      <c r="I506" s="272"/>
      <c r="J506" s="272">
        <f t="shared" si="55"/>
        <v>0.26965856000000005</v>
      </c>
      <c r="K506" s="272">
        <f t="shared" si="55"/>
        <v>0.25323403999999999</v>
      </c>
      <c r="L506" s="272">
        <f t="shared" si="47"/>
        <v>0.25323403999999999</v>
      </c>
      <c r="M506" s="272"/>
      <c r="N506" s="272"/>
      <c r="O506" s="272"/>
      <c r="P506" s="272">
        <f t="shared" si="56"/>
        <v>0.35672860200000006</v>
      </c>
      <c r="Q506" s="272">
        <f t="shared" si="56"/>
        <v>0.36032354799999999</v>
      </c>
      <c r="R506" s="272">
        <f t="shared" si="48"/>
        <v>0.35672860200000006</v>
      </c>
      <c r="S506" s="272"/>
      <c r="T506" s="272">
        <f t="shared" si="57"/>
        <v>0.50823590554920006</v>
      </c>
      <c r="U506" s="272">
        <f t="shared" si="57"/>
        <v>0.48823824389520004</v>
      </c>
      <c r="V506" s="272">
        <f t="shared" si="57"/>
        <v>0.49259811701720002</v>
      </c>
      <c r="W506" s="272">
        <f t="shared" si="49"/>
        <v>0.48823824389520004</v>
      </c>
      <c r="X506" s="272"/>
      <c r="Y506" s="272"/>
      <c r="Z506" s="272"/>
      <c r="AA506" s="272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72">
        <f t="shared" si="54"/>
        <v>0.31733847000000004</v>
      </c>
      <c r="E507" s="272">
        <f t="shared" si="54"/>
        <v>0.29730152999999998</v>
      </c>
      <c r="F507" s="272">
        <f t="shared" si="46"/>
        <v>0.29730152999999998</v>
      </c>
      <c r="G507" s="272"/>
      <c r="H507" s="272"/>
      <c r="I507" s="272"/>
      <c r="J507" s="272">
        <f t="shared" si="55"/>
        <v>0.26955692000000003</v>
      </c>
      <c r="K507" s="272">
        <f t="shared" si="55"/>
        <v>0.25332307999999998</v>
      </c>
      <c r="L507" s="272">
        <f t="shared" si="47"/>
        <v>0.25332307999999998</v>
      </c>
      <c r="M507" s="272"/>
      <c r="N507" s="272"/>
      <c r="O507" s="272"/>
      <c r="P507" s="272">
        <f t="shared" si="56"/>
        <v>0.35692292400000003</v>
      </c>
      <c r="Q507" s="272">
        <f t="shared" si="56"/>
        <v>0.36012147600000005</v>
      </c>
      <c r="R507" s="272">
        <f t="shared" si="48"/>
        <v>0.35692292400000003</v>
      </c>
      <c r="S507" s="272"/>
      <c r="T507" s="272">
        <f t="shared" si="57"/>
        <v>0.50796470214680012</v>
      </c>
      <c r="U507" s="272">
        <f t="shared" si="57"/>
        <v>0.48855673691279999</v>
      </c>
      <c r="V507" s="272">
        <f t="shared" si="57"/>
        <v>0.49251463234079995</v>
      </c>
      <c r="W507" s="272">
        <f t="shared" si="49"/>
        <v>0.48855673691279999</v>
      </c>
      <c r="X507" s="272"/>
      <c r="Y507" s="272"/>
      <c r="Z507" s="272"/>
      <c r="AA507" s="272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72">
        <f t="shared" si="54"/>
        <v>0.31702913000000005</v>
      </c>
      <c r="E508" s="272">
        <f t="shared" si="54"/>
        <v>0.29756486999999998</v>
      </c>
      <c r="F508" s="272">
        <f t="shared" si="46"/>
        <v>0.29756486999999998</v>
      </c>
      <c r="G508" s="272"/>
      <c r="H508" s="272"/>
      <c r="I508" s="272"/>
      <c r="J508" s="272">
        <f t="shared" si="55"/>
        <v>0.26945528000000002</v>
      </c>
      <c r="K508" s="272">
        <f t="shared" si="55"/>
        <v>0.25341212000000002</v>
      </c>
      <c r="L508" s="272">
        <f t="shared" si="47"/>
        <v>0.25341212000000002</v>
      </c>
      <c r="M508" s="272"/>
      <c r="N508" s="272"/>
      <c r="O508" s="272"/>
      <c r="P508" s="272">
        <f t="shared" si="56"/>
        <v>0.35711724600000005</v>
      </c>
      <c r="Q508" s="272">
        <f t="shared" si="56"/>
        <v>0.359919404</v>
      </c>
      <c r="R508" s="272">
        <f t="shared" si="48"/>
        <v>0.35711724600000005</v>
      </c>
      <c r="S508" s="272"/>
      <c r="T508" s="272">
        <f t="shared" si="57"/>
        <v>0.50769349874440017</v>
      </c>
      <c r="U508" s="272">
        <f t="shared" si="57"/>
        <v>0.4888752299304</v>
      </c>
      <c r="V508" s="272">
        <f t="shared" si="57"/>
        <v>0.49243114766439999</v>
      </c>
      <c r="W508" s="272">
        <f t="shared" si="49"/>
        <v>0.4888752299304</v>
      </c>
      <c r="X508" s="272"/>
      <c r="Y508" s="272"/>
      <c r="Z508" s="272"/>
      <c r="AA508" s="272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72">
        <f t="shared" si="54"/>
        <v>0.31671979</v>
      </c>
      <c r="E509" s="272">
        <f t="shared" si="54"/>
        <v>0.29782820999999998</v>
      </c>
      <c r="F509" s="272">
        <f t="shared" si="46"/>
        <v>0.29782820999999998</v>
      </c>
      <c r="G509" s="272"/>
      <c r="H509" s="272"/>
      <c r="I509" s="272"/>
      <c r="J509" s="272">
        <f t="shared" si="55"/>
        <v>0.26935364000000001</v>
      </c>
      <c r="K509" s="272">
        <f t="shared" si="55"/>
        <v>0.25350116</v>
      </c>
      <c r="L509" s="272">
        <f t="shared" si="47"/>
        <v>0.25350116</v>
      </c>
      <c r="M509" s="272"/>
      <c r="N509" s="272"/>
      <c r="O509" s="272"/>
      <c r="P509" s="272">
        <f t="shared" si="56"/>
        <v>0.35731156800000002</v>
      </c>
      <c r="Q509" s="272">
        <f t="shared" si="56"/>
        <v>0.359717332</v>
      </c>
      <c r="R509" s="272">
        <f t="shared" si="48"/>
        <v>0.35731156800000002</v>
      </c>
      <c r="S509" s="272"/>
      <c r="T509" s="272">
        <f t="shared" si="57"/>
        <v>0.50742229534200012</v>
      </c>
      <c r="U509" s="272">
        <f t="shared" si="57"/>
        <v>0.48919372294800001</v>
      </c>
      <c r="V509" s="272">
        <f t="shared" si="57"/>
        <v>0.49234766298799998</v>
      </c>
      <c r="W509" s="272">
        <f t="shared" si="49"/>
        <v>0.48919372294800001</v>
      </c>
      <c r="X509" s="272"/>
      <c r="Y509" s="272"/>
      <c r="Z509" s="272"/>
      <c r="AA509" s="272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72">
        <f t="shared" si="54"/>
        <v>0.31641045000000001</v>
      </c>
      <c r="E510" s="272">
        <f t="shared" si="54"/>
        <v>0.29809154999999998</v>
      </c>
      <c r="F510" s="272">
        <f t="shared" si="46"/>
        <v>0.29809154999999998</v>
      </c>
      <c r="G510" s="272"/>
      <c r="H510" s="272"/>
      <c r="I510" s="272"/>
      <c r="J510" s="272">
        <f t="shared" si="55"/>
        <v>0.26925199999999999</v>
      </c>
      <c r="K510" s="272">
        <f t="shared" si="55"/>
        <v>0.25359019999999999</v>
      </c>
      <c r="L510" s="272">
        <f t="shared" si="47"/>
        <v>0.25359019999999999</v>
      </c>
      <c r="M510" s="272"/>
      <c r="N510" s="272"/>
      <c r="O510" s="272"/>
      <c r="P510" s="272">
        <f t="shared" si="56"/>
        <v>0.35750589000000005</v>
      </c>
      <c r="Q510" s="272">
        <f t="shared" si="56"/>
        <v>0.35951526</v>
      </c>
      <c r="R510" s="272">
        <f t="shared" si="48"/>
        <v>0.35750589000000005</v>
      </c>
      <c r="S510" s="272"/>
      <c r="T510" s="272">
        <f t="shared" si="57"/>
        <v>0.50715109193960006</v>
      </c>
      <c r="U510" s="272">
        <f t="shared" si="57"/>
        <v>0.48951221596560002</v>
      </c>
      <c r="V510" s="272">
        <f t="shared" si="57"/>
        <v>0.49226417831159996</v>
      </c>
      <c r="W510" s="272">
        <f t="shared" si="49"/>
        <v>0.48951221596560002</v>
      </c>
      <c r="X510" s="272"/>
      <c r="Y510" s="272"/>
      <c r="Z510" s="272"/>
      <c r="AA510" s="272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72">
        <f t="shared" si="54"/>
        <v>0.31610111000000002</v>
      </c>
      <c r="E511" s="272">
        <f t="shared" si="54"/>
        <v>0.29835488999999998</v>
      </c>
      <c r="F511" s="272">
        <f t="shared" si="46"/>
        <v>0.29835488999999998</v>
      </c>
      <c r="G511" s="272"/>
      <c r="H511" s="272"/>
      <c r="I511" s="272"/>
      <c r="J511" s="272">
        <f t="shared" si="55"/>
        <v>0.26915036000000003</v>
      </c>
      <c r="K511" s="272">
        <f t="shared" si="55"/>
        <v>0.25367923999999997</v>
      </c>
      <c r="L511" s="272">
        <f t="shared" si="47"/>
        <v>0.25367923999999997</v>
      </c>
      <c r="M511" s="272"/>
      <c r="N511" s="272"/>
      <c r="O511" s="272"/>
      <c r="P511" s="272">
        <f t="shared" si="56"/>
        <v>0.35770021200000002</v>
      </c>
      <c r="Q511" s="272">
        <f t="shared" si="56"/>
        <v>0.35931318800000001</v>
      </c>
      <c r="R511" s="272">
        <f t="shared" si="48"/>
        <v>0.35770021200000002</v>
      </c>
      <c r="S511" s="272"/>
      <c r="T511" s="272">
        <f t="shared" si="57"/>
        <v>0.50687988853720012</v>
      </c>
      <c r="U511" s="272">
        <f t="shared" si="57"/>
        <v>0.48983070898320002</v>
      </c>
      <c r="V511" s="272">
        <f t="shared" si="57"/>
        <v>0.49218069363520001</v>
      </c>
      <c r="W511" s="272">
        <f t="shared" si="49"/>
        <v>0.48983070898320002</v>
      </c>
      <c r="X511" s="272"/>
      <c r="Y511" s="272"/>
      <c r="Z511" s="272"/>
      <c r="AA511" s="272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72">
        <f t="shared" si="54"/>
        <v>0.31579177000000003</v>
      </c>
      <c r="E512" s="272">
        <f t="shared" si="54"/>
        <v>0.29861822999999998</v>
      </c>
      <c r="F512" s="272">
        <f t="shared" si="46"/>
        <v>0.29861822999999998</v>
      </c>
      <c r="G512" s="272"/>
      <c r="H512" s="272"/>
      <c r="I512" s="272"/>
      <c r="J512" s="272">
        <f t="shared" si="55"/>
        <v>0.26904872000000002</v>
      </c>
      <c r="K512" s="272">
        <f t="shared" si="55"/>
        <v>0.25376827999999996</v>
      </c>
      <c r="L512" s="272">
        <f t="shared" si="47"/>
        <v>0.25376827999999996</v>
      </c>
      <c r="M512" s="272"/>
      <c r="N512" s="272"/>
      <c r="O512" s="272"/>
      <c r="P512" s="272">
        <f t="shared" si="56"/>
        <v>0.35789453400000004</v>
      </c>
      <c r="Q512" s="272">
        <f t="shared" si="56"/>
        <v>0.35911111600000001</v>
      </c>
      <c r="R512" s="272">
        <f t="shared" si="48"/>
        <v>0.35789453400000004</v>
      </c>
      <c r="S512" s="272"/>
      <c r="T512" s="272">
        <f t="shared" si="57"/>
        <v>0.50660868513480017</v>
      </c>
      <c r="U512" s="272">
        <f t="shared" si="57"/>
        <v>0.49014920200080003</v>
      </c>
      <c r="V512" s="272">
        <f t="shared" si="57"/>
        <v>0.49209720895879999</v>
      </c>
      <c r="W512" s="272">
        <f t="shared" si="49"/>
        <v>0.49014920200080003</v>
      </c>
      <c r="X512" s="272"/>
      <c r="Y512" s="272"/>
      <c r="Z512" s="272"/>
      <c r="AA512" s="272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72">
        <f t="shared" si="54"/>
        <v>0.31548242999999998</v>
      </c>
      <c r="E513" s="272">
        <f t="shared" si="54"/>
        <v>0.29888156999999999</v>
      </c>
      <c r="F513" s="272">
        <f t="shared" si="46"/>
        <v>0.29888156999999999</v>
      </c>
      <c r="G513" s="272"/>
      <c r="H513" s="272"/>
      <c r="I513" s="272"/>
      <c r="J513" s="272">
        <f t="shared" si="55"/>
        <v>0.26894708000000001</v>
      </c>
      <c r="K513" s="272">
        <f t="shared" si="55"/>
        <v>0.25385732</v>
      </c>
      <c r="L513" s="272">
        <f t="shared" si="47"/>
        <v>0.25385732</v>
      </c>
      <c r="M513" s="272"/>
      <c r="N513" s="272"/>
      <c r="O513" s="272"/>
      <c r="P513" s="272">
        <f t="shared" si="56"/>
        <v>0.35808885600000007</v>
      </c>
      <c r="Q513" s="272">
        <f t="shared" si="56"/>
        <v>0.35890904400000001</v>
      </c>
      <c r="R513" s="272">
        <f t="shared" si="48"/>
        <v>0.35808885600000007</v>
      </c>
      <c r="S513" s="272"/>
      <c r="T513" s="272">
        <f t="shared" si="57"/>
        <v>0.50633748173240023</v>
      </c>
      <c r="U513" s="272">
        <f t="shared" si="57"/>
        <v>0.49046769501840004</v>
      </c>
      <c r="V513" s="272">
        <f t="shared" si="57"/>
        <v>0.49201372428240003</v>
      </c>
      <c r="W513" s="272">
        <f t="shared" si="49"/>
        <v>0.49046769501840004</v>
      </c>
      <c r="X513" s="272"/>
      <c r="Y513" s="272"/>
      <c r="Z513" s="272"/>
      <c r="AA513" s="272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72">
        <f t="shared" si="54"/>
        <v>0.31517309000000004</v>
      </c>
      <c r="E514" s="272">
        <f t="shared" si="54"/>
        <v>0.29914490999999999</v>
      </c>
      <c r="F514" s="272">
        <f t="shared" si="46"/>
        <v>0.29914490999999999</v>
      </c>
      <c r="G514" s="272"/>
      <c r="H514" s="272"/>
      <c r="I514" s="272"/>
      <c r="J514" s="272">
        <f t="shared" si="55"/>
        <v>0.26884544000000005</v>
      </c>
      <c r="K514" s="272">
        <f t="shared" si="55"/>
        <v>0.25394636000000004</v>
      </c>
      <c r="L514" s="272">
        <f t="shared" si="47"/>
        <v>0.25394636000000004</v>
      </c>
      <c r="M514" s="272"/>
      <c r="N514" s="272"/>
      <c r="O514" s="272"/>
      <c r="P514" s="272">
        <f t="shared" si="56"/>
        <v>0.35828317800000009</v>
      </c>
      <c r="Q514" s="272">
        <f t="shared" si="56"/>
        <v>0.35870697200000001</v>
      </c>
      <c r="R514" s="272">
        <f t="shared" si="48"/>
        <v>0.35828317800000009</v>
      </c>
      <c r="S514" s="272"/>
      <c r="T514" s="272">
        <f t="shared" si="57"/>
        <v>0.50606627833000006</v>
      </c>
      <c r="U514" s="272">
        <f t="shared" si="57"/>
        <v>0.49078618803600005</v>
      </c>
      <c r="V514" s="272">
        <f t="shared" si="57"/>
        <v>0.49193023960600002</v>
      </c>
      <c r="W514" s="272">
        <f t="shared" si="49"/>
        <v>0.49078618803600005</v>
      </c>
      <c r="X514" s="272"/>
      <c r="Y514" s="272"/>
      <c r="Z514" s="272"/>
      <c r="AA514" s="272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72">
        <f t="shared" si="54"/>
        <v>0.31486375</v>
      </c>
      <c r="E515" s="272">
        <f t="shared" si="54"/>
        <v>0.29940824999999999</v>
      </c>
      <c r="F515" s="272">
        <f t="shared" si="46"/>
        <v>0.29940824999999999</v>
      </c>
      <c r="G515" s="272"/>
      <c r="H515" s="272"/>
      <c r="I515" s="272"/>
      <c r="J515" s="272">
        <f t="shared" si="55"/>
        <v>0.26874380000000003</v>
      </c>
      <c r="K515" s="272">
        <f t="shared" si="55"/>
        <v>0.25403540000000002</v>
      </c>
      <c r="L515" s="272">
        <f t="shared" si="47"/>
        <v>0.25403540000000002</v>
      </c>
      <c r="M515" s="272"/>
      <c r="N515" s="272"/>
      <c r="O515" s="272"/>
      <c r="P515" s="272">
        <f t="shared" si="56"/>
        <v>0.35847750000000006</v>
      </c>
      <c r="Q515" s="272">
        <f t="shared" si="56"/>
        <v>0.35850490000000002</v>
      </c>
      <c r="R515" s="272">
        <f t="shared" si="48"/>
        <v>0.35847750000000006</v>
      </c>
      <c r="S515" s="272"/>
      <c r="T515" s="272">
        <f t="shared" si="57"/>
        <v>0.50579507492760012</v>
      </c>
      <c r="U515" s="272">
        <f t="shared" si="57"/>
        <v>0.49110468105360006</v>
      </c>
      <c r="V515" s="272">
        <f t="shared" si="57"/>
        <v>0.49184675492960006</v>
      </c>
      <c r="W515" s="272">
        <f t="shared" si="49"/>
        <v>0.49110468105360006</v>
      </c>
      <c r="X515" s="272"/>
      <c r="Y515" s="272"/>
      <c r="Z515" s="272"/>
      <c r="AA515" s="272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72">
        <f t="shared" si="54"/>
        <v>0.31455441000000006</v>
      </c>
      <c r="E516" s="272">
        <f t="shared" si="54"/>
        <v>0.29967158999999999</v>
      </c>
      <c r="F516" s="272">
        <f t="shared" si="46"/>
        <v>0.29967158999999999</v>
      </c>
      <c r="G516" s="272"/>
      <c r="H516" s="272"/>
      <c r="I516" s="272"/>
      <c r="J516" s="272">
        <f t="shared" si="55"/>
        <v>0.26864216000000002</v>
      </c>
      <c r="K516" s="272">
        <f t="shared" si="55"/>
        <v>0.25412444000000001</v>
      </c>
      <c r="L516" s="272">
        <f t="shared" si="47"/>
        <v>0.25412444000000001</v>
      </c>
      <c r="M516" s="272"/>
      <c r="N516" s="272"/>
      <c r="O516" s="272"/>
      <c r="P516" s="272">
        <f t="shared" si="56"/>
        <v>0.35867182200000003</v>
      </c>
      <c r="Q516" s="272">
        <f t="shared" si="56"/>
        <v>0.35830282800000002</v>
      </c>
      <c r="R516" s="272">
        <f t="shared" si="48"/>
        <v>0.35830282800000002</v>
      </c>
      <c r="S516" s="272"/>
      <c r="T516" s="272">
        <f t="shared" si="57"/>
        <v>0.50552387152520017</v>
      </c>
      <c r="U516" s="272">
        <f t="shared" si="57"/>
        <v>0.49142317407120006</v>
      </c>
      <c r="V516" s="272">
        <f t="shared" si="57"/>
        <v>0.49176327025319999</v>
      </c>
      <c r="W516" s="272">
        <f t="shared" si="49"/>
        <v>0.49142317407120006</v>
      </c>
      <c r="X516" s="272"/>
      <c r="Y516" s="272"/>
      <c r="Z516" s="272"/>
      <c r="AA516" s="272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72">
        <f t="shared" si="54"/>
        <v>0.31424507000000002</v>
      </c>
      <c r="E517" s="272">
        <f t="shared" si="54"/>
        <v>0.29993492999999999</v>
      </c>
      <c r="F517" s="272">
        <f t="shared" si="46"/>
        <v>0.29993492999999999</v>
      </c>
      <c r="G517" s="272"/>
      <c r="H517" s="272"/>
      <c r="I517" s="272"/>
      <c r="J517" s="272">
        <f t="shared" si="55"/>
        <v>0.26854052000000006</v>
      </c>
      <c r="K517" s="272">
        <f t="shared" si="55"/>
        <v>0.25421347999999999</v>
      </c>
      <c r="L517" s="272">
        <f t="shared" si="47"/>
        <v>0.25421347999999999</v>
      </c>
      <c r="M517" s="272"/>
      <c r="N517" s="272"/>
      <c r="O517" s="272"/>
      <c r="P517" s="272">
        <f t="shared" si="56"/>
        <v>0.35886614400000005</v>
      </c>
      <c r="Q517" s="272">
        <f t="shared" si="56"/>
        <v>0.35810075600000002</v>
      </c>
      <c r="R517" s="272">
        <f t="shared" si="48"/>
        <v>0.35810075600000002</v>
      </c>
      <c r="S517" s="272"/>
      <c r="T517" s="272">
        <f t="shared" si="57"/>
        <v>0.50525266812280012</v>
      </c>
      <c r="U517" s="272">
        <f t="shared" si="57"/>
        <v>0.49174166708880002</v>
      </c>
      <c r="V517" s="272">
        <f t="shared" si="57"/>
        <v>0.49167978557680003</v>
      </c>
      <c r="W517" s="272">
        <f t="shared" si="49"/>
        <v>0.49167978557680003</v>
      </c>
      <c r="X517" s="272"/>
      <c r="Y517" s="272"/>
      <c r="Z517" s="272"/>
      <c r="AA517" s="272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72">
        <f t="shared" si="54"/>
        <v>0.31393573000000002</v>
      </c>
      <c r="E518" s="272">
        <f t="shared" si="54"/>
        <v>0.30019826999999999</v>
      </c>
      <c r="F518" s="272">
        <f t="shared" si="46"/>
        <v>0.30019826999999999</v>
      </c>
      <c r="G518" s="272"/>
      <c r="H518" s="272"/>
      <c r="I518" s="272"/>
      <c r="J518" s="272">
        <f t="shared" si="55"/>
        <v>0.26843888000000005</v>
      </c>
      <c r="K518" s="272">
        <f t="shared" si="55"/>
        <v>0.25430251999999998</v>
      </c>
      <c r="L518" s="272">
        <f t="shared" si="47"/>
        <v>0.25430251999999998</v>
      </c>
      <c r="M518" s="272"/>
      <c r="N518" s="272"/>
      <c r="O518" s="272"/>
      <c r="P518" s="272">
        <f t="shared" si="56"/>
        <v>0.35906046600000008</v>
      </c>
      <c r="Q518" s="272">
        <f t="shared" si="56"/>
        <v>0.35789868400000002</v>
      </c>
      <c r="R518" s="272">
        <f t="shared" si="48"/>
        <v>0.35789868400000002</v>
      </c>
      <c r="S518" s="272"/>
      <c r="T518" s="272">
        <f t="shared" si="57"/>
        <v>0.50498146472040017</v>
      </c>
      <c r="U518" s="272">
        <f t="shared" si="57"/>
        <v>0.49206016010640002</v>
      </c>
      <c r="V518" s="272">
        <f t="shared" si="57"/>
        <v>0.49159630090040002</v>
      </c>
      <c r="W518" s="272">
        <f t="shared" si="49"/>
        <v>0.49159630090040002</v>
      </c>
      <c r="X518" s="272"/>
      <c r="Y518" s="272"/>
      <c r="Z518" s="272"/>
      <c r="AA518" s="272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72">
        <f t="shared" si="54"/>
        <v>0.31362639000000003</v>
      </c>
      <c r="E519" s="272">
        <f t="shared" si="54"/>
        <v>0.30046160999999993</v>
      </c>
      <c r="F519" s="272">
        <f t="shared" si="46"/>
        <v>0.30046160999999993</v>
      </c>
      <c r="G519" s="272"/>
      <c r="H519" s="272"/>
      <c r="I519" s="272"/>
      <c r="J519" s="272">
        <f t="shared" si="55"/>
        <v>0.26833723999999998</v>
      </c>
      <c r="K519" s="272">
        <f t="shared" si="55"/>
        <v>0.25439155999999996</v>
      </c>
      <c r="L519" s="272">
        <f t="shared" si="47"/>
        <v>0.25439155999999996</v>
      </c>
      <c r="M519" s="272"/>
      <c r="N519" s="272"/>
      <c r="O519" s="272"/>
      <c r="P519" s="272">
        <f t="shared" si="56"/>
        <v>0.35925478799999999</v>
      </c>
      <c r="Q519" s="272">
        <f t="shared" si="56"/>
        <v>0.35769661200000002</v>
      </c>
      <c r="R519" s="272">
        <f t="shared" si="48"/>
        <v>0.35769661200000002</v>
      </c>
      <c r="S519" s="272"/>
      <c r="T519" s="272">
        <f t="shared" si="57"/>
        <v>0.50471026131800012</v>
      </c>
      <c r="U519" s="272">
        <f t="shared" si="57"/>
        <v>0.49237865312399998</v>
      </c>
      <c r="V519" s="272">
        <f t="shared" si="57"/>
        <v>0.491512816224</v>
      </c>
      <c r="W519" s="272">
        <f t="shared" si="49"/>
        <v>0.491512816224</v>
      </c>
      <c r="X519" s="272"/>
      <c r="Y519" s="272"/>
      <c r="Z519" s="272"/>
      <c r="AA519" s="272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72">
        <f t="shared" si="54"/>
        <v>0.31331704999999999</v>
      </c>
      <c r="E520" s="272">
        <f t="shared" si="54"/>
        <v>0.30072494999999999</v>
      </c>
      <c r="F520" s="272">
        <f t="shared" si="46"/>
        <v>0.30072494999999999</v>
      </c>
      <c r="G520" s="272"/>
      <c r="H520" s="272"/>
      <c r="I520" s="272"/>
      <c r="J520" s="272">
        <f t="shared" si="55"/>
        <v>0.26823560000000002</v>
      </c>
      <c r="K520" s="272">
        <f t="shared" si="55"/>
        <v>0.2544806</v>
      </c>
      <c r="L520" s="272">
        <f t="shared" si="47"/>
        <v>0.2544806</v>
      </c>
      <c r="M520" s="272"/>
      <c r="N520" s="272"/>
      <c r="O520" s="272"/>
      <c r="P520" s="272">
        <f t="shared" si="56"/>
        <v>0.35944911000000002</v>
      </c>
      <c r="Q520" s="272">
        <f t="shared" si="56"/>
        <v>0.35749454000000003</v>
      </c>
      <c r="R520" s="272">
        <f t="shared" si="48"/>
        <v>0.35749454000000003</v>
      </c>
      <c r="S520" s="272"/>
      <c r="T520" s="272">
        <f t="shared" si="57"/>
        <v>0.50443905791560006</v>
      </c>
      <c r="U520" s="272">
        <f t="shared" si="57"/>
        <v>0.49269714614159998</v>
      </c>
      <c r="V520" s="272">
        <f t="shared" si="57"/>
        <v>0.49142933154760005</v>
      </c>
      <c r="W520" s="272">
        <f t="shared" si="49"/>
        <v>0.49142933154760005</v>
      </c>
      <c r="X520" s="272"/>
      <c r="Y520" s="272"/>
      <c r="Z520" s="272"/>
      <c r="AA520" s="272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72">
        <f t="shared" si="54"/>
        <v>0.31300771000000005</v>
      </c>
      <c r="E521" s="272">
        <f t="shared" si="54"/>
        <v>0.30098828999999994</v>
      </c>
      <c r="F521" s="272">
        <f t="shared" si="46"/>
        <v>0.30098828999999994</v>
      </c>
      <c r="G521" s="272"/>
      <c r="H521" s="272"/>
      <c r="I521" s="272"/>
      <c r="J521" s="272">
        <f t="shared" si="55"/>
        <v>0.26813396</v>
      </c>
      <c r="K521" s="272">
        <f t="shared" si="55"/>
        <v>0.25456963999999999</v>
      </c>
      <c r="L521" s="272">
        <f t="shared" si="47"/>
        <v>0.25456963999999999</v>
      </c>
      <c r="M521" s="272"/>
      <c r="N521" s="272"/>
      <c r="O521" s="272"/>
      <c r="P521" s="272">
        <f t="shared" si="56"/>
        <v>0.35964343200000004</v>
      </c>
      <c r="Q521" s="272">
        <f t="shared" si="56"/>
        <v>0.35729246800000003</v>
      </c>
      <c r="R521" s="272">
        <f t="shared" si="48"/>
        <v>0.35729246800000003</v>
      </c>
      <c r="S521" s="272"/>
      <c r="T521" s="272">
        <f t="shared" si="57"/>
        <v>0.50416785451320012</v>
      </c>
      <c r="U521" s="272">
        <f t="shared" si="57"/>
        <v>0.49301563915919999</v>
      </c>
      <c r="V521" s="272">
        <f t="shared" si="57"/>
        <v>0.49134584687120003</v>
      </c>
      <c r="W521" s="272">
        <f t="shared" si="49"/>
        <v>0.49134584687120003</v>
      </c>
      <c r="X521" s="272"/>
      <c r="Y521" s="272"/>
      <c r="Z521" s="272"/>
      <c r="AA521" s="272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72">
        <f t="shared" si="54"/>
        <v>0.31269837</v>
      </c>
      <c r="E522" s="272">
        <f t="shared" si="54"/>
        <v>0.30125162999999999</v>
      </c>
      <c r="F522" s="272">
        <f t="shared" si="46"/>
        <v>0.30125162999999999</v>
      </c>
      <c r="G522" s="272"/>
      <c r="H522" s="272"/>
      <c r="I522" s="272"/>
      <c r="J522" s="272">
        <f t="shared" si="55"/>
        <v>0.26803231999999999</v>
      </c>
      <c r="K522" s="272">
        <f t="shared" si="55"/>
        <v>0.25465867999999997</v>
      </c>
      <c r="L522" s="272">
        <f t="shared" si="47"/>
        <v>0.25465867999999997</v>
      </c>
      <c r="M522" s="272"/>
      <c r="N522" s="272"/>
      <c r="O522" s="272"/>
      <c r="P522" s="272">
        <f t="shared" si="56"/>
        <v>0.35983775400000007</v>
      </c>
      <c r="Q522" s="272">
        <f t="shared" si="56"/>
        <v>0.35709039600000003</v>
      </c>
      <c r="R522" s="272">
        <f t="shared" si="48"/>
        <v>0.35709039600000003</v>
      </c>
      <c r="S522" s="272"/>
      <c r="T522" s="272">
        <f t="shared" si="57"/>
        <v>0.50389665111080006</v>
      </c>
      <c r="U522" s="272">
        <f t="shared" si="57"/>
        <v>0.4933341321768</v>
      </c>
      <c r="V522" s="272">
        <f t="shared" si="57"/>
        <v>0.49126236219480002</v>
      </c>
      <c r="W522" s="272">
        <f t="shared" si="49"/>
        <v>0.49126236219480002</v>
      </c>
      <c r="X522" s="272"/>
      <c r="Y522" s="272"/>
      <c r="Z522" s="272"/>
      <c r="AA522" s="272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72">
        <f t="shared" si="54"/>
        <v>0.31238903000000001</v>
      </c>
      <c r="E523" s="272">
        <f t="shared" si="54"/>
        <v>0.30151496999999999</v>
      </c>
      <c r="F523" s="272">
        <f t="shared" si="46"/>
        <v>0.30151496999999999</v>
      </c>
      <c r="G523" s="272"/>
      <c r="H523" s="272"/>
      <c r="I523" s="272"/>
      <c r="J523" s="272">
        <f t="shared" si="55"/>
        <v>0.26793067999999998</v>
      </c>
      <c r="K523" s="272">
        <f t="shared" si="55"/>
        <v>0.25474772000000001</v>
      </c>
      <c r="L523" s="272">
        <f t="shared" si="47"/>
        <v>0.25474772000000001</v>
      </c>
      <c r="M523" s="272"/>
      <c r="N523" s="272"/>
      <c r="O523" s="272"/>
      <c r="P523" s="272">
        <f t="shared" si="56"/>
        <v>0.36003207600000003</v>
      </c>
      <c r="Q523" s="272">
        <f t="shared" si="56"/>
        <v>0.35688832400000003</v>
      </c>
      <c r="R523" s="272">
        <f t="shared" si="48"/>
        <v>0.35688832400000003</v>
      </c>
      <c r="S523" s="272"/>
      <c r="T523" s="272">
        <f t="shared" si="57"/>
        <v>0.50362544770840012</v>
      </c>
      <c r="U523" s="272">
        <f t="shared" si="57"/>
        <v>0.49365262519440001</v>
      </c>
      <c r="V523" s="272">
        <f t="shared" si="57"/>
        <v>0.49117887751839995</v>
      </c>
      <c r="W523" s="272">
        <f t="shared" si="49"/>
        <v>0.49117887751839995</v>
      </c>
      <c r="X523" s="272"/>
      <c r="Y523" s="272"/>
      <c r="Z523" s="272"/>
      <c r="AA523" s="272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72">
        <f t="shared" si="54"/>
        <v>0.31207969000000002</v>
      </c>
      <c r="E524" s="272">
        <f t="shared" si="54"/>
        <v>0.30177830999999999</v>
      </c>
      <c r="F524" s="272">
        <f t="shared" si="46"/>
        <v>0.30177830999999999</v>
      </c>
      <c r="G524" s="272"/>
      <c r="H524" s="272"/>
      <c r="I524" s="272"/>
      <c r="J524" s="272">
        <f t="shared" si="55"/>
        <v>0.26782904000000002</v>
      </c>
      <c r="K524" s="272">
        <f t="shared" si="55"/>
        <v>0.25483676</v>
      </c>
      <c r="L524" s="272">
        <f t="shared" si="47"/>
        <v>0.25483676</v>
      </c>
      <c r="M524" s="272"/>
      <c r="N524" s="272"/>
      <c r="O524" s="272"/>
      <c r="P524" s="272">
        <f t="shared" si="56"/>
        <v>0.360226398</v>
      </c>
      <c r="Q524" s="272">
        <f t="shared" si="56"/>
        <v>0.35668625200000004</v>
      </c>
      <c r="R524" s="272">
        <f t="shared" si="48"/>
        <v>0.35668625200000004</v>
      </c>
      <c r="S524" s="272"/>
      <c r="T524" s="272">
        <f t="shared" si="57"/>
        <v>0.50335424430600018</v>
      </c>
      <c r="U524" s="272">
        <f t="shared" si="57"/>
        <v>0.49397111821200002</v>
      </c>
      <c r="V524" s="272">
        <f t="shared" si="57"/>
        <v>0.49109539284199999</v>
      </c>
      <c r="W524" s="272">
        <f t="shared" si="49"/>
        <v>0.49109539284199999</v>
      </c>
      <c r="X524" s="272"/>
      <c r="Y524" s="272"/>
      <c r="Z524" s="272"/>
      <c r="AA524" s="272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72">
        <f t="shared" si="54"/>
        <v>0.31177035000000003</v>
      </c>
      <c r="E525" s="272">
        <f t="shared" si="54"/>
        <v>0.30204164999999999</v>
      </c>
      <c r="F525" s="272">
        <f t="shared" si="46"/>
        <v>0.30204164999999999</v>
      </c>
      <c r="G525" s="272"/>
      <c r="H525" s="272"/>
      <c r="I525" s="272"/>
      <c r="J525" s="272">
        <f t="shared" si="55"/>
        <v>0.2677274</v>
      </c>
      <c r="K525" s="272">
        <f t="shared" si="55"/>
        <v>0.25492579999999998</v>
      </c>
      <c r="L525" s="272">
        <f t="shared" si="47"/>
        <v>0.25492579999999998</v>
      </c>
      <c r="M525" s="272"/>
      <c r="N525" s="272"/>
      <c r="O525" s="272"/>
      <c r="P525" s="272">
        <f t="shared" si="56"/>
        <v>0.36042072000000008</v>
      </c>
      <c r="Q525" s="272">
        <f t="shared" si="56"/>
        <v>0.35648418000000004</v>
      </c>
      <c r="R525" s="272">
        <f t="shared" si="48"/>
        <v>0.35648418000000004</v>
      </c>
      <c r="S525" s="272"/>
      <c r="T525" s="272">
        <f t="shared" si="57"/>
        <v>0.50308304090360012</v>
      </c>
      <c r="U525" s="272">
        <f t="shared" si="57"/>
        <v>0.49428961122960002</v>
      </c>
      <c r="V525" s="272">
        <f t="shared" si="57"/>
        <v>0.49101190816560003</v>
      </c>
      <c r="W525" s="272">
        <f t="shared" si="49"/>
        <v>0.49101190816560003</v>
      </c>
      <c r="X525" s="272"/>
      <c r="Y525" s="272"/>
      <c r="Z525" s="272"/>
      <c r="AA525" s="272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72">
        <f t="shared" si="54"/>
        <v>0.31146101000000004</v>
      </c>
      <c r="E526" s="272">
        <f t="shared" si="54"/>
        <v>0.30230499</v>
      </c>
      <c r="F526" s="272">
        <f t="shared" si="46"/>
        <v>0.30230499</v>
      </c>
      <c r="G526" s="272"/>
      <c r="H526" s="272"/>
      <c r="I526" s="272"/>
      <c r="J526" s="272">
        <f t="shared" si="55"/>
        <v>0.26762575999999999</v>
      </c>
      <c r="K526" s="272">
        <f t="shared" si="55"/>
        <v>0.25501483999999996</v>
      </c>
      <c r="L526" s="272">
        <f t="shared" si="47"/>
        <v>0.25501483999999996</v>
      </c>
      <c r="M526" s="272"/>
      <c r="N526" s="272"/>
      <c r="O526" s="272"/>
      <c r="P526" s="272">
        <f t="shared" si="56"/>
        <v>0.36061504200000005</v>
      </c>
      <c r="Q526" s="272">
        <f t="shared" si="56"/>
        <v>0.35628210800000004</v>
      </c>
      <c r="R526" s="272">
        <f t="shared" si="48"/>
        <v>0.35628210800000004</v>
      </c>
      <c r="S526" s="272"/>
      <c r="T526" s="272">
        <f t="shared" si="57"/>
        <v>0.50281183750120018</v>
      </c>
      <c r="U526" s="272">
        <f t="shared" si="57"/>
        <v>0.49460810424720003</v>
      </c>
      <c r="V526" s="272">
        <f t="shared" si="57"/>
        <v>0.49092842348920007</v>
      </c>
      <c r="W526" s="272">
        <f t="shared" si="49"/>
        <v>0.49092842348920007</v>
      </c>
      <c r="X526" s="272"/>
      <c r="Y526" s="272"/>
      <c r="Z526" s="272"/>
      <c r="AA526" s="272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72">
        <f t="shared" si="54"/>
        <v>0.31115166999999999</v>
      </c>
      <c r="E527" s="272">
        <f t="shared" si="54"/>
        <v>0.30256833</v>
      </c>
      <c r="F527" s="272">
        <f t="shared" si="46"/>
        <v>0.30256833</v>
      </c>
      <c r="G527" s="272"/>
      <c r="H527" s="272"/>
      <c r="I527" s="272"/>
      <c r="J527" s="272">
        <f t="shared" si="55"/>
        <v>0.26752412000000003</v>
      </c>
      <c r="K527" s="272">
        <f t="shared" si="55"/>
        <v>0.25510387999999995</v>
      </c>
      <c r="L527" s="272">
        <f t="shared" si="47"/>
        <v>0.25510387999999995</v>
      </c>
      <c r="M527" s="272"/>
      <c r="N527" s="272"/>
      <c r="O527" s="272"/>
      <c r="P527" s="272">
        <f t="shared" si="56"/>
        <v>0.36080936400000008</v>
      </c>
      <c r="Q527" s="272">
        <f t="shared" si="56"/>
        <v>0.35608003600000004</v>
      </c>
      <c r="R527" s="272">
        <f t="shared" si="48"/>
        <v>0.35608003600000004</v>
      </c>
      <c r="S527" s="272"/>
      <c r="T527" s="272">
        <f t="shared" si="57"/>
        <v>0.50254063409880012</v>
      </c>
      <c r="U527" s="272">
        <f t="shared" si="57"/>
        <v>0.49492659726480004</v>
      </c>
      <c r="V527" s="272">
        <f t="shared" si="57"/>
        <v>0.4908449388128</v>
      </c>
      <c r="W527" s="272">
        <f t="shared" si="49"/>
        <v>0.4908449388128</v>
      </c>
      <c r="X527" s="272"/>
      <c r="Y527" s="272"/>
      <c r="Z527" s="272"/>
      <c r="AA527" s="272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72">
        <f t="shared" si="54"/>
        <v>0.31084233000000006</v>
      </c>
      <c r="E528" s="272">
        <f t="shared" si="54"/>
        <v>0.30283167</v>
      </c>
      <c r="F528" s="272">
        <f t="shared" si="46"/>
        <v>0.30283167</v>
      </c>
      <c r="G528" s="272"/>
      <c r="H528" s="272"/>
      <c r="I528" s="272"/>
      <c r="J528" s="272">
        <f t="shared" si="55"/>
        <v>0.26742248000000002</v>
      </c>
      <c r="K528" s="272">
        <f t="shared" si="55"/>
        <v>0.25519291999999999</v>
      </c>
      <c r="L528" s="272">
        <f t="shared" si="47"/>
        <v>0.25519291999999999</v>
      </c>
      <c r="M528" s="272"/>
      <c r="N528" s="272"/>
      <c r="O528" s="272"/>
      <c r="P528" s="272">
        <f t="shared" si="56"/>
        <v>0.36100368600000005</v>
      </c>
      <c r="Q528" s="272">
        <f t="shared" si="56"/>
        <v>0.35587796400000005</v>
      </c>
      <c r="R528" s="272">
        <f t="shared" si="48"/>
        <v>0.35587796400000005</v>
      </c>
      <c r="S528" s="272"/>
      <c r="T528" s="272">
        <f t="shared" si="57"/>
        <v>0.50226943069640018</v>
      </c>
      <c r="U528" s="272">
        <f t="shared" si="57"/>
        <v>0.49524509028240005</v>
      </c>
      <c r="V528" s="272">
        <f t="shared" si="57"/>
        <v>0.49076145413640004</v>
      </c>
      <c r="W528" s="272">
        <f t="shared" si="49"/>
        <v>0.49076145413640004</v>
      </c>
      <c r="X528" s="272"/>
      <c r="Y528" s="272"/>
      <c r="Z528" s="272"/>
      <c r="AA528" s="272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72">
        <f t="shared" si="54"/>
        <v>0.31053299000000001</v>
      </c>
      <c r="E529" s="272">
        <f t="shared" si="54"/>
        <v>0.30309501</v>
      </c>
      <c r="F529" s="272">
        <f t="shared" si="46"/>
        <v>0.30309501</v>
      </c>
      <c r="G529" s="272"/>
      <c r="H529" s="272"/>
      <c r="I529" s="272"/>
      <c r="J529" s="272">
        <f t="shared" si="55"/>
        <v>0.26732084</v>
      </c>
      <c r="K529" s="272">
        <f t="shared" si="55"/>
        <v>0.25528195999999997</v>
      </c>
      <c r="L529" s="272">
        <f t="shared" si="47"/>
        <v>0.25528195999999997</v>
      </c>
      <c r="M529" s="272"/>
      <c r="N529" s="272"/>
      <c r="O529" s="272"/>
      <c r="P529" s="272">
        <f t="shared" si="56"/>
        <v>0.36119800800000001</v>
      </c>
      <c r="Q529" s="272">
        <f t="shared" si="56"/>
        <v>0.35567589200000005</v>
      </c>
      <c r="R529" s="272">
        <f t="shared" si="48"/>
        <v>0.35567589200000005</v>
      </c>
      <c r="S529" s="272"/>
      <c r="T529" s="272">
        <f t="shared" si="57"/>
        <v>0.50199822729400023</v>
      </c>
      <c r="U529" s="272">
        <f t="shared" si="57"/>
        <v>0.49556358330000005</v>
      </c>
      <c r="V529" s="272">
        <f t="shared" si="57"/>
        <v>0.49067796946000009</v>
      </c>
      <c r="W529" s="272">
        <f t="shared" si="49"/>
        <v>0.49067796946000009</v>
      </c>
      <c r="X529" s="272"/>
      <c r="Y529" s="272"/>
      <c r="Z529" s="272"/>
      <c r="AA529" s="272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72">
        <f t="shared" si="54"/>
        <v>0.31022365000000002</v>
      </c>
      <c r="E530" s="272">
        <f t="shared" si="54"/>
        <v>0.30335835</v>
      </c>
      <c r="F530" s="272">
        <f t="shared" si="46"/>
        <v>0.30335835</v>
      </c>
      <c r="G530" s="272"/>
      <c r="H530" s="272"/>
      <c r="I530" s="272"/>
      <c r="J530" s="272">
        <f t="shared" si="55"/>
        <v>0.26721919999999999</v>
      </c>
      <c r="K530" s="272">
        <f t="shared" si="55"/>
        <v>0.25537099999999996</v>
      </c>
      <c r="L530" s="272">
        <f t="shared" si="47"/>
        <v>0.25537099999999996</v>
      </c>
      <c r="M530" s="272"/>
      <c r="N530" s="272"/>
      <c r="O530" s="272"/>
      <c r="P530" s="272">
        <f t="shared" si="56"/>
        <v>0.36139233000000004</v>
      </c>
      <c r="Q530" s="272">
        <f t="shared" si="56"/>
        <v>0.35547382000000005</v>
      </c>
      <c r="R530" s="272">
        <f t="shared" si="48"/>
        <v>0.35547382000000005</v>
      </c>
      <c r="S530" s="272"/>
      <c r="T530" s="272">
        <f t="shared" si="57"/>
        <v>0.50172702389160007</v>
      </c>
      <c r="U530" s="272">
        <f t="shared" si="57"/>
        <v>0.49588207631760006</v>
      </c>
      <c r="V530" s="272">
        <f t="shared" si="57"/>
        <v>0.49059448478360002</v>
      </c>
      <c r="W530" s="272">
        <f t="shared" si="49"/>
        <v>0.49059448478360002</v>
      </c>
      <c r="X530" s="272"/>
      <c r="Y530" s="272"/>
      <c r="Z530" s="272"/>
      <c r="AA530" s="272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72">
        <f t="shared" si="54"/>
        <v>0.30991431000000003</v>
      </c>
      <c r="E531" s="272">
        <f t="shared" si="54"/>
        <v>0.30362169</v>
      </c>
      <c r="F531" s="272">
        <f t="shared" si="46"/>
        <v>0.30362169</v>
      </c>
      <c r="G531" s="272"/>
      <c r="H531" s="272"/>
      <c r="I531" s="272"/>
      <c r="J531" s="272">
        <f t="shared" si="55"/>
        <v>0.26711755999999998</v>
      </c>
      <c r="K531" s="272">
        <f t="shared" si="55"/>
        <v>0.25546004</v>
      </c>
      <c r="L531" s="272">
        <f t="shared" si="47"/>
        <v>0.25546004</v>
      </c>
      <c r="M531" s="272"/>
      <c r="N531" s="272"/>
      <c r="O531" s="272"/>
      <c r="P531" s="272">
        <f t="shared" si="56"/>
        <v>0.36158665200000001</v>
      </c>
      <c r="Q531" s="272">
        <f t="shared" si="56"/>
        <v>0.35527174800000005</v>
      </c>
      <c r="R531" s="272">
        <f t="shared" si="48"/>
        <v>0.35527174800000005</v>
      </c>
      <c r="S531" s="272"/>
      <c r="T531" s="272">
        <f t="shared" si="57"/>
        <v>0.50145582048920012</v>
      </c>
      <c r="U531" s="272">
        <f t="shared" si="57"/>
        <v>0.49620056933520007</v>
      </c>
      <c r="V531" s="272">
        <f t="shared" si="57"/>
        <v>0.4905110001072</v>
      </c>
      <c r="W531" s="272">
        <f t="shared" si="49"/>
        <v>0.4905110001072</v>
      </c>
      <c r="X531" s="272"/>
      <c r="Y531" s="272"/>
      <c r="Z531" s="272"/>
      <c r="AA531" s="272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72">
        <f t="shared" si="54"/>
        <v>0.30960496999999998</v>
      </c>
      <c r="E532" s="272">
        <f t="shared" si="54"/>
        <v>0.30388503</v>
      </c>
      <c r="F532" s="272">
        <f t="shared" si="46"/>
        <v>0.30388503</v>
      </c>
      <c r="G532" s="272"/>
      <c r="H532" s="272"/>
      <c r="I532" s="272"/>
      <c r="J532" s="272">
        <f t="shared" si="55"/>
        <v>0.26701591999999996</v>
      </c>
      <c r="K532" s="272">
        <f t="shared" si="55"/>
        <v>0.25554907999999998</v>
      </c>
      <c r="L532" s="272">
        <f t="shared" si="47"/>
        <v>0.25554907999999998</v>
      </c>
      <c r="M532" s="272"/>
      <c r="N532" s="272"/>
      <c r="O532" s="272"/>
      <c r="P532" s="272">
        <f t="shared" si="56"/>
        <v>0.36178097400000003</v>
      </c>
      <c r="Q532" s="272">
        <f t="shared" si="56"/>
        <v>0.35506967600000006</v>
      </c>
      <c r="R532" s="272">
        <f t="shared" si="48"/>
        <v>0.35506967600000006</v>
      </c>
      <c r="S532" s="272"/>
      <c r="T532" s="272">
        <f t="shared" si="57"/>
        <v>0.50118461708680018</v>
      </c>
      <c r="U532" s="272">
        <f t="shared" si="57"/>
        <v>0.49651906235280008</v>
      </c>
      <c r="V532" s="272">
        <f t="shared" si="57"/>
        <v>0.49042751543079999</v>
      </c>
      <c r="W532" s="272">
        <f t="shared" si="49"/>
        <v>0.49042751543079999</v>
      </c>
      <c r="X532" s="272"/>
      <c r="Y532" s="272"/>
      <c r="Z532" s="272"/>
      <c r="AA532" s="272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72">
        <f t="shared" si="54"/>
        <v>0.30929563000000004</v>
      </c>
      <c r="E533" s="272">
        <f t="shared" si="54"/>
        <v>0.30414837</v>
      </c>
      <c r="F533" s="272">
        <f t="shared" si="46"/>
        <v>0.30414837</v>
      </c>
      <c r="G533" s="272"/>
      <c r="H533" s="272"/>
      <c r="I533" s="272"/>
      <c r="J533" s="272">
        <f t="shared" si="55"/>
        <v>0.26691428</v>
      </c>
      <c r="K533" s="272">
        <f t="shared" si="55"/>
        <v>0.25563811999999997</v>
      </c>
      <c r="L533" s="272">
        <f t="shared" si="47"/>
        <v>0.25563811999999997</v>
      </c>
      <c r="M533" s="272"/>
      <c r="N533" s="272"/>
      <c r="O533" s="272"/>
      <c r="P533" s="272">
        <f t="shared" si="56"/>
        <v>0.36197529600000006</v>
      </c>
      <c r="Q533" s="272">
        <f t="shared" si="56"/>
        <v>0.35486760400000006</v>
      </c>
      <c r="R533" s="272">
        <f t="shared" si="48"/>
        <v>0.35486760400000006</v>
      </c>
      <c r="S533" s="272"/>
      <c r="T533" s="272">
        <f t="shared" si="57"/>
        <v>0.50091341368440012</v>
      </c>
      <c r="U533" s="272">
        <f t="shared" si="57"/>
        <v>0.49683755537039997</v>
      </c>
      <c r="V533" s="272">
        <f t="shared" si="57"/>
        <v>0.49034403075440003</v>
      </c>
      <c r="W533" s="272">
        <f t="shared" si="49"/>
        <v>0.49034403075440003</v>
      </c>
      <c r="X533" s="272"/>
      <c r="Y533" s="272"/>
      <c r="Z533" s="272"/>
      <c r="AA533" s="272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72">
        <f t="shared" si="54"/>
        <v>0.30898629</v>
      </c>
      <c r="E534" s="272">
        <f t="shared" si="54"/>
        <v>0.30441171</v>
      </c>
      <c r="F534" s="272">
        <f t="shared" si="46"/>
        <v>0.30441171</v>
      </c>
      <c r="G534" s="272"/>
      <c r="H534" s="272"/>
      <c r="I534" s="272"/>
      <c r="J534" s="272">
        <f t="shared" si="55"/>
        <v>0.26681263999999999</v>
      </c>
      <c r="K534" s="272">
        <f t="shared" si="55"/>
        <v>0.25572715999999995</v>
      </c>
      <c r="L534" s="272">
        <f t="shared" si="47"/>
        <v>0.25572715999999995</v>
      </c>
      <c r="M534" s="272"/>
      <c r="N534" s="272"/>
      <c r="O534" s="272"/>
      <c r="P534" s="272">
        <f t="shared" si="56"/>
        <v>0.36216961800000003</v>
      </c>
      <c r="Q534" s="272">
        <f t="shared" si="56"/>
        <v>0.35466553200000006</v>
      </c>
      <c r="R534" s="272">
        <f t="shared" si="48"/>
        <v>0.35466553200000006</v>
      </c>
      <c r="S534" s="272"/>
      <c r="T534" s="272">
        <f t="shared" si="57"/>
        <v>0.50064221028200007</v>
      </c>
      <c r="U534" s="272">
        <f t="shared" si="57"/>
        <v>0.49715604838799998</v>
      </c>
      <c r="V534" s="272">
        <f t="shared" si="57"/>
        <v>0.49026054607800001</v>
      </c>
      <c r="W534" s="272">
        <f t="shared" si="49"/>
        <v>0.49026054607800001</v>
      </c>
      <c r="X534" s="272"/>
      <c r="Y534" s="272"/>
      <c r="Z534" s="272"/>
      <c r="AA534" s="272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72">
        <f t="shared" si="54"/>
        <v>0.30867695000000001</v>
      </c>
      <c r="E535" s="272">
        <f t="shared" si="54"/>
        <v>0.30467505</v>
      </c>
      <c r="F535" s="272">
        <f t="shared" si="46"/>
        <v>0.30467505</v>
      </c>
      <c r="G535" s="272"/>
      <c r="H535" s="272"/>
      <c r="I535" s="272"/>
      <c r="J535" s="272">
        <f t="shared" si="55"/>
        <v>0.26671099999999998</v>
      </c>
      <c r="K535" s="272">
        <f t="shared" si="55"/>
        <v>0.25581619999999994</v>
      </c>
      <c r="L535" s="272">
        <f t="shared" si="47"/>
        <v>0.25581619999999994</v>
      </c>
      <c r="M535" s="272"/>
      <c r="N535" s="272"/>
      <c r="O535" s="272"/>
      <c r="P535" s="272">
        <f t="shared" si="56"/>
        <v>0.36236394000000005</v>
      </c>
      <c r="Q535" s="272">
        <f t="shared" si="56"/>
        <v>0.35446346000000006</v>
      </c>
      <c r="R535" s="272">
        <f t="shared" si="48"/>
        <v>0.35446346000000006</v>
      </c>
      <c r="S535" s="272"/>
      <c r="T535" s="272">
        <f t="shared" si="57"/>
        <v>0.50037100687960012</v>
      </c>
      <c r="U535" s="272">
        <f t="shared" si="57"/>
        <v>0.49747454140559999</v>
      </c>
      <c r="V535" s="272">
        <f t="shared" si="57"/>
        <v>0.4901770614016</v>
      </c>
      <c r="W535" s="272">
        <f t="shared" si="49"/>
        <v>0.4901770614016</v>
      </c>
      <c r="X535" s="272"/>
      <c r="Y535" s="272"/>
      <c r="Z535" s="272"/>
      <c r="AA535" s="272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72">
        <f t="shared" si="54"/>
        <v>0.30836761000000001</v>
      </c>
      <c r="E536" s="272">
        <f t="shared" si="54"/>
        <v>0.30493839</v>
      </c>
      <c r="F536" s="272">
        <f t="shared" si="46"/>
        <v>0.30493839</v>
      </c>
      <c r="G536" s="272"/>
      <c r="H536" s="272"/>
      <c r="I536" s="272"/>
      <c r="J536" s="272">
        <f t="shared" si="55"/>
        <v>0.26660936000000002</v>
      </c>
      <c r="K536" s="272">
        <f t="shared" si="55"/>
        <v>0.25590523999999998</v>
      </c>
      <c r="L536" s="272">
        <f t="shared" si="47"/>
        <v>0.25590523999999998</v>
      </c>
      <c r="M536" s="272"/>
      <c r="N536" s="272"/>
      <c r="O536" s="272"/>
      <c r="P536" s="272">
        <f t="shared" si="56"/>
        <v>0.36255826200000002</v>
      </c>
      <c r="Q536" s="272">
        <f t="shared" si="56"/>
        <v>0.35426138800000007</v>
      </c>
      <c r="R536" s="272">
        <f t="shared" si="48"/>
        <v>0.35426138800000007</v>
      </c>
      <c r="S536" s="272"/>
      <c r="T536" s="272">
        <f t="shared" si="57"/>
        <v>0.50009980347720018</v>
      </c>
      <c r="U536" s="272">
        <f t="shared" si="57"/>
        <v>0.4977930344232</v>
      </c>
      <c r="V536" s="272">
        <f t="shared" si="57"/>
        <v>0.49009357672520004</v>
      </c>
      <c r="W536" s="272">
        <f t="shared" si="49"/>
        <v>0.49009357672520004</v>
      </c>
      <c r="X536" s="272"/>
      <c r="Y536" s="272"/>
      <c r="Z536" s="272"/>
      <c r="AA536" s="272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72">
        <f t="shared" si="54"/>
        <v>0.30805827000000002</v>
      </c>
      <c r="E537" s="272">
        <f t="shared" si="54"/>
        <v>0.30520173</v>
      </c>
      <c r="F537" s="272">
        <f t="shared" si="46"/>
        <v>0.30520173</v>
      </c>
      <c r="G537" s="272"/>
      <c r="H537" s="272"/>
      <c r="I537" s="272"/>
      <c r="J537" s="272">
        <f t="shared" si="55"/>
        <v>0.26650772</v>
      </c>
      <c r="K537" s="272">
        <f t="shared" si="55"/>
        <v>0.25599427999999996</v>
      </c>
      <c r="L537" s="272">
        <f t="shared" si="47"/>
        <v>0.25599427999999996</v>
      </c>
      <c r="M537" s="272"/>
      <c r="N537" s="272"/>
      <c r="O537" s="272"/>
      <c r="P537" s="272">
        <f t="shared" si="56"/>
        <v>0.36275258400000004</v>
      </c>
      <c r="Q537" s="272">
        <f t="shared" si="56"/>
        <v>0.35405931600000007</v>
      </c>
      <c r="R537" s="272">
        <f t="shared" si="48"/>
        <v>0.35405931600000007</v>
      </c>
      <c r="S537" s="272"/>
      <c r="T537" s="272">
        <f t="shared" si="57"/>
        <v>0.49982860007480012</v>
      </c>
      <c r="U537" s="272">
        <f t="shared" si="57"/>
        <v>0.49811152744080001</v>
      </c>
      <c r="V537" s="272">
        <f t="shared" si="57"/>
        <v>0.49001009204880008</v>
      </c>
      <c r="W537" s="272">
        <f t="shared" si="49"/>
        <v>0.49001009204880008</v>
      </c>
      <c r="X537" s="272"/>
      <c r="Y537" s="272"/>
      <c r="Z537" s="272"/>
      <c r="AA537" s="272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72">
        <f t="shared" si="54"/>
        <v>0.30774893000000003</v>
      </c>
      <c r="E538" s="272">
        <f t="shared" si="54"/>
        <v>0.30546507000000001</v>
      </c>
      <c r="F538" s="272">
        <f t="shared" si="46"/>
        <v>0.30546507000000001</v>
      </c>
      <c r="G538" s="272"/>
      <c r="H538" s="272"/>
      <c r="I538" s="272"/>
      <c r="J538" s="272">
        <f t="shared" si="55"/>
        <v>0.26640607999999999</v>
      </c>
      <c r="K538" s="272">
        <f t="shared" si="55"/>
        <v>0.25608331999999995</v>
      </c>
      <c r="L538" s="272">
        <f t="shared" si="47"/>
        <v>0.25608331999999995</v>
      </c>
      <c r="M538" s="272"/>
      <c r="N538" s="272"/>
      <c r="O538" s="272"/>
      <c r="P538" s="272">
        <f t="shared" si="56"/>
        <v>0.36294690600000001</v>
      </c>
      <c r="Q538" s="272">
        <f t="shared" si="56"/>
        <v>0.35385724400000007</v>
      </c>
      <c r="R538" s="272">
        <f t="shared" si="48"/>
        <v>0.35385724400000007</v>
      </c>
      <c r="S538" s="272"/>
      <c r="T538" s="272">
        <f t="shared" si="57"/>
        <v>0.49955739667240018</v>
      </c>
      <c r="U538" s="272">
        <f t="shared" si="57"/>
        <v>0.49843002045840001</v>
      </c>
      <c r="V538" s="272">
        <f t="shared" si="57"/>
        <v>0.48992660737240001</v>
      </c>
      <c r="W538" s="272">
        <f t="shared" si="49"/>
        <v>0.48992660737240001</v>
      </c>
      <c r="X538" s="272"/>
      <c r="Y538" s="272"/>
      <c r="Z538" s="272"/>
      <c r="AA538" s="272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72">
        <f t="shared" si="54"/>
        <v>0.30743959000000004</v>
      </c>
      <c r="E539" s="272">
        <f t="shared" si="54"/>
        <v>0.30572840999999995</v>
      </c>
      <c r="F539" s="272">
        <f t="shared" si="46"/>
        <v>0.30572840999999995</v>
      </c>
      <c r="G539" s="272"/>
      <c r="H539" s="272"/>
      <c r="I539" s="272"/>
      <c r="J539" s="272">
        <f t="shared" si="55"/>
        <v>0.26630444000000003</v>
      </c>
      <c r="K539" s="272">
        <f t="shared" si="55"/>
        <v>0.25617235999999999</v>
      </c>
      <c r="L539" s="272">
        <f t="shared" si="47"/>
        <v>0.25617235999999999</v>
      </c>
      <c r="M539" s="272"/>
      <c r="N539" s="272"/>
      <c r="O539" s="272"/>
      <c r="P539" s="272">
        <f t="shared" si="56"/>
        <v>0.36314122800000004</v>
      </c>
      <c r="Q539" s="272">
        <f t="shared" si="56"/>
        <v>0.35365517200000007</v>
      </c>
      <c r="R539" s="272">
        <f t="shared" si="48"/>
        <v>0.35365517200000007</v>
      </c>
      <c r="S539" s="272"/>
      <c r="T539" s="272">
        <f t="shared" si="57"/>
        <v>0.49928619327000012</v>
      </c>
      <c r="U539" s="272">
        <f t="shared" si="57"/>
        <v>0.49874851347600008</v>
      </c>
      <c r="V539" s="272">
        <f t="shared" si="57"/>
        <v>0.48984312269600006</v>
      </c>
      <c r="W539" s="272">
        <f t="shared" si="49"/>
        <v>0.48984312269600006</v>
      </c>
      <c r="X539" s="272"/>
      <c r="Y539" s="272"/>
      <c r="Z539" s="272"/>
      <c r="AA539" s="272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72">
        <f t="shared" si="54"/>
        <v>0.30713025000000005</v>
      </c>
      <c r="E540" s="272">
        <f t="shared" si="54"/>
        <v>0.30599175000000001</v>
      </c>
      <c r="F540" s="272">
        <f t="shared" si="46"/>
        <v>0.30599175000000001</v>
      </c>
      <c r="G540" s="272"/>
      <c r="H540" s="272"/>
      <c r="I540" s="272"/>
      <c r="J540" s="272">
        <f t="shared" si="55"/>
        <v>0.26620280000000002</v>
      </c>
      <c r="K540" s="272">
        <f t="shared" si="55"/>
        <v>0.25626139999999997</v>
      </c>
      <c r="L540" s="272">
        <f t="shared" si="47"/>
        <v>0.25626139999999997</v>
      </c>
      <c r="M540" s="272"/>
      <c r="N540" s="272"/>
      <c r="O540" s="272"/>
      <c r="P540" s="272">
        <f t="shared" si="56"/>
        <v>0.36333555000000006</v>
      </c>
      <c r="Q540" s="272">
        <f t="shared" si="56"/>
        <v>0.35345310000000008</v>
      </c>
      <c r="R540" s="272">
        <f t="shared" si="48"/>
        <v>0.35345310000000008</v>
      </c>
      <c r="S540" s="272"/>
      <c r="T540" s="272">
        <f t="shared" si="57"/>
        <v>0.49901498986760018</v>
      </c>
      <c r="U540" s="272">
        <f t="shared" si="57"/>
        <v>0.49906700649360008</v>
      </c>
      <c r="V540" s="272">
        <f t="shared" si="57"/>
        <v>0.48975963801960004</v>
      </c>
      <c r="W540" s="272">
        <f t="shared" si="49"/>
        <v>0.48975963801960004</v>
      </c>
      <c r="X540" s="272"/>
      <c r="Y540" s="272"/>
      <c r="Z540" s="272"/>
      <c r="AA540" s="272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72">
        <f t="shared" si="54"/>
        <v>0.30682091</v>
      </c>
      <c r="E541" s="272">
        <f t="shared" si="54"/>
        <v>0.30625509000000001</v>
      </c>
      <c r="F541" s="272">
        <f t="shared" si="46"/>
        <v>0.30625509000000001</v>
      </c>
      <c r="G541" s="272"/>
      <c r="H541" s="272"/>
      <c r="I541" s="272"/>
      <c r="J541" s="272">
        <f t="shared" si="55"/>
        <v>0.26610116</v>
      </c>
      <c r="K541" s="272">
        <f t="shared" si="55"/>
        <v>0.25635043999999996</v>
      </c>
      <c r="L541" s="272">
        <f t="shared" si="47"/>
        <v>0.25635043999999996</v>
      </c>
      <c r="M541" s="272"/>
      <c r="N541" s="272"/>
      <c r="O541" s="272"/>
      <c r="P541" s="272">
        <f t="shared" si="56"/>
        <v>0.36352987200000009</v>
      </c>
      <c r="Q541" s="272">
        <f t="shared" si="56"/>
        <v>0.35325102800000008</v>
      </c>
      <c r="R541" s="272">
        <f t="shared" si="48"/>
        <v>0.35325102800000008</v>
      </c>
      <c r="S541" s="272"/>
      <c r="T541" s="272">
        <f t="shared" si="57"/>
        <v>0.49874378646520018</v>
      </c>
      <c r="U541" s="272">
        <f t="shared" si="57"/>
        <v>0.49938549951120009</v>
      </c>
      <c r="V541" s="272">
        <f t="shared" si="57"/>
        <v>0.48967615334320003</v>
      </c>
      <c r="W541" s="272">
        <f t="shared" si="49"/>
        <v>0.48967615334320003</v>
      </c>
      <c r="X541" s="272"/>
      <c r="Y541" s="272"/>
      <c r="Z541" s="272"/>
      <c r="AA541" s="272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72">
        <f t="shared" si="54"/>
        <v>0.30651157000000007</v>
      </c>
      <c r="E542" s="272">
        <f t="shared" si="54"/>
        <v>0.30651843000000001</v>
      </c>
      <c r="F542" s="272">
        <f t="shared" si="46"/>
        <v>0.30651157000000007</v>
      </c>
      <c r="G542" s="272"/>
      <c r="H542" s="272"/>
      <c r="I542" s="272"/>
      <c r="J542" s="272">
        <f t="shared" si="55"/>
        <v>0.26599952000000004</v>
      </c>
      <c r="K542" s="272">
        <f t="shared" si="55"/>
        <v>0.25643948</v>
      </c>
      <c r="L542" s="272">
        <f t="shared" si="47"/>
        <v>0.25643948</v>
      </c>
      <c r="M542" s="272"/>
      <c r="N542" s="272"/>
      <c r="O542" s="272"/>
      <c r="P542" s="272">
        <f t="shared" si="56"/>
        <v>0.36372419400000006</v>
      </c>
      <c r="Q542" s="272">
        <f t="shared" si="56"/>
        <v>0.35304895600000008</v>
      </c>
      <c r="R542" s="272">
        <f t="shared" si="48"/>
        <v>0.35304895600000008</v>
      </c>
      <c r="S542" s="272"/>
      <c r="T542" s="272">
        <f t="shared" si="57"/>
        <v>0.49847258306280012</v>
      </c>
      <c r="U542" s="272">
        <f t="shared" si="57"/>
        <v>0.49970399252880005</v>
      </c>
      <c r="V542" s="272">
        <f t="shared" si="57"/>
        <v>0.48959266866680007</v>
      </c>
      <c r="W542" s="272">
        <f t="shared" si="49"/>
        <v>0.48959266866680007</v>
      </c>
      <c r="X542" s="272"/>
      <c r="Y542" s="272"/>
      <c r="Z542" s="272"/>
      <c r="AA542" s="272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72">
        <f t="shared" si="54"/>
        <v>0.30620223000000008</v>
      </c>
      <c r="E543" s="272">
        <f t="shared" si="54"/>
        <v>0.30678177000000001</v>
      </c>
      <c r="F543" s="272">
        <f t="shared" si="46"/>
        <v>0.30620223000000008</v>
      </c>
      <c r="G543" s="272"/>
      <c r="H543" s="272"/>
      <c r="I543" s="272"/>
      <c r="J543" s="272">
        <f t="shared" si="55"/>
        <v>0.26589788000000003</v>
      </c>
      <c r="K543" s="272">
        <f t="shared" si="55"/>
        <v>0.25652851999999998</v>
      </c>
      <c r="L543" s="272">
        <f t="shared" si="47"/>
        <v>0.25652851999999998</v>
      </c>
      <c r="M543" s="272"/>
      <c r="N543" s="272"/>
      <c r="O543" s="272"/>
      <c r="P543" s="272">
        <f t="shared" si="56"/>
        <v>0.36391851600000003</v>
      </c>
      <c r="Q543" s="272">
        <f t="shared" si="56"/>
        <v>0.35284688400000008</v>
      </c>
      <c r="R543" s="272">
        <f t="shared" si="48"/>
        <v>0.35284688400000008</v>
      </c>
      <c r="S543" s="272"/>
      <c r="T543" s="272">
        <f t="shared" si="57"/>
        <v>0.49820137966040018</v>
      </c>
      <c r="U543" s="272">
        <f t="shared" si="57"/>
        <v>0.50002248554640005</v>
      </c>
      <c r="V543" s="272">
        <f t="shared" si="57"/>
        <v>0.48950918399040005</v>
      </c>
      <c r="W543" s="272">
        <f t="shared" si="49"/>
        <v>0.48950918399040005</v>
      </c>
      <c r="X543" s="272"/>
      <c r="Y543" s="272"/>
      <c r="Z543" s="272"/>
      <c r="AA543" s="272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72">
        <f t="shared" si="54"/>
        <v>0.30589289000000003</v>
      </c>
      <c r="E544" s="272">
        <f t="shared" si="54"/>
        <v>0.30704511000000001</v>
      </c>
      <c r="F544" s="272">
        <f t="shared" si="46"/>
        <v>0.30589289000000003</v>
      </c>
      <c r="G544" s="272"/>
      <c r="H544" s="272"/>
      <c r="I544" s="272"/>
      <c r="J544" s="272">
        <f t="shared" si="55"/>
        <v>0.26579623999999996</v>
      </c>
      <c r="K544" s="272">
        <f t="shared" si="55"/>
        <v>0.25661755999999997</v>
      </c>
      <c r="L544" s="272">
        <f t="shared" si="47"/>
        <v>0.25661755999999997</v>
      </c>
      <c r="M544" s="272"/>
      <c r="N544" s="272"/>
      <c r="O544" s="272"/>
      <c r="P544" s="272">
        <f t="shared" si="56"/>
        <v>0.36411283800000005</v>
      </c>
      <c r="Q544" s="272">
        <f t="shared" si="56"/>
        <v>0.35264481200000003</v>
      </c>
      <c r="R544" s="272">
        <f t="shared" si="48"/>
        <v>0.35264481200000003</v>
      </c>
      <c r="S544" s="272"/>
      <c r="T544" s="272">
        <f t="shared" si="57"/>
        <v>0.49793017625800012</v>
      </c>
      <c r="U544" s="272">
        <f t="shared" si="57"/>
        <v>0.50034097856400006</v>
      </c>
      <c r="V544" s="272">
        <f t="shared" si="57"/>
        <v>0.48942569931400004</v>
      </c>
      <c r="W544" s="272">
        <f t="shared" si="49"/>
        <v>0.48942569931400004</v>
      </c>
      <c r="X544" s="272"/>
      <c r="Y544" s="272"/>
      <c r="Z544" s="272"/>
      <c r="AA544" s="272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72">
        <f t="shared" si="54"/>
        <v>0.30558354999999998</v>
      </c>
      <c r="E545" s="272">
        <f t="shared" si="54"/>
        <v>0.30730845000000001</v>
      </c>
      <c r="F545" s="272">
        <f t="shared" si="46"/>
        <v>0.30558354999999998</v>
      </c>
      <c r="G545" s="272"/>
      <c r="H545" s="272"/>
      <c r="I545" s="272"/>
      <c r="J545" s="272">
        <f t="shared" si="55"/>
        <v>0.2656946</v>
      </c>
      <c r="K545" s="272">
        <f t="shared" si="55"/>
        <v>0.25670659999999995</v>
      </c>
      <c r="L545" s="272">
        <f t="shared" si="47"/>
        <v>0.25670659999999995</v>
      </c>
      <c r="M545" s="272"/>
      <c r="N545" s="272"/>
      <c r="O545" s="272"/>
      <c r="P545" s="272">
        <f t="shared" si="56"/>
        <v>0.36430716000000002</v>
      </c>
      <c r="Q545" s="272">
        <f t="shared" si="56"/>
        <v>0.35244274000000009</v>
      </c>
      <c r="R545" s="272">
        <f t="shared" si="48"/>
        <v>0.35244274000000009</v>
      </c>
      <c r="S545" s="272"/>
      <c r="T545" s="272">
        <f t="shared" si="57"/>
        <v>0.49765897285560012</v>
      </c>
      <c r="U545" s="272">
        <f t="shared" si="57"/>
        <v>0.50065947158160007</v>
      </c>
      <c r="V545" s="272">
        <f t="shared" si="57"/>
        <v>0.48934221463759997</v>
      </c>
      <c r="W545" s="272">
        <f t="shared" si="49"/>
        <v>0.48934221463759997</v>
      </c>
      <c r="X545" s="272"/>
      <c r="Y545" s="272"/>
      <c r="Z545" s="272"/>
      <c r="AA545" s="272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72">
        <f t="shared" ref="D546:E609" si="58">$A546*B$157+$B546*B$158+$C546*B$159</f>
        <v>0.30527420999999999</v>
      </c>
      <c r="E546" s="272">
        <f t="shared" si="58"/>
        <v>0.30757179000000001</v>
      </c>
      <c r="F546" s="272">
        <f t="shared" si="46"/>
        <v>0.30527420999999999</v>
      </c>
      <c r="G546" s="272"/>
      <c r="H546" s="272"/>
      <c r="I546" s="272"/>
      <c r="J546" s="272">
        <f t="shared" ref="J546:K609" si="59">$A546*H$157+$B546*H$158+$C546*H$159</f>
        <v>0.26559295999999999</v>
      </c>
      <c r="K546" s="272">
        <f t="shared" si="59"/>
        <v>0.25679563999999994</v>
      </c>
      <c r="L546" s="272">
        <f t="shared" si="47"/>
        <v>0.25679563999999994</v>
      </c>
      <c r="M546" s="272"/>
      <c r="N546" s="272"/>
      <c r="O546" s="272"/>
      <c r="P546" s="272">
        <f t="shared" ref="P546:Q609" si="60">$A546*N$157+$B546*N$158+$C546*N$159</f>
        <v>0.36450148199999999</v>
      </c>
      <c r="Q546" s="272">
        <f t="shared" si="60"/>
        <v>0.35224066800000009</v>
      </c>
      <c r="R546" s="272">
        <f t="shared" si="48"/>
        <v>0.35224066800000009</v>
      </c>
      <c r="S546" s="272"/>
      <c r="T546" s="272">
        <f t="shared" ref="T546:V609" si="61">$A546*I$3+$B546*I$4+$C546*I$5</f>
        <v>0.49738776945320012</v>
      </c>
      <c r="U546" s="272">
        <f t="shared" si="61"/>
        <v>0.50097796459920008</v>
      </c>
      <c r="V546" s="272">
        <f t="shared" si="61"/>
        <v>0.48925872996120001</v>
      </c>
      <c r="W546" s="272">
        <f t="shared" si="49"/>
        <v>0.48925872996120001</v>
      </c>
      <c r="X546" s="272"/>
      <c r="Y546" s="272"/>
      <c r="Z546" s="272"/>
      <c r="AA546" s="272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72">
        <f t="shared" si="58"/>
        <v>0.30496487</v>
      </c>
      <c r="E547" s="272">
        <f t="shared" si="58"/>
        <v>0.30783513000000001</v>
      </c>
      <c r="F547" s="272">
        <f t="shared" si="46"/>
        <v>0.30496487</v>
      </c>
      <c r="G547" s="272"/>
      <c r="H547" s="272"/>
      <c r="I547" s="272"/>
      <c r="J547" s="272">
        <f t="shared" si="59"/>
        <v>0.26549131999999998</v>
      </c>
      <c r="K547" s="272">
        <f t="shared" si="59"/>
        <v>0.25688467999999998</v>
      </c>
      <c r="L547" s="272">
        <f t="shared" si="47"/>
        <v>0.25688467999999998</v>
      </c>
      <c r="M547" s="272"/>
      <c r="N547" s="272"/>
      <c r="O547" s="272"/>
      <c r="P547" s="272">
        <f t="shared" si="60"/>
        <v>0.36469580400000007</v>
      </c>
      <c r="Q547" s="272">
        <f t="shared" si="60"/>
        <v>0.35203859600000004</v>
      </c>
      <c r="R547" s="272">
        <f t="shared" si="48"/>
        <v>0.35203859600000004</v>
      </c>
      <c r="S547" s="272"/>
      <c r="T547" s="272">
        <f t="shared" si="61"/>
        <v>0.49711656605080012</v>
      </c>
      <c r="U547" s="272">
        <f t="shared" si="61"/>
        <v>0.50129645761680008</v>
      </c>
      <c r="V547" s="272">
        <f t="shared" si="61"/>
        <v>0.4891752452848</v>
      </c>
      <c r="W547" s="272">
        <f t="shared" si="49"/>
        <v>0.4891752452848</v>
      </c>
      <c r="X547" s="272"/>
      <c r="Y547" s="272"/>
      <c r="Z547" s="272"/>
      <c r="AA547" s="272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72">
        <f t="shared" si="58"/>
        <v>0.30465553000000001</v>
      </c>
      <c r="E548" s="272">
        <f t="shared" si="58"/>
        <v>0.30809847000000001</v>
      </c>
      <c r="F548" s="272">
        <f t="shared" si="46"/>
        <v>0.30465553000000001</v>
      </c>
      <c r="G548" s="272"/>
      <c r="H548" s="272"/>
      <c r="I548" s="272"/>
      <c r="J548" s="272">
        <f t="shared" si="59"/>
        <v>0.26538968000000002</v>
      </c>
      <c r="K548" s="272">
        <f t="shared" si="59"/>
        <v>0.25697371999999996</v>
      </c>
      <c r="L548" s="272">
        <f t="shared" si="47"/>
        <v>0.25697371999999996</v>
      </c>
      <c r="M548" s="272"/>
      <c r="N548" s="272"/>
      <c r="O548" s="272"/>
      <c r="P548" s="272">
        <f t="shared" si="60"/>
        <v>0.36489012600000004</v>
      </c>
      <c r="Q548" s="272">
        <f t="shared" si="60"/>
        <v>0.35183652400000004</v>
      </c>
      <c r="R548" s="272">
        <f t="shared" si="48"/>
        <v>0.35183652400000004</v>
      </c>
      <c r="S548" s="272"/>
      <c r="T548" s="272">
        <f t="shared" si="61"/>
        <v>0.49684536264840012</v>
      </c>
      <c r="U548" s="272">
        <f t="shared" si="61"/>
        <v>0.50161495063440009</v>
      </c>
      <c r="V548" s="272">
        <f t="shared" si="61"/>
        <v>0.48909176060840004</v>
      </c>
      <c r="W548" s="272">
        <f t="shared" si="49"/>
        <v>0.48909176060840004</v>
      </c>
      <c r="X548" s="272"/>
      <c r="Y548" s="272"/>
      <c r="Z548" s="272"/>
      <c r="AA548" s="272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72">
        <f t="shared" si="58"/>
        <v>0.30434619000000002</v>
      </c>
      <c r="E549" s="272">
        <f t="shared" si="58"/>
        <v>0.30836181000000001</v>
      </c>
      <c r="F549" s="272">
        <f t="shared" si="46"/>
        <v>0.30434619000000002</v>
      </c>
      <c r="G549" s="272"/>
      <c r="H549" s="272"/>
      <c r="I549" s="272"/>
      <c r="J549" s="272">
        <f t="shared" si="59"/>
        <v>0.26528804</v>
      </c>
      <c r="K549" s="272">
        <f t="shared" si="59"/>
        <v>0.25706275999999995</v>
      </c>
      <c r="L549" s="272">
        <f t="shared" si="47"/>
        <v>0.25706275999999995</v>
      </c>
      <c r="M549" s="272"/>
      <c r="N549" s="272"/>
      <c r="O549" s="272"/>
      <c r="P549" s="272">
        <f t="shared" si="60"/>
        <v>0.36508444800000006</v>
      </c>
      <c r="Q549" s="272">
        <f t="shared" si="60"/>
        <v>0.3516344520000001</v>
      </c>
      <c r="R549" s="272">
        <f t="shared" si="48"/>
        <v>0.3516344520000001</v>
      </c>
      <c r="S549" s="272"/>
      <c r="T549" s="272">
        <f t="shared" si="61"/>
        <v>0.49657415924600012</v>
      </c>
      <c r="U549" s="272">
        <f t="shared" si="61"/>
        <v>0.5019334436520001</v>
      </c>
      <c r="V549" s="272">
        <f t="shared" si="61"/>
        <v>0.48900827593200002</v>
      </c>
      <c r="W549" s="272">
        <f t="shared" si="49"/>
        <v>0.48900827593200002</v>
      </c>
      <c r="X549" s="272"/>
      <c r="Y549" s="272"/>
      <c r="Z549" s="272"/>
      <c r="AA549" s="272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72">
        <f t="shared" si="58"/>
        <v>0.30403685000000003</v>
      </c>
      <c r="E550" s="272">
        <f t="shared" si="58"/>
        <v>0.30862515000000001</v>
      </c>
      <c r="F550" s="272">
        <f t="shared" si="46"/>
        <v>0.30403685000000003</v>
      </c>
      <c r="G550" s="272"/>
      <c r="H550" s="272"/>
      <c r="I550" s="272"/>
      <c r="J550" s="272">
        <f t="shared" si="59"/>
        <v>0.26518639999999999</v>
      </c>
      <c r="K550" s="272">
        <f t="shared" si="59"/>
        <v>0.25715179999999999</v>
      </c>
      <c r="L550" s="272">
        <f t="shared" si="47"/>
        <v>0.25715179999999999</v>
      </c>
      <c r="M550" s="272"/>
      <c r="N550" s="272"/>
      <c r="O550" s="272"/>
      <c r="P550" s="272">
        <f t="shared" si="60"/>
        <v>0.36527877000000009</v>
      </c>
      <c r="Q550" s="272">
        <f t="shared" si="60"/>
        <v>0.35143238000000004</v>
      </c>
      <c r="R550" s="272">
        <f t="shared" si="48"/>
        <v>0.35143238000000004</v>
      </c>
      <c r="S550" s="272"/>
      <c r="T550" s="272">
        <f t="shared" si="61"/>
        <v>0.49630295584360012</v>
      </c>
      <c r="U550" s="272">
        <f t="shared" si="61"/>
        <v>0.5022519366696</v>
      </c>
      <c r="V550" s="272">
        <f t="shared" si="61"/>
        <v>0.48892479125560007</v>
      </c>
      <c r="W550" s="272">
        <f t="shared" si="49"/>
        <v>0.48892479125560007</v>
      </c>
      <c r="X550" s="272"/>
      <c r="Y550" s="272"/>
      <c r="Z550" s="272"/>
      <c r="AA550" s="272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72">
        <f t="shared" si="58"/>
        <v>0.30372751000000003</v>
      </c>
      <c r="E551" s="272">
        <f t="shared" si="58"/>
        <v>0.30888849000000002</v>
      </c>
      <c r="F551" s="272">
        <f t="shared" si="46"/>
        <v>0.30372751000000003</v>
      </c>
      <c r="G551" s="272"/>
      <c r="H551" s="272"/>
      <c r="I551" s="272"/>
      <c r="J551" s="272">
        <f t="shared" si="59"/>
        <v>0.26508475999999997</v>
      </c>
      <c r="K551" s="272">
        <f t="shared" si="59"/>
        <v>0.25724083999999997</v>
      </c>
      <c r="L551" s="272">
        <f t="shared" si="47"/>
        <v>0.25724083999999997</v>
      </c>
      <c r="M551" s="272"/>
      <c r="N551" s="272"/>
      <c r="O551" s="272"/>
      <c r="P551" s="272">
        <f t="shared" si="60"/>
        <v>0.36547309200000005</v>
      </c>
      <c r="Q551" s="272">
        <f t="shared" si="60"/>
        <v>0.35123030800000005</v>
      </c>
      <c r="R551" s="272">
        <f t="shared" si="48"/>
        <v>0.35123030800000005</v>
      </c>
      <c r="S551" s="272"/>
      <c r="T551" s="272">
        <f t="shared" si="61"/>
        <v>0.49603175244120018</v>
      </c>
      <c r="U551" s="272">
        <f t="shared" si="61"/>
        <v>0.5025704296872</v>
      </c>
      <c r="V551" s="272">
        <f t="shared" si="61"/>
        <v>0.48884130657920005</v>
      </c>
      <c r="W551" s="272">
        <f t="shared" si="49"/>
        <v>0.48884130657920005</v>
      </c>
      <c r="X551" s="272"/>
      <c r="Y551" s="272"/>
      <c r="Z551" s="272"/>
      <c r="AA551" s="272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72">
        <f t="shared" si="58"/>
        <v>0.30341816999999999</v>
      </c>
      <c r="E552" s="272">
        <f t="shared" si="58"/>
        <v>0.30915183000000002</v>
      </c>
      <c r="F552" s="272">
        <f t="shared" si="46"/>
        <v>0.30341816999999999</v>
      </c>
      <c r="G552" s="272"/>
      <c r="H552" s="272"/>
      <c r="I552" s="272"/>
      <c r="J552" s="272">
        <f t="shared" si="59"/>
        <v>0.26498312000000002</v>
      </c>
      <c r="K552" s="272">
        <f t="shared" si="59"/>
        <v>0.25732987999999996</v>
      </c>
      <c r="L552" s="272">
        <f t="shared" si="47"/>
        <v>0.25732987999999996</v>
      </c>
      <c r="M552" s="272"/>
      <c r="N552" s="272"/>
      <c r="O552" s="272"/>
      <c r="P552" s="272">
        <f t="shared" si="60"/>
        <v>0.36566741400000008</v>
      </c>
      <c r="Q552" s="272">
        <f t="shared" si="60"/>
        <v>0.3510282360000001</v>
      </c>
      <c r="R552" s="272">
        <f t="shared" si="48"/>
        <v>0.3510282360000001</v>
      </c>
      <c r="S552" s="272"/>
      <c r="T552" s="272">
        <f t="shared" si="61"/>
        <v>0.49576054903880012</v>
      </c>
      <c r="U552" s="272">
        <f t="shared" si="61"/>
        <v>0.50288892270480001</v>
      </c>
      <c r="V552" s="272">
        <f t="shared" si="61"/>
        <v>0.48875782190280004</v>
      </c>
      <c r="W552" s="272">
        <f t="shared" si="49"/>
        <v>0.48875782190280004</v>
      </c>
      <c r="X552" s="272"/>
      <c r="Y552" s="272"/>
      <c r="Z552" s="272"/>
      <c r="AA552" s="272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72">
        <f t="shared" si="58"/>
        <v>0.30310883</v>
      </c>
      <c r="E553" s="272">
        <f t="shared" si="58"/>
        <v>0.30941517000000002</v>
      </c>
      <c r="F553" s="272">
        <f t="shared" si="46"/>
        <v>0.30310883</v>
      </c>
      <c r="G553" s="272"/>
      <c r="H553" s="272"/>
      <c r="I553" s="272"/>
      <c r="J553" s="272">
        <f t="shared" si="59"/>
        <v>0.26488148</v>
      </c>
      <c r="K553" s="272">
        <f t="shared" si="59"/>
        <v>0.25741892</v>
      </c>
      <c r="L553" s="272">
        <f t="shared" si="47"/>
        <v>0.25741892</v>
      </c>
      <c r="M553" s="272"/>
      <c r="N553" s="272"/>
      <c r="O553" s="272"/>
      <c r="P553" s="272">
        <f t="shared" si="60"/>
        <v>0.36586173600000005</v>
      </c>
      <c r="Q553" s="272">
        <f t="shared" si="60"/>
        <v>0.35082616400000011</v>
      </c>
      <c r="R553" s="272">
        <f t="shared" si="48"/>
        <v>0.35082616400000011</v>
      </c>
      <c r="S553" s="272"/>
      <c r="T553" s="272">
        <f t="shared" si="61"/>
        <v>0.49548934563640018</v>
      </c>
      <c r="U553" s="272">
        <f t="shared" si="61"/>
        <v>0.50320741572240002</v>
      </c>
      <c r="V553" s="272">
        <f t="shared" si="61"/>
        <v>0.48867433722640002</v>
      </c>
      <c r="W553" s="272">
        <f t="shared" si="49"/>
        <v>0.48867433722640002</v>
      </c>
      <c r="X553" s="272"/>
      <c r="Y553" s="272"/>
      <c r="Z553" s="272"/>
      <c r="AA553" s="272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72">
        <f t="shared" si="58"/>
        <v>0.30279949000000006</v>
      </c>
      <c r="E554" s="272">
        <f t="shared" si="58"/>
        <v>0.30967851000000002</v>
      </c>
      <c r="F554" s="272">
        <f t="shared" si="46"/>
        <v>0.30279949000000006</v>
      </c>
      <c r="G554" s="272"/>
      <c r="H554" s="272"/>
      <c r="I554" s="272"/>
      <c r="J554" s="272">
        <f t="shared" si="59"/>
        <v>0.26477983999999999</v>
      </c>
      <c r="K554" s="272">
        <f t="shared" si="59"/>
        <v>0.25750795999999998</v>
      </c>
      <c r="L554" s="272">
        <f t="shared" si="47"/>
        <v>0.25750795999999998</v>
      </c>
      <c r="M554" s="272"/>
      <c r="N554" s="272"/>
      <c r="O554" s="272"/>
      <c r="P554" s="272">
        <f t="shared" si="60"/>
        <v>0.36605605800000007</v>
      </c>
      <c r="Q554" s="272">
        <f t="shared" si="60"/>
        <v>0.35062409200000005</v>
      </c>
      <c r="R554" s="272">
        <f t="shared" si="48"/>
        <v>0.35062409200000005</v>
      </c>
      <c r="S554" s="272"/>
      <c r="T554" s="272">
        <f t="shared" si="61"/>
        <v>0.49521814223400018</v>
      </c>
      <c r="U554" s="272">
        <f t="shared" si="61"/>
        <v>0.50352590874000003</v>
      </c>
      <c r="V554" s="272">
        <f t="shared" si="61"/>
        <v>0.48859085255000007</v>
      </c>
      <c r="W554" s="272">
        <f t="shared" si="49"/>
        <v>0.48859085255000007</v>
      </c>
      <c r="X554" s="272"/>
      <c r="Y554" s="272"/>
      <c r="Z554" s="272"/>
      <c r="AA554" s="272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72">
        <f t="shared" si="58"/>
        <v>0.30249015000000001</v>
      </c>
      <c r="E555" s="272">
        <f t="shared" si="58"/>
        <v>0.30994185000000002</v>
      </c>
      <c r="F555" s="272">
        <f t="shared" si="46"/>
        <v>0.30249015000000001</v>
      </c>
      <c r="G555" s="272"/>
      <c r="H555" s="272"/>
      <c r="I555" s="272"/>
      <c r="J555" s="272">
        <f t="shared" si="59"/>
        <v>0.26467820000000003</v>
      </c>
      <c r="K555" s="272">
        <f t="shared" si="59"/>
        <v>0.25759699999999996</v>
      </c>
      <c r="L555" s="272">
        <f t="shared" si="47"/>
        <v>0.25759699999999996</v>
      </c>
      <c r="M555" s="272"/>
      <c r="N555" s="272"/>
      <c r="O555" s="272"/>
      <c r="P555" s="272">
        <f t="shared" si="60"/>
        <v>0.3662503800000001</v>
      </c>
      <c r="Q555" s="272">
        <f t="shared" si="60"/>
        <v>0.35042202000000011</v>
      </c>
      <c r="R555" s="272">
        <f t="shared" si="48"/>
        <v>0.35042202000000011</v>
      </c>
      <c r="S555" s="272"/>
      <c r="T555" s="272">
        <f t="shared" si="61"/>
        <v>0.49494693883160013</v>
      </c>
      <c r="U555" s="272">
        <f t="shared" si="61"/>
        <v>0.50384440175760004</v>
      </c>
      <c r="V555" s="272">
        <f t="shared" si="61"/>
        <v>0.48850736787360005</v>
      </c>
      <c r="W555" s="272">
        <f t="shared" si="49"/>
        <v>0.48850736787360005</v>
      </c>
      <c r="X555" s="272"/>
      <c r="Y555" s="272"/>
      <c r="Z555" s="272"/>
      <c r="AA555" s="272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72">
        <f t="shared" si="58"/>
        <v>0.30218080999999997</v>
      </c>
      <c r="E556" s="272">
        <f t="shared" si="58"/>
        <v>0.31020519000000002</v>
      </c>
      <c r="F556" s="272">
        <f t="shared" si="46"/>
        <v>0.30218080999999997</v>
      </c>
      <c r="G556" s="272"/>
      <c r="H556" s="272"/>
      <c r="I556" s="272"/>
      <c r="J556" s="272">
        <f t="shared" si="59"/>
        <v>0.26457655999999996</v>
      </c>
      <c r="K556" s="272">
        <f t="shared" si="59"/>
        <v>0.25768603999999995</v>
      </c>
      <c r="L556" s="272">
        <f t="shared" si="47"/>
        <v>0.25768603999999995</v>
      </c>
      <c r="M556" s="272"/>
      <c r="N556" s="272"/>
      <c r="O556" s="272"/>
      <c r="P556" s="272">
        <f t="shared" si="60"/>
        <v>0.36644470200000001</v>
      </c>
      <c r="Q556" s="272">
        <f t="shared" si="60"/>
        <v>0.35021994800000006</v>
      </c>
      <c r="R556" s="272">
        <f t="shared" si="48"/>
        <v>0.35021994800000006</v>
      </c>
      <c r="S556" s="272"/>
      <c r="T556" s="272">
        <f t="shared" si="61"/>
        <v>0.49467573542920013</v>
      </c>
      <c r="U556" s="272">
        <f t="shared" si="61"/>
        <v>0.50416289477520004</v>
      </c>
      <c r="V556" s="272">
        <f t="shared" si="61"/>
        <v>0.48842388319720004</v>
      </c>
      <c r="W556" s="272">
        <f t="shared" si="49"/>
        <v>0.48842388319720004</v>
      </c>
      <c r="X556" s="272"/>
      <c r="Y556" s="272"/>
      <c r="Z556" s="272"/>
      <c r="AA556" s="272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72">
        <f t="shared" si="58"/>
        <v>0.30187146999999998</v>
      </c>
      <c r="E557" s="272">
        <f t="shared" si="58"/>
        <v>0.31046852999999996</v>
      </c>
      <c r="F557" s="272">
        <f t="shared" si="46"/>
        <v>0.30187146999999998</v>
      </c>
      <c r="G557" s="272"/>
      <c r="H557" s="272"/>
      <c r="I557" s="272"/>
      <c r="J557" s="272">
        <f t="shared" si="59"/>
        <v>0.26447492</v>
      </c>
      <c r="K557" s="272">
        <f t="shared" si="59"/>
        <v>0.25777507999999993</v>
      </c>
      <c r="L557" s="272">
        <f t="shared" si="47"/>
        <v>0.25777507999999993</v>
      </c>
      <c r="M557" s="272"/>
      <c r="N557" s="272"/>
      <c r="O557" s="272"/>
      <c r="P557" s="272">
        <f t="shared" si="60"/>
        <v>0.36663902400000004</v>
      </c>
      <c r="Q557" s="272">
        <f t="shared" si="60"/>
        <v>0.35001787600000006</v>
      </c>
      <c r="R557" s="272">
        <f t="shared" si="48"/>
        <v>0.35001787600000006</v>
      </c>
      <c r="S557" s="272"/>
      <c r="T557" s="272">
        <f t="shared" si="61"/>
        <v>0.49440453202680013</v>
      </c>
      <c r="U557" s="272">
        <f t="shared" si="61"/>
        <v>0.50448138779280005</v>
      </c>
      <c r="V557" s="272">
        <f t="shared" si="61"/>
        <v>0.48834039852080002</v>
      </c>
      <c r="W557" s="272">
        <f t="shared" si="49"/>
        <v>0.48834039852080002</v>
      </c>
      <c r="X557" s="272"/>
      <c r="Y557" s="272"/>
      <c r="Z557" s="272"/>
      <c r="AA557" s="272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72">
        <f t="shared" si="58"/>
        <v>0.30156213000000004</v>
      </c>
      <c r="E558" s="272">
        <f t="shared" si="58"/>
        <v>0.31073187000000002</v>
      </c>
      <c r="F558" s="272">
        <f t="shared" si="46"/>
        <v>0.30156213000000004</v>
      </c>
      <c r="G558" s="272"/>
      <c r="H558" s="272"/>
      <c r="I558" s="272"/>
      <c r="J558" s="272">
        <f t="shared" si="59"/>
        <v>0.26437327999999993</v>
      </c>
      <c r="K558" s="272">
        <f t="shared" si="59"/>
        <v>0.25786411999999992</v>
      </c>
      <c r="L558" s="272">
        <f t="shared" si="47"/>
        <v>0.25786411999999992</v>
      </c>
      <c r="M558" s="272"/>
      <c r="N558" s="272"/>
      <c r="O558" s="272"/>
      <c r="P558" s="272">
        <f t="shared" si="60"/>
        <v>0.36683334600000006</v>
      </c>
      <c r="Q558" s="272">
        <f t="shared" si="60"/>
        <v>0.34981580400000006</v>
      </c>
      <c r="R558" s="272">
        <f t="shared" si="48"/>
        <v>0.34981580400000006</v>
      </c>
      <c r="S558" s="272"/>
      <c r="T558" s="272">
        <f t="shared" si="61"/>
        <v>0.49413332862440013</v>
      </c>
      <c r="U558" s="272">
        <f t="shared" si="61"/>
        <v>0.50479988081040006</v>
      </c>
      <c r="V558" s="272">
        <f t="shared" si="61"/>
        <v>0.48825691384440006</v>
      </c>
      <c r="W558" s="272">
        <f t="shared" si="49"/>
        <v>0.48825691384440006</v>
      </c>
      <c r="X558" s="272"/>
      <c r="Y558" s="272"/>
      <c r="Z558" s="272"/>
      <c r="AA558" s="272"/>
    </row>
    <row r="559" spans="1:27" ht="14.25" hidden="1" customHeight="1">
      <c r="A559" s="125">
        <v>0.03</v>
      </c>
      <c r="B559" s="125">
        <v>0.97</v>
      </c>
      <c r="C559" s="125">
        <v>0</v>
      </c>
      <c r="D559" s="272">
        <f t="shared" si="58"/>
        <v>0.30125278999999999</v>
      </c>
      <c r="E559" s="272">
        <f t="shared" si="58"/>
        <v>0.31099521000000002</v>
      </c>
      <c r="F559" s="272">
        <f t="shared" si="46"/>
        <v>0.30125278999999999</v>
      </c>
      <c r="G559" s="272"/>
      <c r="H559" s="272"/>
      <c r="I559" s="272"/>
      <c r="J559" s="272">
        <f t="shared" si="59"/>
        <v>0.26427163999999997</v>
      </c>
      <c r="K559" s="272">
        <f t="shared" si="59"/>
        <v>0.25795315999999996</v>
      </c>
      <c r="L559" s="272">
        <f t="shared" si="47"/>
        <v>0.25795315999999996</v>
      </c>
      <c r="M559" s="272"/>
      <c r="N559" s="272"/>
      <c r="O559" s="272"/>
      <c r="P559" s="272">
        <f t="shared" si="60"/>
        <v>0.36702766800000003</v>
      </c>
      <c r="Q559" s="272">
        <f t="shared" si="60"/>
        <v>0.34961373200000007</v>
      </c>
      <c r="R559" s="272">
        <f t="shared" si="48"/>
        <v>0.34961373200000007</v>
      </c>
      <c r="S559" s="272"/>
      <c r="T559" s="272">
        <f t="shared" si="61"/>
        <v>0.49386212522200013</v>
      </c>
      <c r="U559" s="272">
        <f t="shared" si="61"/>
        <v>0.50511837382800007</v>
      </c>
      <c r="V559" s="272">
        <f t="shared" si="61"/>
        <v>0.48817342916799999</v>
      </c>
      <c r="W559" s="272">
        <f t="shared" si="49"/>
        <v>0.48817342916799999</v>
      </c>
      <c r="X559" s="272"/>
      <c r="Y559" s="272"/>
      <c r="Z559" s="272"/>
      <c r="AA559" s="272"/>
    </row>
    <row r="560" spans="1:27" ht="14.25" hidden="1" customHeight="1">
      <c r="A560" s="125">
        <v>0.04</v>
      </c>
      <c r="B560" s="125">
        <v>0</v>
      </c>
      <c r="C560" s="125">
        <v>0.96</v>
      </c>
      <c r="D560" s="272">
        <f t="shared" si="58"/>
        <v>0.33079536000000004</v>
      </c>
      <c r="E560" s="272">
        <f t="shared" si="58"/>
        <v>0.28586863999999995</v>
      </c>
      <c r="F560" s="272">
        <f t="shared" si="46"/>
        <v>0.28586863999999995</v>
      </c>
      <c r="G560" s="272"/>
      <c r="H560" s="272"/>
      <c r="I560" s="272"/>
      <c r="J560" s="272">
        <f t="shared" si="59"/>
        <v>0.27382016000000003</v>
      </c>
      <c r="K560" s="272">
        <f t="shared" si="59"/>
        <v>0.24961424000000001</v>
      </c>
      <c r="L560" s="272">
        <f t="shared" si="47"/>
        <v>0.24961424000000001</v>
      </c>
      <c r="M560" s="272"/>
      <c r="N560" s="272"/>
      <c r="O560" s="272"/>
      <c r="P560" s="272">
        <f t="shared" si="60"/>
        <v>0.34830351199999998</v>
      </c>
      <c r="Q560" s="272">
        <f t="shared" si="60"/>
        <v>0.36908188800000002</v>
      </c>
      <c r="R560" s="272">
        <f t="shared" si="48"/>
        <v>0.34830351199999998</v>
      </c>
      <c r="S560" s="272"/>
      <c r="T560" s="272">
        <f t="shared" si="61"/>
        <v>0.51967258312640008</v>
      </c>
      <c r="U560" s="272">
        <f t="shared" si="61"/>
        <v>0.47459288261439997</v>
      </c>
      <c r="V560" s="272">
        <f t="shared" si="61"/>
        <v>0.49636509315839999</v>
      </c>
      <c r="W560" s="272">
        <f t="shared" si="49"/>
        <v>0.47459288261439997</v>
      </c>
      <c r="X560" s="272"/>
      <c r="Y560" s="272"/>
      <c r="Z560" s="272"/>
      <c r="AA560" s="272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72">
        <f t="shared" si="58"/>
        <v>0.33048601999999999</v>
      </c>
      <c r="E561" s="272">
        <f t="shared" si="58"/>
        <v>0.28613197999999995</v>
      </c>
      <c r="F561" s="272">
        <f t="shared" si="46"/>
        <v>0.28613197999999995</v>
      </c>
      <c r="G561" s="272"/>
      <c r="H561" s="272"/>
      <c r="I561" s="272"/>
      <c r="J561" s="272">
        <f t="shared" si="59"/>
        <v>0.27371852000000002</v>
      </c>
      <c r="K561" s="272">
        <f t="shared" si="59"/>
        <v>0.24970328</v>
      </c>
      <c r="L561" s="272">
        <f t="shared" si="47"/>
        <v>0.24970328</v>
      </c>
      <c r="M561" s="272"/>
      <c r="N561" s="272"/>
      <c r="O561" s="272"/>
      <c r="P561" s="272">
        <f t="shared" si="60"/>
        <v>0.34849783400000001</v>
      </c>
      <c r="Q561" s="272">
        <f t="shared" si="60"/>
        <v>0.36887981599999997</v>
      </c>
      <c r="R561" s="272">
        <f t="shared" si="48"/>
        <v>0.34849783400000001</v>
      </c>
      <c r="S561" s="272"/>
      <c r="T561" s="272">
        <f t="shared" si="61"/>
        <v>0.51940137972400013</v>
      </c>
      <c r="U561" s="272">
        <f t="shared" si="61"/>
        <v>0.47491137563199998</v>
      </c>
      <c r="V561" s="272">
        <f t="shared" si="61"/>
        <v>0.49628160848199998</v>
      </c>
      <c r="W561" s="272">
        <f t="shared" si="49"/>
        <v>0.47491137563199998</v>
      </c>
      <c r="X561" s="272"/>
      <c r="Y561" s="272"/>
      <c r="Z561" s="272"/>
      <c r="AA561" s="272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72">
        <f t="shared" si="58"/>
        <v>0.33017668</v>
      </c>
      <c r="E562" s="272">
        <f t="shared" si="58"/>
        <v>0.28639532000000001</v>
      </c>
      <c r="F562" s="272">
        <f t="shared" si="46"/>
        <v>0.28639532000000001</v>
      </c>
      <c r="G562" s="272"/>
      <c r="H562" s="272"/>
      <c r="I562" s="272"/>
      <c r="J562" s="272">
        <f t="shared" si="59"/>
        <v>0.27361688000000001</v>
      </c>
      <c r="K562" s="272">
        <f t="shared" si="59"/>
        <v>0.24979232000000001</v>
      </c>
      <c r="L562" s="272">
        <f t="shared" si="47"/>
        <v>0.24979232000000001</v>
      </c>
      <c r="M562" s="272"/>
      <c r="N562" s="272"/>
      <c r="O562" s="272"/>
      <c r="P562" s="272">
        <f t="shared" si="60"/>
        <v>0.34869215600000003</v>
      </c>
      <c r="Q562" s="272">
        <f t="shared" si="60"/>
        <v>0.36867774400000003</v>
      </c>
      <c r="R562" s="272">
        <f t="shared" si="48"/>
        <v>0.34869215600000003</v>
      </c>
      <c r="S562" s="272"/>
      <c r="T562" s="272">
        <f t="shared" si="61"/>
        <v>0.51913017632160008</v>
      </c>
      <c r="U562" s="272">
        <f t="shared" si="61"/>
        <v>0.47522986864959998</v>
      </c>
      <c r="V562" s="272">
        <f t="shared" si="61"/>
        <v>0.49619812380559991</v>
      </c>
      <c r="W562" s="272">
        <f t="shared" si="49"/>
        <v>0.47522986864959998</v>
      </c>
      <c r="X562" s="272"/>
      <c r="Y562" s="272"/>
      <c r="Z562" s="272"/>
      <c r="AA562" s="272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72">
        <f t="shared" si="58"/>
        <v>0.32986734000000001</v>
      </c>
      <c r="E563" s="272">
        <f t="shared" si="58"/>
        <v>0.28665865999999995</v>
      </c>
      <c r="F563" s="272">
        <f t="shared" si="46"/>
        <v>0.28665865999999995</v>
      </c>
      <c r="G563" s="272"/>
      <c r="H563" s="272"/>
      <c r="I563" s="272"/>
      <c r="J563" s="272">
        <f t="shared" si="59"/>
        <v>0.27351524000000005</v>
      </c>
      <c r="K563" s="272">
        <f t="shared" si="59"/>
        <v>0.24988136000000002</v>
      </c>
      <c r="L563" s="272">
        <f t="shared" si="47"/>
        <v>0.24988136000000002</v>
      </c>
      <c r="M563" s="272"/>
      <c r="N563" s="272"/>
      <c r="O563" s="272"/>
      <c r="P563" s="272">
        <f t="shared" si="60"/>
        <v>0.34888647800000006</v>
      </c>
      <c r="Q563" s="272">
        <f t="shared" si="60"/>
        <v>0.36847567200000009</v>
      </c>
      <c r="R563" s="272">
        <f t="shared" si="48"/>
        <v>0.34888647800000006</v>
      </c>
      <c r="S563" s="272"/>
      <c r="T563" s="272">
        <f t="shared" si="61"/>
        <v>0.51885897291920013</v>
      </c>
      <c r="U563" s="272">
        <f t="shared" si="61"/>
        <v>0.47554836166720005</v>
      </c>
      <c r="V563" s="272">
        <f t="shared" si="61"/>
        <v>0.49611463912920001</v>
      </c>
      <c r="W563" s="272">
        <f t="shared" si="49"/>
        <v>0.47554836166720005</v>
      </c>
      <c r="X563" s="272"/>
      <c r="Y563" s="272"/>
      <c r="Z563" s="272"/>
      <c r="AA563" s="272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72">
        <f t="shared" si="58"/>
        <v>0.32955800000000002</v>
      </c>
      <c r="E564" s="272">
        <f t="shared" si="58"/>
        <v>0.28692200000000001</v>
      </c>
      <c r="F564" s="272">
        <f t="shared" si="46"/>
        <v>0.28692200000000001</v>
      </c>
      <c r="G564" s="272"/>
      <c r="H564" s="272"/>
      <c r="I564" s="272"/>
      <c r="J564" s="272">
        <f t="shared" si="59"/>
        <v>0.27341360000000003</v>
      </c>
      <c r="K564" s="272">
        <f t="shared" si="59"/>
        <v>0.24997040000000001</v>
      </c>
      <c r="L564" s="272">
        <f t="shared" si="47"/>
        <v>0.24997040000000001</v>
      </c>
      <c r="M564" s="272"/>
      <c r="N564" s="272"/>
      <c r="O564" s="272"/>
      <c r="P564" s="272">
        <f t="shared" si="60"/>
        <v>0.34908080000000002</v>
      </c>
      <c r="Q564" s="272">
        <f t="shared" si="60"/>
        <v>0.36827360000000003</v>
      </c>
      <c r="R564" s="272">
        <f t="shared" si="48"/>
        <v>0.34908080000000002</v>
      </c>
      <c r="S564" s="272"/>
      <c r="T564" s="272">
        <f t="shared" si="61"/>
        <v>0.51858776951680019</v>
      </c>
      <c r="U564" s="272">
        <f t="shared" si="61"/>
        <v>0.4758668546848</v>
      </c>
      <c r="V564" s="272">
        <f t="shared" si="61"/>
        <v>0.49603115445279999</v>
      </c>
      <c r="W564" s="272">
        <f t="shared" si="49"/>
        <v>0.4758668546848</v>
      </c>
      <c r="X564" s="272"/>
      <c r="Y564" s="272"/>
      <c r="Z564" s="272"/>
      <c r="AA564" s="272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72">
        <f t="shared" si="58"/>
        <v>0.32924866000000008</v>
      </c>
      <c r="E565" s="272">
        <f t="shared" si="58"/>
        <v>0.28718534000000001</v>
      </c>
      <c r="F565" s="272">
        <f t="shared" si="46"/>
        <v>0.28718534000000001</v>
      </c>
      <c r="G565" s="272"/>
      <c r="H565" s="272"/>
      <c r="I565" s="272"/>
      <c r="J565" s="272">
        <f t="shared" si="59"/>
        <v>0.27331196000000008</v>
      </c>
      <c r="K565" s="272">
        <f t="shared" si="59"/>
        <v>0.25005944000000002</v>
      </c>
      <c r="L565" s="272">
        <f t="shared" si="47"/>
        <v>0.25005944000000002</v>
      </c>
      <c r="M565" s="272"/>
      <c r="N565" s="272"/>
      <c r="O565" s="272"/>
      <c r="P565" s="272">
        <f t="shared" si="60"/>
        <v>0.34927512199999999</v>
      </c>
      <c r="Q565" s="272">
        <f t="shared" si="60"/>
        <v>0.36807152800000004</v>
      </c>
      <c r="R565" s="272">
        <f t="shared" si="48"/>
        <v>0.34927512199999999</v>
      </c>
      <c r="S565" s="272"/>
      <c r="T565" s="272">
        <f t="shared" si="61"/>
        <v>0.51831656611440013</v>
      </c>
      <c r="U565" s="272">
        <f t="shared" si="61"/>
        <v>0.47618534770240001</v>
      </c>
      <c r="V565" s="272">
        <f t="shared" si="61"/>
        <v>0.49594766977640004</v>
      </c>
      <c r="W565" s="272">
        <f t="shared" si="49"/>
        <v>0.47618534770240001</v>
      </c>
      <c r="X565" s="272"/>
      <c r="Y565" s="272"/>
      <c r="Z565" s="272"/>
      <c r="AA565" s="272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72">
        <f t="shared" si="58"/>
        <v>0.32893932000000004</v>
      </c>
      <c r="E566" s="272">
        <f t="shared" si="58"/>
        <v>0.28744868000000001</v>
      </c>
      <c r="F566" s="272">
        <f t="shared" si="46"/>
        <v>0.28744868000000001</v>
      </c>
      <c r="G566" s="272"/>
      <c r="H566" s="272"/>
      <c r="I566" s="272"/>
      <c r="J566" s="272">
        <f t="shared" si="59"/>
        <v>0.27321032000000006</v>
      </c>
      <c r="K566" s="272">
        <f t="shared" si="59"/>
        <v>0.25014848000000001</v>
      </c>
      <c r="L566" s="272">
        <f t="shared" si="47"/>
        <v>0.25014848000000001</v>
      </c>
      <c r="M566" s="272"/>
      <c r="N566" s="272"/>
      <c r="O566" s="272"/>
      <c r="P566" s="272">
        <f t="shared" si="60"/>
        <v>0.34946944400000007</v>
      </c>
      <c r="Q566" s="272">
        <f t="shared" si="60"/>
        <v>0.36786945599999998</v>
      </c>
      <c r="R566" s="272">
        <f t="shared" si="48"/>
        <v>0.34946944400000007</v>
      </c>
      <c r="S566" s="272"/>
      <c r="T566" s="272">
        <f t="shared" si="61"/>
        <v>0.51804536271200008</v>
      </c>
      <c r="U566" s="272">
        <f t="shared" si="61"/>
        <v>0.47650384072000002</v>
      </c>
      <c r="V566" s="272">
        <f t="shared" si="61"/>
        <v>0.49586418509999997</v>
      </c>
      <c r="W566" s="272">
        <f t="shared" si="49"/>
        <v>0.47650384072000002</v>
      </c>
      <c r="X566" s="272"/>
      <c r="Y566" s="272"/>
      <c r="Z566" s="272"/>
      <c r="AA566" s="272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72">
        <f t="shared" si="58"/>
        <v>0.32862998000000004</v>
      </c>
      <c r="E567" s="272">
        <f t="shared" si="58"/>
        <v>0.28771201999999996</v>
      </c>
      <c r="F567" s="272">
        <f t="shared" si="46"/>
        <v>0.28771201999999996</v>
      </c>
      <c r="G567" s="272"/>
      <c r="H567" s="272"/>
      <c r="I567" s="272"/>
      <c r="J567" s="272">
        <f t="shared" si="59"/>
        <v>0.27310868000000005</v>
      </c>
      <c r="K567" s="272">
        <f t="shared" si="59"/>
        <v>0.25023751999999999</v>
      </c>
      <c r="L567" s="272">
        <f t="shared" si="47"/>
        <v>0.25023751999999999</v>
      </c>
      <c r="M567" s="272"/>
      <c r="N567" s="272"/>
      <c r="O567" s="272"/>
      <c r="P567" s="272">
        <f t="shared" si="60"/>
        <v>0.34966376600000004</v>
      </c>
      <c r="Q567" s="272">
        <f t="shared" si="60"/>
        <v>0.36766738400000004</v>
      </c>
      <c r="R567" s="272">
        <f t="shared" si="48"/>
        <v>0.34966376600000004</v>
      </c>
      <c r="S567" s="272"/>
      <c r="T567" s="272">
        <f t="shared" si="61"/>
        <v>0.51777415930960013</v>
      </c>
      <c r="U567" s="272">
        <f t="shared" si="61"/>
        <v>0.47682233373760002</v>
      </c>
      <c r="V567" s="272">
        <f t="shared" si="61"/>
        <v>0.49578070042359995</v>
      </c>
      <c r="W567" s="272">
        <f t="shared" si="49"/>
        <v>0.47682233373760002</v>
      </c>
      <c r="X567" s="272"/>
      <c r="Y567" s="272"/>
      <c r="Z567" s="272"/>
      <c r="AA567" s="272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72">
        <f t="shared" si="58"/>
        <v>0.32832064</v>
      </c>
      <c r="E568" s="272">
        <f t="shared" si="58"/>
        <v>0.28797536000000001</v>
      </c>
      <c r="F568" s="272">
        <f t="shared" si="46"/>
        <v>0.28797536000000001</v>
      </c>
      <c r="G568" s="272"/>
      <c r="H568" s="272"/>
      <c r="I568" s="272"/>
      <c r="J568" s="272">
        <f t="shared" si="59"/>
        <v>0.27300704000000003</v>
      </c>
      <c r="K568" s="272">
        <f t="shared" si="59"/>
        <v>0.25032656000000003</v>
      </c>
      <c r="L568" s="272">
        <f t="shared" si="47"/>
        <v>0.25032656000000003</v>
      </c>
      <c r="M568" s="272"/>
      <c r="N568" s="272"/>
      <c r="O568" s="272"/>
      <c r="P568" s="272">
        <f t="shared" si="60"/>
        <v>0.34985808800000001</v>
      </c>
      <c r="Q568" s="272">
        <f t="shared" si="60"/>
        <v>0.36746531200000004</v>
      </c>
      <c r="R568" s="272">
        <f t="shared" si="48"/>
        <v>0.34985808800000001</v>
      </c>
      <c r="S568" s="272"/>
      <c r="T568" s="272">
        <f t="shared" si="61"/>
        <v>0.51750295590720008</v>
      </c>
      <c r="U568" s="272">
        <f t="shared" si="61"/>
        <v>0.47714082675519998</v>
      </c>
      <c r="V568" s="272">
        <f t="shared" si="61"/>
        <v>0.49569721574719999</v>
      </c>
      <c r="W568" s="272">
        <f t="shared" si="49"/>
        <v>0.47714082675519998</v>
      </c>
      <c r="X568" s="272"/>
      <c r="Y568" s="272"/>
      <c r="Z568" s="272"/>
      <c r="AA568" s="272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72">
        <f t="shared" si="58"/>
        <v>0.32801130000000001</v>
      </c>
      <c r="E569" s="272">
        <f t="shared" si="58"/>
        <v>0.28823869999999996</v>
      </c>
      <c r="F569" s="272">
        <f t="shared" si="46"/>
        <v>0.28823869999999996</v>
      </c>
      <c r="G569" s="272"/>
      <c r="H569" s="272"/>
      <c r="I569" s="272"/>
      <c r="J569" s="272">
        <f t="shared" si="59"/>
        <v>0.27290540000000002</v>
      </c>
      <c r="K569" s="272">
        <f t="shared" si="59"/>
        <v>0.25041560000000002</v>
      </c>
      <c r="L569" s="272">
        <f t="shared" si="47"/>
        <v>0.25041560000000002</v>
      </c>
      <c r="M569" s="272"/>
      <c r="N569" s="272"/>
      <c r="O569" s="272"/>
      <c r="P569" s="272">
        <f t="shared" si="60"/>
        <v>0.35005241000000004</v>
      </c>
      <c r="Q569" s="272">
        <f t="shared" si="60"/>
        <v>0.36726323999999999</v>
      </c>
      <c r="R569" s="272">
        <f t="shared" si="48"/>
        <v>0.35005241000000004</v>
      </c>
      <c r="S569" s="272"/>
      <c r="T569" s="272">
        <f t="shared" si="61"/>
        <v>0.51723175250480002</v>
      </c>
      <c r="U569" s="272">
        <f t="shared" si="61"/>
        <v>0.47745931977279998</v>
      </c>
      <c r="V569" s="272">
        <f t="shared" si="61"/>
        <v>0.49561373107079998</v>
      </c>
      <c r="W569" s="272">
        <f t="shared" si="49"/>
        <v>0.47745931977279998</v>
      </c>
      <c r="X569" s="272"/>
      <c r="Y569" s="272"/>
      <c r="Z569" s="272"/>
      <c r="AA569" s="272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72">
        <f t="shared" si="58"/>
        <v>0.32770196000000007</v>
      </c>
      <c r="E570" s="272">
        <f t="shared" si="58"/>
        <v>0.28850203999999996</v>
      </c>
      <c r="F570" s="272">
        <f t="shared" si="46"/>
        <v>0.28850203999999996</v>
      </c>
      <c r="G570" s="272"/>
      <c r="H570" s="272"/>
      <c r="I570" s="272"/>
      <c r="J570" s="272">
        <f t="shared" si="59"/>
        <v>0.27280376000000001</v>
      </c>
      <c r="K570" s="272">
        <f t="shared" si="59"/>
        <v>0.25050464</v>
      </c>
      <c r="L570" s="272">
        <f t="shared" si="47"/>
        <v>0.25050464</v>
      </c>
      <c r="M570" s="272"/>
      <c r="N570" s="272"/>
      <c r="O570" s="272"/>
      <c r="P570" s="272">
        <f t="shared" si="60"/>
        <v>0.35024673200000006</v>
      </c>
      <c r="Q570" s="272">
        <f t="shared" si="60"/>
        <v>0.36706116800000005</v>
      </c>
      <c r="R570" s="272">
        <f t="shared" si="48"/>
        <v>0.35024673200000006</v>
      </c>
      <c r="S570" s="272"/>
      <c r="T570" s="272">
        <f t="shared" si="61"/>
        <v>0.51696054910240008</v>
      </c>
      <c r="U570" s="272">
        <f t="shared" si="61"/>
        <v>0.47777781279039999</v>
      </c>
      <c r="V570" s="272">
        <f t="shared" si="61"/>
        <v>0.49553024639440002</v>
      </c>
      <c r="W570" s="272">
        <f t="shared" si="49"/>
        <v>0.47777781279039999</v>
      </c>
      <c r="X570" s="272"/>
      <c r="Y570" s="272"/>
      <c r="Z570" s="272"/>
      <c r="AA570" s="272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72">
        <f t="shared" si="58"/>
        <v>0.32739262000000002</v>
      </c>
      <c r="E571" s="272">
        <f t="shared" si="58"/>
        <v>0.28876537999999996</v>
      </c>
      <c r="F571" s="272">
        <f t="shared" si="46"/>
        <v>0.28876537999999996</v>
      </c>
      <c r="G571" s="272"/>
      <c r="H571" s="272"/>
      <c r="I571" s="272"/>
      <c r="J571" s="272">
        <f t="shared" si="59"/>
        <v>0.27270211999999999</v>
      </c>
      <c r="K571" s="272">
        <f t="shared" si="59"/>
        <v>0.25059368000000004</v>
      </c>
      <c r="L571" s="272">
        <f t="shared" si="47"/>
        <v>0.25059368000000004</v>
      </c>
      <c r="M571" s="272"/>
      <c r="N571" s="272"/>
      <c r="O571" s="272"/>
      <c r="P571" s="272">
        <f t="shared" si="60"/>
        <v>0.35044105400000003</v>
      </c>
      <c r="Q571" s="272">
        <f t="shared" si="60"/>
        <v>0.36685909600000005</v>
      </c>
      <c r="R571" s="272">
        <f t="shared" si="48"/>
        <v>0.35044105400000003</v>
      </c>
      <c r="S571" s="272"/>
      <c r="T571" s="272">
        <f t="shared" si="61"/>
        <v>0.51668934570000014</v>
      </c>
      <c r="U571" s="272">
        <f t="shared" si="61"/>
        <v>0.478096305808</v>
      </c>
      <c r="V571" s="272">
        <f t="shared" si="61"/>
        <v>0.49544676171799995</v>
      </c>
      <c r="W571" s="272">
        <f t="shared" si="49"/>
        <v>0.478096305808</v>
      </c>
      <c r="X571" s="272"/>
      <c r="Y571" s="272"/>
      <c r="Z571" s="272"/>
      <c r="AA571" s="272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72">
        <f t="shared" si="58"/>
        <v>0.32708328000000003</v>
      </c>
      <c r="E572" s="272">
        <f t="shared" si="58"/>
        <v>0.28902871999999996</v>
      </c>
      <c r="F572" s="272">
        <f t="shared" si="46"/>
        <v>0.28902871999999996</v>
      </c>
      <c r="G572" s="272"/>
      <c r="H572" s="272"/>
      <c r="I572" s="272"/>
      <c r="J572" s="272">
        <f t="shared" si="59"/>
        <v>0.27260048000000003</v>
      </c>
      <c r="K572" s="272">
        <f t="shared" si="59"/>
        <v>0.25068272000000003</v>
      </c>
      <c r="L572" s="272">
        <f t="shared" si="47"/>
        <v>0.25068272000000003</v>
      </c>
      <c r="M572" s="272"/>
      <c r="N572" s="272"/>
      <c r="O572" s="272"/>
      <c r="P572" s="272">
        <f t="shared" si="60"/>
        <v>0.350635376</v>
      </c>
      <c r="Q572" s="272">
        <f t="shared" si="60"/>
        <v>0.366657024</v>
      </c>
      <c r="R572" s="272">
        <f t="shared" si="48"/>
        <v>0.350635376</v>
      </c>
      <c r="S572" s="272"/>
      <c r="T572" s="272">
        <f t="shared" si="61"/>
        <v>0.51641814229760008</v>
      </c>
      <c r="U572" s="272">
        <f t="shared" si="61"/>
        <v>0.47841479882560001</v>
      </c>
      <c r="V572" s="272">
        <f t="shared" si="61"/>
        <v>0.49536327704159994</v>
      </c>
      <c r="W572" s="272">
        <f t="shared" si="49"/>
        <v>0.47841479882560001</v>
      </c>
      <c r="X572" s="272"/>
      <c r="Y572" s="272"/>
      <c r="Z572" s="272"/>
      <c r="AA572" s="272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72">
        <f t="shared" si="58"/>
        <v>0.32677393999999998</v>
      </c>
      <c r="E573" s="272">
        <f t="shared" si="58"/>
        <v>0.28929205999999996</v>
      </c>
      <c r="F573" s="272">
        <f t="shared" si="46"/>
        <v>0.28929205999999996</v>
      </c>
      <c r="G573" s="272"/>
      <c r="H573" s="272"/>
      <c r="I573" s="272"/>
      <c r="J573" s="272">
        <f t="shared" si="59"/>
        <v>0.27249884000000002</v>
      </c>
      <c r="K573" s="272">
        <f t="shared" si="59"/>
        <v>0.25077176000000001</v>
      </c>
      <c r="L573" s="272">
        <f t="shared" si="47"/>
        <v>0.25077176000000001</v>
      </c>
      <c r="M573" s="272"/>
      <c r="N573" s="272"/>
      <c r="O573" s="272"/>
      <c r="P573" s="272">
        <f t="shared" si="60"/>
        <v>0.35082969800000002</v>
      </c>
      <c r="Q573" s="272">
        <f t="shared" si="60"/>
        <v>0.366454952</v>
      </c>
      <c r="R573" s="272">
        <f t="shared" si="48"/>
        <v>0.35082969800000002</v>
      </c>
      <c r="S573" s="272"/>
      <c r="T573" s="272">
        <f t="shared" si="61"/>
        <v>0.51614693889520002</v>
      </c>
      <c r="U573" s="272">
        <f t="shared" si="61"/>
        <v>0.47873329184320002</v>
      </c>
      <c r="V573" s="272">
        <f t="shared" si="61"/>
        <v>0.49527979236519998</v>
      </c>
      <c r="W573" s="272">
        <f t="shared" si="49"/>
        <v>0.47873329184320002</v>
      </c>
      <c r="X573" s="272"/>
      <c r="Y573" s="272"/>
      <c r="Z573" s="272"/>
      <c r="AA573" s="272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72">
        <f t="shared" si="58"/>
        <v>0.32646460000000005</v>
      </c>
      <c r="E574" s="272">
        <f t="shared" si="58"/>
        <v>0.28955539999999996</v>
      </c>
      <c r="F574" s="272">
        <f t="shared" si="46"/>
        <v>0.28955539999999996</v>
      </c>
      <c r="G574" s="272"/>
      <c r="H574" s="272"/>
      <c r="I574" s="272"/>
      <c r="J574" s="272">
        <f t="shared" si="59"/>
        <v>0.27239720000000001</v>
      </c>
      <c r="K574" s="272">
        <f t="shared" si="59"/>
        <v>0.25086079999999999</v>
      </c>
      <c r="L574" s="272">
        <f t="shared" si="47"/>
        <v>0.25086079999999999</v>
      </c>
      <c r="M574" s="272"/>
      <c r="N574" s="272"/>
      <c r="O574" s="272"/>
      <c r="P574" s="272">
        <f t="shared" si="60"/>
        <v>0.35102401999999999</v>
      </c>
      <c r="Q574" s="272">
        <f t="shared" si="60"/>
        <v>0.36625288</v>
      </c>
      <c r="R574" s="272">
        <f t="shared" si="48"/>
        <v>0.35102401999999999</v>
      </c>
      <c r="S574" s="272"/>
      <c r="T574" s="272">
        <f t="shared" si="61"/>
        <v>0.51587573549280008</v>
      </c>
      <c r="U574" s="272">
        <f t="shared" si="61"/>
        <v>0.47905178486080002</v>
      </c>
      <c r="V574" s="272">
        <f t="shared" si="61"/>
        <v>0.49519630768879996</v>
      </c>
      <c r="W574" s="272">
        <f t="shared" si="49"/>
        <v>0.47905178486080002</v>
      </c>
      <c r="X574" s="272"/>
      <c r="Y574" s="272"/>
      <c r="Z574" s="272"/>
      <c r="AA574" s="272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72">
        <f t="shared" si="58"/>
        <v>0.32615526</v>
      </c>
      <c r="E575" s="272">
        <f t="shared" si="58"/>
        <v>0.28981874000000002</v>
      </c>
      <c r="F575" s="272">
        <f t="shared" si="46"/>
        <v>0.28981874000000002</v>
      </c>
      <c r="G575" s="272"/>
      <c r="H575" s="272"/>
      <c r="I575" s="272"/>
      <c r="J575" s="272">
        <f t="shared" si="59"/>
        <v>0.27229556000000005</v>
      </c>
      <c r="K575" s="272">
        <f t="shared" si="59"/>
        <v>0.25094984000000004</v>
      </c>
      <c r="L575" s="272">
        <f t="shared" si="47"/>
        <v>0.25094984000000004</v>
      </c>
      <c r="M575" s="272"/>
      <c r="N575" s="272"/>
      <c r="O575" s="272"/>
      <c r="P575" s="272">
        <f t="shared" si="60"/>
        <v>0.35121834200000002</v>
      </c>
      <c r="Q575" s="272">
        <f t="shared" si="60"/>
        <v>0.36605080800000006</v>
      </c>
      <c r="R575" s="272">
        <f t="shared" si="48"/>
        <v>0.35121834200000002</v>
      </c>
      <c r="S575" s="272"/>
      <c r="T575" s="272">
        <f t="shared" si="61"/>
        <v>0.51560453209040014</v>
      </c>
      <c r="U575" s="272">
        <f t="shared" si="61"/>
        <v>0.47937027787840003</v>
      </c>
      <c r="V575" s="272">
        <f t="shared" si="61"/>
        <v>0.49511282301240001</v>
      </c>
      <c r="W575" s="272">
        <f t="shared" si="49"/>
        <v>0.47937027787840003</v>
      </c>
      <c r="X575" s="272"/>
      <c r="Y575" s="272"/>
      <c r="Z575" s="272"/>
      <c r="AA575" s="272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72">
        <f t="shared" si="58"/>
        <v>0.32584592000000007</v>
      </c>
      <c r="E576" s="272">
        <f t="shared" si="58"/>
        <v>0.29008207999999996</v>
      </c>
      <c r="F576" s="272">
        <f t="shared" si="46"/>
        <v>0.29008207999999996</v>
      </c>
      <c r="G576" s="272"/>
      <c r="H576" s="272"/>
      <c r="I576" s="272"/>
      <c r="J576" s="272">
        <f t="shared" si="59"/>
        <v>0.27219392000000003</v>
      </c>
      <c r="K576" s="272">
        <f t="shared" si="59"/>
        <v>0.25103888000000002</v>
      </c>
      <c r="L576" s="272">
        <f t="shared" si="47"/>
        <v>0.25103888000000002</v>
      </c>
      <c r="M576" s="272"/>
      <c r="N576" s="272"/>
      <c r="O576" s="272"/>
      <c r="P576" s="272">
        <f t="shared" si="60"/>
        <v>0.35141266400000004</v>
      </c>
      <c r="Q576" s="272">
        <f t="shared" si="60"/>
        <v>0.36584873600000006</v>
      </c>
      <c r="R576" s="272">
        <f t="shared" si="48"/>
        <v>0.35141266400000004</v>
      </c>
      <c r="S576" s="272"/>
      <c r="T576" s="272">
        <f t="shared" si="61"/>
        <v>0.51533332868800008</v>
      </c>
      <c r="U576" s="272">
        <f t="shared" si="61"/>
        <v>0.47968877089600004</v>
      </c>
      <c r="V576" s="272">
        <f t="shared" si="61"/>
        <v>0.49502933833599999</v>
      </c>
      <c r="W576" s="272">
        <f t="shared" si="49"/>
        <v>0.47968877089600004</v>
      </c>
      <c r="X576" s="272"/>
      <c r="Y576" s="272"/>
      <c r="Z576" s="272"/>
      <c r="AA576" s="272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72">
        <f t="shared" si="58"/>
        <v>0.32553658000000008</v>
      </c>
      <c r="E577" s="272">
        <f t="shared" si="58"/>
        <v>0.29034541999999997</v>
      </c>
      <c r="F577" s="272">
        <f t="shared" si="46"/>
        <v>0.29034541999999997</v>
      </c>
      <c r="G577" s="272"/>
      <c r="H577" s="272"/>
      <c r="I577" s="272"/>
      <c r="J577" s="272">
        <f t="shared" si="59"/>
        <v>0.27209228000000002</v>
      </c>
      <c r="K577" s="272">
        <f t="shared" si="59"/>
        <v>0.25112792</v>
      </c>
      <c r="L577" s="272">
        <f t="shared" si="47"/>
        <v>0.25112792</v>
      </c>
      <c r="M577" s="272"/>
      <c r="N577" s="272"/>
      <c r="O577" s="272"/>
      <c r="P577" s="272">
        <f t="shared" si="60"/>
        <v>0.35160698600000007</v>
      </c>
      <c r="Q577" s="272">
        <f t="shared" si="60"/>
        <v>0.36564666400000001</v>
      </c>
      <c r="R577" s="272">
        <f t="shared" si="48"/>
        <v>0.35160698600000007</v>
      </c>
      <c r="S577" s="272"/>
      <c r="T577" s="272">
        <f t="shared" si="61"/>
        <v>0.51506212528560014</v>
      </c>
      <c r="U577" s="272">
        <f t="shared" si="61"/>
        <v>0.48000726391360005</v>
      </c>
      <c r="V577" s="272">
        <f t="shared" si="61"/>
        <v>0.49494585365959998</v>
      </c>
      <c r="W577" s="272">
        <f t="shared" si="49"/>
        <v>0.48000726391360005</v>
      </c>
      <c r="X577" s="272"/>
      <c r="Y577" s="272"/>
      <c r="Z577" s="272"/>
      <c r="AA577" s="272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72">
        <f t="shared" si="58"/>
        <v>0.32522724000000003</v>
      </c>
      <c r="E578" s="272">
        <f t="shared" si="58"/>
        <v>0.29060875999999997</v>
      </c>
      <c r="F578" s="272">
        <f t="shared" si="46"/>
        <v>0.29060875999999997</v>
      </c>
      <c r="G578" s="272"/>
      <c r="H578" s="272"/>
      <c r="I578" s="272"/>
      <c r="J578" s="272">
        <f t="shared" si="59"/>
        <v>0.27199064000000006</v>
      </c>
      <c r="K578" s="272">
        <f t="shared" si="59"/>
        <v>0.25121696000000004</v>
      </c>
      <c r="L578" s="272">
        <f t="shared" si="47"/>
        <v>0.25121696000000004</v>
      </c>
      <c r="M578" s="272"/>
      <c r="N578" s="272"/>
      <c r="O578" s="272"/>
      <c r="P578" s="272">
        <f t="shared" si="60"/>
        <v>0.35180130800000003</v>
      </c>
      <c r="Q578" s="272">
        <f t="shared" si="60"/>
        <v>0.36544459200000001</v>
      </c>
      <c r="R578" s="272">
        <f t="shared" si="48"/>
        <v>0.35180130800000003</v>
      </c>
      <c r="S578" s="272"/>
      <c r="T578" s="272">
        <f t="shared" si="61"/>
        <v>0.51479092188320008</v>
      </c>
      <c r="U578" s="272">
        <f t="shared" si="61"/>
        <v>0.48032575693120005</v>
      </c>
      <c r="V578" s="272">
        <f t="shared" si="61"/>
        <v>0.49486236898320002</v>
      </c>
      <c r="W578" s="272">
        <f t="shared" si="49"/>
        <v>0.48032575693120005</v>
      </c>
      <c r="X578" s="272"/>
      <c r="Y578" s="272"/>
      <c r="Z578" s="272"/>
      <c r="AA578" s="272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72">
        <f t="shared" si="58"/>
        <v>0.32491789999999998</v>
      </c>
      <c r="E579" s="272">
        <f t="shared" si="58"/>
        <v>0.29087209999999997</v>
      </c>
      <c r="F579" s="272">
        <f t="shared" si="46"/>
        <v>0.29087209999999997</v>
      </c>
      <c r="G579" s="272"/>
      <c r="H579" s="272"/>
      <c r="I579" s="272"/>
      <c r="J579" s="272">
        <f t="shared" si="59"/>
        <v>0.27188900000000005</v>
      </c>
      <c r="K579" s="272">
        <f t="shared" si="59"/>
        <v>0.25130600000000003</v>
      </c>
      <c r="L579" s="272">
        <f t="shared" si="47"/>
        <v>0.25130600000000003</v>
      </c>
      <c r="M579" s="272"/>
      <c r="N579" s="272"/>
      <c r="O579" s="272"/>
      <c r="P579" s="272">
        <f t="shared" si="60"/>
        <v>0.35199563</v>
      </c>
      <c r="Q579" s="272">
        <f t="shared" si="60"/>
        <v>0.36524252000000007</v>
      </c>
      <c r="R579" s="272">
        <f t="shared" si="48"/>
        <v>0.35199563</v>
      </c>
      <c r="S579" s="272"/>
      <c r="T579" s="272">
        <f t="shared" si="61"/>
        <v>0.51451971848080014</v>
      </c>
      <c r="U579" s="272">
        <f t="shared" si="61"/>
        <v>0.48064424994880006</v>
      </c>
      <c r="V579" s="272">
        <f t="shared" si="61"/>
        <v>0.49477888430679995</v>
      </c>
      <c r="W579" s="272">
        <f t="shared" si="49"/>
        <v>0.48064424994880006</v>
      </c>
      <c r="X579" s="272"/>
      <c r="Y579" s="272"/>
      <c r="Z579" s="272"/>
      <c r="AA579" s="272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72">
        <f t="shared" si="58"/>
        <v>0.32460856000000005</v>
      </c>
      <c r="E580" s="272">
        <f t="shared" si="58"/>
        <v>0.29113543999999997</v>
      </c>
      <c r="F580" s="272">
        <f t="shared" si="46"/>
        <v>0.29113543999999997</v>
      </c>
      <c r="G580" s="272"/>
      <c r="H580" s="272"/>
      <c r="I580" s="272"/>
      <c r="J580" s="272">
        <f t="shared" si="59"/>
        <v>0.27178736000000003</v>
      </c>
      <c r="K580" s="272">
        <f t="shared" si="59"/>
        <v>0.25139504000000001</v>
      </c>
      <c r="L580" s="272">
        <f t="shared" si="47"/>
        <v>0.25139504000000001</v>
      </c>
      <c r="M580" s="272"/>
      <c r="N580" s="272"/>
      <c r="O580" s="272"/>
      <c r="P580" s="272">
        <f t="shared" si="60"/>
        <v>0.35218995200000003</v>
      </c>
      <c r="Q580" s="272">
        <f t="shared" si="60"/>
        <v>0.36504044800000002</v>
      </c>
      <c r="R580" s="272">
        <f t="shared" si="48"/>
        <v>0.35218995200000003</v>
      </c>
      <c r="S580" s="272"/>
      <c r="T580" s="272">
        <f t="shared" si="61"/>
        <v>0.51424851507840008</v>
      </c>
      <c r="U580" s="272">
        <f t="shared" si="61"/>
        <v>0.48096274296640001</v>
      </c>
      <c r="V580" s="272">
        <f t="shared" si="61"/>
        <v>0.49469539963039999</v>
      </c>
      <c r="W580" s="272">
        <f t="shared" si="49"/>
        <v>0.48096274296640001</v>
      </c>
      <c r="X580" s="272"/>
      <c r="Y580" s="272"/>
      <c r="Z580" s="272"/>
      <c r="AA580" s="272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72">
        <f t="shared" si="58"/>
        <v>0.32429922000000005</v>
      </c>
      <c r="E581" s="272">
        <f t="shared" si="58"/>
        <v>0.29139877999999997</v>
      </c>
      <c r="F581" s="272">
        <f t="shared" si="46"/>
        <v>0.29139877999999997</v>
      </c>
      <c r="G581" s="272"/>
      <c r="H581" s="272"/>
      <c r="I581" s="272"/>
      <c r="J581" s="272">
        <f t="shared" si="59"/>
        <v>0.27168572000000002</v>
      </c>
      <c r="K581" s="272">
        <f t="shared" si="59"/>
        <v>0.25148408</v>
      </c>
      <c r="L581" s="272">
        <f t="shared" si="47"/>
        <v>0.25148408</v>
      </c>
      <c r="M581" s="272"/>
      <c r="N581" s="272"/>
      <c r="O581" s="272"/>
      <c r="P581" s="272">
        <f t="shared" si="60"/>
        <v>0.35238427400000005</v>
      </c>
      <c r="Q581" s="272">
        <f t="shared" si="60"/>
        <v>0.36483837600000002</v>
      </c>
      <c r="R581" s="272">
        <f t="shared" si="48"/>
        <v>0.35238427400000005</v>
      </c>
      <c r="S581" s="272"/>
      <c r="T581" s="272">
        <f t="shared" si="61"/>
        <v>0.51397731167600014</v>
      </c>
      <c r="U581" s="272">
        <f t="shared" si="61"/>
        <v>0.48128123598400002</v>
      </c>
      <c r="V581" s="272">
        <f t="shared" si="61"/>
        <v>0.49461191495399998</v>
      </c>
      <c r="W581" s="272">
        <f t="shared" si="49"/>
        <v>0.48128123598400002</v>
      </c>
      <c r="X581" s="272"/>
      <c r="Y581" s="272"/>
      <c r="Z581" s="272"/>
      <c r="AA581" s="272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72">
        <f t="shared" si="58"/>
        <v>0.32398988000000001</v>
      </c>
      <c r="E582" s="272">
        <f t="shared" si="58"/>
        <v>0.29166212000000002</v>
      </c>
      <c r="F582" s="272">
        <f t="shared" si="46"/>
        <v>0.29166212000000002</v>
      </c>
      <c r="G582" s="272"/>
      <c r="H582" s="272"/>
      <c r="I582" s="272"/>
      <c r="J582" s="272">
        <f t="shared" si="59"/>
        <v>0.27158408000000001</v>
      </c>
      <c r="K582" s="272">
        <f t="shared" si="59"/>
        <v>0.25157311999999998</v>
      </c>
      <c r="L582" s="272">
        <f t="shared" si="47"/>
        <v>0.25157311999999998</v>
      </c>
      <c r="M582" s="272"/>
      <c r="N582" s="272"/>
      <c r="O582" s="272"/>
      <c r="P582" s="272">
        <f t="shared" si="60"/>
        <v>0.35257859600000002</v>
      </c>
      <c r="Q582" s="272">
        <f t="shared" si="60"/>
        <v>0.36463630400000002</v>
      </c>
      <c r="R582" s="272">
        <f t="shared" si="48"/>
        <v>0.35257859600000002</v>
      </c>
      <c r="S582" s="272"/>
      <c r="T582" s="272">
        <f t="shared" si="61"/>
        <v>0.51370610827360008</v>
      </c>
      <c r="U582" s="272">
        <f t="shared" si="61"/>
        <v>0.48159972900159997</v>
      </c>
      <c r="V582" s="272">
        <f t="shared" si="61"/>
        <v>0.49452843027759996</v>
      </c>
      <c r="W582" s="272">
        <f t="shared" si="49"/>
        <v>0.48159972900159997</v>
      </c>
      <c r="X582" s="272"/>
      <c r="Y582" s="272"/>
      <c r="Z582" s="272"/>
      <c r="AA582" s="272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72">
        <f t="shared" si="58"/>
        <v>0.32368054000000002</v>
      </c>
      <c r="E583" s="272">
        <f t="shared" si="58"/>
        <v>0.29192545999999997</v>
      </c>
      <c r="F583" s="272">
        <f t="shared" si="46"/>
        <v>0.29192545999999997</v>
      </c>
      <c r="G583" s="272"/>
      <c r="H583" s="272"/>
      <c r="I583" s="272"/>
      <c r="J583" s="272">
        <f t="shared" si="59"/>
        <v>0.27148243999999999</v>
      </c>
      <c r="K583" s="272">
        <f t="shared" si="59"/>
        <v>0.25166216000000002</v>
      </c>
      <c r="L583" s="272">
        <f t="shared" si="47"/>
        <v>0.25166216000000002</v>
      </c>
      <c r="M583" s="272"/>
      <c r="N583" s="272"/>
      <c r="O583" s="272"/>
      <c r="P583" s="272">
        <f t="shared" si="60"/>
        <v>0.35277291799999999</v>
      </c>
      <c r="Q583" s="272">
        <f t="shared" si="60"/>
        <v>0.36443423200000002</v>
      </c>
      <c r="R583" s="272">
        <f t="shared" si="48"/>
        <v>0.35277291799999999</v>
      </c>
      <c r="S583" s="272"/>
      <c r="T583" s="272">
        <f t="shared" si="61"/>
        <v>0.51343490487120014</v>
      </c>
      <c r="U583" s="272">
        <f t="shared" si="61"/>
        <v>0.48191822201919998</v>
      </c>
      <c r="V583" s="272">
        <f t="shared" si="61"/>
        <v>0.4944449456012</v>
      </c>
      <c r="W583" s="272">
        <f t="shared" si="49"/>
        <v>0.48191822201919998</v>
      </c>
      <c r="X583" s="272"/>
      <c r="Y583" s="272"/>
      <c r="Z583" s="272"/>
      <c r="AA583" s="272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72">
        <f t="shared" si="58"/>
        <v>0.32337120000000003</v>
      </c>
      <c r="E584" s="272">
        <f t="shared" si="58"/>
        <v>0.29218879999999997</v>
      </c>
      <c r="F584" s="272">
        <f t="shared" si="46"/>
        <v>0.29218879999999997</v>
      </c>
      <c r="G584" s="272"/>
      <c r="H584" s="272"/>
      <c r="I584" s="272"/>
      <c r="J584" s="272">
        <f t="shared" si="59"/>
        <v>0.27138079999999998</v>
      </c>
      <c r="K584" s="272">
        <f t="shared" si="59"/>
        <v>0.25175120000000001</v>
      </c>
      <c r="L584" s="272">
        <f t="shared" si="47"/>
        <v>0.25175120000000001</v>
      </c>
      <c r="M584" s="272"/>
      <c r="N584" s="272"/>
      <c r="O584" s="272"/>
      <c r="P584" s="272">
        <f t="shared" si="60"/>
        <v>0.35296724000000002</v>
      </c>
      <c r="Q584" s="272">
        <f t="shared" si="60"/>
        <v>0.36423216000000003</v>
      </c>
      <c r="R584" s="272">
        <f t="shared" si="48"/>
        <v>0.35296724000000002</v>
      </c>
      <c r="S584" s="272"/>
      <c r="T584" s="272">
        <f t="shared" si="61"/>
        <v>0.51316370146880008</v>
      </c>
      <c r="U584" s="272">
        <f t="shared" si="61"/>
        <v>0.48223671503679999</v>
      </c>
      <c r="V584" s="272">
        <f t="shared" si="61"/>
        <v>0.49436146092479993</v>
      </c>
      <c r="W584" s="272">
        <f t="shared" si="49"/>
        <v>0.48223671503679999</v>
      </c>
      <c r="X584" s="272"/>
      <c r="Y584" s="272"/>
      <c r="Z584" s="272"/>
      <c r="AA584" s="272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72">
        <f t="shared" si="58"/>
        <v>0.32306186000000003</v>
      </c>
      <c r="E585" s="272">
        <f t="shared" si="58"/>
        <v>0.29245213999999997</v>
      </c>
      <c r="F585" s="272">
        <f t="shared" si="46"/>
        <v>0.29245213999999997</v>
      </c>
      <c r="G585" s="272"/>
      <c r="H585" s="272"/>
      <c r="I585" s="272"/>
      <c r="J585" s="272">
        <f t="shared" si="59"/>
        <v>0.27127916000000002</v>
      </c>
      <c r="K585" s="272">
        <f t="shared" si="59"/>
        <v>0.25184023999999999</v>
      </c>
      <c r="L585" s="272">
        <f t="shared" si="47"/>
        <v>0.25184023999999999</v>
      </c>
      <c r="M585" s="272"/>
      <c r="N585" s="272"/>
      <c r="O585" s="272"/>
      <c r="P585" s="272">
        <f t="shared" si="60"/>
        <v>0.35316156200000004</v>
      </c>
      <c r="Q585" s="272">
        <f t="shared" si="60"/>
        <v>0.36403008800000003</v>
      </c>
      <c r="R585" s="272">
        <f t="shared" si="48"/>
        <v>0.35316156200000004</v>
      </c>
      <c r="S585" s="272"/>
      <c r="T585" s="272">
        <f t="shared" si="61"/>
        <v>0.51289249806640003</v>
      </c>
      <c r="U585" s="272">
        <f t="shared" si="61"/>
        <v>0.4825552080544</v>
      </c>
      <c r="V585" s="272">
        <f t="shared" si="61"/>
        <v>0.49427797624839998</v>
      </c>
      <c r="W585" s="272">
        <f t="shared" si="49"/>
        <v>0.4825552080544</v>
      </c>
      <c r="X585" s="272"/>
      <c r="Y585" s="272"/>
      <c r="Z585" s="272"/>
      <c r="AA585" s="272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72">
        <f t="shared" si="58"/>
        <v>0.32275251999999999</v>
      </c>
      <c r="E586" s="272">
        <f t="shared" si="58"/>
        <v>0.29271547999999997</v>
      </c>
      <c r="F586" s="272">
        <f t="shared" si="46"/>
        <v>0.29271547999999997</v>
      </c>
      <c r="G586" s="272"/>
      <c r="H586" s="272"/>
      <c r="I586" s="272"/>
      <c r="J586" s="272">
        <f t="shared" si="59"/>
        <v>0.27117752000000001</v>
      </c>
      <c r="K586" s="272">
        <f t="shared" si="59"/>
        <v>0.25192927999999998</v>
      </c>
      <c r="L586" s="272">
        <f t="shared" si="47"/>
        <v>0.25192927999999998</v>
      </c>
      <c r="M586" s="272"/>
      <c r="N586" s="272"/>
      <c r="O586" s="272"/>
      <c r="P586" s="272">
        <f t="shared" si="60"/>
        <v>0.35335588400000001</v>
      </c>
      <c r="Q586" s="272">
        <f t="shared" si="60"/>
        <v>0.36382801600000003</v>
      </c>
      <c r="R586" s="272">
        <f t="shared" si="48"/>
        <v>0.35335588400000001</v>
      </c>
      <c r="S586" s="272"/>
      <c r="T586" s="272">
        <f t="shared" si="61"/>
        <v>0.51262129466400008</v>
      </c>
      <c r="U586" s="272">
        <f t="shared" si="61"/>
        <v>0.48287370107200001</v>
      </c>
      <c r="V586" s="272">
        <f t="shared" si="61"/>
        <v>0.49419449157199996</v>
      </c>
      <c r="W586" s="272">
        <f t="shared" si="49"/>
        <v>0.48287370107200001</v>
      </c>
      <c r="X586" s="272"/>
      <c r="Y586" s="272"/>
      <c r="Z586" s="272"/>
      <c r="AA586" s="272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72">
        <f t="shared" si="58"/>
        <v>0.32244318</v>
      </c>
      <c r="E587" s="272">
        <f t="shared" si="58"/>
        <v>0.29297881999999997</v>
      </c>
      <c r="F587" s="272">
        <f t="shared" si="46"/>
        <v>0.29297881999999997</v>
      </c>
      <c r="G587" s="272"/>
      <c r="H587" s="272"/>
      <c r="I587" s="272"/>
      <c r="J587" s="272">
        <f t="shared" si="59"/>
        <v>0.27107587999999999</v>
      </c>
      <c r="K587" s="272">
        <f t="shared" si="59"/>
        <v>0.25201831999999996</v>
      </c>
      <c r="L587" s="272">
        <f t="shared" si="47"/>
        <v>0.25201831999999996</v>
      </c>
      <c r="M587" s="272"/>
      <c r="N587" s="272"/>
      <c r="O587" s="272"/>
      <c r="P587" s="272">
        <f t="shared" si="60"/>
        <v>0.35355020600000003</v>
      </c>
      <c r="Q587" s="272">
        <f t="shared" si="60"/>
        <v>0.36362594400000003</v>
      </c>
      <c r="R587" s="272">
        <f t="shared" si="48"/>
        <v>0.35355020600000003</v>
      </c>
      <c r="S587" s="272"/>
      <c r="T587" s="272">
        <f t="shared" si="61"/>
        <v>0.51235009126160014</v>
      </c>
      <c r="U587" s="272">
        <f t="shared" si="61"/>
        <v>0.48319219408960001</v>
      </c>
      <c r="V587" s="272">
        <f t="shared" si="61"/>
        <v>0.49411100689559995</v>
      </c>
      <c r="W587" s="272">
        <f t="shared" si="49"/>
        <v>0.48319219408960001</v>
      </c>
      <c r="X587" s="272"/>
      <c r="Y587" s="272"/>
      <c r="Z587" s="272"/>
      <c r="AA587" s="272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72">
        <f t="shared" si="58"/>
        <v>0.32213384000000006</v>
      </c>
      <c r="E588" s="272">
        <f t="shared" si="58"/>
        <v>0.29324216000000003</v>
      </c>
      <c r="F588" s="272">
        <f t="shared" si="46"/>
        <v>0.29324216000000003</v>
      </c>
      <c r="G588" s="272"/>
      <c r="H588" s="272"/>
      <c r="I588" s="272"/>
      <c r="J588" s="272">
        <f t="shared" si="59"/>
        <v>0.27097424000000003</v>
      </c>
      <c r="K588" s="272">
        <f t="shared" si="59"/>
        <v>0.25210736</v>
      </c>
      <c r="L588" s="272">
        <f t="shared" si="47"/>
        <v>0.25210736</v>
      </c>
      <c r="M588" s="272"/>
      <c r="N588" s="272"/>
      <c r="O588" s="272"/>
      <c r="P588" s="272">
        <f t="shared" si="60"/>
        <v>0.35374452800000006</v>
      </c>
      <c r="Q588" s="272">
        <f t="shared" si="60"/>
        <v>0.36342387200000004</v>
      </c>
      <c r="R588" s="272">
        <f t="shared" si="48"/>
        <v>0.35374452800000006</v>
      </c>
      <c r="S588" s="272"/>
      <c r="T588" s="272">
        <f t="shared" si="61"/>
        <v>0.51207888785920019</v>
      </c>
      <c r="U588" s="272">
        <f t="shared" si="61"/>
        <v>0.48351068710720002</v>
      </c>
      <c r="V588" s="272">
        <f t="shared" si="61"/>
        <v>0.49402752221920004</v>
      </c>
      <c r="W588" s="272">
        <f t="shared" si="49"/>
        <v>0.48351068710720002</v>
      </c>
      <c r="X588" s="272"/>
      <c r="Y588" s="272"/>
      <c r="Z588" s="272"/>
      <c r="AA588" s="272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72">
        <f t="shared" si="58"/>
        <v>0.32182450000000001</v>
      </c>
      <c r="E589" s="272">
        <f t="shared" si="58"/>
        <v>0.29350549999999997</v>
      </c>
      <c r="F589" s="272">
        <f t="shared" si="46"/>
        <v>0.29350549999999997</v>
      </c>
      <c r="G589" s="272"/>
      <c r="H589" s="272"/>
      <c r="I589" s="272"/>
      <c r="J589" s="272">
        <f t="shared" si="59"/>
        <v>0.27087260000000002</v>
      </c>
      <c r="K589" s="272">
        <f t="shared" si="59"/>
        <v>0.25219639999999999</v>
      </c>
      <c r="L589" s="272">
        <f t="shared" si="47"/>
        <v>0.25219639999999999</v>
      </c>
      <c r="M589" s="272"/>
      <c r="N589" s="272"/>
      <c r="O589" s="272"/>
      <c r="P589" s="272">
        <f t="shared" si="60"/>
        <v>0.35393885000000003</v>
      </c>
      <c r="Q589" s="272">
        <f t="shared" si="60"/>
        <v>0.36322180000000004</v>
      </c>
      <c r="R589" s="272">
        <f t="shared" si="48"/>
        <v>0.35393885000000003</v>
      </c>
      <c r="S589" s="272"/>
      <c r="T589" s="272">
        <f t="shared" si="61"/>
        <v>0.51180768445680014</v>
      </c>
      <c r="U589" s="272">
        <f t="shared" si="61"/>
        <v>0.48382918012480003</v>
      </c>
      <c r="V589" s="272">
        <f t="shared" si="61"/>
        <v>0.49394403754279997</v>
      </c>
      <c r="W589" s="272">
        <f t="shared" si="49"/>
        <v>0.48382918012480003</v>
      </c>
      <c r="X589" s="272"/>
      <c r="Y589" s="272"/>
      <c r="Z589" s="272"/>
      <c r="AA589" s="272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72">
        <f t="shared" si="58"/>
        <v>0.32151516000000002</v>
      </c>
      <c r="E590" s="272">
        <f t="shared" si="58"/>
        <v>0.29376884000000003</v>
      </c>
      <c r="F590" s="272">
        <f t="shared" si="46"/>
        <v>0.29376884000000003</v>
      </c>
      <c r="G590" s="272"/>
      <c r="H590" s="272"/>
      <c r="I590" s="272"/>
      <c r="J590" s="272">
        <f t="shared" si="59"/>
        <v>0.27077096</v>
      </c>
      <c r="K590" s="272">
        <f t="shared" si="59"/>
        <v>0.25228544000000003</v>
      </c>
      <c r="L590" s="272">
        <f t="shared" si="47"/>
        <v>0.25228544000000003</v>
      </c>
      <c r="M590" s="272"/>
      <c r="N590" s="272"/>
      <c r="O590" s="272"/>
      <c r="P590" s="272">
        <f t="shared" si="60"/>
        <v>0.35413317200000005</v>
      </c>
      <c r="Q590" s="272">
        <f t="shared" si="60"/>
        <v>0.36301972800000004</v>
      </c>
      <c r="R590" s="272">
        <f t="shared" si="48"/>
        <v>0.35413317200000005</v>
      </c>
      <c r="S590" s="272"/>
      <c r="T590" s="272">
        <f t="shared" si="61"/>
        <v>0.51153648105440008</v>
      </c>
      <c r="U590" s="272">
        <f t="shared" si="61"/>
        <v>0.48414767314240004</v>
      </c>
      <c r="V590" s="272">
        <f t="shared" si="61"/>
        <v>0.49386055286640002</v>
      </c>
      <c r="W590" s="272">
        <f t="shared" si="49"/>
        <v>0.48414767314240004</v>
      </c>
      <c r="X590" s="272"/>
      <c r="Y590" s="272"/>
      <c r="Z590" s="272"/>
      <c r="AA590" s="272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72">
        <f t="shared" si="58"/>
        <v>0.32120582000000003</v>
      </c>
      <c r="E591" s="272">
        <f t="shared" si="58"/>
        <v>0.29403217999999998</v>
      </c>
      <c r="F591" s="272">
        <f t="shared" si="46"/>
        <v>0.29403217999999998</v>
      </c>
      <c r="G591" s="272"/>
      <c r="H591" s="272"/>
      <c r="I591" s="272"/>
      <c r="J591" s="272">
        <f t="shared" si="59"/>
        <v>0.27066932000000005</v>
      </c>
      <c r="K591" s="272">
        <f t="shared" si="59"/>
        <v>0.25237448000000001</v>
      </c>
      <c r="L591" s="272">
        <f t="shared" si="47"/>
        <v>0.25237448000000001</v>
      </c>
      <c r="M591" s="272"/>
      <c r="N591" s="272"/>
      <c r="O591" s="272"/>
      <c r="P591" s="272">
        <f t="shared" si="60"/>
        <v>0.35432749400000008</v>
      </c>
      <c r="Q591" s="272">
        <f t="shared" si="60"/>
        <v>0.36281765600000004</v>
      </c>
      <c r="R591" s="272">
        <f t="shared" si="48"/>
        <v>0.35432749400000008</v>
      </c>
      <c r="S591" s="272"/>
      <c r="T591" s="272">
        <f t="shared" si="61"/>
        <v>0.51126527765200014</v>
      </c>
      <c r="U591" s="272">
        <f t="shared" si="61"/>
        <v>0.48446616616000004</v>
      </c>
      <c r="V591" s="272">
        <f t="shared" si="61"/>
        <v>0.49377706819</v>
      </c>
      <c r="W591" s="272">
        <f t="shared" si="49"/>
        <v>0.48446616616000004</v>
      </c>
      <c r="X591" s="272"/>
      <c r="Y591" s="272"/>
      <c r="Z591" s="272"/>
      <c r="AA591" s="272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72">
        <f t="shared" si="58"/>
        <v>0.32089648000000004</v>
      </c>
      <c r="E592" s="272">
        <f t="shared" si="58"/>
        <v>0.29429551999999998</v>
      </c>
      <c r="F592" s="272">
        <f t="shared" si="46"/>
        <v>0.29429551999999998</v>
      </c>
      <c r="G592" s="272"/>
      <c r="H592" s="272"/>
      <c r="I592" s="272"/>
      <c r="J592" s="272">
        <f t="shared" si="59"/>
        <v>0.27056768000000003</v>
      </c>
      <c r="K592" s="272">
        <f t="shared" si="59"/>
        <v>0.25246352</v>
      </c>
      <c r="L592" s="272">
        <f t="shared" si="47"/>
        <v>0.25246352</v>
      </c>
      <c r="M592" s="272"/>
      <c r="N592" s="272"/>
      <c r="O592" s="272"/>
      <c r="P592" s="272">
        <f t="shared" si="60"/>
        <v>0.35452181599999999</v>
      </c>
      <c r="Q592" s="272">
        <f t="shared" si="60"/>
        <v>0.36261558400000005</v>
      </c>
      <c r="R592" s="272">
        <f t="shared" si="48"/>
        <v>0.35452181599999999</v>
      </c>
      <c r="S592" s="272"/>
      <c r="T592" s="272">
        <f t="shared" si="61"/>
        <v>0.51099407424960019</v>
      </c>
      <c r="U592" s="272">
        <f t="shared" si="61"/>
        <v>0.48478465917760005</v>
      </c>
      <c r="V592" s="272">
        <f t="shared" si="61"/>
        <v>0.49369358351359999</v>
      </c>
      <c r="W592" s="272">
        <f t="shared" si="49"/>
        <v>0.48478465917760005</v>
      </c>
      <c r="X592" s="272"/>
      <c r="Y592" s="272"/>
      <c r="Z592" s="272"/>
      <c r="AA592" s="272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72">
        <f t="shared" si="58"/>
        <v>0.32058714000000005</v>
      </c>
      <c r="E593" s="272">
        <f t="shared" si="58"/>
        <v>0.29455885999999998</v>
      </c>
      <c r="F593" s="272">
        <f t="shared" si="46"/>
        <v>0.29455885999999998</v>
      </c>
      <c r="G593" s="272"/>
      <c r="H593" s="272"/>
      <c r="I593" s="272"/>
      <c r="J593" s="272">
        <f t="shared" si="59"/>
        <v>0.27046604000000002</v>
      </c>
      <c r="K593" s="272">
        <f t="shared" si="59"/>
        <v>0.25255255999999998</v>
      </c>
      <c r="L593" s="272">
        <f t="shared" si="47"/>
        <v>0.25255255999999998</v>
      </c>
      <c r="M593" s="272"/>
      <c r="N593" s="272"/>
      <c r="O593" s="272"/>
      <c r="P593" s="272">
        <f t="shared" si="60"/>
        <v>0.35471613800000001</v>
      </c>
      <c r="Q593" s="272">
        <f t="shared" si="60"/>
        <v>0.36241351200000005</v>
      </c>
      <c r="R593" s="272">
        <f t="shared" si="48"/>
        <v>0.35471613800000001</v>
      </c>
      <c r="S593" s="272"/>
      <c r="T593" s="272">
        <f t="shared" si="61"/>
        <v>0.51072287084720014</v>
      </c>
      <c r="U593" s="272">
        <f t="shared" si="61"/>
        <v>0.48510315219520006</v>
      </c>
      <c r="V593" s="272">
        <f t="shared" si="61"/>
        <v>0.49361009883720003</v>
      </c>
      <c r="W593" s="272">
        <f t="shared" si="49"/>
        <v>0.48510315219520006</v>
      </c>
      <c r="X593" s="272"/>
      <c r="Y593" s="272"/>
      <c r="Z593" s="272"/>
      <c r="AA593" s="272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72">
        <f t="shared" si="58"/>
        <v>0.3202778</v>
      </c>
      <c r="E594" s="272">
        <f t="shared" si="58"/>
        <v>0.29482219999999998</v>
      </c>
      <c r="F594" s="272">
        <f t="shared" si="46"/>
        <v>0.29482219999999998</v>
      </c>
      <c r="G594" s="272"/>
      <c r="H594" s="272"/>
      <c r="I594" s="272"/>
      <c r="J594" s="272">
        <f t="shared" si="59"/>
        <v>0.2703644</v>
      </c>
      <c r="K594" s="272">
        <f t="shared" si="59"/>
        <v>0.25264159999999997</v>
      </c>
      <c r="L594" s="272">
        <f t="shared" si="47"/>
        <v>0.25264159999999997</v>
      </c>
      <c r="M594" s="272"/>
      <c r="N594" s="272"/>
      <c r="O594" s="272"/>
      <c r="P594" s="272">
        <f t="shared" si="60"/>
        <v>0.35491046000000004</v>
      </c>
      <c r="Q594" s="272">
        <f t="shared" si="60"/>
        <v>0.36221144000000005</v>
      </c>
      <c r="R594" s="272">
        <f t="shared" si="48"/>
        <v>0.35491046000000004</v>
      </c>
      <c r="S594" s="272"/>
      <c r="T594" s="272">
        <f t="shared" si="61"/>
        <v>0.51045166744480008</v>
      </c>
      <c r="U594" s="272">
        <f t="shared" si="61"/>
        <v>0.48542164521280007</v>
      </c>
      <c r="V594" s="272">
        <f t="shared" si="61"/>
        <v>0.49352661416079996</v>
      </c>
      <c r="W594" s="272">
        <f t="shared" si="49"/>
        <v>0.48542164521280007</v>
      </c>
      <c r="X594" s="272"/>
      <c r="Y594" s="272"/>
      <c r="Z594" s="272"/>
      <c r="AA594" s="272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72">
        <f t="shared" si="58"/>
        <v>0.31996846000000001</v>
      </c>
      <c r="E595" s="272">
        <f t="shared" si="58"/>
        <v>0.29508553999999998</v>
      </c>
      <c r="F595" s="272">
        <f t="shared" si="46"/>
        <v>0.29508553999999998</v>
      </c>
      <c r="G595" s="272"/>
      <c r="H595" s="272"/>
      <c r="I595" s="272"/>
      <c r="J595" s="272">
        <f t="shared" si="59"/>
        <v>0.27026275999999999</v>
      </c>
      <c r="K595" s="272">
        <f t="shared" si="59"/>
        <v>0.25273064000000001</v>
      </c>
      <c r="L595" s="272">
        <f t="shared" si="47"/>
        <v>0.25273064000000001</v>
      </c>
      <c r="M595" s="272"/>
      <c r="N595" s="272"/>
      <c r="O595" s="272"/>
      <c r="P595" s="272">
        <f t="shared" si="60"/>
        <v>0.35510478200000001</v>
      </c>
      <c r="Q595" s="272">
        <f t="shared" si="60"/>
        <v>0.36200936800000005</v>
      </c>
      <c r="R595" s="272">
        <f t="shared" si="48"/>
        <v>0.35510478200000001</v>
      </c>
      <c r="S595" s="272"/>
      <c r="T595" s="272">
        <f t="shared" si="61"/>
        <v>0.51018046404240014</v>
      </c>
      <c r="U595" s="272">
        <f t="shared" si="61"/>
        <v>0.48574013823040002</v>
      </c>
      <c r="V595" s="272">
        <f t="shared" si="61"/>
        <v>0.4934431294844</v>
      </c>
      <c r="W595" s="272">
        <f t="shared" si="49"/>
        <v>0.48574013823040002</v>
      </c>
      <c r="X595" s="272"/>
      <c r="Y595" s="272"/>
      <c r="Z595" s="272"/>
      <c r="AA595" s="272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72">
        <f t="shared" si="58"/>
        <v>0.31965912000000002</v>
      </c>
      <c r="E596" s="272">
        <f t="shared" si="58"/>
        <v>0.29534887999999998</v>
      </c>
      <c r="F596" s="272">
        <f t="shared" si="46"/>
        <v>0.29534887999999998</v>
      </c>
      <c r="G596" s="272"/>
      <c r="H596" s="272"/>
      <c r="I596" s="272"/>
      <c r="J596" s="272">
        <f t="shared" si="59"/>
        <v>0.27016111999999998</v>
      </c>
      <c r="K596" s="272">
        <f t="shared" si="59"/>
        <v>0.25281967999999999</v>
      </c>
      <c r="L596" s="272">
        <f t="shared" si="47"/>
        <v>0.25281967999999999</v>
      </c>
      <c r="M596" s="272"/>
      <c r="N596" s="272"/>
      <c r="O596" s="272"/>
      <c r="P596" s="272">
        <f t="shared" si="60"/>
        <v>0.35529910400000003</v>
      </c>
      <c r="Q596" s="272">
        <f t="shared" si="60"/>
        <v>0.361807296</v>
      </c>
      <c r="R596" s="272">
        <f t="shared" si="48"/>
        <v>0.35529910400000003</v>
      </c>
      <c r="S596" s="272"/>
      <c r="T596" s="272">
        <f t="shared" si="61"/>
        <v>0.50990926064000008</v>
      </c>
      <c r="U596" s="272">
        <f t="shared" si="61"/>
        <v>0.48605863124799997</v>
      </c>
      <c r="V596" s="272">
        <f t="shared" si="61"/>
        <v>0.49335964480799999</v>
      </c>
      <c r="W596" s="272">
        <f t="shared" si="49"/>
        <v>0.48605863124799997</v>
      </c>
      <c r="X596" s="272"/>
      <c r="Y596" s="272"/>
      <c r="Z596" s="272"/>
      <c r="AA596" s="272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72">
        <f t="shared" si="58"/>
        <v>0.31934978000000003</v>
      </c>
      <c r="E597" s="272">
        <f t="shared" si="58"/>
        <v>0.29561221999999998</v>
      </c>
      <c r="F597" s="272">
        <f t="shared" si="46"/>
        <v>0.29561221999999998</v>
      </c>
      <c r="G597" s="272"/>
      <c r="H597" s="272"/>
      <c r="I597" s="272"/>
      <c r="J597" s="272">
        <f t="shared" si="59"/>
        <v>0.27005948000000002</v>
      </c>
      <c r="K597" s="272">
        <f t="shared" si="59"/>
        <v>0.25290871999999998</v>
      </c>
      <c r="L597" s="272">
        <f t="shared" si="47"/>
        <v>0.25290871999999998</v>
      </c>
      <c r="M597" s="272"/>
      <c r="N597" s="272"/>
      <c r="O597" s="272"/>
      <c r="P597" s="272">
        <f t="shared" si="60"/>
        <v>0.355493426</v>
      </c>
      <c r="Q597" s="272">
        <f t="shared" si="60"/>
        <v>0.36160522400000006</v>
      </c>
      <c r="R597" s="272">
        <f t="shared" si="48"/>
        <v>0.355493426</v>
      </c>
      <c r="S597" s="272"/>
      <c r="T597" s="272">
        <f t="shared" si="61"/>
        <v>0.50963805723760003</v>
      </c>
      <c r="U597" s="272">
        <f t="shared" si="61"/>
        <v>0.48637712426559998</v>
      </c>
      <c r="V597" s="272">
        <f t="shared" si="61"/>
        <v>0.49327616013159997</v>
      </c>
      <c r="W597" s="272">
        <f t="shared" si="49"/>
        <v>0.48637712426559998</v>
      </c>
      <c r="X597" s="272"/>
      <c r="Y597" s="272"/>
      <c r="Z597" s="272"/>
      <c r="AA597" s="272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72">
        <f t="shared" si="58"/>
        <v>0.31904043999999998</v>
      </c>
      <c r="E598" s="272">
        <f t="shared" si="58"/>
        <v>0.29587555999999998</v>
      </c>
      <c r="F598" s="272">
        <f t="shared" si="46"/>
        <v>0.29587555999999998</v>
      </c>
      <c r="G598" s="272"/>
      <c r="H598" s="272"/>
      <c r="I598" s="272"/>
      <c r="J598" s="272">
        <f t="shared" si="59"/>
        <v>0.26995784</v>
      </c>
      <c r="K598" s="272">
        <f t="shared" si="59"/>
        <v>0.25299775999999996</v>
      </c>
      <c r="L598" s="272">
        <f t="shared" si="47"/>
        <v>0.25299775999999996</v>
      </c>
      <c r="M598" s="272"/>
      <c r="N598" s="272"/>
      <c r="O598" s="272"/>
      <c r="P598" s="272">
        <f t="shared" si="60"/>
        <v>0.35568774800000003</v>
      </c>
      <c r="Q598" s="272">
        <f t="shared" si="60"/>
        <v>0.36140315200000001</v>
      </c>
      <c r="R598" s="272">
        <f t="shared" si="48"/>
        <v>0.35568774800000003</v>
      </c>
      <c r="S598" s="272"/>
      <c r="T598" s="272">
        <f t="shared" si="61"/>
        <v>0.50936685383520008</v>
      </c>
      <c r="U598" s="272">
        <f t="shared" si="61"/>
        <v>0.48669561728319999</v>
      </c>
      <c r="V598" s="272">
        <f t="shared" si="61"/>
        <v>0.49319267545519996</v>
      </c>
      <c r="W598" s="272">
        <f t="shared" si="49"/>
        <v>0.48669561728319999</v>
      </c>
      <c r="X598" s="272"/>
      <c r="Y598" s="272"/>
      <c r="Z598" s="272"/>
      <c r="AA598" s="272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72">
        <f t="shared" si="58"/>
        <v>0.31873110000000004</v>
      </c>
      <c r="E599" s="272">
        <f t="shared" si="58"/>
        <v>0.29613889999999998</v>
      </c>
      <c r="F599" s="272">
        <f t="shared" si="46"/>
        <v>0.29613889999999998</v>
      </c>
      <c r="G599" s="272"/>
      <c r="H599" s="272"/>
      <c r="I599" s="272"/>
      <c r="J599" s="272">
        <f t="shared" si="59"/>
        <v>0.26985619999999999</v>
      </c>
      <c r="K599" s="272">
        <f t="shared" si="59"/>
        <v>0.25308679999999995</v>
      </c>
      <c r="L599" s="272">
        <f t="shared" si="47"/>
        <v>0.25308679999999995</v>
      </c>
      <c r="M599" s="272"/>
      <c r="N599" s="272"/>
      <c r="O599" s="272"/>
      <c r="P599" s="272">
        <f t="shared" si="60"/>
        <v>0.35588207000000005</v>
      </c>
      <c r="Q599" s="272">
        <f t="shared" si="60"/>
        <v>0.36120108000000001</v>
      </c>
      <c r="R599" s="272">
        <f t="shared" si="48"/>
        <v>0.35588207000000005</v>
      </c>
      <c r="S599" s="272"/>
      <c r="T599" s="272">
        <f t="shared" si="61"/>
        <v>0.50909565043280014</v>
      </c>
      <c r="U599" s="272">
        <f t="shared" si="61"/>
        <v>0.4870141103008</v>
      </c>
      <c r="V599" s="272">
        <f t="shared" si="61"/>
        <v>0.49310919077879994</v>
      </c>
      <c r="W599" s="272">
        <f t="shared" si="49"/>
        <v>0.4870141103008</v>
      </c>
      <c r="X599" s="272"/>
      <c r="Y599" s="272"/>
      <c r="Z599" s="272"/>
      <c r="AA599" s="272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72">
        <f t="shared" si="58"/>
        <v>0.31842176</v>
      </c>
      <c r="E600" s="272">
        <f t="shared" si="58"/>
        <v>0.29640224000000004</v>
      </c>
      <c r="F600" s="272">
        <f t="shared" si="46"/>
        <v>0.29640224000000004</v>
      </c>
      <c r="G600" s="272"/>
      <c r="H600" s="272"/>
      <c r="I600" s="272"/>
      <c r="J600" s="272">
        <f t="shared" si="59"/>
        <v>0.26975456000000003</v>
      </c>
      <c r="K600" s="272">
        <f t="shared" si="59"/>
        <v>0.25317583999999999</v>
      </c>
      <c r="L600" s="272">
        <f t="shared" si="47"/>
        <v>0.25317583999999999</v>
      </c>
      <c r="M600" s="272"/>
      <c r="N600" s="272"/>
      <c r="O600" s="272"/>
      <c r="P600" s="272">
        <f t="shared" si="60"/>
        <v>0.35607639200000007</v>
      </c>
      <c r="Q600" s="272">
        <f t="shared" si="60"/>
        <v>0.36099900800000007</v>
      </c>
      <c r="R600" s="272">
        <f t="shared" si="48"/>
        <v>0.35607639200000007</v>
      </c>
      <c r="S600" s="272"/>
      <c r="T600" s="272">
        <f t="shared" si="61"/>
        <v>0.5088244470304002</v>
      </c>
      <c r="U600" s="272">
        <f t="shared" si="61"/>
        <v>0.48733260331840006</v>
      </c>
      <c r="V600" s="272">
        <f t="shared" si="61"/>
        <v>0.49302570610240004</v>
      </c>
      <c r="W600" s="272">
        <f t="shared" si="49"/>
        <v>0.48733260331840006</v>
      </c>
      <c r="X600" s="272"/>
      <c r="Y600" s="272"/>
      <c r="Z600" s="272"/>
      <c r="AA600" s="272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72">
        <f t="shared" si="58"/>
        <v>0.31811242000000006</v>
      </c>
      <c r="E601" s="272">
        <f t="shared" si="58"/>
        <v>0.29666557999999998</v>
      </c>
      <c r="F601" s="272">
        <f t="shared" si="46"/>
        <v>0.29666557999999998</v>
      </c>
      <c r="G601" s="272"/>
      <c r="H601" s="272"/>
      <c r="I601" s="272"/>
      <c r="J601" s="272">
        <f t="shared" si="59"/>
        <v>0.26965292000000002</v>
      </c>
      <c r="K601" s="272">
        <f t="shared" si="59"/>
        <v>0.25326488000000003</v>
      </c>
      <c r="L601" s="272">
        <f t="shared" si="47"/>
        <v>0.25326488000000003</v>
      </c>
      <c r="M601" s="272"/>
      <c r="N601" s="272"/>
      <c r="O601" s="272"/>
      <c r="P601" s="272">
        <f t="shared" si="60"/>
        <v>0.35627071400000004</v>
      </c>
      <c r="Q601" s="272">
        <f t="shared" si="60"/>
        <v>0.36079693600000001</v>
      </c>
      <c r="R601" s="272">
        <f t="shared" si="48"/>
        <v>0.35627071400000004</v>
      </c>
      <c r="S601" s="272"/>
      <c r="T601" s="272">
        <f t="shared" si="61"/>
        <v>0.50855324362800003</v>
      </c>
      <c r="U601" s="272">
        <f t="shared" si="61"/>
        <v>0.48765109633600001</v>
      </c>
      <c r="V601" s="272">
        <f t="shared" si="61"/>
        <v>0.49294222142600003</v>
      </c>
      <c r="W601" s="272">
        <f t="shared" si="49"/>
        <v>0.48765109633600001</v>
      </c>
      <c r="X601" s="272"/>
      <c r="Y601" s="272"/>
      <c r="Z601" s="272"/>
      <c r="AA601" s="272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72">
        <f t="shared" si="58"/>
        <v>0.31780308000000002</v>
      </c>
      <c r="E602" s="272">
        <f t="shared" si="58"/>
        <v>0.29692892000000004</v>
      </c>
      <c r="F602" s="272">
        <f t="shared" si="46"/>
        <v>0.29692892000000004</v>
      </c>
      <c r="G602" s="272"/>
      <c r="H602" s="272"/>
      <c r="I602" s="272"/>
      <c r="J602" s="272">
        <f t="shared" si="59"/>
        <v>0.26955128</v>
      </c>
      <c r="K602" s="272">
        <f t="shared" si="59"/>
        <v>0.25335392000000001</v>
      </c>
      <c r="L602" s="272">
        <f t="shared" si="47"/>
        <v>0.25335392000000001</v>
      </c>
      <c r="M602" s="272"/>
      <c r="N602" s="272"/>
      <c r="O602" s="272"/>
      <c r="P602" s="272">
        <f t="shared" si="60"/>
        <v>0.35646503600000001</v>
      </c>
      <c r="Q602" s="272">
        <f t="shared" si="60"/>
        <v>0.36059486400000007</v>
      </c>
      <c r="R602" s="272">
        <f t="shared" si="48"/>
        <v>0.35646503600000001</v>
      </c>
      <c r="S602" s="272"/>
      <c r="T602" s="272">
        <f t="shared" si="61"/>
        <v>0.50828204022560008</v>
      </c>
      <c r="U602" s="272">
        <f t="shared" si="61"/>
        <v>0.48796958935360002</v>
      </c>
      <c r="V602" s="272">
        <f t="shared" si="61"/>
        <v>0.49285873674959996</v>
      </c>
      <c r="W602" s="272">
        <f t="shared" si="49"/>
        <v>0.48796958935360002</v>
      </c>
      <c r="X602" s="272"/>
      <c r="Y602" s="272"/>
      <c r="Z602" s="272"/>
      <c r="AA602" s="272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72">
        <f t="shared" si="58"/>
        <v>0.31749374000000002</v>
      </c>
      <c r="E603" s="272">
        <f t="shared" si="58"/>
        <v>0.29719225999999999</v>
      </c>
      <c r="F603" s="272">
        <f t="shared" si="46"/>
        <v>0.29719225999999999</v>
      </c>
      <c r="G603" s="272"/>
      <c r="H603" s="272"/>
      <c r="I603" s="272"/>
      <c r="J603" s="272">
        <f t="shared" si="59"/>
        <v>0.26944964000000005</v>
      </c>
      <c r="K603" s="272">
        <f t="shared" si="59"/>
        <v>0.25344295999999999</v>
      </c>
      <c r="L603" s="272">
        <f t="shared" si="47"/>
        <v>0.25344295999999999</v>
      </c>
      <c r="M603" s="272"/>
      <c r="N603" s="272"/>
      <c r="O603" s="272"/>
      <c r="P603" s="272">
        <f t="shared" si="60"/>
        <v>0.35665935800000004</v>
      </c>
      <c r="Q603" s="272">
        <f t="shared" si="60"/>
        <v>0.36039279200000002</v>
      </c>
      <c r="R603" s="272">
        <f t="shared" si="48"/>
        <v>0.35665935800000004</v>
      </c>
      <c r="S603" s="272"/>
      <c r="T603" s="272">
        <f t="shared" si="61"/>
        <v>0.50801083682320014</v>
      </c>
      <c r="U603" s="272">
        <f t="shared" si="61"/>
        <v>0.48828808237120003</v>
      </c>
      <c r="V603" s="272">
        <f t="shared" si="61"/>
        <v>0.4927752520732</v>
      </c>
      <c r="W603" s="272">
        <f t="shared" si="49"/>
        <v>0.48828808237120003</v>
      </c>
      <c r="X603" s="272"/>
      <c r="Y603" s="272"/>
      <c r="Z603" s="272"/>
      <c r="AA603" s="272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72">
        <f t="shared" si="58"/>
        <v>0.31718440000000003</v>
      </c>
      <c r="E604" s="272">
        <f t="shared" si="58"/>
        <v>0.29745560000000004</v>
      </c>
      <c r="F604" s="272">
        <f t="shared" si="46"/>
        <v>0.29745560000000004</v>
      </c>
      <c r="G604" s="272"/>
      <c r="H604" s="272"/>
      <c r="I604" s="272"/>
      <c r="J604" s="272">
        <f t="shared" si="59"/>
        <v>0.26934800000000003</v>
      </c>
      <c r="K604" s="272">
        <f t="shared" si="59"/>
        <v>0.25353199999999998</v>
      </c>
      <c r="L604" s="272">
        <f t="shared" si="47"/>
        <v>0.25353199999999998</v>
      </c>
      <c r="M604" s="272"/>
      <c r="N604" s="272"/>
      <c r="O604" s="272"/>
      <c r="P604" s="272">
        <f t="shared" si="60"/>
        <v>0.35685368000000006</v>
      </c>
      <c r="Q604" s="272">
        <f t="shared" si="60"/>
        <v>0.36019072000000002</v>
      </c>
      <c r="R604" s="272">
        <f t="shared" si="48"/>
        <v>0.35685368000000006</v>
      </c>
      <c r="S604" s="272"/>
      <c r="T604" s="272">
        <f t="shared" si="61"/>
        <v>0.50773963342080008</v>
      </c>
      <c r="U604" s="272">
        <f t="shared" si="61"/>
        <v>0.48860657538880004</v>
      </c>
      <c r="V604" s="272">
        <f t="shared" si="61"/>
        <v>0.49269176739679998</v>
      </c>
      <c r="W604" s="272">
        <f t="shared" si="49"/>
        <v>0.48860657538880004</v>
      </c>
      <c r="X604" s="272"/>
      <c r="Y604" s="272"/>
      <c r="Z604" s="272"/>
      <c r="AA604" s="272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72">
        <f t="shared" si="58"/>
        <v>0.31687505999999999</v>
      </c>
      <c r="E605" s="272">
        <f t="shared" si="58"/>
        <v>0.29771893999999999</v>
      </c>
      <c r="F605" s="272">
        <f t="shared" si="46"/>
        <v>0.29771893999999999</v>
      </c>
      <c r="G605" s="272"/>
      <c r="H605" s="272"/>
      <c r="I605" s="272"/>
      <c r="J605" s="272">
        <f t="shared" si="59"/>
        <v>0.26924636000000002</v>
      </c>
      <c r="K605" s="272">
        <f t="shared" si="59"/>
        <v>0.25362103999999996</v>
      </c>
      <c r="L605" s="272">
        <f t="shared" si="47"/>
        <v>0.25362103999999996</v>
      </c>
      <c r="M605" s="272"/>
      <c r="N605" s="272"/>
      <c r="O605" s="272"/>
      <c r="P605" s="272">
        <f t="shared" si="60"/>
        <v>0.35704800200000003</v>
      </c>
      <c r="Q605" s="272">
        <f t="shared" si="60"/>
        <v>0.35998864800000002</v>
      </c>
      <c r="R605" s="272">
        <f t="shared" si="48"/>
        <v>0.35704800200000003</v>
      </c>
      <c r="S605" s="272"/>
      <c r="T605" s="272">
        <f t="shared" si="61"/>
        <v>0.50746843001840014</v>
      </c>
      <c r="U605" s="272">
        <f t="shared" si="61"/>
        <v>0.48892506840640004</v>
      </c>
      <c r="V605" s="272">
        <f t="shared" si="61"/>
        <v>0.49260828272040003</v>
      </c>
      <c r="W605" s="272">
        <f t="shared" si="49"/>
        <v>0.48892506840640004</v>
      </c>
      <c r="X605" s="272"/>
      <c r="Y605" s="272"/>
      <c r="Z605" s="272"/>
      <c r="AA605" s="272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72">
        <f t="shared" si="58"/>
        <v>0.31656572000000005</v>
      </c>
      <c r="E606" s="272">
        <f t="shared" si="58"/>
        <v>0.29798228000000004</v>
      </c>
      <c r="F606" s="272">
        <f t="shared" si="46"/>
        <v>0.29798228000000004</v>
      </c>
      <c r="G606" s="272"/>
      <c r="H606" s="272"/>
      <c r="I606" s="272"/>
      <c r="J606" s="272">
        <f t="shared" si="59"/>
        <v>0.26914472</v>
      </c>
      <c r="K606" s="272">
        <f t="shared" si="59"/>
        <v>0.25371008</v>
      </c>
      <c r="L606" s="272">
        <f t="shared" si="47"/>
        <v>0.25371008</v>
      </c>
      <c r="M606" s="272"/>
      <c r="N606" s="272"/>
      <c r="O606" s="272"/>
      <c r="P606" s="272">
        <f t="shared" si="60"/>
        <v>0.35724232400000006</v>
      </c>
      <c r="Q606" s="272">
        <f t="shared" si="60"/>
        <v>0.35978657600000002</v>
      </c>
      <c r="R606" s="272">
        <f t="shared" si="48"/>
        <v>0.35724232400000006</v>
      </c>
      <c r="S606" s="272"/>
      <c r="T606" s="272">
        <f t="shared" si="61"/>
        <v>0.50719722661600009</v>
      </c>
      <c r="U606" s="272">
        <f t="shared" si="61"/>
        <v>0.48924356142400005</v>
      </c>
      <c r="V606" s="272">
        <f t="shared" si="61"/>
        <v>0.49252479804400001</v>
      </c>
      <c r="W606" s="272">
        <f t="shared" si="49"/>
        <v>0.48924356142400005</v>
      </c>
      <c r="X606" s="272"/>
      <c r="Y606" s="272"/>
      <c r="Z606" s="272"/>
      <c r="AA606" s="272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72">
        <f t="shared" si="58"/>
        <v>0.31625638</v>
      </c>
      <c r="E607" s="272">
        <f t="shared" si="58"/>
        <v>0.29824561999999999</v>
      </c>
      <c r="F607" s="272">
        <f t="shared" si="46"/>
        <v>0.29824561999999999</v>
      </c>
      <c r="G607" s="272"/>
      <c r="H607" s="272"/>
      <c r="I607" s="272"/>
      <c r="J607" s="272">
        <f t="shared" si="59"/>
        <v>0.26904307999999999</v>
      </c>
      <c r="K607" s="272">
        <f t="shared" si="59"/>
        <v>0.25379911999999999</v>
      </c>
      <c r="L607" s="272">
        <f t="shared" si="47"/>
        <v>0.25379911999999999</v>
      </c>
      <c r="M607" s="272"/>
      <c r="N607" s="272"/>
      <c r="O607" s="272"/>
      <c r="P607" s="272">
        <f t="shared" si="60"/>
        <v>0.35743664600000002</v>
      </c>
      <c r="Q607" s="272">
        <f t="shared" si="60"/>
        <v>0.35958450400000003</v>
      </c>
      <c r="R607" s="272">
        <f t="shared" si="48"/>
        <v>0.35743664600000002</v>
      </c>
      <c r="S607" s="272"/>
      <c r="T607" s="272">
        <f t="shared" si="61"/>
        <v>0.50692602321360014</v>
      </c>
      <c r="U607" s="272">
        <f t="shared" si="61"/>
        <v>0.48956205444160006</v>
      </c>
      <c r="V607" s="272">
        <f t="shared" si="61"/>
        <v>0.4924413133676</v>
      </c>
      <c r="W607" s="272">
        <f t="shared" si="49"/>
        <v>0.48956205444160006</v>
      </c>
      <c r="X607" s="272"/>
      <c r="Y607" s="272"/>
      <c r="Z607" s="272"/>
      <c r="AA607" s="272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72">
        <f t="shared" si="58"/>
        <v>0.31594704000000001</v>
      </c>
      <c r="E608" s="272">
        <f t="shared" si="58"/>
        <v>0.29850895999999999</v>
      </c>
      <c r="F608" s="272">
        <f t="shared" si="46"/>
        <v>0.29850895999999999</v>
      </c>
      <c r="G608" s="272"/>
      <c r="H608" s="272"/>
      <c r="I608" s="272"/>
      <c r="J608" s="272">
        <f t="shared" si="59"/>
        <v>0.26894143999999998</v>
      </c>
      <c r="K608" s="272">
        <f t="shared" si="59"/>
        <v>0.25388815999999997</v>
      </c>
      <c r="L608" s="272">
        <f t="shared" si="47"/>
        <v>0.25388815999999997</v>
      </c>
      <c r="M608" s="272"/>
      <c r="N608" s="272"/>
      <c r="O608" s="272"/>
      <c r="P608" s="272">
        <f t="shared" si="60"/>
        <v>0.35763096800000005</v>
      </c>
      <c r="Q608" s="272">
        <f t="shared" si="60"/>
        <v>0.35938243199999997</v>
      </c>
      <c r="R608" s="272">
        <f t="shared" si="48"/>
        <v>0.35763096800000005</v>
      </c>
      <c r="S608" s="272"/>
      <c r="T608" s="272">
        <f t="shared" si="61"/>
        <v>0.50665481981120009</v>
      </c>
      <c r="U608" s="272">
        <f t="shared" si="61"/>
        <v>0.48988054745919996</v>
      </c>
      <c r="V608" s="272">
        <f t="shared" si="61"/>
        <v>0.49235782869119998</v>
      </c>
      <c r="W608" s="272">
        <f t="shared" si="49"/>
        <v>0.48988054745919996</v>
      </c>
      <c r="X608" s="272"/>
      <c r="Y608" s="272"/>
      <c r="Z608" s="272"/>
      <c r="AA608" s="272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72">
        <f t="shared" si="58"/>
        <v>0.31563770000000002</v>
      </c>
      <c r="E609" s="272">
        <f t="shared" si="58"/>
        <v>0.29877229999999999</v>
      </c>
      <c r="F609" s="272">
        <f t="shared" si="46"/>
        <v>0.29877229999999999</v>
      </c>
      <c r="G609" s="272"/>
      <c r="H609" s="272"/>
      <c r="I609" s="272"/>
      <c r="J609" s="272">
        <f t="shared" si="59"/>
        <v>0.26883979999999996</v>
      </c>
      <c r="K609" s="272">
        <f t="shared" si="59"/>
        <v>0.25397720000000001</v>
      </c>
      <c r="L609" s="272">
        <f t="shared" si="47"/>
        <v>0.25397720000000001</v>
      </c>
      <c r="M609" s="272"/>
      <c r="N609" s="272"/>
      <c r="O609" s="272"/>
      <c r="P609" s="272">
        <f t="shared" si="60"/>
        <v>0.35782529000000002</v>
      </c>
      <c r="Q609" s="272">
        <f t="shared" si="60"/>
        <v>0.35918036000000003</v>
      </c>
      <c r="R609" s="272">
        <f t="shared" si="48"/>
        <v>0.35782529000000002</v>
      </c>
      <c r="S609" s="272"/>
      <c r="T609" s="272">
        <f t="shared" si="61"/>
        <v>0.50638361640880003</v>
      </c>
      <c r="U609" s="272">
        <f t="shared" si="61"/>
        <v>0.49019904047679996</v>
      </c>
      <c r="V609" s="272">
        <f t="shared" si="61"/>
        <v>0.49227434401479997</v>
      </c>
      <c r="W609" s="272">
        <f t="shared" si="49"/>
        <v>0.49019904047679996</v>
      </c>
      <c r="X609" s="272"/>
      <c r="Y609" s="272"/>
      <c r="Z609" s="272"/>
      <c r="AA609" s="272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72">
        <f t="shared" ref="D610:E673" si="62">$A610*B$157+$B610*B$158+$C610*B$159</f>
        <v>0.31532835999999997</v>
      </c>
      <c r="E610" s="272">
        <f t="shared" si="62"/>
        <v>0.29903564000000005</v>
      </c>
      <c r="F610" s="272">
        <f t="shared" si="46"/>
        <v>0.29903564000000005</v>
      </c>
      <c r="G610" s="272"/>
      <c r="H610" s="272"/>
      <c r="I610" s="272"/>
      <c r="J610" s="272">
        <f t="shared" ref="J610:K673" si="63">$A610*H$157+$B610*H$158+$C610*H$159</f>
        <v>0.26873816</v>
      </c>
      <c r="K610" s="272">
        <f t="shared" si="63"/>
        <v>0.25406624</v>
      </c>
      <c r="L610" s="272">
        <f t="shared" si="47"/>
        <v>0.25406624</v>
      </c>
      <c r="M610" s="272"/>
      <c r="N610" s="272"/>
      <c r="O610" s="272"/>
      <c r="P610" s="272">
        <f t="shared" ref="P610:Q673" si="64">$A610*N$157+$B610*N$158+$C610*N$159</f>
        <v>0.35801961200000004</v>
      </c>
      <c r="Q610" s="272">
        <f t="shared" si="64"/>
        <v>0.35897828800000003</v>
      </c>
      <c r="R610" s="272">
        <f t="shared" si="48"/>
        <v>0.35801961200000004</v>
      </c>
      <c r="S610" s="272"/>
      <c r="T610" s="272">
        <f t="shared" ref="T610:V673" si="65">$A610*I$3+$B610*I$4+$C610*I$5</f>
        <v>0.50611241300640009</v>
      </c>
      <c r="U610" s="272">
        <f t="shared" si="65"/>
        <v>0.49051753349440003</v>
      </c>
      <c r="V610" s="272">
        <f t="shared" si="65"/>
        <v>0.49219085933840001</v>
      </c>
      <c r="W610" s="272">
        <f t="shared" si="49"/>
        <v>0.49051753349440003</v>
      </c>
      <c r="X610" s="272"/>
      <c r="Y610" s="272"/>
      <c r="Z610" s="272"/>
      <c r="AA610" s="272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72">
        <f t="shared" si="62"/>
        <v>0.31501902000000004</v>
      </c>
      <c r="E611" s="272">
        <f t="shared" si="62"/>
        <v>0.29929897999999999</v>
      </c>
      <c r="F611" s="272">
        <f t="shared" si="46"/>
        <v>0.29929897999999999</v>
      </c>
      <c r="G611" s="272"/>
      <c r="H611" s="272"/>
      <c r="I611" s="272"/>
      <c r="J611" s="272">
        <f t="shared" si="63"/>
        <v>0.26863651999999999</v>
      </c>
      <c r="K611" s="272">
        <f t="shared" si="63"/>
        <v>0.25415527999999998</v>
      </c>
      <c r="L611" s="272">
        <f t="shared" si="47"/>
        <v>0.25415527999999998</v>
      </c>
      <c r="M611" s="272"/>
      <c r="N611" s="272"/>
      <c r="O611" s="272"/>
      <c r="P611" s="272">
        <f t="shared" si="64"/>
        <v>0.35821393400000007</v>
      </c>
      <c r="Q611" s="272">
        <f t="shared" si="64"/>
        <v>0.35877621599999998</v>
      </c>
      <c r="R611" s="272">
        <f t="shared" si="48"/>
        <v>0.35821393400000007</v>
      </c>
      <c r="S611" s="272"/>
      <c r="T611" s="272">
        <f t="shared" si="65"/>
        <v>0.50584120960400014</v>
      </c>
      <c r="U611" s="272">
        <f t="shared" si="65"/>
        <v>0.49083602651200003</v>
      </c>
      <c r="V611" s="272">
        <f t="shared" si="65"/>
        <v>0.49210737466200005</v>
      </c>
      <c r="W611" s="272">
        <f t="shared" si="49"/>
        <v>0.49083602651200003</v>
      </c>
      <c r="X611" s="272"/>
      <c r="Y611" s="272"/>
      <c r="Z611" s="272"/>
      <c r="AA611" s="272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72">
        <f t="shared" si="62"/>
        <v>0.31470967999999999</v>
      </c>
      <c r="E612" s="272">
        <f t="shared" si="62"/>
        <v>0.29956232000000005</v>
      </c>
      <c r="F612" s="272">
        <f t="shared" si="46"/>
        <v>0.29956232000000005</v>
      </c>
      <c r="G612" s="272"/>
      <c r="H612" s="272"/>
      <c r="I612" s="272"/>
      <c r="J612" s="272">
        <f t="shared" si="63"/>
        <v>0.26853488000000003</v>
      </c>
      <c r="K612" s="272">
        <f t="shared" si="63"/>
        <v>0.25424431999999997</v>
      </c>
      <c r="L612" s="272">
        <f t="shared" si="47"/>
        <v>0.25424431999999997</v>
      </c>
      <c r="M612" s="272"/>
      <c r="N612" s="272"/>
      <c r="O612" s="272"/>
      <c r="P612" s="272">
        <f t="shared" si="64"/>
        <v>0.35840825600000004</v>
      </c>
      <c r="Q612" s="272">
        <f t="shared" si="64"/>
        <v>0.35857414400000004</v>
      </c>
      <c r="R612" s="272">
        <f t="shared" si="48"/>
        <v>0.35840825600000004</v>
      </c>
      <c r="S612" s="272"/>
      <c r="T612" s="272">
        <f t="shared" si="65"/>
        <v>0.50557000620160009</v>
      </c>
      <c r="U612" s="272">
        <f t="shared" si="65"/>
        <v>0.49115451952960004</v>
      </c>
      <c r="V612" s="272">
        <f t="shared" si="65"/>
        <v>0.49202388998560004</v>
      </c>
      <c r="W612" s="272">
        <f t="shared" si="49"/>
        <v>0.49115451952960004</v>
      </c>
      <c r="X612" s="272"/>
      <c r="Y612" s="272"/>
      <c r="Z612" s="272"/>
      <c r="AA612" s="272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72">
        <f t="shared" si="62"/>
        <v>0.31440034000000006</v>
      </c>
      <c r="E613" s="272">
        <f t="shared" si="62"/>
        <v>0.29982565999999999</v>
      </c>
      <c r="F613" s="272">
        <f t="shared" si="46"/>
        <v>0.29982565999999999</v>
      </c>
      <c r="G613" s="272"/>
      <c r="H613" s="272"/>
      <c r="I613" s="272"/>
      <c r="J613" s="272">
        <f t="shared" si="63"/>
        <v>0.26843324000000002</v>
      </c>
      <c r="K613" s="272">
        <f t="shared" si="63"/>
        <v>0.25433335999999995</v>
      </c>
      <c r="L613" s="272">
        <f t="shared" si="47"/>
        <v>0.25433335999999995</v>
      </c>
      <c r="M613" s="272"/>
      <c r="N613" s="272"/>
      <c r="O613" s="272"/>
      <c r="P613" s="272">
        <f t="shared" si="64"/>
        <v>0.35860257800000006</v>
      </c>
      <c r="Q613" s="272">
        <f t="shared" si="64"/>
        <v>0.35837207200000004</v>
      </c>
      <c r="R613" s="272">
        <f t="shared" si="48"/>
        <v>0.35837207200000004</v>
      </c>
      <c r="S613" s="272"/>
      <c r="T613" s="272">
        <f t="shared" si="65"/>
        <v>0.50529880279920014</v>
      </c>
      <c r="U613" s="272">
        <f t="shared" si="65"/>
        <v>0.49147301254720005</v>
      </c>
      <c r="V613" s="272">
        <f t="shared" si="65"/>
        <v>0.49194040530920002</v>
      </c>
      <c r="W613" s="272">
        <f t="shared" si="49"/>
        <v>0.49147301254720005</v>
      </c>
      <c r="X613" s="272"/>
      <c r="Y613" s="272"/>
      <c r="Z613" s="272"/>
      <c r="AA613" s="272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72">
        <f t="shared" si="62"/>
        <v>0.31409100000000001</v>
      </c>
      <c r="E614" s="272">
        <f t="shared" si="62"/>
        <v>0.30008899999999999</v>
      </c>
      <c r="F614" s="272">
        <f t="shared" si="46"/>
        <v>0.30008899999999999</v>
      </c>
      <c r="G614" s="272"/>
      <c r="H614" s="272"/>
      <c r="I614" s="272"/>
      <c r="J614" s="272">
        <f t="shared" si="63"/>
        <v>0.2683316</v>
      </c>
      <c r="K614" s="272">
        <f t="shared" si="63"/>
        <v>0.25442239999999999</v>
      </c>
      <c r="L614" s="272">
        <f t="shared" si="47"/>
        <v>0.25442239999999999</v>
      </c>
      <c r="M614" s="272"/>
      <c r="N614" s="272"/>
      <c r="O614" s="272"/>
      <c r="P614" s="272">
        <f t="shared" si="64"/>
        <v>0.35879690000000003</v>
      </c>
      <c r="Q614" s="272">
        <f t="shared" si="64"/>
        <v>0.35816999999999999</v>
      </c>
      <c r="R614" s="272">
        <f t="shared" si="48"/>
        <v>0.35816999999999999</v>
      </c>
      <c r="S614" s="272"/>
      <c r="T614" s="272">
        <f t="shared" si="65"/>
        <v>0.50502759939680009</v>
      </c>
      <c r="U614" s="272">
        <f t="shared" si="65"/>
        <v>0.49179150556480006</v>
      </c>
      <c r="V614" s="272">
        <f t="shared" si="65"/>
        <v>0.49185692063279995</v>
      </c>
      <c r="W614" s="272">
        <f t="shared" si="49"/>
        <v>0.49179150556480006</v>
      </c>
      <c r="X614" s="272"/>
      <c r="Y614" s="272"/>
      <c r="Z614" s="272"/>
      <c r="AA614" s="272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72">
        <f t="shared" si="62"/>
        <v>0.31378166000000002</v>
      </c>
      <c r="E615" s="272">
        <f t="shared" si="62"/>
        <v>0.30035234</v>
      </c>
      <c r="F615" s="272">
        <f t="shared" si="46"/>
        <v>0.30035234</v>
      </c>
      <c r="G615" s="272"/>
      <c r="H615" s="272"/>
      <c r="I615" s="272"/>
      <c r="J615" s="272">
        <f t="shared" si="63"/>
        <v>0.26822995999999999</v>
      </c>
      <c r="K615" s="272">
        <f t="shared" si="63"/>
        <v>0.25451143999999998</v>
      </c>
      <c r="L615" s="272">
        <f t="shared" si="47"/>
        <v>0.25451143999999998</v>
      </c>
      <c r="M615" s="272"/>
      <c r="N615" s="272"/>
      <c r="O615" s="272"/>
      <c r="P615" s="272">
        <f t="shared" si="64"/>
        <v>0.35899122200000005</v>
      </c>
      <c r="Q615" s="272">
        <f t="shared" si="64"/>
        <v>0.35796792800000005</v>
      </c>
      <c r="R615" s="272">
        <f t="shared" si="48"/>
        <v>0.35796792800000005</v>
      </c>
      <c r="S615" s="272"/>
      <c r="T615" s="272">
        <f t="shared" si="65"/>
        <v>0.50475639599440014</v>
      </c>
      <c r="U615" s="272">
        <f t="shared" si="65"/>
        <v>0.49210999858240001</v>
      </c>
      <c r="V615" s="272">
        <f t="shared" si="65"/>
        <v>0.4917734359564</v>
      </c>
      <c r="W615" s="272">
        <f t="shared" si="49"/>
        <v>0.4917734359564</v>
      </c>
      <c r="X615" s="272"/>
      <c r="Y615" s="272"/>
      <c r="Z615" s="272"/>
      <c r="AA615" s="272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72">
        <f t="shared" si="62"/>
        <v>0.31347232000000003</v>
      </c>
      <c r="E616" s="272">
        <f t="shared" si="62"/>
        <v>0.30061568000000005</v>
      </c>
      <c r="F616" s="272">
        <f t="shared" si="46"/>
        <v>0.30061568000000005</v>
      </c>
      <c r="G616" s="272"/>
      <c r="H616" s="272"/>
      <c r="I616" s="272"/>
      <c r="J616" s="272">
        <f t="shared" si="63"/>
        <v>0.26812832000000003</v>
      </c>
      <c r="K616" s="272">
        <f t="shared" si="63"/>
        <v>0.25460048000000002</v>
      </c>
      <c r="L616" s="272">
        <f t="shared" si="47"/>
        <v>0.25460048000000002</v>
      </c>
      <c r="M616" s="272"/>
      <c r="N616" s="272"/>
      <c r="O616" s="272"/>
      <c r="P616" s="272">
        <f t="shared" si="64"/>
        <v>0.35918554400000002</v>
      </c>
      <c r="Q616" s="272">
        <f t="shared" si="64"/>
        <v>0.35776585600000005</v>
      </c>
      <c r="R616" s="272">
        <f t="shared" si="48"/>
        <v>0.35776585600000005</v>
      </c>
      <c r="S616" s="272"/>
      <c r="T616" s="272">
        <f t="shared" si="65"/>
        <v>0.5044851925920002</v>
      </c>
      <c r="U616" s="272">
        <f t="shared" si="65"/>
        <v>0.49242849160000002</v>
      </c>
      <c r="V616" s="272">
        <f t="shared" si="65"/>
        <v>0.49168995128000004</v>
      </c>
      <c r="W616" s="272">
        <f t="shared" si="49"/>
        <v>0.49168995128000004</v>
      </c>
      <c r="X616" s="272"/>
      <c r="Y616" s="272"/>
      <c r="Z616" s="272"/>
      <c r="AA616" s="272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72">
        <f t="shared" si="62"/>
        <v>0.31316297999999998</v>
      </c>
      <c r="E617" s="272">
        <f t="shared" si="62"/>
        <v>0.30087902</v>
      </c>
      <c r="F617" s="272">
        <f t="shared" si="46"/>
        <v>0.30087902</v>
      </c>
      <c r="G617" s="272"/>
      <c r="H617" s="272"/>
      <c r="I617" s="272"/>
      <c r="J617" s="272">
        <f t="shared" si="63"/>
        <v>0.26802667999999996</v>
      </c>
      <c r="K617" s="272">
        <f t="shared" si="63"/>
        <v>0.25468952</v>
      </c>
      <c r="L617" s="272">
        <f t="shared" si="47"/>
        <v>0.25468952</v>
      </c>
      <c r="M617" s="272"/>
      <c r="N617" s="272"/>
      <c r="O617" s="272"/>
      <c r="P617" s="272">
        <f t="shared" si="64"/>
        <v>0.35937986600000005</v>
      </c>
      <c r="Q617" s="272">
        <f t="shared" si="64"/>
        <v>0.357563784</v>
      </c>
      <c r="R617" s="272">
        <f t="shared" si="48"/>
        <v>0.357563784</v>
      </c>
      <c r="S617" s="272"/>
      <c r="T617" s="272">
        <f t="shared" si="65"/>
        <v>0.50421398918960014</v>
      </c>
      <c r="U617" s="272">
        <f t="shared" si="65"/>
        <v>0.49274698461760003</v>
      </c>
      <c r="V617" s="272">
        <f t="shared" si="65"/>
        <v>0.49160646660359997</v>
      </c>
      <c r="W617" s="272">
        <f t="shared" si="49"/>
        <v>0.49160646660359997</v>
      </c>
      <c r="X617" s="272"/>
      <c r="Y617" s="272"/>
      <c r="Z617" s="272"/>
      <c r="AA617" s="272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72">
        <f t="shared" si="62"/>
        <v>0.31285364000000004</v>
      </c>
      <c r="E618" s="272">
        <f t="shared" si="62"/>
        <v>0.30114236</v>
      </c>
      <c r="F618" s="272">
        <f t="shared" si="46"/>
        <v>0.30114236</v>
      </c>
      <c r="G618" s="272"/>
      <c r="H618" s="272"/>
      <c r="I618" s="272"/>
      <c r="J618" s="272">
        <f t="shared" si="63"/>
        <v>0.26792504</v>
      </c>
      <c r="K618" s="272">
        <f t="shared" si="63"/>
        <v>0.25477855999999999</v>
      </c>
      <c r="L618" s="272">
        <f t="shared" si="47"/>
        <v>0.25477855999999999</v>
      </c>
      <c r="M618" s="272"/>
      <c r="N618" s="272"/>
      <c r="O618" s="272"/>
      <c r="P618" s="272">
        <f t="shared" si="64"/>
        <v>0.35957418800000002</v>
      </c>
      <c r="Q618" s="272">
        <f t="shared" si="64"/>
        <v>0.357361712</v>
      </c>
      <c r="R618" s="272">
        <f t="shared" si="48"/>
        <v>0.357361712</v>
      </c>
      <c r="S618" s="272"/>
      <c r="T618" s="272">
        <f t="shared" si="65"/>
        <v>0.50394278578720009</v>
      </c>
      <c r="U618" s="272">
        <f t="shared" si="65"/>
        <v>0.49306547763520003</v>
      </c>
      <c r="V618" s="272">
        <f t="shared" si="65"/>
        <v>0.49152298192720001</v>
      </c>
      <c r="W618" s="272">
        <f t="shared" si="49"/>
        <v>0.49152298192720001</v>
      </c>
      <c r="X618" s="272"/>
      <c r="Y618" s="272"/>
      <c r="Z618" s="272"/>
      <c r="AA618" s="272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72">
        <f t="shared" si="62"/>
        <v>0.3125443</v>
      </c>
      <c r="E619" s="272">
        <f t="shared" si="62"/>
        <v>0.3014057</v>
      </c>
      <c r="F619" s="272">
        <f t="shared" si="46"/>
        <v>0.3014057</v>
      </c>
      <c r="G619" s="272"/>
      <c r="H619" s="272"/>
      <c r="I619" s="272"/>
      <c r="J619" s="272">
        <f t="shared" si="63"/>
        <v>0.26782339999999999</v>
      </c>
      <c r="K619" s="272">
        <f t="shared" si="63"/>
        <v>0.25486759999999997</v>
      </c>
      <c r="L619" s="272">
        <f t="shared" si="47"/>
        <v>0.25486759999999997</v>
      </c>
      <c r="M619" s="272"/>
      <c r="N619" s="272"/>
      <c r="O619" s="272"/>
      <c r="P619" s="272">
        <f t="shared" si="64"/>
        <v>0.35976850999999999</v>
      </c>
      <c r="Q619" s="272">
        <f t="shared" si="64"/>
        <v>0.35715964</v>
      </c>
      <c r="R619" s="272">
        <f t="shared" si="48"/>
        <v>0.35715964</v>
      </c>
      <c r="S619" s="272"/>
      <c r="T619" s="272">
        <f t="shared" si="65"/>
        <v>0.50367158238480014</v>
      </c>
      <c r="U619" s="272">
        <f t="shared" si="65"/>
        <v>0.49338397065280004</v>
      </c>
      <c r="V619" s="272">
        <f t="shared" si="65"/>
        <v>0.49143949725079999</v>
      </c>
      <c r="W619" s="272">
        <f t="shared" si="49"/>
        <v>0.49143949725079999</v>
      </c>
      <c r="X619" s="272"/>
      <c r="Y619" s="272"/>
      <c r="Z619" s="272"/>
      <c r="AA619" s="272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72">
        <f t="shared" si="62"/>
        <v>0.31223496000000001</v>
      </c>
      <c r="E620" s="272">
        <f t="shared" si="62"/>
        <v>0.30166904</v>
      </c>
      <c r="F620" s="272">
        <f t="shared" si="46"/>
        <v>0.30166904</v>
      </c>
      <c r="G620" s="272"/>
      <c r="H620" s="272"/>
      <c r="I620" s="272"/>
      <c r="J620" s="272">
        <f t="shared" si="63"/>
        <v>0.26772175999999998</v>
      </c>
      <c r="K620" s="272">
        <f t="shared" si="63"/>
        <v>0.25495663999999996</v>
      </c>
      <c r="L620" s="272">
        <f t="shared" si="47"/>
        <v>0.25495663999999996</v>
      </c>
      <c r="M620" s="272"/>
      <c r="N620" s="272"/>
      <c r="O620" s="272"/>
      <c r="P620" s="272">
        <f t="shared" si="64"/>
        <v>0.35996283200000001</v>
      </c>
      <c r="Q620" s="272">
        <f t="shared" si="64"/>
        <v>0.356957568</v>
      </c>
      <c r="R620" s="272">
        <f t="shared" si="48"/>
        <v>0.356957568</v>
      </c>
      <c r="S620" s="272"/>
      <c r="T620" s="272">
        <f t="shared" si="65"/>
        <v>0.50340037898240009</v>
      </c>
      <c r="U620" s="272">
        <f t="shared" si="65"/>
        <v>0.49370246367040005</v>
      </c>
      <c r="V620" s="272">
        <f t="shared" si="65"/>
        <v>0.49135601257439998</v>
      </c>
      <c r="W620" s="272">
        <f t="shared" si="49"/>
        <v>0.49135601257439998</v>
      </c>
      <c r="X620" s="272"/>
      <c r="Y620" s="272"/>
      <c r="Z620" s="272"/>
      <c r="AA620" s="272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72">
        <f t="shared" si="62"/>
        <v>0.31192562000000001</v>
      </c>
      <c r="E621" s="272">
        <f t="shared" si="62"/>
        <v>0.30193238</v>
      </c>
      <c r="F621" s="272">
        <f t="shared" si="46"/>
        <v>0.30193238</v>
      </c>
      <c r="G621" s="272"/>
      <c r="H621" s="272"/>
      <c r="I621" s="272"/>
      <c r="J621" s="272">
        <f t="shared" si="63"/>
        <v>0.26762012000000002</v>
      </c>
      <c r="K621" s="272">
        <f t="shared" si="63"/>
        <v>0.25504567999999994</v>
      </c>
      <c r="L621" s="272">
        <f t="shared" si="47"/>
        <v>0.25504567999999994</v>
      </c>
      <c r="M621" s="272"/>
      <c r="N621" s="272"/>
      <c r="O621" s="272"/>
      <c r="P621" s="272">
        <f t="shared" si="64"/>
        <v>0.36015715400000003</v>
      </c>
      <c r="Q621" s="272">
        <f t="shared" si="64"/>
        <v>0.35675549600000001</v>
      </c>
      <c r="R621" s="272">
        <f t="shared" si="48"/>
        <v>0.35675549600000001</v>
      </c>
      <c r="S621" s="272"/>
      <c r="T621" s="272">
        <f t="shared" si="65"/>
        <v>0.50312917558000003</v>
      </c>
      <c r="U621" s="272">
        <f t="shared" si="65"/>
        <v>0.49402095668800006</v>
      </c>
      <c r="V621" s="272">
        <f t="shared" si="65"/>
        <v>0.49127252789799997</v>
      </c>
      <c r="W621" s="272">
        <f t="shared" si="49"/>
        <v>0.49127252789799997</v>
      </c>
      <c r="X621" s="272"/>
      <c r="Y621" s="272"/>
      <c r="Z621" s="272"/>
      <c r="AA621" s="272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72">
        <f t="shared" si="62"/>
        <v>0.31161628000000002</v>
      </c>
      <c r="E622" s="272">
        <f t="shared" si="62"/>
        <v>0.30219572000000006</v>
      </c>
      <c r="F622" s="272">
        <f t="shared" si="46"/>
        <v>0.30219572000000006</v>
      </c>
      <c r="G622" s="272"/>
      <c r="H622" s="272"/>
      <c r="I622" s="272"/>
      <c r="J622" s="272">
        <f t="shared" si="63"/>
        <v>0.26751848</v>
      </c>
      <c r="K622" s="272">
        <f t="shared" si="63"/>
        <v>0.25513471999999998</v>
      </c>
      <c r="L622" s="272">
        <f t="shared" si="47"/>
        <v>0.25513471999999998</v>
      </c>
      <c r="M622" s="272"/>
      <c r="N622" s="272"/>
      <c r="O622" s="272"/>
      <c r="P622" s="272">
        <f t="shared" si="64"/>
        <v>0.36035147600000006</v>
      </c>
      <c r="Q622" s="272">
        <f t="shared" si="64"/>
        <v>0.35655342400000001</v>
      </c>
      <c r="R622" s="272">
        <f t="shared" si="48"/>
        <v>0.35655342400000001</v>
      </c>
      <c r="S622" s="272"/>
      <c r="T622" s="272">
        <f t="shared" si="65"/>
        <v>0.50285797217760009</v>
      </c>
      <c r="U622" s="272">
        <f t="shared" si="65"/>
        <v>0.49433944970560006</v>
      </c>
      <c r="V622" s="272">
        <f t="shared" si="65"/>
        <v>0.49118904322160001</v>
      </c>
      <c r="W622" s="272">
        <f t="shared" si="49"/>
        <v>0.49118904322160001</v>
      </c>
      <c r="X622" s="272"/>
      <c r="Y622" s="272"/>
      <c r="Z622" s="272"/>
      <c r="AA622" s="272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72">
        <f t="shared" si="62"/>
        <v>0.31130694000000003</v>
      </c>
      <c r="E623" s="272">
        <f t="shared" si="62"/>
        <v>0.30245906</v>
      </c>
      <c r="F623" s="272">
        <f t="shared" si="46"/>
        <v>0.30245906</v>
      </c>
      <c r="G623" s="272"/>
      <c r="H623" s="272"/>
      <c r="I623" s="272"/>
      <c r="J623" s="272">
        <f t="shared" si="63"/>
        <v>0.26741683999999999</v>
      </c>
      <c r="K623" s="272">
        <f t="shared" si="63"/>
        <v>0.25522376000000002</v>
      </c>
      <c r="L623" s="272">
        <f t="shared" si="47"/>
        <v>0.25522376000000002</v>
      </c>
      <c r="M623" s="272"/>
      <c r="N623" s="272"/>
      <c r="O623" s="272"/>
      <c r="P623" s="272">
        <f t="shared" si="64"/>
        <v>0.36054579800000008</v>
      </c>
      <c r="Q623" s="272">
        <f t="shared" si="64"/>
        <v>0.35635135200000001</v>
      </c>
      <c r="R623" s="272">
        <f t="shared" si="48"/>
        <v>0.35635135200000001</v>
      </c>
      <c r="S623" s="272"/>
      <c r="T623" s="272">
        <f t="shared" si="65"/>
        <v>0.50258676877520014</v>
      </c>
      <c r="U623" s="272">
        <f t="shared" si="65"/>
        <v>0.49465794272320002</v>
      </c>
      <c r="V623" s="272">
        <f t="shared" si="65"/>
        <v>0.49110555854519999</v>
      </c>
      <c r="W623" s="272">
        <f t="shared" si="49"/>
        <v>0.49110555854519999</v>
      </c>
      <c r="X623" s="272"/>
      <c r="Y623" s="272"/>
      <c r="Z623" s="272"/>
      <c r="AA623" s="272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72">
        <f t="shared" si="62"/>
        <v>0.31099759999999999</v>
      </c>
      <c r="E624" s="272">
        <f t="shared" si="62"/>
        <v>0.3027224</v>
      </c>
      <c r="F624" s="272">
        <f t="shared" si="46"/>
        <v>0.3027224</v>
      </c>
      <c r="G624" s="272"/>
      <c r="H624" s="272"/>
      <c r="I624" s="272"/>
      <c r="J624" s="272">
        <f t="shared" si="63"/>
        <v>0.26731519999999998</v>
      </c>
      <c r="K624" s="272">
        <f t="shared" si="63"/>
        <v>0.25531280000000001</v>
      </c>
      <c r="L624" s="272">
        <f t="shared" si="47"/>
        <v>0.25531280000000001</v>
      </c>
      <c r="M624" s="272"/>
      <c r="N624" s="272"/>
      <c r="O624" s="272"/>
      <c r="P624" s="272">
        <f t="shared" si="64"/>
        <v>0.36074012000000005</v>
      </c>
      <c r="Q624" s="272">
        <f t="shared" si="64"/>
        <v>0.35614928000000001</v>
      </c>
      <c r="R624" s="272">
        <f t="shared" si="48"/>
        <v>0.35614928000000001</v>
      </c>
      <c r="S624" s="272"/>
      <c r="T624" s="272">
        <f t="shared" si="65"/>
        <v>0.5023155653728002</v>
      </c>
      <c r="U624" s="272">
        <f t="shared" si="65"/>
        <v>0.49497643574080002</v>
      </c>
      <c r="V624" s="272">
        <f t="shared" si="65"/>
        <v>0.49102207386880004</v>
      </c>
      <c r="W624" s="272">
        <f t="shared" si="49"/>
        <v>0.49102207386880004</v>
      </c>
      <c r="X624" s="272"/>
      <c r="Y624" s="272"/>
      <c r="Z624" s="272"/>
      <c r="AA624" s="272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72">
        <f t="shared" si="62"/>
        <v>0.31068825999999999</v>
      </c>
      <c r="E625" s="272">
        <f t="shared" si="62"/>
        <v>0.30298574</v>
      </c>
      <c r="F625" s="272">
        <f t="shared" si="46"/>
        <v>0.30298574</v>
      </c>
      <c r="G625" s="272"/>
      <c r="H625" s="272"/>
      <c r="I625" s="272"/>
      <c r="J625" s="272">
        <f t="shared" si="63"/>
        <v>0.26721356000000002</v>
      </c>
      <c r="K625" s="272">
        <f t="shared" si="63"/>
        <v>0.25540183999999999</v>
      </c>
      <c r="L625" s="272">
        <f t="shared" si="47"/>
        <v>0.25540183999999999</v>
      </c>
      <c r="M625" s="272"/>
      <c r="N625" s="272"/>
      <c r="O625" s="272"/>
      <c r="P625" s="272">
        <f t="shared" si="64"/>
        <v>0.36093444200000002</v>
      </c>
      <c r="Q625" s="272">
        <f t="shared" si="64"/>
        <v>0.35594720800000001</v>
      </c>
      <c r="R625" s="272">
        <f t="shared" si="48"/>
        <v>0.35594720800000001</v>
      </c>
      <c r="S625" s="272"/>
      <c r="T625" s="272">
        <f t="shared" si="65"/>
        <v>0.50204436197040014</v>
      </c>
      <c r="U625" s="272">
        <f t="shared" si="65"/>
        <v>0.49529492875840003</v>
      </c>
      <c r="V625" s="272">
        <f t="shared" si="65"/>
        <v>0.49093858919240002</v>
      </c>
      <c r="W625" s="272">
        <f t="shared" si="49"/>
        <v>0.49093858919240002</v>
      </c>
      <c r="X625" s="272"/>
      <c r="Y625" s="272"/>
      <c r="Z625" s="272"/>
      <c r="AA625" s="272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72">
        <f t="shared" si="62"/>
        <v>0.31037892</v>
      </c>
      <c r="E626" s="272">
        <f t="shared" si="62"/>
        <v>0.30324908</v>
      </c>
      <c r="F626" s="272">
        <f t="shared" si="46"/>
        <v>0.30324908</v>
      </c>
      <c r="G626" s="272"/>
      <c r="H626" s="272"/>
      <c r="I626" s="272"/>
      <c r="J626" s="272">
        <f t="shared" si="63"/>
        <v>0.26711192</v>
      </c>
      <c r="K626" s="272">
        <f t="shared" si="63"/>
        <v>0.25549087999999998</v>
      </c>
      <c r="L626" s="272">
        <f t="shared" si="47"/>
        <v>0.25549087999999998</v>
      </c>
      <c r="M626" s="272"/>
      <c r="N626" s="272"/>
      <c r="O626" s="272"/>
      <c r="P626" s="272">
        <f t="shared" si="64"/>
        <v>0.36112876400000005</v>
      </c>
      <c r="Q626" s="272">
        <f t="shared" si="64"/>
        <v>0.35574513600000002</v>
      </c>
      <c r="R626" s="272">
        <f t="shared" si="48"/>
        <v>0.35574513600000002</v>
      </c>
      <c r="S626" s="272"/>
      <c r="T626" s="272">
        <f t="shared" si="65"/>
        <v>0.50177315856800009</v>
      </c>
      <c r="U626" s="272">
        <f t="shared" si="65"/>
        <v>0.49561342177600004</v>
      </c>
      <c r="V626" s="272">
        <f t="shared" si="65"/>
        <v>0.49085510451600001</v>
      </c>
      <c r="W626" s="272">
        <f t="shared" si="49"/>
        <v>0.49085510451600001</v>
      </c>
      <c r="X626" s="272"/>
      <c r="Y626" s="272"/>
      <c r="Z626" s="272"/>
      <c r="AA626" s="272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72">
        <f t="shared" si="62"/>
        <v>0.31006958000000001</v>
      </c>
      <c r="E627" s="272">
        <f t="shared" si="62"/>
        <v>0.30351242</v>
      </c>
      <c r="F627" s="272">
        <f t="shared" si="46"/>
        <v>0.30351242</v>
      </c>
      <c r="G627" s="272"/>
      <c r="H627" s="272"/>
      <c r="I627" s="272"/>
      <c r="J627" s="272">
        <f t="shared" si="63"/>
        <v>0.26701027999999999</v>
      </c>
      <c r="K627" s="272">
        <f t="shared" si="63"/>
        <v>0.25557991999999996</v>
      </c>
      <c r="L627" s="272">
        <f t="shared" si="47"/>
        <v>0.25557991999999996</v>
      </c>
      <c r="M627" s="272"/>
      <c r="N627" s="272"/>
      <c r="O627" s="272"/>
      <c r="P627" s="272">
        <f t="shared" si="64"/>
        <v>0.36132308600000007</v>
      </c>
      <c r="Q627" s="272">
        <f t="shared" si="64"/>
        <v>0.35554306400000002</v>
      </c>
      <c r="R627" s="272">
        <f t="shared" si="48"/>
        <v>0.35554306400000002</v>
      </c>
      <c r="S627" s="272"/>
      <c r="T627" s="272">
        <f t="shared" si="65"/>
        <v>0.50150195516560014</v>
      </c>
      <c r="U627" s="272">
        <f t="shared" si="65"/>
        <v>0.49593191479360005</v>
      </c>
      <c r="V627" s="272">
        <f t="shared" si="65"/>
        <v>0.49077161983960005</v>
      </c>
      <c r="W627" s="272">
        <f t="shared" si="49"/>
        <v>0.49077161983960005</v>
      </c>
      <c r="X627" s="272"/>
      <c r="Y627" s="272"/>
      <c r="Z627" s="272"/>
      <c r="AA627" s="272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72">
        <f t="shared" si="62"/>
        <v>0.30976024000000002</v>
      </c>
      <c r="E628" s="272">
        <f t="shared" si="62"/>
        <v>0.30377576000000001</v>
      </c>
      <c r="F628" s="272">
        <f t="shared" si="46"/>
        <v>0.30377576000000001</v>
      </c>
      <c r="G628" s="272"/>
      <c r="H628" s="272"/>
      <c r="I628" s="272"/>
      <c r="J628" s="272">
        <f t="shared" si="63"/>
        <v>0.26690864000000003</v>
      </c>
      <c r="K628" s="272">
        <f t="shared" si="63"/>
        <v>0.25566895999999995</v>
      </c>
      <c r="L628" s="272">
        <f t="shared" si="47"/>
        <v>0.25566895999999995</v>
      </c>
      <c r="M628" s="272"/>
      <c r="N628" s="272"/>
      <c r="O628" s="272"/>
      <c r="P628" s="272">
        <f t="shared" si="64"/>
        <v>0.36151740800000004</v>
      </c>
      <c r="Q628" s="272">
        <f t="shared" si="64"/>
        <v>0.35534099200000008</v>
      </c>
      <c r="R628" s="272">
        <f t="shared" si="48"/>
        <v>0.35534099200000008</v>
      </c>
      <c r="S628" s="272"/>
      <c r="T628" s="272">
        <f t="shared" si="65"/>
        <v>0.5012307517632002</v>
      </c>
      <c r="U628" s="272">
        <f t="shared" si="65"/>
        <v>0.49625040781120011</v>
      </c>
      <c r="V628" s="272">
        <f t="shared" si="65"/>
        <v>0.49068813516320003</v>
      </c>
      <c r="W628" s="272">
        <f t="shared" si="49"/>
        <v>0.49068813516320003</v>
      </c>
      <c r="X628" s="272"/>
      <c r="Y628" s="272"/>
      <c r="Z628" s="272"/>
      <c r="AA628" s="272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72">
        <f t="shared" si="62"/>
        <v>0.30945089999999997</v>
      </c>
      <c r="E629" s="272">
        <f t="shared" si="62"/>
        <v>0.30403910000000001</v>
      </c>
      <c r="F629" s="272">
        <f t="shared" si="46"/>
        <v>0.30403910000000001</v>
      </c>
      <c r="G629" s="272"/>
      <c r="H629" s="272"/>
      <c r="I629" s="272"/>
      <c r="J629" s="272">
        <f t="shared" si="63"/>
        <v>0.26680699999999996</v>
      </c>
      <c r="K629" s="272">
        <f t="shared" si="63"/>
        <v>0.25575799999999999</v>
      </c>
      <c r="L629" s="272">
        <f t="shared" si="47"/>
        <v>0.25575799999999999</v>
      </c>
      <c r="M629" s="272"/>
      <c r="N629" s="272"/>
      <c r="O629" s="272"/>
      <c r="P629" s="272">
        <f t="shared" si="64"/>
        <v>0.36171173000000001</v>
      </c>
      <c r="Q629" s="272">
        <f t="shared" si="64"/>
        <v>0.35513892000000002</v>
      </c>
      <c r="R629" s="272">
        <f t="shared" si="48"/>
        <v>0.35513892000000002</v>
      </c>
      <c r="S629" s="272"/>
      <c r="T629" s="272">
        <f t="shared" si="65"/>
        <v>0.50095954836080014</v>
      </c>
      <c r="U629" s="272">
        <f t="shared" si="65"/>
        <v>0.49656890082880001</v>
      </c>
      <c r="V629" s="272">
        <f t="shared" si="65"/>
        <v>0.49060465048679996</v>
      </c>
      <c r="W629" s="272">
        <f t="shared" si="49"/>
        <v>0.49060465048679996</v>
      </c>
      <c r="X629" s="272"/>
      <c r="Y629" s="272"/>
      <c r="Z629" s="272"/>
      <c r="AA629" s="272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72">
        <f t="shared" si="62"/>
        <v>0.30914155999999998</v>
      </c>
      <c r="E630" s="272">
        <f t="shared" si="62"/>
        <v>0.30430244000000001</v>
      </c>
      <c r="F630" s="272">
        <f t="shared" si="46"/>
        <v>0.30430244000000001</v>
      </c>
      <c r="G630" s="272"/>
      <c r="H630" s="272"/>
      <c r="I630" s="272"/>
      <c r="J630" s="272">
        <f t="shared" si="63"/>
        <v>0.26670536</v>
      </c>
      <c r="K630" s="272">
        <f t="shared" si="63"/>
        <v>0.25584703999999997</v>
      </c>
      <c r="L630" s="272">
        <f t="shared" si="47"/>
        <v>0.25584703999999997</v>
      </c>
      <c r="M630" s="272"/>
      <c r="N630" s="272"/>
      <c r="O630" s="272"/>
      <c r="P630" s="272">
        <f t="shared" si="64"/>
        <v>0.36190605199999998</v>
      </c>
      <c r="Q630" s="272">
        <f t="shared" si="64"/>
        <v>0.35493684800000003</v>
      </c>
      <c r="R630" s="272">
        <f t="shared" si="48"/>
        <v>0.35493684800000003</v>
      </c>
      <c r="S630" s="272"/>
      <c r="T630" s="272">
        <f t="shared" si="65"/>
        <v>0.50068834495840009</v>
      </c>
      <c r="U630" s="272">
        <f t="shared" si="65"/>
        <v>0.49688739384640002</v>
      </c>
      <c r="V630" s="272">
        <f t="shared" si="65"/>
        <v>0.49052116581039995</v>
      </c>
      <c r="W630" s="272">
        <f t="shared" si="49"/>
        <v>0.49052116581039995</v>
      </c>
      <c r="X630" s="272"/>
      <c r="Y630" s="272"/>
      <c r="Z630" s="272"/>
      <c r="AA630" s="272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72">
        <f t="shared" si="62"/>
        <v>0.30883221999999999</v>
      </c>
      <c r="E631" s="272">
        <f t="shared" si="62"/>
        <v>0.30456578000000001</v>
      </c>
      <c r="F631" s="272">
        <f t="shared" si="46"/>
        <v>0.30456578000000001</v>
      </c>
      <c r="G631" s="272"/>
      <c r="H631" s="272"/>
      <c r="I631" s="272"/>
      <c r="J631" s="272">
        <f t="shared" si="63"/>
        <v>0.26660371999999999</v>
      </c>
      <c r="K631" s="272">
        <f t="shared" si="63"/>
        <v>0.25593607999999995</v>
      </c>
      <c r="L631" s="272">
        <f t="shared" si="47"/>
        <v>0.25593607999999995</v>
      </c>
      <c r="M631" s="272"/>
      <c r="N631" s="272"/>
      <c r="O631" s="272"/>
      <c r="P631" s="272">
        <f t="shared" si="64"/>
        <v>0.36210037400000006</v>
      </c>
      <c r="Q631" s="272">
        <f t="shared" si="64"/>
        <v>0.35473477600000003</v>
      </c>
      <c r="R631" s="272">
        <f t="shared" si="48"/>
        <v>0.35473477600000003</v>
      </c>
      <c r="S631" s="272"/>
      <c r="T631" s="272">
        <f t="shared" si="65"/>
        <v>0.50041714155600014</v>
      </c>
      <c r="U631" s="272">
        <f t="shared" si="65"/>
        <v>0.49720588686399997</v>
      </c>
      <c r="V631" s="272">
        <f t="shared" si="65"/>
        <v>0.49043768113399999</v>
      </c>
      <c r="W631" s="272">
        <f t="shared" si="49"/>
        <v>0.49043768113399999</v>
      </c>
      <c r="X631" s="272"/>
      <c r="Y631" s="272"/>
      <c r="Z631" s="272"/>
      <c r="AA631" s="272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72">
        <f t="shared" si="62"/>
        <v>0.30852288</v>
      </c>
      <c r="E632" s="272">
        <f t="shared" si="62"/>
        <v>0.30482912000000001</v>
      </c>
      <c r="F632" s="272">
        <f t="shared" si="46"/>
        <v>0.30482912000000001</v>
      </c>
      <c r="G632" s="272"/>
      <c r="H632" s="272"/>
      <c r="I632" s="272"/>
      <c r="J632" s="272">
        <f t="shared" si="63"/>
        <v>0.26650207999999997</v>
      </c>
      <c r="K632" s="272">
        <f t="shared" si="63"/>
        <v>0.25602511999999999</v>
      </c>
      <c r="L632" s="272">
        <f t="shared" si="47"/>
        <v>0.25602511999999999</v>
      </c>
      <c r="M632" s="272"/>
      <c r="N632" s="272"/>
      <c r="O632" s="272"/>
      <c r="P632" s="272">
        <f t="shared" si="64"/>
        <v>0.36229469600000008</v>
      </c>
      <c r="Q632" s="272">
        <f t="shared" si="64"/>
        <v>0.35453270400000003</v>
      </c>
      <c r="R632" s="272">
        <f t="shared" si="48"/>
        <v>0.35453270400000003</v>
      </c>
      <c r="S632" s="272"/>
      <c r="T632" s="272">
        <f t="shared" si="65"/>
        <v>0.50014593815360009</v>
      </c>
      <c r="U632" s="272">
        <f t="shared" si="65"/>
        <v>0.49752437988159998</v>
      </c>
      <c r="V632" s="272">
        <f t="shared" si="65"/>
        <v>0.49035419645760003</v>
      </c>
      <c r="W632" s="272">
        <f t="shared" si="49"/>
        <v>0.49035419645760003</v>
      </c>
      <c r="X632" s="272"/>
      <c r="Y632" s="272"/>
      <c r="Z632" s="272"/>
      <c r="AA632" s="272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72">
        <f t="shared" si="62"/>
        <v>0.30821354000000001</v>
      </c>
      <c r="E633" s="272">
        <f t="shared" si="62"/>
        <v>0.30509246000000001</v>
      </c>
      <c r="F633" s="272">
        <f t="shared" si="46"/>
        <v>0.30509246000000001</v>
      </c>
      <c r="G633" s="272"/>
      <c r="H633" s="272"/>
      <c r="I633" s="272"/>
      <c r="J633" s="272">
        <f t="shared" si="63"/>
        <v>0.26640043999999996</v>
      </c>
      <c r="K633" s="272">
        <f t="shared" si="63"/>
        <v>0.25611415999999998</v>
      </c>
      <c r="L633" s="272">
        <f t="shared" si="47"/>
        <v>0.25611415999999998</v>
      </c>
      <c r="M633" s="272"/>
      <c r="N633" s="272"/>
      <c r="O633" s="272"/>
      <c r="P633" s="272">
        <f t="shared" si="64"/>
        <v>0.36248901800000005</v>
      </c>
      <c r="Q633" s="272">
        <f t="shared" si="64"/>
        <v>0.35433063200000003</v>
      </c>
      <c r="R633" s="272">
        <f t="shared" si="48"/>
        <v>0.35433063200000003</v>
      </c>
      <c r="S633" s="272"/>
      <c r="T633" s="272">
        <f t="shared" si="65"/>
        <v>0.49987473475120014</v>
      </c>
      <c r="U633" s="272">
        <f t="shared" si="65"/>
        <v>0.49784287289920004</v>
      </c>
      <c r="V633" s="272">
        <f t="shared" si="65"/>
        <v>0.49027071178120002</v>
      </c>
      <c r="W633" s="272">
        <f t="shared" si="49"/>
        <v>0.49027071178120002</v>
      </c>
      <c r="X633" s="272"/>
      <c r="Y633" s="272"/>
      <c r="Z633" s="272"/>
      <c r="AA633" s="272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72">
        <f t="shared" si="62"/>
        <v>0.30790419999999996</v>
      </c>
      <c r="E634" s="272">
        <f t="shared" si="62"/>
        <v>0.30535580000000001</v>
      </c>
      <c r="F634" s="272">
        <f t="shared" si="46"/>
        <v>0.30535580000000001</v>
      </c>
      <c r="G634" s="272"/>
      <c r="H634" s="272"/>
      <c r="I634" s="272"/>
      <c r="J634" s="272">
        <f t="shared" si="63"/>
        <v>0.2662988</v>
      </c>
      <c r="K634" s="272">
        <f t="shared" si="63"/>
        <v>0.25620319999999996</v>
      </c>
      <c r="L634" s="272">
        <f t="shared" si="47"/>
        <v>0.25620319999999996</v>
      </c>
      <c r="M634" s="272"/>
      <c r="N634" s="272"/>
      <c r="O634" s="272"/>
      <c r="P634" s="272">
        <f t="shared" si="64"/>
        <v>0.36268334000000002</v>
      </c>
      <c r="Q634" s="272">
        <f t="shared" si="64"/>
        <v>0.35412856000000009</v>
      </c>
      <c r="R634" s="272">
        <f t="shared" si="48"/>
        <v>0.35412856000000009</v>
      </c>
      <c r="S634" s="272"/>
      <c r="T634" s="272">
        <f t="shared" si="65"/>
        <v>0.49960353134880009</v>
      </c>
      <c r="U634" s="272">
        <f t="shared" si="65"/>
        <v>0.49816136591680005</v>
      </c>
      <c r="V634" s="272">
        <f t="shared" si="65"/>
        <v>0.49018722710480001</v>
      </c>
      <c r="W634" s="272">
        <f t="shared" si="49"/>
        <v>0.49018722710480001</v>
      </c>
      <c r="X634" s="272"/>
      <c r="Y634" s="272"/>
      <c r="Z634" s="272"/>
      <c r="AA634" s="272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72">
        <f t="shared" si="62"/>
        <v>0.30759486000000003</v>
      </c>
      <c r="E635" s="272">
        <f t="shared" si="62"/>
        <v>0.30561914000000001</v>
      </c>
      <c r="F635" s="272">
        <f t="shared" si="46"/>
        <v>0.30561914000000001</v>
      </c>
      <c r="G635" s="272"/>
      <c r="H635" s="272"/>
      <c r="I635" s="272"/>
      <c r="J635" s="272">
        <f t="shared" si="63"/>
        <v>0.26619715999999999</v>
      </c>
      <c r="K635" s="272">
        <f t="shared" si="63"/>
        <v>0.25629223999999995</v>
      </c>
      <c r="L635" s="272">
        <f t="shared" si="47"/>
        <v>0.25629223999999995</v>
      </c>
      <c r="M635" s="272"/>
      <c r="N635" s="272"/>
      <c r="O635" s="272"/>
      <c r="P635" s="272">
        <f t="shared" si="64"/>
        <v>0.36287766200000005</v>
      </c>
      <c r="Q635" s="272">
        <f t="shared" si="64"/>
        <v>0.35392648800000004</v>
      </c>
      <c r="R635" s="272">
        <f t="shared" si="48"/>
        <v>0.35392648800000004</v>
      </c>
      <c r="S635" s="272"/>
      <c r="T635" s="272">
        <f t="shared" si="65"/>
        <v>0.49933232794640015</v>
      </c>
      <c r="U635" s="272">
        <f t="shared" si="65"/>
        <v>0.49847985893440006</v>
      </c>
      <c r="V635" s="272">
        <f t="shared" si="65"/>
        <v>0.49010374242840005</v>
      </c>
      <c r="W635" s="272">
        <f t="shared" si="49"/>
        <v>0.49010374242840005</v>
      </c>
      <c r="X635" s="272"/>
      <c r="Y635" s="272"/>
      <c r="Z635" s="272"/>
      <c r="AA635" s="272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72">
        <f t="shared" si="62"/>
        <v>0.30728552000000003</v>
      </c>
      <c r="E636" s="272">
        <f t="shared" si="62"/>
        <v>0.30588248000000001</v>
      </c>
      <c r="F636" s="272">
        <f t="shared" si="46"/>
        <v>0.30588248000000001</v>
      </c>
      <c r="G636" s="272"/>
      <c r="H636" s="272"/>
      <c r="I636" s="272"/>
      <c r="J636" s="272">
        <f t="shared" si="63"/>
        <v>0.26609551999999997</v>
      </c>
      <c r="K636" s="272">
        <f t="shared" si="63"/>
        <v>0.25638127999999993</v>
      </c>
      <c r="L636" s="272">
        <f t="shared" si="47"/>
        <v>0.25638127999999993</v>
      </c>
      <c r="M636" s="272"/>
      <c r="N636" s="272"/>
      <c r="O636" s="272"/>
      <c r="P636" s="272">
        <f t="shared" si="64"/>
        <v>0.36307198400000001</v>
      </c>
      <c r="Q636" s="272">
        <f t="shared" si="64"/>
        <v>0.35372441600000004</v>
      </c>
      <c r="R636" s="272">
        <f t="shared" si="48"/>
        <v>0.35372441600000004</v>
      </c>
      <c r="S636" s="272"/>
      <c r="T636" s="272">
        <f t="shared" si="65"/>
        <v>0.49906112454400015</v>
      </c>
      <c r="U636" s="272">
        <f t="shared" si="65"/>
        <v>0.49879835195200006</v>
      </c>
      <c r="V636" s="272">
        <f t="shared" si="65"/>
        <v>0.49002025775199998</v>
      </c>
      <c r="W636" s="272">
        <f t="shared" si="49"/>
        <v>0.49002025775199998</v>
      </c>
      <c r="X636" s="272"/>
      <c r="Y636" s="272"/>
      <c r="Z636" s="272"/>
      <c r="AA636" s="272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72">
        <f t="shared" si="62"/>
        <v>0.30697618000000004</v>
      </c>
      <c r="E637" s="272">
        <f t="shared" si="62"/>
        <v>0.30614581999999996</v>
      </c>
      <c r="F637" s="272">
        <f t="shared" si="46"/>
        <v>0.30614581999999996</v>
      </c>
      <c r="G637" s="272"/>
      <c r="H637" s="272"/>
      <c r="I637" s="272"/>
      <c r="J637" s="272">
        <f t="shared" si="63"/>
        <v>0.26599388000000002</v>
      </c>
      <c r="K637" s="272">
        <f t="shared" si="63"/>
        <v>0.25647031999999997</v>
      </c>
      <c r="L637" s="272">
        <f t="shared" si="47"/>
        <v>0.25647031999999997</v>
      </c>
      <c r="M637" s="272"/>
      <c r="N637" s="272"/>
      <c r="O637" s="272"/>
      <c r="P637" s="272">
        <f t="shared" si="64"/>
        <v>0.36326630599999998</v>
      </c>
      <c r="Q637" s="272">
        <f t="shared" si="64"/>
        <v>0.3535223440000001</v>
      </c>
      <c r="R637" s="272">
        <f t="shared" si="48"/>
        <v>0.3535223440000001</v>
      </c>
      <c r="S637" s="272"/>
      <c r="T637" s="272">
        <f t="shared" si="65"/>
        <v>0.49878992114160015</v>
      </c>
      <c r="U637" s="272">
        <f t="shared" si="65"/>
        <v>0.49911684496960007</v>
      </c>
      <c r="V637" s="272">
        <f t="shared" si="65"/>
        <v>0.48993677307560002</v>
      </c>
      <c r="W637" s="272">
        <f t="shared" si="49"/>
        <v>0.48993677307560002</v>
      </c>
      <c r="X637" s="272"/>
      <c r="Y637" s="272"/>
      <c r="Z637" s="272"/>
      <c r="AA637" s="272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72">
        <f t="shared" si="62"/>
        <v>0.30666684</v>
      </c>
      <c r="E638" s="272">
        <f t="shared" si="62"/>
        <v>0.30640916000000001</v>
      </c>
      <c r="F638" s="272">
        <f t="shared" si="46"/>
        <v>0.30640916000000001</v>
      </c>
      <c r="G638" s="272"/>
      <c r="H638" s="272"/>
      <c r="I638" s="272"/>
      <c r="J638" s="272">
        <f t="shared" si="63"/>
        <v>0.26589224</v>
      </c>
      <c r="K638" s="272">
        <f t="shared" si="63"/>
        <v>0.25655935999999996</v>
      </c>
      <c r="L638" s="272">
        <f t="shared" si="47"/>
        <v>0.25655935999999996</v>
      </c>
      <c r="M638" s="272"/>
      <c r="N638" s="272"/>
      <c r="O638" s="272"/>
      <c r="P638" s="272">
        <f t="shared" si="64"/>
        <v>0.36346062800000012</v>
      </c>
      <c r="Q638" s="272">
        <f t="shared" si="64"/>
        <v>0.35332027200000005</v>
      </c>
      <c r="R638" s="272">
        <f t="shared" si="48"/>
        <v>0.35332027200000005</v>
      </c>
      <c r="S638" s="272"/>
      <c r="T638" s="272">
        <f t="shared" si="65"/>
        <v>0.49851871773920015</v>
      </c>
      <c r="U638" s="272">
        <f t="shared" si="65"/>
        <v>0.49943533798720008</v>
      </c>
      <c r="V638" s="272">
        <f t="shared" si="65"/>
        <v>0.4898532883992</v>
      </c>
      <c r="W638" s="272">
        <f t="shared" si="49"/>
        <v>0.4898532883992</v>
      </c>
      <c r="X638" s="272"/>
      <c r="Y638" s="272"/>
      <c r="Z638" s="272"/>
      <c r="AA638" s="272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72">
        <f t="shared" si="62"/>
        <v>0.3063575</v>
      </c>
      <c r="E639" s="272">
        <f t="shared" si="62"/>
        <v>0.30667250000000001</v>
      </c>
      <c r="F639" s="272">
        <f t="shared" si="46"/>
        <v>0.3063575</v>
      </c>
      <c r="G639" s="272"/>
      <c r="H639" s="272"/>
      <c r="I639" s="272"/>
      <c r="J639" s="272">
        <f t="shared" si="63"/>
        <v>0.26579059999999999</v>
      </c>
      <c r="K639" s="272">
        <f t="shared" si="63"/>
        <v>0.25664839999999994</v>
      </c>
      <c r="L639" s="272">
        <f t="shared" si="47"/>
        <v>0.25664839999999994</v>
      </c>
      <c r="M639" s="272"/>
      <c r="N639" s="272"/>
      <c r="O639" s="272"/>
      <c r="P639" s="272">
        <f t="shared" si="64"/>
        <v>0.36365495000000009</v>
      </c>
      <c r="Q639" s="272">
        <f t="shared" si="64"/>
        <v>0.35311820000000005</v>
      </c>
      <c r="R639" s="272">
        <f t="shared" si="48"/>
        <v>0.35311820000000005</v>
      </c>
      <c r="S639" s="272"/>
      <c r="T639" s="272">
        <f t="shared" si="65"/>
        <v>0.49824751433680015</v>
      </c>
      <c r="U639" s="272">
        <f t="shared" si="65"/>
        <v>0.49975383100480009</v>
      </c>
      <c r="V639" s="272">
        <f t="shared" si="65"/>
        <v>0.48976980372280005</v>
      </c>
      <c r="W639" s="272">
        <f t="shared" si="49"/>
        <v>0.48976980372280005</v>
      </c>
      <c r="X639" s="272"/>
      <c r="Y639" s="272"/>
      <c r="Z639" s="272"/>
      <c r="AA639" s="272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72">
        <f t="shared" si="62"/>
        <v>0.30604816000000007</v>
      </c>
      <c r="E640" s="272">
        <f t="shared" si="62"/>
        <v>0.30693584000000002</v>
      </c>
      <c r="F640" s="272">
        <f t="shared" si="46"/>
        <v>0.30604816000000007</v>
      </c>
      <c r="G640" s="272"/>
      <c r="H640" s="272"/>
      <c r="I640" s="272"/>
      <c r="J640" s="272">
        <f t="shared" si="63"/>
        <v>0.26568896000000003</v>
      </c>
      <c r="K640" s="272">
        <f t="shared" si="63"/>
        <v>0.25673743999999998</v>
      </c>
      <c r="L640" s="272">
        <f t="shared" si="47"/>
        <v>0.25673743999999998</v>
      </c>
      <c r="M640" s="272"/>
      <c r="N640" s="272"/>
      <c r="O640" s="272"/>
      <c r="P640" s="272">
        <f t="shared" si="64"/>
        <v>0.36384927200000006</v>
      </c>
      <c r="Q640" s="272">
        <f t="shared" si="64"/>
        <v>0.35291612800000011</v>
      </c>
      <c r="R640" s="272">
        <f t="shared" si="48"/>
        <v>0.35291612800000011</v>
      </c>
      <c r="S640" s="272"/>
      <c r="T640" s="272">
        <f t="shared" si="65"/>
        <v>0.49797631093440015</v>
      </c>
      <c r="U640" s="272">
        <f t="shared" si="65"/>
        <v>0.50007232402240009</v>
      </c>
      <c r="V640" s="272">
        <f t="shared" si="65"/>
        <v>0.48968631904640003</v>
      </c>
      <c r="W640" s="272">
        <f t="shared" si="49"/>
        <v>0.48968631904640003</v>
      </c>
      <c r="X640" s="272"/>
      <c r="Y640" s="272"/>
      <c r="Z640" s="272"/>
      <c r="AA640" s="272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72">
        <f t="shared" si="62"/>
        <v>0.30573882000000002</v>
      </c>
      <c r="E641" s="272">
        <f t="shared" si="62"/>
        <v>0.30719918000000002</v>
      </c>
      <c r="F641" s="272">
        <f t="shared" si="46"/>
        <v>0.30573882000000002</v>
      </c>
      <c r="G641" s="272"/>
      <c r="H641" s="272"/>
      <c r="I641" s="272"/>
      <c r="J641" s="272">
        <f t="shared" si="63"/>
        <v>0.26558732000000002</v>
      </c>
      <c r="K641" s="272">
        <f t="shared" si="63"/>
        <v>0.25682647999999997</v>
      </c>
      <c r="L641" s="272">
        <f t="shared" si="47"/>
        <v>0.25682647999999997</v>
      </c>
      <c r="M641" s="272"/>
      <c r="N641" s="272"/>
      <c r="O641" s="272"/>
      <c r="P641" s="272">
        <f t="shared" si="64"/>
        <v>0.36404359400000008</v>
      </c>
      <c r="Q641" s="272">
        <f t="shared" si="64"/>
        <v>0.35271405600000005</v>
      </c>
      <c r="R641" s="272">
        <f t="shared" si="48"/>
        <v>0.35271405600000005</v>
      </c>
      <c r="S641" s="272"/>
      <c r="T641" s="272">
        <f t="shared" si="65"/>
        <v>0.49770510753200015</v>
      </c>
      <c r="U641" s="272">
        <f t="shared" si="65"/>
        <v>0.50039081703999999</v>
      </c>
      <c r="V641" s="272">
        <f t="shared" si="65"/>
        <v>0.48960283437000007</v>
      </c>
      <c r="W641" s="272">
        <f t="shared" si="49"/>
        <v>0.48960283437000007</v>
      </c>
      <c r="X641" s="272"/>
      <c r="Y641" s="272"/>
      <c r="Z641" s="272"/>
      <c r="AA641" s="272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72">
        <f t="shared" si="62"/>
        <v>0.30542947999999998</v>
      </c>
      <c r="E642" s="272">
        <f t="shared" si="62"/>
        <v>0.30746251999999996</v>
      </c>
      <c r="F642" s="272">
        <f t="shared" si="46"/>
        <v>0.30542947999999998</v>
      </c>
      <c r="G642" s="272"/>
      <c r="H642" s="272"/>
      <c r="I642" s="272"/>
      <c r="J642" s="272">
        <f t="shared" si="63"/>
        <v>0.26548567999999995</v>
      </c>
      <c r="K642" s="272">
        <f t="shared" si="63"/>
        <v>0.25691551999999995</v>
      </c>
      <c r="L642" s="272">
        <f t="shared" si="47"/>
        <v>0.25691551999999995</v>
      </c>
      <c r="M642" s="272"/>
      <c r="N642" s="272"/>
      <c r="O642" s="272"/>
      <c r="P642" s="272">
        <f t="shared" si="64"/>
        <v>0.36423791600000005</v>
      </c>
      <c r="Q642" s="272">
        <f t="shared" si="64"/>
        <v>0.35251198400000006</v>
      </c>
      <c r="R642" s="272">
        <f t="shared" si="48"/>
        <v>0.35251198400000006</v>
      </c>
      <c r="S642" s="272"/>
      <c r="T642" s="272">
        <f t="shared" si="65"/>
        <v>0.49743390412960009</v>
      </c>
      <c r="U642" s="272">
        <f t="shared" si="65"/>
        <v>0.5007093100576</v>
      </c>
      <c r="V642" s="272">
        <f t="shared" si="65"/>
        <v>0.4895193496936</v>
      </c>
      <c r="W642" s="272">
        <f t="shared" si="49"/>
        <v>0.4895193496936</v>
      </c>
      <c r="X642" s="272"/>
      <c r="Y642" s="272"/>
      <c r="Z642" s="272"/>
      <c r="AA642" s="272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72">
        <f t="shared" si="62"/>
        <v>0.30512013999999998</v>
      </c>
      <c r="E643" s="272">
        <f t="shared" si="62"/>
        <v>0.30772585999999996</v>
      </c>
      <c r="F643" s="272">
        <f t="shared" si="46"/>
        <v>0.30512013999999998</v>
      </c>
      <c r="G643" s="272"/>
      <c r="H643" s="272"/>
      <c r="I643" s="272"/>
      <c r="J643" s="272">
        <f t="shared" si="63"/>
        <v>0.26538403999999999</v>
      </c>
      <c r="K643" s="272">
        <f t="shared" si="63"/>
        <v>0.25700455999999994</v>
      </c>
      <c r="L643" s="272">
        <f t="shared" si="47"/>
        <v>0.25700455999999994</v>
      </c>
      <c r="M643" s="272"/>
      <c r="N643" s="272"/>
      <c r="O643" s="272"/>
      <c r="P643" s="272">
        <f t="shared" si="64"/>
        <v>0.36443223800000002</v>
      </c>
      <c r="Q643" s="272">
        <f t="shared" si="64"/>
        <v>0.35230991200000006</v>
      </c>
      <c r="R643" s="272">
        <f t="shared" si="48"/>
        <v>0.35230991200000006</v>
      </c>
      <c r="S643" s="272"/>
      <c r="T643" s="272">
        <f t="shared" si="65"/>
        <v>0.49716270072720009</v>
      </c>
      <c r="U643" s="272">
        <f t="shared" si="65"/>
        <v>0.50102780307520001</v>
      </c>
      <c r="V643" s="272">
        <f t="shared" si="65"/>
        <v>0.48943586501719999</v>
      </c>
      <c r="W643" s="272">
        <f t="shared" si="49"/>
        <v>0.48943586501719999</v>
      </c>
      <c r="X643" s="272"/>
      <c r="Y643" s="272"/>
      <c r="Z643" s="272"/>
      <c r="AA643" s="272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72">
        <f t="shared" si="62"/>
        <v>0.30481080000000005</v>
      </c>
      <c r="E644" s="272">
        <f t="shared" si="62"/>
        <v>0.30798919999999996</v>
      </c>
      <c r="F644" s="272">
        <f t="shared" si="46"/>
        <v>0.30481080000000005</v>
      </c>
      <c r="G644" s="272"/>
      <c r="H644" s="272"/>
      <c r="I644" s="272"/>
      <c r="J644" s="272">
        <f t="shared" si="63"/>
        <v>0.26528239999999997</v>
      </c>
      <c r="K644" s="272">
        <f t="shared" si="63"/>
        <v>0.25709359999999992</v>
      </c>
      <c r="L644" s="272">
        <f t="shared" si="47"/>
        <v>0.25709359999999992</v>
      </c>
      <c r="M644" s="272"/>
      <c r="N644" s="272"/>
      <c r="O644" s="272"/>
      <c r="P644" s="272">
        <f t="shared" si="64"/>
        <v>0.36462656000000004</v>
      </c>
      <c r="Q644" s="272">
        <f t="shared" si="64"/>
        <v>0.35210784000000006</v>
      </c>
      <c r="R644" s="272">
        <f t="shared" si="48"/>
        <v>0.35210784000000006</v>
      </c>
      <c r="S644" s="272"/>
      <c r="T644" s="272">
        <f t="shared" si="65"/>
        <v>0.49689149732480009</v>
      </c>
      <c r="U644" s="272">
        <f t="shared" si="65"/>
        <v>0.50134629609280001</v>
      </c>
      <c r="V644" s="272">
        <f t="shared" si="65"/>
        <v>0.48935238034079998</v>
      </c>
      <c r="W644" s="272">
        <f t="shared" si="49"/>
        <v>0.48935238034079998</v>
      </c>
      <c r="X644" s="272"/>
      <c r="Y644" s="272"/>
      <c r="Z644" s="272"/>
      <c r="AA644" s="272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72">
        <f t="shared" si="62"/>
        <v>0.30450146</v>
      </c>
      <c r="E645" s="272">
        <f t="shared" si="62"/>
        <v>0.30825254000000002</v>
      </c>
      <c r="F645" s="272">
        <f t="shared" si="46"/>
        <v>0.30450146</v>
      </c>
      <c r="G645" s="272"/>
      <c r="H645" s="272"/>
      <c r="I645" s="272"/>
      <c r="J645" s="272">
        <f t="shared" si="63"/>
        <v>0.26518075999999996</v>
      </c>
      <c r="K645" s="272">
        <f t="shared" si="63"/>
        <v>0.25718263999999996</v>
      </c>
      <c r="L645" s="272">
        <f t="shared" si="47"/>
        <v>0.25718263999999996</v>
      </c>
      <c r="M645" s="272"/>
      <c r="N645" s="272"/>
      <c r="O645" s="272"/>
      <c r="P645" s="272">
        <f t="shared" si="64"/>
        <v>0.36482088200000001</v>
      </c>
      <c r="Q645" s="272">
        <f t="shared" si="64"/>
        <v>0.35190576800000001</v>
      </c>
      <c r="R645" s="272">
        <f t="shared" si="48"/>
        <v>0.35190576800000001</v>
      </c>
      <c r="S645" s="272"/>
      <c r="T645" s="272">
        <f t="shared" si="65"/>
        <v>0.49662029392240015</v>
      </c>
      <c r="U645" s="272">
        <f t="shared" si="65"/>
        <v>0.50166478911040002</v>
      </c>
      <c r="V645" s="272">
        <f t="shared" si="65"/>
        <v>0.48926889566440002</v>
      </c>
      <c r="W645" s="272">
        <f t="shared" si="49"/>
        <v>0.48926889566440002</v>
      </c>
      <c r="X645" s="272"/>
      <c r="Y645" s="272"/>
      <c r="Z645" s="272"/>
      <c r="AA645" s="272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72">
        <f t="shared" si="62"/>
        <v>0.30419212000000001</v>
      </c>
      <c r="E646" s="272">
        <f t="shared" si="62"/>
        <v>0.30851587999999996</v>
      </c>
      <c r="F646" s="272">
        <f t="shared" si="46"/>
        <v>0.30419212000000001</v>
      </c>
      <c r="G646" s="272"/>
      <c r="H646" s="272"/>
      <c r="I646" s="272"/>
      <c r="J646" s="272">
        <f t="shared" si="63"/>
        <v>0.26507912</v>
      </c>
      <c r="K646" s="272">
        <f t="shared" si="63"/>
        <v>0.25727167999999995</v>
      </c>
      <c r="L646" s="272">
        <f t="shared" si="47"/>
        <v>0.25727167999999995</v>
      </c>
      <c r="M646" s="272"/>
      <c r="N646" s="272"/>
      <c r="O646" s="272"/>
      <c r="P646" s="272">
        <f t="shared" si="64"/>
        <v>0.36501520399999998</v>
      </c>
      <c r="Q646" s="272">
        <f t="shared" si="64"/>
        <v>0.35170369600000007</v>
      </c>
      <c r="R646" s="272">
        <f t="shared" si="48"/>
        <v>0.35170369600000007</v>
      </c>
      <c r="S646" s="272"/>
      <c r="T646" s="272">
        <f t="shared" si="65"/>
        <v>0.49634909052000009</v>
      </c>
      <c r="U646" s="272">
        <f t="shared" si="65"/>
        <v>0.50198328212800003</v>
      </c>
      <c r="V646" s="272">
        <f t="shared" si="65"/>
        <v>0.489185410988</v>
      </c>
      <c r="W646" s="272">
        <f t="shared" si="49"/>
        <v>0.489185410988</v>
      </c>
      <c r="X646" s="272"/>
      <c r="Y646" s="272"/>
      <c r="Z646" s="272"/>
      <c r="AA646" s="272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72">
        <f t="shared" si="62"/>
        <v>0.30388278000000007</v>
      </c>
      <c r="E647" s="272">
        <f t="shared" si="62"/>
        <v>0.30877921999999997</v>
      </c>
      <c r="F647" s="272">
        <f t="shared" si="46"/>
        <v>0.30388278000000007</v>
      </c>
      <c r="G647" s="272"/>
      <c r="H647" s="272"/>
      <c r="I647" s="272"/>
      <c r="J647" s="272">
        <f t="shared" si="63"/>
        <v>0.26497747999999999</v>
      </c>
      <c r="K647" s="272">
        <f t="shared" si="63"/>
        <v>0.25736071999999993</v>
      </c>
      <c r="L647" s="272">
        <f t="shared" si="47"/>
        <v>0.25736071999999993</v>
      </c>
      <c r="M647" s="272"/>
      <c r="N647" s="272"/>
      <c r="O647" s="272"/>
      <c r="P647" s="272">
        <f t="shared" si="64"/>
        <v>0.36520952600000001</v>
      </c>
      <c r="Q647" s="272">
        <f t="shared" si="64"/>
        <v>0.35150162400000007</v>
      </c>
      <c r="R647" s="272">
        <f t="shared" si="48"/>
        <v>0.35150162400000007</v>
      </c>
      <c r="S647" s="272"/>
      <c r="T647" s="272">
        <f t="shared" si="65"/>
        <v>0.49607788711760009</v>
      </c>
      <c r="U647" s="272">
        <f t="shared" si="65"/>
        <v>0.50230177514560004</v>
      </c>
      <c r="V647" s="272">
        <f t="shared" si="65"/>
        <v>0.48910192631160004</v>
      </c>
      <c r="W647" s="272">
        <f t="shared" si="49"/>
        <v>0.48910192631160004</v>
      </c>
      <c r="X647" s="272"/>
      <c r="Y647" s="272"/>
      <c r="Z647" s="272"/>
      <c r="AA647" s="272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72">
        <f t="shared" si="62"/>
        <v>0.30357344000000003</v>
      </c>
      <c r="E648" s="272">
        <f t="shared" si="62"/>
        <v>0.30904256000000002</v>
      </c>
      <c r="F648" s="272">
        <f t="shared" si="46"/>
        <v>0.30357344000000003</v>
      </c>
      <c r="G648" s="272"/>
      <c r="H648" s="272"/>
      <c r="I648" s="272"/>
      <c r="J648" s="272">
        <f t="shared" si="63"/>
        <v>0.26487583999999997</v>
      </c>
      <c r="K648" s="272">
        <f t="shared" si="63"/>
        <v>0.25744975999999997</v>
      </c>
      <c r="L648" s="272">
        <f t="shared" si="47"/>
        <v>0.25744975999999997</v>
      </c>
      <c r="M648" s="272"/>
      <c r="N648" s="272"/>
      <c r="O648" s="272"/>
      <c r="P648" s="272">
        <f t="shared" si="64"/>
        <v>0.36540384800000009</v>
      </c>
      <c r="Q648" s="272">
        <f t="shared" si="64"/>
        <v>0.35129955200000001</v>
      </c>
      <c r="R648" s="272">
        <f t="shared" si="48"/>
        <v>0.35129955200000001</v>
      </c>
      <c r="S648" s="272"/>
      <c r="T648" s="272">
        <f t="shared" si="65"/>
        <v>0.49580668371520015</v>
      </c>
      <c r="U648" s="272">
        <f t="shared" si="65"/>
        <v>0.50262026816320005</v>
      </c>
      <c r="V648" s="272">
        <f t="shared" si="65"/>
        <v>0.48901844163520003</v>
      </c>
      <c r="W648" s="272">
        <f t="shared" si="49"/>
        <v>0.48901844163520003</v>
      </c>
      <c r="X648" s="272"/>
      <c r="Y648" s="272"/>
      <c r="Z648" s="272"/>
      <c r="AA648" s="272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72">
        <f t="shared" si="62"/>
        <v>0.30326410000000004</v>
      </c>
      <c r="E649" s="272">
        <f t="shared" si="62"/>
        <v>0.30930589999999997</v>
      </c>
      <c r="F649" s="272">
        <f t="shared" si="46"/>
        <v>0.30326410000000004</v>
      </c>
      <c r="G649" s="272"/>
      <c r="H649" s="272"/>
      <c r="I649" s="272"/>
      <c r="J649" s="272">
        <f t="shared" si="63"/>
        <v>0.26477419999999996</v>
      </c>
      <c r="K649" s="272">
        <f t="shared" si="63"/>
        <v>0.25753879999999996</v>
      </c>
      <c r="L649" s="272">
        <f t="shared" si="47"/>
        <v>0.25753879999999996</v>
      </c>
      <c r="M649" s="272"/>
      <c r="N649" s="272"/>
      <c r="O649" s="272"/>
      <c r="P649" s="272">
        <f t="shared" si="64"/>
        <v>0.36559817000000011</v>
      </c>
      <c r="Q649" s="272">
        <f t="shared" si="64"/>
        <v>0.35109748000000007</v>
      </c>
      <c r="R649" s="272">
        <f t="shared" si="48"/>
        <v>0.35109748000000007</v>
      </c>
      <c r="S649" s="272"/>
      <c r="T649" s="272">
        <f t="shared" si="65"/>
        <v>0.49553548031280015</v>
      </c>
      <c r="U649" s="272">
        <f t="shared" si="65"/>
        <v>0.50293876118080005</v>
      </c>
      <c r="V649" s="272">
        <f t="shared" si="65"/>
        <v>0.48893495695880007</v>
      </c>
      <c r="W649" s="272">
        <f t="shared" si="49"/>
        <v>0.48893495695880007</v>
      </c>
      <c r="X649" s="272"/>
      <c r="Y649" s="272"/>
      <c r="Z649" s="272"/>
      <c r="AA649" s="272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72">
        <f t="shared" si="62"/>
        <v>0.30295475999999999</v>
      </c>
      <c r="E650" s="272">
        <f t="shared" si="62"/>
        <v>0.30956923999999997</v>
      </c>
      <c r="F650" s="272">
        <f t="shared" si="46"/>
        <v>0.30295475999999999</v>
      </c>
      <c r="G650" s="272"/>
      <c r="H650" s="272"/>
      <c r="I650" s="272"/>
      <c r="J650" s="272">
        <f t="shared" si="63"/>
        <v>0.26467256</v>
      </c>
      <c r="K650" s="272">
        <f t="shared" si="63"/>
        <v>0.25762783999999994</v>
      </c>
      <c r="L650" s="272">
        <f t="shared" si="47"/>
        <v>0.25762783999999994</v>
      </c>
      <c r="M650" s="272"/>
      <c r="N650" s="272"/>
      <c r="O650" s="272"/>
      <c r="P650" s="272">
        <f t="shared" si="64"/>
        <v>0.36579249200000008</v>
      </c>
      <c r="Q650" s="272">
        <f t="shared" si="64"/>
        <v>0.35089540800000008</v>
      </c>
      <c r="R650" s="272">
        <f t="shared" si="48"/>
        <v>0.35089540800000008</v>
      </c>
      <c r="S650" s="272"/>
      <c r="T650" s="272">
        <f t="shared" si="65"/>
        <v>0.49526427691040015</v>
      </c>
      <c r="U650" s="272">
        <f t="shared" si="65"/>
        <v>0.50325725419840006</v>
      </c>
      <c r="V650" s="272">
        <f t="shared" si="65"/>
        <v>0.4888514722824</v>
      </c>
      <c r="W650" s="272">
        <f t="shared" si="49"/>
        <v>0.4888514722824</v>
      </c>
      <c r="X650" s="272"/>
      <c r="Y650" s="272"/>
      <c r="Z650" s="272"/>
      <c r="AA650" s="272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72">
        <f t="shared" si="62"/>
        <v>0.30264542000000005</v>
      </c>
      <c r="E651" s="272">
        <f t="shared" si="62"/>
        <v>0.30983258000000002</v>
      </c>
      <c r="F651" s="272">
        <f t="shared" si="46"/>
        <v>0.30264542000000005</v>
      </c>
      <c r="G651" s="272"/>
      <c r="H651" s="272"/>
      <c r="I651" s="272"/>
      <c r="J651" s="272">
        <f t="shared" si="63"/>
        <v>0.26457091999999999</v>
      </c>
      <c r="K651" s="272">
        <f t="shared" si="63"/>
        <v>0.25771687999999998</v>
      </c>
      <c r="L651" s="272">
        <f t="shared" si="47"/>
        <v>0.25771687999999998</v>
      </c>
      <c r="M651" s="272"/>
      <c r="N651" s="272"/>
      <c r="O651" s="272"/>
      <c r="P651" s="272">
        <f t="shared" si="64"/>
        <v>0.36598681400000005</v>
      </c>
      <c r="Q651" s="272">
        <f t="shared" si="64"/>
        <v>0.35069333600000008</v>
      </c>
      <c r="R651" s="272">
        <f t="shared" si="48"/>
        <v>0.35069333600000008</v>
      </c>
      <c r="S651" s="272"/>
      <c r="T651" s="272">
        <f t="shared" si="65"/>
        <v>0.49499307350800015</v>
      </c>
      <c r="U651" s="272">
        <f t="shared" si="65"/>
        <v>0.50357574721600007</v>
      </c>
      <c r="V651" s="272">
        <f t="shared" si="65"/>
        <v>0.48876798760600004</v>
      </c>
      <c r="W651" s="272">
        <f t="shared" si="49"/>
        <v>0.48876798760600004</v>
      </c>
      <c r="X651" s="272"/>
      <c r="Y651" s="272"/>
      <c r="Z651" s="272"/>
      <c r="AA651" s="272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72">
        <f t="shared" si="62"/>
        <v>0.30233608000000006</v>
      </c>
      <c r="E652" s="272">
        <f t="shared" si="62"/>
        <v>0.31009592000000002</v>
      </c>
      <c r="F652" s="272">
        <f t="shared" si="46"/>
        <v>0.30233608000000006</v>
      </c>
      <c r="G652" s="272"/>
      <c r="H652" s="272"/>
      <c r="I652" s="272"/>
      <c r="J652" s="272">
        <f t="shared" si="63"/>
        <v>0.26446928000000003</v>
      </c>
      <c r="K652" s="272">
        <f t="shared" si="63"/>
        <v>0.25780591999999997</v>
      </c>
      <c r="L652" s="272">
        <f t="shared" si="47"/>
        <v>0.25780591999999997</v>
      </c>
      <c r="M652" s="272"/>
      <c r="N652" s="272"/>
      <c r="O652" s="272"/>
      <c r="P652" s="272">
        <f t="shared" si="64"/>
        <v>0.36618113600000007</v>
      </c>
      <c r="Q652" s="272">
        <f t="shared" si="64"/>
        <v>0.35049126400000008</v>
      </c>
      <c r="R652" s="272">
        <f t="shared" si="48"/>
        <v>0.35049126400000008</v>
      </c>
      <c r="S652" s="272"/>
      <c r="T652" s="272">
        <f t="shared" si="65"/>
        <v>0.49472187010560015</v>
      </c>
      <c r="U652" s="272">
        <f t="shared" si="65"/>
        <v>0.50389424023360008</v>
      </c>
      <c r="V652" s="272">
        <f t="shared" si="65"/>
        <v>0.48868450292960003</v>
      </c>
      <c r="W652" s="272">
        <f t="shared" si="49"/>
        <v>0.48868450292960003</v>
      </c>
      <c r="X652" s="272"/>
      <c r="Y652" s="272"/>
      <c r="Z652" s="272"/>
      <c r="AA652" s="272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72">
        <f t="shared" si="62"/>
        <v>0.30202674000000002</v>
      </c>
      <c r="E653" s="272">
        <f t="shared" si="62"/>
        <v>0.31035925999999997</v>
      </c>
      <c r="F653" s="272">
        <f t="shared" si="46"/>
        <v>0.30202674000000002</v>
      </c>
      <c r="G653" s="272"/>
      <c r="H653" s="272"/>
      <c r="I653" s="272"/>
      <c r="J653" s="272">
        <f t="shared" si="63"/>
        <v>0.26436764000000001</v>
      </c>
      <c r="K653" s="272">
        <f t="shared" si="63"/>
        <v>0.25789495999999995</v>
      </c>
      <c r="L653" s="272">
        <f t="shared" si="47"/>
        <v>0.25789495999999995</v>
      </c>
      <c r="M653" s="272"/>
      <c r="N653" s="272"/>
      <c r="O653" s="272"/>
      <c r="P653" s="272">
        <f t="shared" si="64"/>
        <v>0.36637545800000004</v>
      </c>
      <c r="Q653" s="272">
        <f t="shared" si="64"/>
        <v>0.35028919200000008</v>
      </c>
      <c r="R653" s="272">
        <f t="shared" si="48"/>
        <v>0.35028919200000008</v>
      </c>
      <c r="S653" s="272"/>
      <c r="T653" s="272">
        <f t="shared" si="65"/>
        <v>0.49445066670320015</v>
      </c>
      <c r="U653" s="272">
        <f t="shared" si="65"/>
        <v>0.50421273325120008</v>
      </c>
      <c r="V653" s="272">
        <f t="shared" si="65"/>
        <v>0.48860101825320007</v>
      </c>
      <c r="W653" s="272">
        <f t="shared" si="49"/>
        <v>0.48860101825320007</v>
      </c>
      <c r="X653" s="272"/>
      <c r="Y653" s="272"/>
      <c r="Z653" s="272"/>
      <c r="AA653" s="272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72">
        <f t="shared" si="62"/>
        <v>0.30171739999999997</v>
      </c>
      <c r="E654" s="272">
        <f t="shared" si="62"/>
        <v>0.31062259999999997</v>
      </c>
      <c r="F654" s="272">
        <f t="shared" si="46"/>
        <v>0.30171739999999997</v>
      </c>
      <c r="G654" s="272"/>
      <c r="H654" s="272"/>
      <c r="I654" s="272"/>
      <c r="J654" s="272">
        <f t="shared" si="63"/>
        <v>0.264266</v>
      </c>
      <c r="K654" s="272">
        <f t="shared" si="63"/>
        <v>0.25798399999999994</v>
      </c>
      <c r="L654" s="272">
        <f t="shared" si="47"/>
        <v>0.25798399999999994</v>
      </c>
      <c r="M654" s="272"/>
      <c r="N654" s="272"/>
      <c r="O654" s="272"/>
      <c r="P654" s="272">
        <f t="shared" si="64"/>
        <v>0.36656978000000001</v>
      </c>
      <c r="Q654" s="272">
        <f t="shared" si="64"/>
        <v>0.35008712000000003</v>
      </c>
      <c r="R654" s="272">
        <f t="shared" si="48"/>
        <v>0.35008712000000003</v>
      </c>
      <c r="S654" s="272"/>
      <c r="T654" s="272">
        <f t="shared" si="65"/>
        <v>0.49417946330080009</v>
      </c>
      <c r="U654" s="272">
        <f t="shared" si="65"/>
        <v>0.50453122626879998</v>
      </c>
      <c r="V654" s="272">
        <f t="shared" si="65"/>
        <v>0.4885175335768</v>
      </c>
      <c r="W654" s="272">
        <f t="shared" si="49"/>
        <v>0.4885175335768</v>
      </c>
      <c r="X654" s="272"/>
      <c r="Y654" s="272"/>
      <c r="Z654" s="272"/>
      <c r="AA654" s="272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72">
        <f t="shared" si="62"/>
        <v>0.30140806000000003</v>
      </c>
      <c r="E655" s="272">
        <f t="shared" si="62"/>
        <v>0.31088593999999997</v>
      </c>
      <c r="F655" s="272">
        <f t="shared" si="46"/>
        <v>0.30140806000000003</v>
      </c>
      <c r="G655" s="272"/>
      <c r="H655" s="272"/>
      <c r="I655" s="272"/>
      <c r="J655" s="272">
        <f t="shared" si="63"/>
        <v>0.26416435999999999</v>
      </c>
      <c r="K655" s="272">
        <f t="shared" si="63"/>
        <v>0.25807303999999992</v>
      </c>
      <c r="L655" s="272">
        <f t="shared" si="47"/>
        <v>0.25807303999999992</v>
      </c>
      <c r="M655" s="272"/>
      <c r="N655" s="272"/>
      <c r="O655" s="272"/>
      <c r="P655" s="272">
        <f t="shared" si="64"/>
        <v>0.36676410200000004</v>
      </c>
      <c r="Q655" s="272">
        <f t="shared" si="64"/>
        <v>0.34988504800000009</v>
      </c>
      <c r="R655" s="272">
        <f t="shared" si="48"/>
        <v>0.34988504800000009</v>
      </c>
      <c r="S655" s="272"/>
      <c r="T655" s="272">
        <f t="shared" si="65"/>
        <v>0.49390825989840015</v>
      </c>
      <c r="U655" s="272">
        <f t="shared" si="65"/>
        <v>0.5048497192864001</v>
      </c>
      <c r="V655" s="272">
        <f t="shared" si="65"/>
        <v>0.48843404890040004</v>
      </c>
      <c r="W655" s="272">
        <f t="shared" si="49"/>
        <v>0.48843404890040004</v>
      </c>
      <c r="X655" s="272"/>
      <c r="Y655" s="272"/>
      <c r="Z655" s="272"/>
      <c r="AA655" s="272"/>
    </row>
    <row r="656" spans="1:27" ht="14.25" hidden="1" customHeight="1">
      <c r="A656" s="125">
        <v>0.04</v>
      </c>
      <c r="B656" s="125">
        <v>0.96</v>
      </c>
      <c r="C656" s="125">
        <v>0</v>
      </c>
      <c r="D656" s="272">
        <f t="shared" si="62"/>
        <v>0.30109872000000004</v>
      </c>
      <c r="E656" s="272">
        <f t="shared" si="62"/>
        <v>0.31114927999999997</v>
      </c>
      <c r="F656" s="272">
        <f t="shared" si="46"/>
        <v>0.30109872000000004</v>
      </c>
      <c r="G656" s="272"/>
      <c r="H656" s="272"/>
      <c r="I656" s="272"/>
      <c r="J656" s="272">
        <f t="shared" si="63"/>
        <v>0.26406271999999997</v>
      </c>
      <c r="K656" s="272">
        <f t="shared" si="63"/>
        <v>0.25816207999999996</v>
      </c>
      <c r="L656" s="272">
        <f t="shared" si="47"/>
        <v>0.25816207999999996</v>
      </c>
      <c r="M656" s="272"/>
      <c r="N656" s="272"/>
      <c r="O656" s="272"/>
      <c r="P656" s="272">
        <f t="shared" si="64"/>
        <v>0.36695842400000001</v>
      </c>
      <c r="Q656" s="272">
        <f t="shared" si="64"/>
        <v>0.34968297600000003</v>
      </c>
      <c r="R656" s="272">
        <f t="shared" si="48"/>
        <v>0.34968297600000003</v>
      </c>
      <c r="S656" s="272"/>
      <c r="T656" s="272">
        <f t="shared" si="65"/>
        <v>0.49363705649600009</v>
      </c>
      <c r="U656" s="272">
        <f t="shared" si="65"/>
        <v>0.505168212304</v>
      </c>
      <c r="V656" s="272">
        <f t="shared" si="65"/>
        <v>0.48835056422400003</v>
      </c>
      <c r="W656" s="272">
        <f t="shared" si="49"/>
        <v>0.48835056422400003</v>
      </c>
      <c r="X656" s="272"/>
      <c r="Y656" s="272"/>
      <c r="Z656" s="272"/>
      <c r="AA656" s="272"/>
    </row>
    <row r="657" spans="1:27" ht="14.25" hidden="1" customHeight="1">
      <c r="A657" s="125">
        <v>0.05</v>
      </c>
      <c r="B657" s="125">
        <v>0</v>
      </c>
      <c r="C657" s="125">
        <v>0.95</v>
      </c>
      <c r="D657" s="272">
        <f t="shared" si="62"/>
        <v>0.33033194999999999</v>
      </c>
      <c r="E657" s="272">
        <f t="shared" si="62"/>
        <v>0.28628604999999996</v>
      </c>
      <c r="F657" s="272">
        <f t="shared" si="46"/>
        <v>0.28628604999999996</v>
      </c>
      <c r="G657" s="272"/>
      <c r="H657" s="272"/>
      <c r="I657" s="272"/>
      <c r="J657" s="272">
        <f t="shared" si="63"/>
        <v>0.27350960000000002</v>
      </c>
      <c r="K657" s="272">
        <f t="shared" si="63"/>
        <v>0.2499122</v>
      </c>
      <c r="L657" s="272">
        <f t="shared" si="47"/>
        <v>0.2499122</v>
      </c>
      <c r="M657" s="272"/>
      <c r="N657" s="272"/>
      <c r="O657" s="272"/>
      <c r="P657" s="272">
        <f t="shared" si="64"/>
        <v>0.34842858999999998</v>
      </c>
      <c r="Q657" s="272">
        <f t="shared" si="64"/>
        <v>0.36894906</v>
      </c>
      <c r="R657" s="272">
        <f t="shared" si="48"/>
        <v>0.34842858999999998</v>
      </c>
      <c r="S657" s="272"/>
      <c r="T657" s="272">
        <f t="shared" si="65"/>
        <v>0.5191763109980001</v>
      </c>
      <c r="U657" s="272">
        <f t="shared" si="65"/>
        <v>0.47496121410799996</v>
      </c>
      <c r="V657" s="272">
        <f t="shared" si="65"/>
        <v>0.49645874353799996</v>
      </c>
      <c r="W657" s="272">
        <f t="shared" si="49"/>
        <v>0.47496121410799996</v>
      </c>
      <c r="X657" s="272"/>
      <c r="Y657" s="272"/>
      <c r="Z657" s="272"/>
      <c r="AA657" s="272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72">
        <f t="shared" si="62"/>
        <v>0.33002260999999999</v>
      </c>
      <c r="E658" s="272">
        <f t="shared" si="62"/>
        <v>0.28654939000000001</v>
      </c>
      <c r="F658" s="272">
        <f t="shared" si="46"/>
        <v>0.28654939000000001</v>
      </c>
      <c r="G658" s="272"/>
      <c r="H658" s="272"/>
      <c r="I658" s="272"/>
      <c r="J658" s="272">
        <f t="shared" si="63"/>
        <v>0.27340796000000001</v>
      </c>
      <c r="K658" s="272">
        <f t="shared" si="63"/>
        <v>0.25000124000000001</v>
      </c>
      <c r="L658" s="272">
        <f t="shared" si="47"/>
        <v>0.25000124000000001</v>
      </c>
      <c r="M658" s="272"/>
      <c r="N658" s="272"/>
      <c r="O658" s="272"/>
      <c r="P658" s="272">
        <f t="shared" si="64"/>
        <v>0.34862291200000001</v>
      </c>
      <c r="Q658" s="272">
        <f t="shared" si="64"/>
        <v>0.36874698800000005</v>
      </c>
      <c r="R658" s="272">
        <f t="shared" si="48"/>
        <v>0.34862291200000001</v>
      </c>
      <c r="S658" s="272"/>
      <c r="T658" s="272">
        <f t="shared" si="65"/>
        <v>0.51890510759560005</v>
      </c>
      <c r="U658" s="272">
        <f t="shared" si="65"/>
        <v>0.47527970712559997</v>
      </c>
      <c r="V658" s="272">
        <f t="shared" si="65"/>
        <v>0.49637525886159994</v>
      </c>
      <c r="W658" s="272">
        <f t="shared" si="49"/>
        <v>0.47527970712559997</v>
      </c>
      <c r="X658" s="272"/>
      <c r="Y658" s="272"/>
      <c r="Z658" s="272"/>
      <c r="AA658" s="272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72">
        <f t="shared" si="62"/>
        <v>0.32971327000000006</v>
      </c>
      <c r="E659" s="272">
        <f t="shared" si="62"/>
        <v>0.28681272999999996</v>
      </c>
      <c r="F659" s="272">
        <f t="shared" si="46"/>
        <v>0.28681272999999996</v>
      </c>
      <c r="G659" s="272"/>
      <c r="H659" s="272"/>
      <c r="I659" s="272"/>
      <c r="J659" s="272">
        <f t="shared" si="63"/>
        <v>0.2733063200000001</v>
      </c>
      <c r="K659" s="272">
        <f t="shared" si="63"/>
        <v>0.25009028</v>
      </c>
      <c r="L659" s="272">
        <f t="shared" si="47"/>
        <v>0.25009028</v>
      </c>
      <c r="M659" s="272"/>
      <c r="N659" s="272"/>
      <c r="O659" s="272"/>
      <c r="P659" s="272">
        <f t="shared" si="64"/>
        <v>0.34881723400000009</v>
      </c>
      <c r="Q659" s="272">
        <f t="shared" si="64"/>
        <v>0.36854491600000006</v>
      </c>
      <c r="R659" s="272">
        <f t="shared" si="48"/>
        <v>0.34881723400000009</v>
      </c>
      <c r="S659" s="272"/>
      <c r="T659" s="272">
        <f t="shared" si="65"/>
        <v>0.5186339041932001</v>
      </c>
      <c r="U659" s="272">
        <f t="shared" si="65"/>
        <v>0.47559820014320003</v>
      </c>
      <c r="V659" s="272">
        <f t="shared" si="65"/>
        <v>0.49629177418519999</v>
      </c>
      <c r="W659" s="272">
        <f t="shared" si="49"/>
        <v>0.47559820014320003</v>
      </c>
      <c r="X659" s="272"/>
      <c r="Y659" s="272"/>
      <c r="Z659" s="272"/>
      <c r="AA659" s="272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72">
        <f t="shared" si="62"/>
        <v>0.32940393000000001</v>
      </c>
      <c r="E660" s="272">
        <f t="shared" si="62"/>
        <v>0.28707607000000002</v>
      </c>
      <c r="F660" s="272">
        <f t="shared" si="46"/>
        <v>0.28707607000000002</v>
      </c>
      <c r="G660" s="272"/>
      <c r="H660" s="272"/>
      <c r="I660" s="272"/>
      <c r="J660" s="272">
        <f t="shared" si="63"/>
        <v>0.27320468000000003</v>
      </c>
      <c r="K660" s="272">
        <f t="shared" si="63"/>
        <v>0.25017932000000004</v>
      </c>
      <c r="L660" s="272">
        <f t="shared" si="47"/>
        <v>0.25017932000000004</v>
      </c>
      <c r="M660" s="272"/>
      <c r="N660" s="272"/>
      <c r="O660" s="272"/>
      <c r="P660" s="272">
        <f t="shared" si="64"/>
        <v>0.34901155600000006</v>
      </c>
      <c r="Q660" s="272">
        <f t="shared" si="64"/>
        <v>0.36834284400000006</v>
      </c>
      <c r="R660" s="272">
        <f t="shared" si="48"/>
        <v>0.34901155600000006</v>
      </c>
      <c r="S660" s="272"/>
      <c r="T660" s="272">
        <f t="shared" si="65"/>
        <v>0.51836270079080016</v>
      </c>
      <c r="U660" s="272">
        <f t="shared" si="65"/>
        <v>0.47591669316080004</v>
      </c>
      <c r="V660" s="272">
        <f t="shared" si="65"/>
        <v>0.49620828950879997</v>
      </c>
      <c r="W660" s="272">
        <f t="shared" si="49"/>
        <v>0.47591669316080004</v>
      </c>
      <c r="X660" s="272"/>
      <c r="Y660" s="272"/>
      <c r="Z660" s="272"/>
      <c r="AA660" s="272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72">
        <f t="shared" si="62"/>
        <v>0.32909459000000008</v>
      </c>
      <c r="E661" s="272">
        <f t="shared" si="62"/>
        <v>0.28733941000000002</v>
      </c>
      <c r="F661" s="272">
        <f t="shared" si="46"/>
        <v>0.28733941000000002</v>
      </c>
      <c r="G661" s="272"/>
      <c r="H661" s="272"/>
      <c r="I661" s="272"/>
      <c r="J661" s="272">
        <f t="shared" si="63"/>
        <v>0.27310304000000007</v>
      </c>
      <c r="K661" s="272">
        <f t="shared" si="63"/>
        <v>0.25026836000000002</v>
      </c>
      <c r="L661" s="272">
        <f t="shared" si="47"/>
        <v>0.25026836000000002</v>
      </c>
      <c r="M661" s="272"/>
      <c r="N661" s="272"/>
      <c r="O661" s="272"/>
      <c r="P661" s="272">
        <f t="shared" si="64"/>
        <v>0.34920587800000003</v>
      </c>
      <c r="Q661" s="272">
        <f t="shared" si="64"/>
        <v>0.36814077200000006</v>
      </c>
      <c r="R661" s="272">
        <f t="shared" si="48"/>
        <v>0.34920587800000003</v>
      </c>
      <c r="S661" s="272"/>
      <c r="T661" s="272">
        <f t="shared" si="65"/>
        <v>0.5180914973884001</v>
      </c>
      <c r="U661" s="272">
        <f t="shared" si="65"/>
        <v>0.47623518617839999</v>
      </c>
      <c r="V661" s="272">
        <f t="shared" si="65"/>
        <v>0.49612480483240001</v>
      </c>
      <c r="W661" s="272">
        <f t="shared" si="49"/>
        <v>0.47623518617839999</v>
      </c>
      <c r="X661" s="272"/>
      <c r="Y661" s="272"/>
      <c r="Z661" s="272"/>
      <c r="AA661" s="272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72">
        <f t="shared" si="62"/>
        <v>0.32878525000000003</v>
      </c>
      <c r="E662" s="272">
        <f t="shared" si="62"/>
        <v>0.28760274999999996</v>
      </c>
      <c r="F662" s="272">
        <f t="shared" si="46"/>
        <v>0.28760274999999996</v>
      </c>
      <c r="G662" s="272"/>
      <c r="H662" s="272"/>
      <c r="I662" s="272"/>
      <c r="J662" s="272">
        <f t="shared" si="63"/>
        <v>0.27300140000000006</v>
      </c>
      <c r="K662" s="272">
        <f t="shared" si="63"/>
        <v>0.25035740000000001</v>
      </c>
      <c r="L662" s="272">
        <f t="shared" si="47"/>
        <v>0.25035740000000001</v>
      </c>
      <c r="M662" s="272"/>
      <c r="N662" s="272"/>
      <c r="O662" s="272"/>
      <c r="P662" s="272">
        <f t="shared" si="64"/>
        <v>0.34940020000000005</v>
      </c>
      <c r="Q662" s="272">
        <f t="shared" si="64"/>
        <v>0.36793870000000001</v>
      </c>
      <c r="R662" s="272">
        <f t="shared" si="48"/>
        <v>0.34940020000000005</v>
      </c>
      <c r="S662" s="272"/>
      <c r="T662" s="272">
        <f t="shared" si="65"/>
        <v>0.51782029398600016</v>
      </c>
      <c r="U662" s="272">
        <f t="shared" si="65"/>
        <v>0.476553679196</v>
      </c>
      <c r="V662" s="272">
        <f t="shared" si="65"/>
        <v>0.496041320156</v>
      </c>
      <c r="W662" s="272">
        <f t="shared" si="49"/>
        <v>0.476553679196</v>
      </c>
      <c r="X662" s="272"/>
      <c r="Y662" s="272"/>
      <c r="Z662" s="272"/>
      <c r="AA662" s="272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72">
        <f t="shared" si="62"/>
        <v>0.32847591000000004</v>
      </c>
      <c r="E663" s="272">
        <f t="shared" si="62"/>
        <v>0.28786608999999996</v>
      </c>
      <c r="F663" s="272">
        <f t="shared" si="46"/>
        <v>0.28786608999999996</v>
      </c>
      <c r="G663" s="272"/>
      <c r="H663" s="272"/>
      <c r="I663" s="272"/>
      <c r="J663" s="272">
        <f t="shared" si="63"/>
        <v>0.27289976000000005</v>
      </c>
      <c r="K663" s="272">
        <f t="shared" si="63"/>
        <v>0.25044644000000005</v>
      </c>
      <c r="L663" s="272">
        <f t="shared" si="47"/>
        <v>0.25044644000000005</v>
      </c>
      <c r="M663" s="272"/>
      <c r="N663" s="272"/>
      <c r="O663" s="272"/>
      <c r="P663" s="272">
        <f t="shared" si="64"/>
        <v>0.34959452200000002</v>
      </c>
      <c r="Q663" s="272">
        <f t="shared" si="64"/>
        <v>0.36773662800000007</v>
      </c>
      <c r="R663" s="272">
        <f t="shared" si="48"/>
        <v>0.34959452200000002</v>
      </c>
      <c r="S663" s="272"/>
      <c r="T663" s="272">
        <f t="shared" si="65"/>
        <v>0.5175490905836001</v>
      </c>
      <c r="U663" s="272">
        <f t="shared" si="65"/>
        <v>0.47687217221360001</v>
      </c>
      <c r="V663" s="272">
        <f t="shared" si="65"/>
        <v>0.49595783547959998</v>
      </c>
      <c r="W663" s="272">
        <f t="shared" si="49"/>
        <v>0.47687217221360001</v>
      </c>
      <c r="X663" s="272"/>
      <c r="Y663" s="272"/>
      <c r="Z663" s="272"/>
      <c r="AA663" s="272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72">
        <f t="shared" si="62"/>
        <v>0.32816656999999999</v>
      </c>
      <c r="E664" s="272">
        <f t="shared" si="62"/>
        <v>0.28812943000000002</v>
      </c>
      <c r="F664" s="272">
        <f t="shared" si="46"/>
        <v>0.28812943000000002</v>
      </c>
      <c r="G664" s="272"/>
      <c r="H664" s="272"/>
      <c r="I664" s="272"/>
      <c r="J664" s="272">
        <f t="shared" si="63"/>
        <v>0.27279812000000003</v>
      </c>
      <c r="K664" s="272">
        <f t="shared" si="63"/>
        <v>0.25053548000000003</v>
      </c>
      <c r="L664" s="272">
        <f t="shared" si="47"/>
        <v>0.25053548000000003</v>
      </c>
      <c r="M664" s="272"/>
      <c r="N664" s="272"/>
      <c r="O664" s="272"/>
      <c r="P664" s="272">
        <f t="shared" si="64"/>
        <v>0.34978884400000004</v>
      </c>
      <c r="Q664" s="272">
        <f t="shared" si="64"/>
        <v>0.36753455600000001</v>
      </c>
      <c r="R664" s="272">
        <f t="shared" si="48"/>
        <v>0.34978884400000004</v>
      </c>
      <c r="S664" s="272"/>
      <c r="T664" s="272">
        <f t="shared" si="65"/>
        <v>0.51727788718120016</v>
      </c>
      <c r="U664" s="272">
        <f t="shared" si="65"/>
        <v>0.47719066523120002</v>
      </c>
      <c r="V664" s="272">
        <f t="shared" si="65"/>
        <v>0.49587435080319997</v>
      </c>
      <c r="W664" s="272">
        <f t="shared" si="49"/>
        <v>0.47719066523120002</v>
      </c>
      <c r="X664" s="272"/>
      <c r="Y664" s="272"/>
      <c r="Z664" s="272"/>
      <c r="AA664" s="272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72">
        <f t="shared" si="62"/>
        <v>0.32785723</v>
      </c>
      <c r="E665" s="272">
        <f t="shared" si="62"/>
        <v>0.28839276999999996</v>
      </c>
      <c r="F665" s="272">
        <f t="shared" si="46"/>
        <v>0.28839276999999996</v>
      </c>
      <c r="G665" s="272"/>
      <c r="H665" s="272"/>
      <c r="I665" s="272"/>
      <c r="J665" s="272">
        <f t="shared" si="63"/>
        <v>0.27269648000000002</v>
      </c>
      <c r="K665" s="272">
        <f t="shared" si="63"/>
        <v>0.25062452000000002</v>
      </c>
      <c r="L665" s="272">
        <f t="shared" si="47"/>
        <v>0.25062452000000002</v>
      </c>
      <c r="M665" s="272"/>
      <c r="N665" s="272"/>
      <c r="O665" s="272"/>
      <c r="P665" s="272">
        <f t="shared" si="64"/>
        <v>0.34998316600000007</v>
      </c>
      <c r="Q665" s="272">
        <f t="shared" si="64"/>
        <v>0.36733248400000001</v>
      </c>
      <c r="R665" s="272">
        <f t="shared" si="48"/>
        <v>0.34998316600000007</v>
      </c>
      <c r="S665" s="272"/>
      <c r="T665" s="272">
        <f t="shared" si="65"/>
        <v>0.5170066837788001</v>
      </c>
      <c r="U665" s="272">
        <f t="shared" si="65"/>
        <v>0.47750915824880003</v>
      </c>
      <c r="V665" s="272">
        <f t="shared" si="65"/>
        <v>0.49579086612679996</v>
      </c>
      <c r="W665" s="272">
        <f t="shared" si="49"/>
        <v>0.47750915824880003</v>
      </c>
      <c r="X665" s="272"/>
      <c r="Y665" s="272"/>
      <c r="Z665" s="272"/>
      <c r="AA665" s="272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72">
        <f t="shared" si="62"/>
        <v>0.32754789000000006</v>
      </c>
      <c r="E666" s="272">
        <f t="shared" si="62"/>
        <v>0.28865610999999997</v>
      </c>
      <c r="F666" s="272">
        <f t="shared" si="46"/>
        <v>0.28865610999999997</v>
      </c>
      <c r="G666" s="272"/>
      <c r="H666" s="272"/>
      <c r="I666" s="272"/>
      <c r="J666" s="272">
        <f t="shared" si="63"/>
        <v>0.27259484</v>
      </c>
      <c r="K666" s="272">
        <f t="shared" si="63"/>
        <v>0.25071356</v>
      </c>
      <c r="L666" s="272">
        <f t="shared" si="47"/>
        <v>0.25071356</v>
      </c>
      <c r="M666" s="272"/>
      <c r="N666" s="272"/>
      <c r="O666" s="272"/>
      <c r="P666" s="272">
        <f t="shared" si="64"/>
        <v>0.35017748800000004</v>
      </c>
      <c r="Q666" s="272">
        <f t="shared" si="64"/>
        <v>0.36713041200000007</v>
      </c>
      <c r="R666" s="272">
        <f t="shared" si="48"/>
        <v>0.35017748800000004</v>
      </c>
      <c r="S666" s="272"/>
      <c r="T666" s="272">
        <f t="shared" si="65"/>
        <v>0.51673548037640005</v>
      </c>
      <c r="U666" s="272">
        <f t="shared" si="65"/>
        <v>0.47782765126640003</v>
      </c>
      <c r="V666" s="272">
        <f t="shared" si="65"/>
        <v>0.4957073814504</v>
      </c>
      <c r="W666" s="272">
        <f t="shared" si="49"/>
        <v>0.47782765126640003</v>
      </c>
      <c r="X666" s="272"/>
      <c r="Y666" s="272"/>
      <c r="Z666" s="272"/>
      <c r="AA666" s="272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72">
        <f t="shared" si="62"/>
        <v>0.32723855000000002</v>
      </c>
      <c r="E667" s="272">
        <f t="shared" si="62"/>
        <v>0.28891944999999997</v>
      </c>
      <c r="F667" s="272">
        <f t="shared" si="46"/>
        <v>0.28891944999999997</v>
      </c>
      <c r="G667" s="272"/>
      <c r="H667" s="272"/>
      <c r="I667" s="272"/>
      <c r="J667" s="272">
        <f t="shared" si="63"/>
        <v>0.27249319999999999</v>
      </c>
      <c r="K667" s="272">
        <f t="shared" si="63"/>
        <v>0.25080259999999999</v>
      </c>
      <c r="L667" s="272">
        <f t="shared" si="47"/>
        <v>0.25080259999999999</v>
      </c>
      <c r="M667" s="272"/>
      <c r="N667" s="272"/>
      <c r="O667" s="272"/>
      <c r="P667" s="272">
        <f t="shared" si="64"/>
        <v>0.35037181000000001</v>
      </c>
      <c r="Q667" s="272">
        <f t="shared" si="64"/>
        <v>0.36692834000000002</v>
      </c>
      <c r="R667" s="272">
        <f t="shared" si="48"/>
        <v>0.35037181000000001</v>
      </c>
      <c r="S667" s="272"/>
      <c r="T667" s="272">
        <f t="shared" si="65"/>
        <v>0.5164642769740001</v>
      </c>
      <c r="U667" s="272">
        <f t="shared" si="65"/>
        <v>0.47814614428399999</v>
      </c>
      <c r="V667" s="272">
        <f t="shared" si="65"/>
        <v>0.49562389677399998</v>
      </c>
      <c r="W667" s="272">
        <f t="shared" si="49"/>
        <v>0.47814614428399999</v>
      </c>
      <c r="X667" s="272"/>
      <c r="Y667" s="272"/>
      <c r="Z667" s="272"/>
      <c r="AA667" s="272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72">
        <f t="shared" si="62"/>
        <v>0.32692921000000003</v>
      </c>
      <c r="E668" s="272">
        <f t="shared" si="62"/>
        <v>0.28918278999999997</v>
      </c>
      <c r="F668" s="272">
        <f t="shared" si="46"/>
        <v>0.28918278999999997</v>
      </c>
      <c r="G668" s="272"/>
      <c r="H668" s="272"/>
      <c r="I668" s="272"/>
      <c r="J668" s="272">
        <f t="shared" si="63"/>
        <v>0.27239156000000003</v>
      </c>
      <c r="K668" s="272">
        <f t="shared" si="63"/>
        <v>0.25089164000000003</v>
      </c>
      <c r="L668" s="272">
        <f t="shared" si="47"/>
        <v>0.25089164000000003</v>
      </c>
      <c r="M668" s="272"/>
      <c r="N668" s="272"/>
      <c r="O668" s="272"/>
      <c r="P668" s="272">
        <f t="shared" si="64"/>
        <v>0.35056613199999997</v>
      </c>
      <c r="Q668" s="272">
        <f t="shared" si="64"/>
        <v>0.36672626800000002</v>
      </c>
      <c r="R668" s="272">
        <f t="shared" si="48"/>
        <v>0.35056613199999997</v>
      </c>
      <c r="S668" s="272"/>
      <c r="T668" s="272">
        <f t="shared" si="65"/>
        <v>0.51619307357160005</v>
      </c>
      <c r="U668" s="272">
        <f t="shared" si="65"/>
        <v>0.47846463730159999</v>
      </c>
      <c r="V668" s="272">
        <f t="shared" si="65"/>
        <v>0.49554041209759991</v>
      </c>
      <c r="W668" s="272">
        <f t="shared" si="49"/>
        <v>0.47846463730159999</v>
      </c>
      <c r="X668" s="272"/>
      <c r="Y668" s="272"/>
      <c r="Z668" s="272"/>
      <c r="AA668" s="272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72">
        <f t="shared" si="62"/>
        <v>0.32661986999999998</v>
      </c>
      <c r="E669" s="272">
        <f t="shared" si="62"/>
        <v>0.28944612999999997</v>
      </c>
      <c r="F669" s="272">
        <f t="shared" si="46"/>
        <v>0.28944612999999997</v>
      </c>
      <c r="G669" s="272"/>
      <c r="H669" s="272"/>
      <c r="I669" s="272"/>
      <c r="J669" s="272">
        <f t="shared" si="63"/>
        <v>0.27228992000000002</v>
      </c>
      <c r="K669" s="272">
        <f t="shared" si="63"/>
        <v>0.25098068000000001</v>
      </c>
      <c r="L669" s="272">
        <f t="shared" si="47"/>
        <v>0.25098068000000001</v>
      </c>
      <c r="M669" s="272"/>
      <c r="N669" s="272"/>
      <c r="O669" s="272"/>
      <c r="P669" s="272">
        <f t="shared" si="64"/>
        <v>0.35076045400000005</v>
      </c>
      <c r="Q669" s="272">
        <f t="shared" si="64"/>
        <v>0.36652419599999997</v>
      </c>
      <c r="R669" s="272">
        <f t="shared" si="48"/>
        <v>0.35076045400000005</v>
      </c>
      <c r="S669" s="272"/>
      <c r="T669" s="272">
        <f t="shared" si="65"/>
        <v>0.5159218701692001</v>
      </c>
      <c r="U669" s="272">
        <f t="shared" si="65"/>
        <v>0.4787831303192</v>
      </c>
      <c r="V669" s="272">
        <f t="shared" si="65"/>
        <v>0.49545692742119996</v>
      </c>
      <c r="W669" s="272">
        <f t="shared" si="49"/>
        <v>0.4787831303192</v>
      </c>
      <c r="X669" s="272"/>
      <c r="Y669" s="272"/>
      <c r="Z669" s="272"/>
      <c r="AA669" s="272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72">
        <f t="shared" si="62"/>
        <v>0.32631053000000004</v>
      </c>
      <c r="E670" s="272">
        <f t="shared" si="62"/>
        <v>0.28970946999999997</v>
      </c>
      <c r="F670" s="272">
        <f t="shared" si="46"/>
        <v>0.28970946999999997</v>
      </c>
      <c r="G670" s="272"/>
      <c r="H670" s="272"/>
      <c r="I670" s="272"/>
      <c r="J670" s="272">
        <f t="shared" si="63"/>
        <v>0.27218828</v>
      </c>
      <c r="K670" s="272">
        <f t="shared" si="63"/>
        <v>0.25106972</v>
      </c>
      <c r="L670" s="272">
        <f t="shared" si="47"/>
        <v>0.25106972</v>
      </c>
      <c r="M670" s="272"/>
      <c r="N670" s="272"/>
      <c r="O670" s="272"/>
      <c r="P670" s="272">
        <f t="shared" si="64"/>
        <v>0.35095477600000002</v>
      </c>
      <c r="Q670" s="272">
        <f t="shared" si="64"/>
        <v>0.36632212400000003</v>
      </c>
      <c r="R670" s="272">
        <f t="shared" si="48"/>
        <v>0.35095477600000002</v>
      </c>
      <c r="S670" s="272"/>
      <c r="T670" s="272">
        <f t="shared" si="65"/>
        <v>0.51565066676680005</v>
      </c>
      <c r="U670" s="272">
        <f t="shared" si="65"/>
        <v>0.47910162333680001</v>
      </c>
      <c r="V670" s="272">
        <f t="shared" si="65"/>
        <v>0.49537344274479994</v>
      </c>
      <c r="W670" s="272">
        <f t="shared" si="49"/>
        <v>0.47910162333680001</v>
      </c>
      <c r="X670" s="272"/>
      <c r="Y670" s="272"/>
      <c r="Z670" s="272"/>
      <c r="AA670" s="272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72">
        <f t="shared" si="62"/>
        <v>0.32600119</v>
      </c>
      <c r="E671" s="272">
        <f t="shared" si="62"/>
        <v>0.28997281000000003</v>
      </c>
      <c r="F671" s="272">
        <f t="shared" si="46"/>
        <v>0.28997281000000003</v>
      </c>
      <c r="G671" s="272"/>
      <c r="H671" s="272"/>
      <c r="I671" s="272"/>
      <c r="J671" s="272">
        <f t="shared" si="63"/>
        <v>0.27208664000000005</v>
      </c>
      <c r="K671" s="272">
        <f t="shared" si="63"/>
        <v>0.25115876000000004</v>
      </c>
      <c r="L671" s="272">
        <f t="shared" si="47"/>
        <v>0.25115876000000004</v>
      </c>
      <c r="M671" s="272"/>
      <c r="N671" s="272"/>
      <c r="O671" s="272"/>
      <c r="P671" s="272">
        <f t="shared" si="64"/>
        <v>0.35114909800000005</v>
      </c>
      <c r="Q671" s="272">
        <f t="shared" si="64"/>
        <v>0.36612005200000008</v>
      </c>
      <c r="R671" s="272">
        <f t="shared" si="48"/>
        <v>0.35114909800000005</v>
      </c>
      <c r="S671" s="272"/>
      <c r="T671" s="272">
        <f t="shared" si="65"/>
        <v>0.5153794633644001</v>
      </c>
      <c r="U671" s="272">
        <f t="shared" si="65"/>
        <v>0.47942011635440007</v>
      </c>
      <c r="V671" s="272">
        <f t="shared" si="65"/>
        <v>0.49528995806840004</v>
      </c>
      <c r="W671" s="272">
        <f t="shared" si="49"/>
        <v>0.47942011635440007</v>
      </c>
      <c r="X671" s="272"/>
      <c r="Y671" s="272"/>
      <c r="Z671" s="272"/>
      <c r="AA671" s="272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72">
        <f t="shared" si="62"/>
        <v>0.32569185000000006</v>
      </c>
      <c r="E672" s="272">
        <f t="shared" si="62"/>
        <v>0.29023614999999997</v>
      </c>
      <c r="F672" s="272">
        <f t="shared" ref="F672:F926" si="66">MIN(D672:E672)</f>
        <v>0.29023614999999997</v>
      </c>
      <c r="G672" s="272"/>
      <c r="H672" s="272"/>
      <c r="I672" s="272"/>
      <c r="J672" s="272">
        <f t="shared" si="63"/>
        <v>0.27198500000000003</v>
      </c>
      <c r="K672" s="272">
        <f t="shared" si="63"/>
        <v>0.25124780000000002</v>
      </c>
      <c r="L672" s="272">
        <f t="shared" ref="L672:L926" si="67">MIN(J672:K672)</f>
        <v>0.25124780000000002</v>
      </c>
      <c r="M672" s="272"/>
      <c r="N672" s="272"/>
      <c r="O672" s="272"/>
      <c r="P672" s="272">
        <f t="shared" si="64"/>
        <v>0.35134342000000002</v>
      </c>
      <c r="Q672" s="272">
        <f t="shared" si="64"/>
        <v>0.36591798000000003</v>
      </c>
      <c r="R672" s="272">
        <f t="shared" ref="R672:R926" si="68">MIN(P672:Q672)</f>
        <v>0.35134342000000002</v>
      </c>
      <c r="S672" s="272"/>
      <c r="T672" s="272">
        <f t="shared" si="65"/>
        <v>0.51510825996200005</v>
      </c>
      <c r="U672" s="272">
        <f t="shared" si="65"/>
        <v>0.47973860937200002</v>
      </c>
      <c r="V672" s="272">
        <f t="shared" si="65"/>
        <v>0.49520647339200002</v>
      </c>
      <c r="W672" s="272">
        <f t="shared" ref="W672:W926" si="69">MIN(T672:V672)</f>
        <v>0.47973860937200002</v>
      </c>
      <c r="X672" s="272"/>
      <c r="Y672" s="272"/>
      <c r="Z672" s="272"/>
      <c r="AA672" s="272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72">
        <f t="shared" si="62"/>
        <v>0.32538251000000007</v>
      </c>
      <c r="E673" s="272">
        <f t="shared" si="62"/>
        <v>0.29049948999999997</v>
      </c>
      <c r="F673" s="272">
        <f t="shared" si="66"/>
        <v>0.29049948999999997</v>
      </c>
      <c r="G673" s="272"/>
      <c r="H673" s="272"/>
      <c r="I673" s="272"/>
      <c r="J673" s="272">
        <f t="shared" si="63"/>
        <v>0.27188336000000002</v>
      </c>
      <c r="K673" s="272">
        <f t="shared" si="63"/>
        <v>0.25133684000000001</v>
      </c>
      <c r="L673" s="272">
        <f t="shared" si="67"/>
        <v>0.25133684000000001</v>
      </c>
      <c r="M673" s="272"/>
      <c r="N673" s="272"/>
      <c r="O673" s="272"/>
      <c r="P673" s="272">
        <f t="shared" si="64"/>
        <v>0.3515377420000001</v>
      </c>
      <c r="Q673" s="272">
        <f t="shared" si="64"/>
        <v>0.36571590800000003</v>
      </c>
      <c r="R673" s="272">
        <f t="shared" si="68"/>
        <v>0.3515377420000001</v>
      </c>
      <c r="S673" s="272"/>
      <c r="T673" s="272">
        <f t="shared" si="65"/>
        <v>0.5148370565596001</v>
      </c>
      <c r="U673" s="272">
        <f t="shared" si="65"/>
        <v>0.48005710238960003</v>
      </c>
      <c r="V673" s="272">
        <f t="shared" si="65"/>
        <v>0.49512298871560001</v>
      </c>
      <c r="W673" s="272">
        <f t="shared" si="69"/>
        <v>0.48005710238960003</v>
      </c>
      <c r="X673" s="272"/>
      <c r="Y673" s="272"/>
      <c r="Z673" s="272"/>
      <c r="AA673" s="272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72">
        <f t="shared" ref="D674:E737" si="70">$A674*B$157+$B674*B$158+$C674*B$159</f>
        <v>0.32507317000000002</v>
      </c>
      <c r="E674" s="272">
        <f t="shared" si="70"/>
        <v>0.29076282999999997</v>
      </c>
      <c r="F674" s="272">
        <f t="shared" si="66"/>
        <v>0.29076282999999997</v>
      </c>
      <c r="G674" s="272"/>
      <c r="H674" s="272"/>
      <c r="I674" s="272"/>
      <c r="J674" s="272">
        <f t="shared" ref="J674:K737" si="71">$A674*H$157+$B674*H$158+$C674*H$159</f>
        <v>0.27178172000000006</v>
      </c>
      <c r="K674" s="272">
        <f t="shared" si="71"/>
        <v>0.25142587999999999</v>
      </c>
      <c r="L674" s="272">
        <f t="shared" si="67"/>
        <v>0.25142587999999999</v>
      </c>
      <c r="M674" s="272"/>
      <c r="N674" s="272"/>
      <c r="O674" s="272"/>
      <c r="P674" s="272">
        <f t="shared" ref="P674:Q737" si="72">$A674*N$157+$B674*N$158+$C674*N$159</f>
        <v>0.35173206400000007</v>
      </c>
      <c r="Q674" s="272">
        <f t="shared" si="72"/>
        <v>0.36551383600000004</v>
      </c>
      <c r="R674" s="272">
        <f t="shared" si="68"/>
        <v>0.35173206400000007</v>
      </c>
      <c r="S674" s="272"/>
      <c r="T674" s="272">
        <f t="shared" ref="T674:V737" si="73">$A674*I$3+$B674*I$4+$C674*I$5</f>
        <v>0.51456585315720016</v>
      </c>
      <c r="U674" s="272">
        <f t="shared" si="73"/>
        <v>0.48037559540720004</v>
      </c>
      <c r="V674" s="272">
        <f t="shared" si="73"/>
        <v>0.4950395040392</v>
      </c>
      <c r="W674" s="272">
        <f t="shared" si="69"/>
        <v>0.48037559540720004</v>
      </c>
      <c r="X674" s="272"/>
      <c r="Y674" s="272"/>
      <c r="Z674" s="272"/>
      <c r="AA674" s="272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72">
        <f t="shared" si="70"/>
        <v>0.32476383000000003</v>
      </c>
      <c r="E675" s="272">
        <f t="shared" si="70"/>
        <v>0.29102616999999997</v>
      </c>
      <c r="F675" s="272">
        <f t="shared" si="66"/>
        <v>0.29102616999999997</v>
      </c>
      <c r="G675" s="272"/>
      <c r="H675" s="272"/>
      <c r="I675" s="272"/>
      <c r="J675" s="272">
        <f t="shared" si="71"/>
        <v>0.27168008000000005</v>
      </c>
      <c r="K675" s="272">
        <f t="shared" si="71"/>
        <v>0.25151492000000003</v>
      </c>
      <c r="L675" s="272">
        <f t="shared" si="67"/>
        <v>0.25151492000000003</v>
      </c>
      <c r="M675" s="272"/>
      <c r="N675" s="272"/>
      <c r="O675" s="272"/>
      <c r="P675" s="272">
        <f t="shared" si="72"/>
        <v>0.35192638600000004</v>
      </c>
      <c r="Q675" s="272">
        <f t="shared" si="72"/>
        <v>0.36531176400000004</v>
      </c>
      <c r="R675" s="272">
        <f t="shared" si="68"/>
        <v>0.35192638600000004</v>
      </c>
      <c r="S675" s="272"/>
      <c r="T675" s="272">
        <f t="shared" si="73"/>
        <v>0.5142946497548001</v>
      </c>
      <c r="U675" s="272">
        <f t="shared" si="73"/>
        <v>0.48069408842479999</v>
      </c>
      <c r="V675" s="272">
        <f t="shared" si="73"/>
        <v>0.49495601936279998</v>
      </c>
      <c r="W675" s="272">
        <f t="shared" si="69"/>
        <v>0.48069408842479999</v>
      </c>
      <c r="X675" s="272"/>
      <c r="Y675" s="272"/>
      <c r="Z675" s="272"/>
      <c r="AA675" s="272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72">
        <f t="shared" si="70"/>
        <v>0.32445449000000004</v>
      </c>
      <c r="E676" s="272">
        <f t="shared" si="70"/>
        <v>0.29128950999999997</v>
      </c>
      <c r="F676" s="272">
        <f t="shared" si="66"/>
        <v>0.29128950999999997</v>
      </c>
      <c r="G676" s="272"/>
      <c r="H676" s="272"/>
      <c r="I676" s="272"/>
      <c r="J676" s="272">
        <f t="shared" si="71"/>
        <v>0.27157844000000003</v>
      </c>
      <c r="K676" s="272">
        <f t="shared" si="71"/>
        <v>0.25160396000000002</v>
      </c>
      <c r="L676" s="272">
        <f t="shared" si="67"/>
        <v>0.25160396000000002</v>
      </c>
      <c r="M676" s="272"/>
      <c r="N676" s="272"/>
      <c r="O676" s="272"/>
      <c r="P676" s="272">
        <f t="shared" si="72"/>
        <v>0.352120708</v>
      </c>
      <c r="Q676" s="272">
        <f t="shared" si="72"/>
        <v>0.36510969200000004</v>
      </c>
      <c r="R676" s="272">
        <f t="shared" si="68"/>
        <v>0.352120708</v>
      </c>
      <c r="S676" s="272"/>
      <c r="T676" s="272">
        <f t="shared" si="73"/>
        <v>0.51402344635240016</v>
      </c>
      <c r="U676" s="272">
        <f t="shared" si="73"/>
        <v>0.4810125814424</v>
      </c>
      <c r="V676" s="272">
        <f t="shared" si="73"/>
        <v>0.49487253468640002</v>
      </c>
      <c r="W676" s="272">
        <f t="shared" si="69"/>
        <v>0.4810125814424</v>
      </c>
      <c r="X676" s="272"/>
      <c r="Y676" s="272"/>
      <c r="Z676" s="272"/>
      <c r="AA676" s="272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72">
        <f t="shared" si="70"/>
        <v>0.32414515000000005</v>
      </c>
      <c r="E677" s="272">
        <f t="shared" si="70"/>
        <v>0.29155284999999997</v>
      </c>
      <c r="F677" s="272">
        <f t="shared" si="66"/>
        <v>0.29155284999999997</v>
      </c>
      <c r="G677" s="272"/>
      <c r="H677" s="272"/>
      <c r="I677" s="272"/>
      <c r="J677" s="272">
        <f t="shared" si="71"/>
        <v>0.27147680000000002</v>
      </c>
      <c r="K677" s="272">
        <f t="shared" si="71"/>
        <v>0.251693</v>
      </c>
      <c r="L677" s="272">
        <f t="shared" si="67"/>
        <v>0.251693</v>
      </c>
      <c r="M677" s="272"/>
      <c r="N677" s="272"/>
      <c r="O677" s="272"/>
      <c r="P677" s="272">
        <f t="shared" si="72"/>
        <v>0.35231503000000008</v>
      </c>
      <c r="Q677" s="272">
        <f t="shared" si="72"/>
        <v>0.36490762000000004</v>
      </c>
      <c r="R677" s="272">
        <f t="shared" si="68"/>
        <v>0.35231503000000008</v>
      </c>
      <c r="S677" s="272"/>
      <c r="T677" s="272">
        <f t="shared" si="73"/>
        <v>0.5137522429500001</v>
      </c>
      <c r="U677" s="272">
        <f t="shared" si="73"/>
        <v>0.48133107446000001</v>
      </c>
      <c r="V677" s="272">
        <f t="shared" si="73"/>
        <v>0.49478905001000001</v>
      </c>
      <c r="W677" s="272">
        <f t="shared" si="69"/>
        <v>0.48133107446000001</v>
      </c>
      <c r="X677" s="272"/>
      <c r="Y677" s="272"/>
      <c r="Z677" s="272"/>
      <c r="AA677" s="272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72">
        <f t="shared" si="70"/>
        <v>0.32383581000000006</v>
      </c>
      <c r="E678" s="272">
        <f t="shared" si="70"/>
        <v>0.29181619000000003</v>
      </c>
      <c r="F678" s="272">
        <f t="shared" si="66"/>
        <v>0.29181619000000003</v>
      </c>
      <c r="G678" s="272"/>
      <c r="H678" s="272"/>
      <c r="I678" s="272"/>
      <c r="J678" s="272">
        <f t="shared" si="71"/>
        <v>0.27137516</v>
      </c>
      <c r="K678" s="272">
        <f t="shared" si="71"/>
        <v>0.25178203999999998</v>
      </c>
      <c r="L678" s="272">
        <f t="shared" si="67"/>
        <v>0.25178203999999998</v>
      </c>
      <c r="M678" s="272"/>
      <c r="N678" s="272"/>
      <c r="O678" s="272"/>
      <c r="P678" s="272">
        <f t="shared" si="72"/>
        <v>0.352509352</v>
      </c>
      <c r="Q678" s="272">
        <f t="shared" si="72"/>
        <v>0.36470554800000005</v>
      </c>
      <c r="R678" s="272">
        <f t="shared" si="68"/>
        <v>0.352509352</v>
      </c>
      <c r="S678" s="272"/>
      <c r="T678" s="272">
        <f t="shared" si="73"/>
        <v>0.51348103954760005</v>
      </c>
      <c r="U678" s="272">
        <f t="shared" si="73"/>
        <v>0.48164956747760002</v>
      </c>
      <c r="V678" s="272">
        <f t="shared" si="73"/>
        <v>0.49470556533359994</v>
      </c>
      <c r="W678" s="272">
        <f t="shared" si="69"/>
        <v>0.48164956747760002</v>
      </c>
      <c r="X678" s="272"/>
      <c r="Y678" s="272"/>
      <c r="Z678" s="272"/>
      <c r="AA678" s="272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72">
        <f t="shared" si="70"/>
        <v>0.32352647000000001</v>
      </c>
      <c r="E679" s="272">
        <f t="shared" si="70"/>
        <v>0.29207952999999998</v>
      </c>
      <c r="F679" s="272">
        <f t="shared" si="66"/>
        <v>0.29207952999999998</v>
      </c>
      <c r="G679" s="272"/>
      <c r="H679" s="272"/>
      <c r="I679" s="272"/>
      <c r="J679" s="272">
        <f t="shared" si="71"/>
        <v>0.27127352000000005</v>
      </c>
      <c r="K679" s="272">
        <f t="shared" si="71"/>
        <v>0.25187108000000002</v>
      </c>
      <c r="L679" s="272">
        <f t="shared" si="67"/>
        <v>0.25187108000000002</v>
      </c>
      <c r="M679" s="272"/>
      <c r="N679" s="272"/>
      <c r="O679" s="272"/>
      <c r="P679" s="272">
        <f t="shared" si="72"/>
        <v>0.35270367400000002</v>
      </c>
      <c r="Q679" s="272">
        <f t="shared" si="72"/>
        <v>0.36450347600000005</v>
      </c>
      <c r="R679" s="272">
        <f t="shared" si="68"/>
        <v>0.35270367400000002</v>
      </c>
      <c r="S679" s="272"/>
      <c r="T679" s="272">
        <f t="shared" si="73"/>
        <v>0.5132098361452001</v>
      </c>
      <c r="U679" s="272">
        <f t="shared" si="73"/>
        <v>0.48196806049520002</v>
      </c>
      <c r="V679" s="272">
        <f t="shared" si="73"/>
        <v>0.49462208065719998</v>
      </c>
      <c r="W679" s="272">
        <f t="shared" si="69"/>
        <v>0.48196806049520002</v>
      </c>
      <c r="X679" s="272"/>
      <c r="Y679" s="272"/>
      <c r="Z679" s="272"/>
      <c r="AA679" s="272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72">
        <f t="shared" si="70"/>
        <v>0.32321713000000002</v>
      </c>
      <c r="E680" s="272">
        <f t="shared" si="70"/>
        <v>0.29234287000000003</v>
      </c>
      <c r="F680" s="272">
        <f t="shared" si="66"/>
        <v>0.29234287000000003</v>
      </c>
      <c r="G680" s="272"/>
      <c r="H680" s="272"/>
      <c r="I680" s="272"/>
      <c r="J680" s="272">
        <f t="shared" si="71"/>
        <v>0.27117188000000003</v>
      </c>
      <c r="K680" s="272">
        <f t="shared" si="71"/>
        <v>0.25196012000000001</v>
      </c>
      <c r="L680" s="272">
        <f t="shared" si="67"/>
        <v>0.25196012000000001</v>
      </c>
      <c r="M680" s="272"/>
      <c r="N680" s="272"/>
      <c r="O680" s="272"/>
      <c r="P680" s="272">
        <f t="shared" si="72"/>
        <v>0.35289799600000005</v>
      </c>
      <c r="Q680" s="272">
        <f t="shared" si="72"/>
        <v>0.364301404</v>
      </c>
      <c r="R680" s="272">
        <f t="shared" si="68"/>
        <v>0.35289799600000005</v>
      </c>
      <c r="S680" s="272"/>
      <c r="T680" s="272">
        <f t="shared" si="73"/>
        <v>0.51293863274280005</v>
      </c>
      <c r="U680" s="272">
        <f t="shared" si="73"/>
        <v>0.48228655351280003</v>
      </c>
      <c r="V680" s="272">
        <f t="shared" si="73"/>
        <v>0.49453859598079997</v>
      </c>
      <c r="W680" s="272">
        <f t="shared" si="69"/>
        <v>0.48228655351280003</v>
      </c>
      <c r="X680" s="272"/>
      <c r="Y680" s="272"/>
      <c r="Z680" s="272"/>
      <c r="AA680" s="272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72">
        <f t="shared" si="70"/>
        <v>0.32290779000000003</v>
      </c>
      <c r="E681" s="272">
        <f t="shared" si="70"/>
        <v>0.29260620999999998</v>
      </c>
      <c r="F681" s="272">
        <f t="shared" si="66"/>
        <v>0.29260620999999998</v>
      </c>
      <c r="G681" s="272"/>
      <c r="H681" s="272"/>
      <c r="I681" s="272"/>
      <c r="J681" s="272">
        <f t="shared" si="71"/>
        <v>0.27107024000000002</v>
      </c>
      <c r="K681" s="272">
        <f t="shared" si="71"/>
        <v>0.25204915999999999</v>
      </c>
      <c r="L681" s="272">
        <f t="shared" si="67"/>
        <v>0.25204915999999999</v>
      </c>
      <c r="M681" s="272"/>
      <c r="N681" s="272"/>
      <c r="O681" s="272"/>
      <c r="P681" s="272">
        <f t="shared" si="72"/>
        <v>0.35309231800000002</v>
      </c>
      <c r="Q681" s="272">
        <f t="shared" si="72"/>
        <v>0.364099332</v>
      </c>
      <c r="R681" s="272">
        <f t="shared" si="68"/>
        <v>0.35309231800000002</v>
      </c>
      <c r="S681" s="272"/>
      <c r="T681" s="272">
        <f t="shared" si="73"/>
        <v>0.5126674293404001</v>
      </c>
      <c r="U681" s="272">
        <f t="shared" si="73"/>
        <v>0.48260504653039998</v>
      </c>
      <c r="V681" s="272">
        <f t="shared" si="73"/>
        <v>0.49445511130440001</v>
      </c>
      <c r="W681" s="272">
        <f t="shared" si="69"/>
        <v>0.48260504653039998</v>
      </c>
      <c r="X681" s="272"/>
      <c r="Y681" s="272"/>
      <c r="Z681" s="272"/>
      <c r="AA681" s="272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72">
        <f t="shared" si="70"/>
        <v>0.32259845000000004</v>
      </c>
      <c r="E682" s="272">
        <f t="shared" si="70"/>
        <v>0.29286954999999998</v>
      </c>
      <c r="F682" s="272">
        <f t="shared" si="66"/>
        <v>0.29286954999999998</v>
      </c>
      <c r="G682" s="272"/>
      <c r="H682" s="272"/>
      <c r="I682" s="272"/>
      <c r="J682" s="272">
        <f t="shared" si="71"/>
        <v>0.2709686</v>
      </c>
      <c r="K682" s="272">
        <f t="shared" si="71"/>
        <v>0.25213819999999998</v>
      </c>
      <c r="L682" s="272">
        <f t="shared" si="67"/>
        <v>0.25213819999999998</v>
      </c>
      <c r="M682" s="272"/>
      <c r="N682" s="272"/>
      <c r="O682" s="272"/>
      <c r="P682" s="272">
        <f t="shared" si="72"/>
        <v>0.35328663999999999</v>
      </c>
      <c r="Q682" s="272">
        <f t="shared" si="72"/>
        <v>0.36389726000000006</v>
      </c>
      <c r="R682" s="272">
        <f t="shared" si="68"/>
        <v>0.35328663999999999</v>
      </c>
      <c r="S682" s="272"/>
      <c r="T682" s="272">
        <f t="shared" si="73"/>
        <v>0.51239622593800016</v>
      </c>
      <c r="U682" s="272">
        <f t="shared" si="73"/>
        <v>0.48292353954799999</v>
      </c>
      <c r="V682" s="272">
        <f t="shared" si="73"/>
        <v>0.49437162662799994</v>
      </c>
      <c r="W682" s="272">
        <f t="shared" si="69"/>
        <v>0.48292353954799999</v>
      </c>
      <c r="X682" s="272"/>
      <c r="Y682" s="272"/>
      <c r="Z682" s="272"/>
      <c r="AA682" s="272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72">
        <f t="shared" si="70"/>
        <v>0.32228910999999999</v>
      </c>
      <c r="E683" s="272">
        <f t="shared" si="70"/>
        <v>0.29313288999999998</v>
      </c>
      <c r="F683" s="272">
        <f t="shared" si="66"/>
        <v>0.29313288999999998</v>
      </c>
      <c r="G683" s="272"/>
      <c r="H683" s="272"/>
      <c r="I683" s="272"/>
      <c r="J683" s="272">
        <f t="shared" si="71"/>
        <v>0.27086695999999999</v>
      </c>
      <c r="K683" s="272">
        <f t="shared" si="71"/>
        <v>0.25222723999999996</v>
      </c>
      <c r="L683" s="272">
        <f t="shared" si="67"/>
        <v>0.25222723999999996</v>
      </c>
      <c r="M683" s="272"/>
      <c r="N683" s="272"/>
      <c r="O683" s="272"/>
      <c r="P683" s="272">
        <f t="shared" si="72"/>
        <v>0.35348096200000001</v>
      </c>
      <c r="Q683" s="272">
        <f t="shared" si="72"/>
        <v>0.363695188</v>
      </c>
      <c r="R683" s="272">
        <f t="shared" si="68"/>
        <v>0.35348096200000001</v>
      </c>
      <c r="S683" s="272"/>
      <c r="T683" s="272">
        <f t="shared" si="73"/>
        <v>0.51212502253560011</v>
      </c>
      <c r="U683" s="272">
        <f t="shared" si="73"/>
        <v>0.4832420325656</v>
      </c>
      <c r="V683" s="272">
        <f t="shared" si="73"/>
        <v>0.49428814195159998</v>
      </c>
      <c r="W683" s="272">
        <f t="shared" si="69"/>
        <v>0.4832420325656</v>
      </c>
      <c r="X683" s="272"/>
      <c r="Y683" s="272"/>
      <c r="Z683" s="272"/>
      <c r="AA683" s="272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72">
        <f t="shared" si="70"/>
        <v>0.32197977000000005</v>
      </c>
      <c r="E684" s="272">
        <f t="shared" si="70"/>
        <v>0.29339623000000004</v>
      </c>
      <c r="F684" s="272">
        <f t="shared" si="66"/>
        <v>0.29339623000000004</v>
      </c>
      <c r="G684" s="272"/>
      <c r="H684" s="272"/>
      <c r="I684" s="272"/>
      <c r="J684" s="272">
        <f t="shared" si="71"/>
        <v>0.27076532000000003</v>
      </c>
      <c r="K684" s="272">
        <f t="shared" si="71"/>
        <v>0.25231628</v>
      </c>
      <c r="L684" s="272">
        <f t="shared" si="67"/>
        <v>0.25231628</v>
      </c>
      <c r="M684" s="272"/>
      <c r="N684" s="272"/>
      <c r="O684" s="272"/>
      <c r="P684" s="272">
        <f t="shared" si="72"/>
        <v>0.35367528400000003</v>
      </c>
      <c r="Q684" s="272">
        <f t="shared" si="72"/>
        <v>0.36349311600000006</v>
      </c>
      <c r="R684" s="272">
        <f t="shared" si="68"/>
        <v>0.35367528400000003</v>
      </c>
      <c r="S684" s="272"/>
      <c r="T684" s="272">
        <f t="shared" si="73"/>
        <v>0.51185381913320016</v>
      </c>
      <c r="U684" s="272">
        <f t="shared" si="73"/>
        <v>0.48356052558320006</v>
      </c>
      <c r="V684" s="272">
        <f t="shared" si="73"/>
        <v>0.49420465727520002</v>
      </c>
      <c r="W684" s="272">
        <f t="shared" si="69"/>
        <v>0.48356052558320006</v>
      </c>
      <c r="X684" s="272"/>
      <c r="Y684" s="272"/>
      <c r="Z684" s="272"/>
      <c r="AA684" s="272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72">
        <f t="shared" si="70"/>
        <v>0.32167043000000006</v>
      </c>
      <c r="E685" s="272">
        <f t="shared" si="70"/>
        <v>0.29365956999999998</v>
      </c>
      <c r="F685" s="272">
        <f t="shared" si="66"/>
        <v>0.29365956999999998</v>
      </c>
      <c r="G685" s="272"/>
      <c r="H685" s="272"/>
      <c r="I685" s="272"/>
      <c r="J685" s="272">
        <f t="shared" si="71"/>
        <v>0.27066368000000002</v>
      </c>
      <c r="K685" s="272">
        <f t="shared" si="71"/>
        <v>0.25240532000000004</v>
      </c>
      <c r="L685" s="272">
        <f t="shared" si="67"/>
        <v>0.25240532000000004</v>
      </c>
      <c r="M685" s="272"/>
      <c r="N685" s="272"/>
      <c r="O685" s="272"/>
      <c r="P685" s="272">
        <f t="shared" si="72"/>
        <v>0.35386960600000006</v>
      </c>
      <c r="Q685" s="272">
        <f t="shared" si="72"/>
        <v>0.36329104400000006</v>
      </c>
      <c r="R685" s="272">
        <f t="shared" si="68"/>
        <v>0.35386960600000006</v>
      </c>
      <c r="S685" s="272"/>
      <c r="T685" s="272">
        <f t="shared" si="73"/>
        <v>0.51158261573080011</v>
      </c>
      <c r="U685" s="272">
        <f t="shared" si="73"/>
        <v>0.48387901860080007</v>
      </c>
      <c r="V685" s="272">
        <f t="shared" si="73"/>
        <v>0.49412117259880001</v>
      </c>
      <c r="W685" s="272">
        <f t="shared" si="69"/>
        <v>0.48387901860080007</v>
      </c>
      <c r="X685" s="272"/>
      <c r="Y685" s="272"/>
      <c r="Z685" s="272"/>
      <c r="AA685" s="272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72">
        <f t="shared" si="70"/>
        <v>0.32136109000000002</v>
      </c>
      <c r="E686" s="272">
        <f t="shared" si="70"/>
        <v>0.29392291000000004</v>
      </c>
      <c r="F686" s="272">
        <f t="shared" si="66"/>
        <v>0.29392291000000004</v>
      </c>
      <c r="G686" s="272"/>
      <c r="H686" s="272"/>
      <c r="I686" s="272"/>
      <c r="J686" s="272">
        <f t="shared" si="71"/>
        <v>0.27056204</v>
      </c>
      <c r="K686" s="272">
        <f t="shared" si="71"/>
        <v>0.25249436000000003</v>
      </c>
      <c r="L686" s="272">
        <f t="shared" si="67"/>
        <v>0.25249436000000003</v>
      </c>
      <c r="M686" s="272"/>
      <c r="N686" s="272"/>
      <c r="O686" s="272"/>
      <c r="P686" s="272">
        <f t="shared" si="72"/>
        <v>0.35406392800000003</v>
      </c>
      <c r="Q686" s="272">
        <f t="shared" si="72"/>
        <v>0.36308897200000007</v>
      </c>
      <c r="R686" s="272">
        <f t="shared" si="68"/>
        <v>0.35406392800000003</v>
      </c>
      <c r="S686" s="272"/>
      <c r="T686" s="272">
        <f t="shared" si="73"/>
        <v>0.51131141232840016</v>
      </c>
      <c r="U686" s="272">
        <f t="shared" si="73"/>
        <v>0.48419751161840002</v>
      </c>
      <c r="V686" s="272">
        <f t="shared" si="73"/>
        <v>0.49403768792239999</v>
      </c>
      <c r="W686" s="272">
        <f t="shared" si="69"/>
        <v>0.48419751161840002</v>
      </c>
      <c r="X686" s="272"/>
      <c r="Y686" s="272"/>
      <c r="Z686" s="272"/>
      <c r="AA686" s="272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72">
        <f t="shared" si="70"/>
        <v>0.32105175000000002</v>
      </c>
      <c r="E687" s="272">
        <f t="shared" si="70"/>
        <v>0.29418624999999998</v>
      </c>
      <c r="F687" s="272">
        <f t="shared" si="66"/>
        <v>0.29418624999999998</v>
      </c>
      <c r="G687" s="272"/>
      <c r="H687" s="272"/>
      <c r="I687" s="272"/>
      <c r="J687" s="272">
        <f t="shared" si="71"/>
        <v>0.27046040000000005</v>
      </c>
      <c r="K687" s="272">
        <f t="shared" si="71"/>
        <v>0.25258340000000001</v>
      </c>
      <c r="L687" s="272">
        <f t="shared" si="67"/>
        <v>0.25258340000000001</v>
      </c>
      <c r="M687" s="272"/>
      <c r="N687" s="272"/>
      <c r="O687" s="272"/>
      <c r="P687" s="272">
        <f t="shared" si="72"/>
        <v>0.35425825000000005</v>
      </c>
      <c r="Q687" s="272">
        <f t="shared" si="72"/>
        <v>0.36288690000000001</v>
      </c>
      <c r="R687" s="272">
        <f t="shared" si="68"/>
        <v>0.35425825000000005</v>
      </c>
      <c r="S687" s="272"/>
      <c r="T687" s="272">
        <f t="shared" si="73"/>
        <v>0.51104020892600011</v>
      </c>
      <c r="U687" s="272">
        <f t="shared" si="73"/>
        <v>0.48451600463600003</v>
      </c>
      <c r="V687" s="272">
        <f t="shared" si="73"/>
        <v>0.49395420324600003</v>
      </c>
      <c r="W687" s="272">
        <f t="shared" si="69"/>
        <v>0.48451600463600003</v>
      </c>
      <c r="X687" s="272"/>
      <c r="Y687" s="272"/>
      <c r="Z687" s="272"/>
      <c r="AA687" s="272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72">
        <f t="shared" si="70"/>
        <v>0.32074241000000003</v>
      </c>
      <c r="E688" s="272">
        <f t="shared" si="70"/>
        <v>0.29444959000000004</v>
      </c>
      <c r="F688" s="272">
        <f t="shared" si="66"/>
        <v>0.29444959000000004</v>
      </c>
      <c r="G688" s="272"/>
      <c r="H688" s="272"/>
      <c r="I688" s="272"/>
      <c r="J688" s="272">
        <f t="shared" si="71"/>
        <v>0.27035876000000003</v>
      </c>
      <c r="K688" s="272">
        <f t="shared" si="71"/>
        <v>0.25267244</v>
      </c>
      <c r="L688" s="272">
        <f t="shared" si="67"/>
        <v>0.25267244</v>
      </c>
      <c r="M688" s="272"/>
      <c r="N688" s="272"/>
      <c r="O688" s="272"/>
      <c r="P688" s="272">
        <f t="shared" si="72"/>
        <v>0.35445257200000002</v>
      </c>
      <c r="Q688" s="272">
        <f t="shared" si="72"/>
        <v>0.36268482800000001</v>
      </c>
      <c r="R688" s="272">
        <f t="shared" si="68"/>
        <v>0.35445257200000002</v>
      </c>
      <c r="S688" s="272"/>
      <c r="T688" s="272">
        <f t="shared" si="73"/>
        <v>0.51076900552360016</v>
      </c>
      <c r="U688" s="272">
        <f t="shared" si="73"/>
        <v>0.48483449765360004</v>
      </c>
      <c r="V688" s="272">
        <f t="shared" si="73"/>
        <v>0.49387071856959996</v>
      </c>
      <c r="W688" s="272">
        <f t="shared" si="69"/>
        <v>0.48483449765360004</v>
      </c>
      <c r="X688" s="272"/>
      <c r="Y688" s="272"/>
      <c r="Z688" s="272"/>
      <c r="AA688" s="272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72">
        <f t="shared" si="70"/>
        <v>0.32043307000000004</v>
      </c>
      <c r="E689" s="272">
        <f t="shared" si="70"/>
        <v>0.29471292999999998</v>
      </c>
      <c r="F689" s="272">
        <f t="shared" si="66"/>
        <v>0.29471292999999998</v>
      </c>
      <c r="G689" s="272"/>
      <c r="H689" s="272"/>
      <c r="I689" s="272"/>
      <c r="J689" s="272">
        <f t="shared" si="71"/>
        <v>0.27025712000000002</v>
      </c>
      <c r="K689" s="272">
        <f t="shared" si="71"/>
        <v>0.25276147999999998</v>
      </c>
      <c r="L689" s="272">
        <f t="shared" si="67"/>
        <v>0.25276147999999998</v>
      </c>
      <c r="M689" s="272"/>
      <c r="N689" s="272"/>
      <c r="O689" s="272"/>
      <c r="P689" s="272">
        <f t="shared" si="72"/>
        <v>0.35464689400000005</v>
      </c>
      <c r="Q689" s="272">
        <f t="shared" si="72"/>
        <v>0.36248275600000002</v>
      </c>
      <c r="R689" s="272">
        <f t="shared" si="68"/>
        <v>0.35464689400000005</v>
      </c>
      <c r="S689" s="272"/>
      <c r="T689" s="272">
        <f t="shared" si="73"/>
        <v>0.51049780212120011</v>
      </c>
      <c r="U689" s="272">
        <f t="shared" si="73"/>
        <v>0.48515299067120005</v>
      </c>
      <c r="V689" s="272">
        <f t="shared" si="73"/>
        <v>0.49378723389320001</v>
      </c>
      <c r="W689" s="272">
        <f t="shared" si="69"/>
        <v>0.48515299067120005</v>
      </c>
      <c r="X689" s="272"/>
      <c r="Y689" s="272"/>
      <c r="Z689" s="272"/>
      <c r="AA689" s="272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72">
        <f t="shared" si="70"/>
        <v>0.32012373000000005</v>
      </c>
      <c r="E690" s="272">
        <f t="shared" si="70"/>
        <v>0.29497626999999998</v>
      </c>
      <c r="F690" s="272">
        <f t="shared" si="66"/>
        <v>0.29497626999999998</v>
      </c>
      <c r="G690" s="272"/>
      <c r="H690" s="272"/>
      <c r="I690" s="272"/>
      <c r="J690" s="272">
        <f t="shared" si="71"/>
        <v>0.27015548</v>
      </c>
      <c r="K690" s="272">
        <f t="shared" si="71"/>
        <v>0.25285051999999997</v>
      </c>
      <c r="L690" s="272">
        <f t="shared" si="67"/>
        <v>0.25285051999999997</v>
      </c>
      <c r="M690" s="272"/>
      <c r="N690" s="272"/>
      <c r="O690" s="272"/>
      <c r="P690" s="272">
        <f t="shared" si="72"/>
        <v>0.35484121600000007</v>
      </c>
      <c r="Q690" s="272">
        <f t="shared" si="72"/>
        <v>0.36228068400000002</v>
      </c>
      <c r="R690" s="272">
        <f t="shared" si="68"/>
        <v>0.35484121600000007</v>
      </c>
      <c r="S690" s="272"/>
      <c r="T690" s="272">
        <f t="shared" si="73"/>
        <v>0.51022659871880016</v>
      </c>
      <c r="U690" s="272">
        <f t="shared" si="73"/>
        <v>0.48547148368880005</v>
      </c>
      <c r="V690" s="272">
        <f t="shared" si="73"/>
        <v>0.49370374921679999</v>
      </c>
      <c r="W690" s="272">
        <f t="shared" si="69"/>
        <v>0.48547148368880005</v>
      </c>
      <c r="X690" s="272"/>
      <c r="Y690" s="272"/>
      <c r="Z690" s="272"/>
      <c r="AA690" s="272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72">
        <f t="shared" si="70"/>
        <v>0.31981439</v>
      </c>
      <c r="E691" s="272">
        <f t="shared" si="70"/>
        <v>0.29523960999999999</v>
      </c>
      <c r="F691" s="272">
        <f t="shared" si="66"/>
        <v>0.29523960999999999</v>
      </c>
      <c r="G691" s="272"/>
      <c r="H691" s="272"/>
      <c r="I691" s="272"/>
      <c r="J691" s="272">
        <f t="shared" si="71"/>
        <v>0.27005383999999999</v>
      </c>
      <c r="K691" s="272">
        <f t="shared" si="71"/>
        <v>0.25293956000000001</v>
      </c>
      <c r="L691" s="272">
        <f t="shared" si="67"/>
        <v>0.25293956000000001</v>
      </c>
      <c r="M691" s="272"/>
      <c r="N691" s="272"/>
      <c r="O691" s="272"/>
      <c r="P691" s="272">
        <f t="shared" si="72"/>
        <v>0.35503553800000004</v>
      </c>
      <c r="Q691" s="272">
        <f t="shared" si="72"/>
        <v>0.36207861200000002</v>
      </c>
      <c r="R691" s="272">
        <f t="shared" si="68"/>
        <v>0.35503553800000004</v>
      </c>
      <c r="S691" s="272"/>
      <c r="T691" s="272">
        <f t="shared" si="73"/>
        <v>0.50995539531640011</v>
      </c>
      <c r="U691" s="272">
        <f t="shared" si="73"/>
        <v>0.48578997670640006</v>
      </c>
      <c r="V691" s="272">
        <f t="shared" si="73"/>
        <v>0.49362026454039998</v>
      </c>
      <c r="W691" s="272">
        <f t="shared" si="69"/>
        <v>0.48578997670640006</v>
      </c>
      <c r="X691" s="272"/>
      <c r="Y691" s="272"/>
      <c r="Z691" s="272"/>
      <c r="AA691" s="272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72">
        <f t="shared" si="70"/>
        <v>0.31950505000000001</v>
      </c>
      <c r="E692" s="272">
        <f t="shared" si="70"/>
        <v>0.29550294999999999</v>
      </c>
      <c r="F692" s="272">
        <f t="shared" si="66"/>
        <v>0.29550294999999999</v>
      </c>
      <c r="G692" s="272"/>
      <c r="H692" s="272"/>
      <c r="I692" s="272"/>
      <c r="J692" s="272">
        <f t="shared" si="71"/>
        <v>0.26995219999999998</v>
      </c>
      <c r="K692" s="272">
        <f t="shared" si="71"/>
        <v>0.25302859999999999</v>
      </c>
      <c r="L692" s="272">
        <f t="shared" si="67"/>
        <v>0.25302859999999999</v>
      </c>
      <c r="M692" s="272"/>
      <c r="N692" s="272"/>
      <c r="O692" s="272"/>
      <c r="P692" s="272">
        <f t="shared" si="72"/>
        <v>0.35522986000000001</v>
      </c>
      <c r="Q692" s="272">
        <f t="shared" si="72"/>
        <v>0.36187654000000002</v>
      </c>
      <c r="R692" s="272">
        <f t="shared" si="68"/>
        <v>0.35522986000000001</v>
      </c>
      <c r="S692" s="272"/>
      <c r="T692" s="272">
        <f t="shared" si="73"/>
        <v>0.50968419191400005</v>
      </c>
      <c r="U692" s="272">
        <f t="shared" si="73"/>
        <v>0.48610846972400001</v>
      </c>
      <c r="V692" s="272">
        <f t="shared" si="73"/>
        <v>0.49353677986399996</v>
      </c>
      <c r="W692" s="272">
        <f t="shared" si="69"/>
        <v>0.48610846972400001</v>
      </c>
      <c r="X692" s="272"/>
      <c r="Y692" s="272"/>
      <c r="Z692" s="272"/>
      <c r="AA692" s="272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72">
        <f t="shared" si="70"/>
        <v>0.31919571000000002</v>
      </c>
      <c r="E693" s="272">
        <f t="shared" si="70"/>
        <v>0.29576628999999999</v>
      </c>
      <c r="F693" s="272">
        <f t="shared" si="66"/>
        <v>0.29576628999999999</v>
      </c>
      <c r="G693" s="272"/>
      <c r="H693" s="272"/>
      <c r="I693" s="272"/>
      <c r="J693" s="272">
        <f t="shared" si="71"/>
        <v>0.26985056000000002</v>
      </c>
      <c r="K693" s="272">
        <f t="shared" si="71"/>
        <v>0.25311763999999998</v>
      </c>
      <c r="L693" s="272">
        <f t="shared" si="67"/>
        <v>0.25311763999999998</v>
      </c>
      <c r="M693" s="272"/>
      <c r="N693" s="272"/>
      <c r="O693" s="272"/>
      <c r="P693" s="272">
        <f t="shared" si="72"/>
        <v>0.35542418200000003</v>
      </c>
      <c r="Q693" s="272">
        <f t="shared" si="72"/>
        <v>0.36167446800000003</v>
      </c>
      <c r="R693" s="272">
        <f t="shared" si="68"/>
        <v>0.35542418200000003</v>
      </c>
      <c r="S693" s="272"/>
      <c r="T693" s="272">
        <f t="shared" si="73"/>
        <v>0.50941298851160011</v>
      </c>
      <c r="U693" s="272">
        <f t="shared" si="73"/>
        <v>0.48642696274160002</v>
      </c>
      <c r="V693" s="272">
        <f t="shared" si="73"/>
        <v>0.49345329518759995</v>
      </c>
      <c r="W693" s="272">
        <f t="shared" si="69"/>
        <v>0.48642696274160002</v>
      </c>
      <c r="X693" s="272"/>
      <c r="Y693" s="272"/>
      <c r="Z693" s="272"/>
      <c r="AA693" s="272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72">
        <f t="shared" si="70"/>
        <v>0.31888636999999997</v>
      </c>
      <c r="E694" s="272">
        <f t="shared" si="70"/>
        <v>0.29602962999999999</v>
      </c>
      <c r="F694" s="272">
        <f t="shared" si="66"/>
        <v>0.29602962999999999</v>
      </c>
      <c r="G694" s="272"/>
      <c r="H694" s="272"/>
      <c r="I694" s="272"/>
      <c r="J694" s="272">
        <f t="shared" si="71"/>
        <v>0.26974892</v>
      </c>
      <c r="K694" s="272">
        <f t="shared" si="71"/>
        <v>0.25320668000000002</v>
      </c>
      <c r="L694" s="272">
        <f t="shared" si="67"/>
        <v>0.25320668000000002</v>
      </c>
      <c r="M694" s="272"/>
      <c r="N694" s="272"/>
      <c r="O694" s="272"/>
      <c r="P694" s="272">
        <f t="shared" si="72"/>
        <v>0.355618504</v>
      </c>
      <c r="Q694" s="272">
        <f t="shared" si="72"/>
        <v>0.36147239600000003</v>
      </c>
      <c r="R694" s="272">
        <f t="shared" si="68"/>
        <v>0.355618504</v>
      </c>
      <c r="S694" s="272"/>
      <c r="T694" s="272">
        <f t="shared" si="73"/>
        <v>0.50914178510920005</v>
      </c>
      <c r="U694" s="272">
        <f t="shared" si="73"/>
        <v>0.48674545575920003</v>
      </c>
      <c r="V694" s="272">
        <f t="shared" si="73"/>
        <v>0.49336981051119999</v>
      </c>
      <c r="W694" s="272">
        <f t="shared" si="69"/>
        <v>0.48674545575920003</v>
      </c>
      <c r="X694" s="272"/>
      <c r="Y694" s="272"/>
      <c r="Z694" s="272"/>
      <c r="AA694" s="272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72">
        <f t="shared" si="70"/>
        <v>0.31857703000000004</v>
      </c>
      <c r="E695" s="272">
        <f t="shared" si="70"/>
        <v>0.29629296999999999</v>
      </c>
      <c r="F695" s="272">
        <f t="shared" si="66"/>
        <v>0.29629296999999999</v>
      </c>
      <c r="G695" s="272"/>
      <c r="H695" s="272"/>
      <c r="I695" s="272"/>
      <c r="J695" s="272">
        <f t="shared" si="71"/>
        <v>0.26964727999999999</v>
      </c>
      <c r="K695" s="272">
        <f t="shared" si="71"/>
        <v>0.25329572</v>
      </c>
      <c r="L695" s="272">
        <f t="shared" si="67"/>
        <v>0.25329572</v>
      </c>
      <c r="M695" s="272"/>
      <c r="N695" s="272"/>
      <c r="O695" s="272"/>
      <c r="P695" s="272">
        <f t="shared" si="72"/>
        <v>0.35581282599999997</v>
      </c>
      <c r="Q695" s="272">
        <f t="shared" si="72"/>
        <v>0.36127032400000003</v>
      </c>
      <c r="R695" s="272">
        <f t="shared" si="68"/>
        <v>0.35581282599999997</v>
      </c>
      <c r="S695" s="272"/>
      <c r="T695" s="272">
        <f t="shared" si="73"/>
        <v>0.50887058170680011</v>
      </c>
      <c r="U695" s="272">
        <f t="shared" si="73"/>
        <v>0.48706394877680004</v>
      </c>
      <c r="V695" s="272">
        <f t="shared" si="73"/>
        <v>0.49328632583479992</v>
      </c>
      <c r="W695" s="272">
        <f t="shared" si="69"/>
        <v>0.48706394877680004</v>
      </c>
      <c r="X695" s="272"/>
      <c r="Y695" s="272"/>
      <c r="Z695" s="272"/>
      <c r="AA695" s="272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72">
        <f t="shared" si="70"/>
        <v>0.31826768999999999</v>
      </c>
      <c r="E696" s="272">
        <f t="shared" si="70"/>
        <v>0.29655631000000005</v>
      </c>
      <c r="F696" s="272">
        <f t="shared" si="66"/>
        <v>0.29655631000000005</v>
      </c>
      <c r="G696" s="272"/>
      <c r="H696" s="272"/>
      <c r="I696" s="272"/>
      <c r="J696" s="272">
        <f t="shared" si="71"/>
        <v>0.26954564000000003</v>
      </c>
      <c r="K696" s="272">
        <f t="shared" si="71"/>
        <v>0.25338475999999999</v>
      </c>
      <c r="L696" s="272">
        <f t="shared" si="67"/>
        <v>0.25338475999999999</v>
      </c>
      <c r="M696" s="272"/>
      <c r="N696" s="272"/>
      <c r="O696" s="272"/>
      <c r="P696" s="272">
        <f t="shared" si="72"/>
        <v>0.35600714800000005</v>
      </c>
      <c r="Q696" s="272">
        <f t="shared" si="72"/>
        <v>0.36106825200000003</v>
      </c>
      <c r="R696" s="272">
        <f t="shared" si="68"/>
        <v>0.35600714800000005</v>
      </c>
      <c r="S696" s="272"/>
      <c r="T696" s="272">
        <f t="shared" si="73"/>
        <v>0.50859937830440016</v>
      </c>
      <c r="U696" s="272">
        <f t="shared" si="73"/>
        <v>0.4873824417944001</v>
      </c>
      <c r="V696" s="272">
        <f t="shared" si="73"/>
        <v>0.49320284115840007</v>
      </c>
      <c r="W696" s="272">
        <f t="shared" si="69"/>
        <v>0.4873824417944001</v>
      </c>
      <c r="X696" s="272"/>
      <c r="Y696" s="272"/>
      <c r="Z696" s="272"/>
      <c r="AA696" s="272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72">
        <f t="shared" si="70"/>
        <v>0.31795835000000006</v>
      </c>
      <c r="E697" s="272">
        <f t="shared" si="70"/>
        <v>0.29681964999999999</v>
      </c>
      <c r="F697" s="272">
        <f t="shared" si="66"/>
        <v>0.29681964999999999</v>
      </c>
      <c r="G697" s="272"/>
      <c r="H697" s="272"/>
      <c r="I697" s="272"/>
      <c r="J697" s="272">
        <f t="shared" si="71"/>
        <v>0.26944400000000002</v>
      </c>
      <c r="K697" s="272">
        <f t="shared" si="71"/>
        <v>0.25347380000000003</v>
      </c>
      <c r="L697" s="272">
        <f t="shared" si="67"/>
        <v>0.25347380000000003</v>
      </c>
      <c r="M697" s="272"/>
      <c r="N697" s="272"/>
      <c r="O697" s="272"/>
      <c r="P697" s="272">
        <f t="shared" si="72"/>
        <v>0.35620147000000002</v>
      </c>
      <c r="Q697" s="272">
        <f t="shared" si="72"/>
        <v>0.36086618000000004</v>
      </c>
      <c r="R697" s="272">
        <f t="shared" si="68"/>
        <v>0.35620147000000002</v>
      </c>
      <c r="S697" s="272"/>
      <c r="T697" s="272">
        <f t="shared" si="73"/>
        <v>0.50832817490200011</v>
      </c>
      <c r="U697" s="272">
        <f t="shared" si="73"/>
        <v>0.48770093481200005</v>
      </c>
      <c r="V697" s="272">
        <f t="shared" si="73"/>
        <v>0.493119356482</v>
      </c>
      <c r="W697" s="272">
        <f t="shared" si="69"/>
        <v>0.48770093481200005</v>
      </c>
      <c r="X697" s="272"/>
      <c r="Y697" s="272"/>
      <c r="Z697" s="272"/>
      <c r="AA697" s="272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72">
        <f t="shared" si="70"/>
        <v>0.31764901000000001</v>
      </c>
      <c r="E698" s="272">
        <f t="shared" si="70"/>
        <v>0.29708298999999999</v>
      </c>
      <c r="F698" s="272">
        <f t="shared" si="66"/>
        <v>0.29708298999999999</v>
      </c>
      <c r="G698" s="272"/>
      <c r="H698" s="272"/>
      <c r="I698" s="272"/>
      <c r="J698" s="272">
        <f t="shared" si="71"/>
        <v>0.26934236</v>
      </c>
      <c r="K698" s="272">
        <f t="shared" si="71"/>
        <v>0.25356284000000001</v>
      </c>
      <c r="L698" s="272">
        <f t="shared" si="67"/>
        <v>0.25356284000000001</v>
      </c>
      <c r="M698" s="272"/>
      <c r="N698" s="272"/>
      <c r="O698" s="272"/>
      <c r="P698" s="272">
        <f t="shared" si="72"/>
        <v>0.35639579200000004</v>
      </c>
      <c r="Q698" s="272">
        <f t="shared" si="72"/>
        <v>0.36066410800000004</v>
      </c>
      <c r="R698" s="272">
        <f t="shared" si="68"/>
        <v>0.35639579200000004</v>
      </c>
      <c r="S698" s="272"/>
      <c r="T698" s="272">
        <f t="shared" si="73"/>
        <v>0.50805697149960016</v>
      </c>
      <c r="U698" s="272">
        <f t="shared" si="73"/>
        <v>0.48801942782960006</v>
      </c>
      <c r="V698" s="272">
        <f t="shared" si="73"/>
        <v>0.49303587180559999</v>
      </c>
      <c r="W698" s="272">
        <f t="shared" si="69"/>
        <v>0.48801942782960006</v>
      </c>
      <c r="X698" s="272"/>
      <c r="Y698" s="272"/>
      <c r="Z698" s="272"/>
      <c r="AA698" s="272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72">
        <f t="shared" si="70"/>
        <v>0.31733967000000007</v>
      </c>
      <c r="E699" s="272">
        <f t="shared" si="70"/>
        <v>0.29734632999999999</v>
      </c>
      <c r="F699" s="272">
        <f t="shared" si="66"/>
        <v>0.29734632999999999</v>
      </c>
      <c r="G699" s="272"/>
      <c r="H699" s="272"/>
      <c r="I699" s="272"/>
      <c r="J699" s="272">
        <f t="shared" si="71"/>
        <v>0.26924072000000004</v>
      </c>
      <c r="K699" s="272">
        <f t="shared" si="71"/>
        <v>0.25365188</v>
      </c>
      <c r="L699" s="272">
        <f t="shared" si="67"/>
        <v>0.25365188</v>
      </c>
      <c r="M699" s="272"/>
      <c r="N699" s="272"/>
      <c r="O699" s="272"/>
      <c r="P699" s="272">
        <f t="shared" si="72"/>
        <v>0.35659011400000001</v>
      </c>
      <c r="Q699" s="272">
        <f t="shared" si="72"/>
        <v>0.36046203600000004</v>
      </c>
      <c r="R699" s="272">
        <f t="shared" si="68"/>
        <v>0.35659011400000001</v>
      </c>
      <c r="S699" s="272"/>
      <c r="T699" s="272">
        <f t="shared" si="73"/>
        <v>0.50778576809720011</v>
      </c>
      <c r="U699" s="272">
        <f t="shared" si="73"/>
        <v>0.48833792084720007</v>
      </c>
      <c r="V699" s="272">
        <f t="shared" si="73"/>
        <v>0.49295238712919998</v>
      </c>
      <c r="W699" s="272">
        <f t="shared" si="69"/>
        <v>0.48833792084720007</v>
      </c>
      <c r="X699" s="272"/>
      <c r="Y699" s="272"/>
      <c r="Z699" s="272"/>
      <c r="AA699" s="272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72">
        <f t="shared" si="70"/>
        <v>0.31703033000000003</v>
      </c>
      <c r="E700" s="272">
        <f t="shared" si="70"/>
        <v>0.29760966999999999</v>
      </c>
      <c r="F700" s="272">
        <f t="shared" si="66"/>
        <v>0.29760966999999999</v>
      </c>
      <c r="G700" s="272"/>
      <c r="H700" s="272"/>
      <c r="I700" s="272"/>
      <c r="J700" s="272">
        <f t="shared" si="71"/>
        <v>0.26913908000000003</v>
      </c>
      <c r="K700" s="272">
        <f t="shared" si="71"/>
        <v>0.25374091999999998</v>
      </c>
      <c r="L700" s="272">
        <f t="shared" si="67"/>
        <v>0.25374091999999998</v>
      </c>
      <c r="M700" s="272"/>
      <c r="N700" s="272"/>
      <c r="O700" s="272"/>
      <c r="P700" s="272">
        <f t="shared" si="72"/>
        <v>0.35678443600000004</v>
      </c>
      <c r="Q700" s="272">
        <f t="shared" si="72"/>
        <v>0.36025996400000004</v>
      </c>
      <c r="R700" s="272">
        <f t="shared" si="68"/>
        <v>0.35678443600000004</v>
      </c>
      <c r="S700" s="272"/>
      <c r="T700" s="272">
        <f t="shared" si="73"/>
        <v>0.50751456469480005</v>
      </c>
      <c r="U700" s="272">
        <f t="shared" si="73"/>
        <v>0.48865641386480008</v>
      </c>
      <c r="V700" s="272">
        <f t="shared" si="73"/>
        <v>0.49286890245280002</v>
      </c>
      <c r="W700" s="272">
        <f t="shared" si="69"/>
        <v>0.48865641386480008</v>
      </c>
      <c r="X700" s="272"/>
      <c r="Y700" s="272"/>
      <c r="Z700" s="272"/>
      <c r="AA700" s="272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72">
        <f t="shared" si="70"/>
        <v>0.31672099000000004</v>
      </c>
      <c r="E701" s="272">
        <f t="shared" si="70"/>
        <v>0.29787300999999999</v>
      </c>
      <c r="F701" s="272">
        <f t="shared" si="66"/>
        <v>0.29787300999999999</v>
      </c>
      <c r="G701" s="272"/>
      <c r="H701" s="272"/>
      <c r="I701" s="272"/>
      <c r="J701" s="272">
        <f t="shared" si="71"/>
        <v>0.26903744000000002</v>
      </c>
      <c r="K701" s="272">
        <f t="shared" si="71"/>
        <v>0.25382996000000002</v>
      </c>
      <c r="L701" s="272">
        <f t="shared" si="67"/>
        <v>0.25382996000000002</v>
      </c>
      <c r="M701" s="272"/>
      <c r="N701" s="272"/>
      <c r="O701" s="272"/>
      <c r="P701" s="272">
        <f t="shared" si="72"/>
        <v>0.35697875800000001</v>
      </c>
      <c r="Q701" s="272">
        <f t="shared" si="72"/>
        <v>0.36005789200000005</v>
      </c>
      <c r="R701" s="272">
        <f t="shared" si="68"/>
        <v>0.35697875800000001</v>
      </c>
      <c r="S701" s="272"/>
      <c r="T701" s="272">
        <f t="shared" si="73"/>
        <v>0.50724336129240011</v>
      </c>
      <c r="U701" s="272">
        <f t="shared" si="73"/>
        <v>0.48897490688239997</v>
      </c>
      <c r="V701" s="272">
        <f t="shared" si="73"/>
        <v>0.49278541777640006</v>
      </c>
      <c r="W701" s="272">
        <f t="shared" si="69"/>
        <v>0.48897490688239997</v>
      </c>
      <c r="X701" s="272"/>
      <c r="Y701" s="272"/>
      <c r="Z701" s="272"/>
      <c r="AA701" s="272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72">
        <f t="shared" si="70"/>
        <v>0.31641165000000004</v>
      </c>
      <c r="E702" s="272">
        <f t="shared" si="70"/>
        <v>0.29813634999999999</v>
      </c>
      <c r="F702" s="272">
        <f t="shared" si="66"/>
        <v>0.29813634999999999</v>
      </c>
      <c r="G702" s="272"/>
      <c r="H702" s="272"/>
      <c r="I702" s="272"/>
      <c r="J702" s="272">
        <f t="shared" si="71"/>
        <v>0.2689358</v>
      </c>
      <c r="K702" s="272">
        <f t="shared" si="71"/>
        <v>0.25391900000000001</v>
      </c>
      <c r="L702" s="272">
        <f t="shared" si="67"/>
        <v>0.25391900000000001</v>
      </c>
      <c r="M702" s="272"/>
      <c r="N702" s="272"/>
      <c r="O702" s="272"/>
      <c r="P702" s="272">
        <f t="shared" si="72"/>
        <v>0.35717308000000003</v>
      </c>
      <c r="Q702" s="272">
        <f t="shared" si="72"/>
        <v>0.35985582000000005</v>
      </c>
      <c r="R702" s="272">
        <f t="shared" si="68"/>
        <v>0.35717308000000003</v>
      </c>
      <c r="S702" s="272"/>
      <c r="T702" s="272">
        <f t="shared" si="73"/>
        <v>0.50697215789000016</v>
      </c>
      <c r="U702" s="272">
        <f t="shared" si="73"/>
        <v>0.48929339989999998</v>
      </c>
      <c r="V702" s="272">
        <f t="shared" si="73"/>
        <v>0.49270193309999999</v>
      </c>
      <c r="W702" s="272">
        <f t="shared" si="69"/>
        <v>0.48929339989999998</v>
      </c>
      <c r="X702" s="272"/>
      <c r="Y702" s="272"/>
      <c r="Z702" s="272"/>
      <c r="AA702" s="272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72">
        <f t="shared" si="70"/>
        <v>0.31610231</v>
      </c>
      <c r="E703" s="272">
        <f t="shared" si="70"/>
        <v>0.29839969</v>
      </c>
      <c r="F703" s="272">
        <f t="shared" si="66"/>
        <v>0.29839969</v>
      </c>
      <c r="G703" s="272"/>
      <c r="H703" s="272"/>
      <c r="I703" s="272"/>
      <c r="J703" s="272">
        <f t="shared" si="71"/>
        <v>0.26883416000000004</v>
      </c>
      <c r="K703" s="272">
        <f t="shared" si="71"/>
        <v>0.25400803999999999</v>
      </c>
      <c r="L703" s="272">
        <f t="shared" si="67"/>
        <v>0.25400803999999999</v>
      </c>
      <c r="M703" s="272"/>
      <c r="N703" s="272"/>
      <c r="O703" s="272"/>
      <c r="P703" s="272">
        <f t="shared" si="72"/>
        <v>0.35736740200000006</v>
      </c>
      <c r="Q703" s="272">
        <f t="shared" si="72"/>
        <v>0.35965374800000005</v>
      </c>
      <c r="R703" s="272">
        <f t="shared" si="68"/>
        <v>0.35736740200000006</v>
      </c>
      <c r="S703" s="272"/>
      <c r="T703" s="272">
        <f t="shared" si="73"/>
        <v>0.50670095448760011</v>
      </c>
      <c r="U703" s="272">
        <f t="shared" si="73"/>
        <v>0.48961189291759999</v>
      </c>
      <c r="V703" s="272">
        <f t="shared" si="73"/>
        <v>0.49261844842360003</v>
      </c>
      <c r="W703" s="272">
        <f t="shared" si="69"/>
        <v>0.48961189291759999</v>
      </c>
      <c r="X703" s="272"/>
      <c r="Y703" s="272"/>
      <c r="Z703" s="272"/>
      <c r="AA703" s="272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72">
        <f t="shared" si="70"/>
        <v>0.31579297000000001</v>
      </c>
      <c r="E704" s="272">
        <f t="shared" si="70"/>
        <v>0.29866303</v>
      </c>
      <c r="F704" s="272">
        <f t="shared" si="66"/>
        <v>0.29866303</v>
      </c>
      <c r="G704" s="272"/>
      <c r="H704" s="272"/>
      <c r="I704" s="272"/>
      <c r="J704" s="272">
        <f t="shared" si="71"/>
        <v>0.26873251999999997</v>
      </c>
      <c r="K704" s="272">
        <f t="shared" si="71"/>
        <v>0.25409707999999998</v>
      </c>
      <c r="L704" s="272">
        <f t="shared" si="67"/>
        <v>0.25409707999999998</v>
      </c>
      <c r="M704" s="272"/>
      <c r="N704" s="272"/>
      <c r="O704" s="272"/>
      <c r="P704" s="272">
        <f t="shared" si="72"/>
        <v>0.35756172399999997</v>
      </c>
      <c r="Q704" s="272">
        <f t="shared" si="72"/>
        <v>0.35945167600000005</v>
      </c>
      <c r="R704" s="272">
        <f t="shared" si="68"/>
        <v>0.35756172399999997</v>
      </c>
      <c r="S704" s="272"/>
      <c r="T704" s="272">
        <f t="shared" si="73"/>
        <v>0.50642975108520005</v>
      </c>
      <c r="U704" s="272">
        <f t="shared" si="73"/>
        <v>0.4899303859352</v>
      </c>
      <c r="V704" s="272">
        <f t="shared" si="73"/>
        <v>0.49253496374719996</v>
      </c>
      <c r="W704" s="272">
        <f t="shared" si="69"/>
        <v>0.4899303859352</v>
      </c>
      <c r="X704" s="272"/>
      <c r="Y704" s="272"/>
      <c r="Z704" s="272"/>
      <c r="AA704" s="272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72">
        <f t="shared" si="70"/>
        <v>0.31548363000000001</v>
      </c>
      <c r="E705" s="272">
        <f t="shared" si="70"/>
        <v>0.29892637</v>
      </c>
      <c r="F705" s="272">
        <f t="shared" si="66"/>
        <v>0.29892637</v>
      </c>
      <c r="G705" s="272"/>
      <c r="H705" s="272"/>
      <c r="I705" s="272"/>
      <c r="J705" s="272">
        <f t="shared" si="71"/>
        <v>0.26863088000000002</v>
      </c>
      <c r="K705" s="272">
        <f t="shared" si="71"/>
        <v>0.25418611999999996</v>
      </c>
      <c r="L705" s="272">
        <f t="shared" si="67"/>
        <v>0.25418611999999996</v>
      </c>
      <c r="M705" s="272"/>
      <c r="N705" s="272"/>
      <c r="O705" s="272"/>
      <c r="P705" s="272">
        <f t="shared" si="72"/>
        <v>0.35775604599999999</v>
      </c>
      <c r="Q705" s="272">
        <f t="shared" si="72"/>
        <v>0.35924960400000006</v>
      </c>
      <c r="R705" s="272">
        <f t="shared" si="68"/>
        <v>0.35775604599999999</v>
      </c>
      <c r="S705" s="272"/>
      <c r="T705" s="272">
        <f t="shared" si="73"/>
        <v>0.50615854768280011</v>
      </c>
      <c r="U705" s="272">
        <f t="shared" si="73"/>
        <v>0.4902488789528</v>
      </c>
      <c r="V705" s="272">
        <f t="shared" si="73"/>
        <v>0.49245147907079995</v>
      </c>
      <c r="W705" s="272">
        <f t="shared" si="69"/>
        <v>0.4902488789528</v>
      </c>
      <c r="X705" s="272"/>
      <c r="Y705" s="272"/>
      <c r="Z705" s="272"/>
      <c r="AA705" s="272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72">
        <f t="shared" si="70"/>
        <v>0.31517429000000002</v>
      </c>
      <c r="E706" s="272">
        <f t="shared" si="70"/>
        <v>0.29918971000000005</v>
      </c>
      <c r="F706" s="272">
        <f t="shared" si="66"/>
        <v>0.29918971000000005</v>
      </c>
      <c r="G706" s="272"/>
      <c r="H706" s="272"/>
      <c r="I706" s="272"/>
      <c r="J706" s="272">
        <f t="shared" si="71"/>
        <v>0.26852924</v>
      </c>
      <c r="K706" s="272">
        <f t="shared" si="71"/>
        <v>0.25427516</v>
      </c>
      <c r="L706" s="272">
        <f t="shared" si="67"/>
        <v>0.25427516</v>
      </c>
      <c r="M706" s="272"/>
      <c r="N706" s="272"/>
      <c r="O706" s="272"/>
      <c r="P706" s="272">
        <f t="shared" si="72"/>
        <v>0.35795036800000002</v>
      </c>
      <c r="Q706" s="272">
        <f t="shared" si="72"/>
        <v>0.35904753200000006</v>
      </c>
      <c r="R706" s="272">
        <f t="shared" si="68"/>
        <v>0.35795036800000002</v>
      </c>
      <c r="S706" s="272"/>
      <c r="T706" s="272">
        <f t="shared" si="73"/>
        <v>0.50588734428040016</v>
      </c>
      <c r="U706" s="272">
        <f t="shared" si="73"/>
        <v>0.49056737197040001</v>
      </c>
      <c r="V706" s="272">
        <f t="shared" si="73"/>
        <v>0.49236799439439999</v>
      </c>
      <c r="W706" s="272">
        <f t="shared" si="69"/>
        <v>0.49056737197040001</v>
      </c>
      <c r="X706" s="272"/>
      <c r="Y706" s="272"/>
      <c r="Z706" s="272"/>
      <c r="AA706" s="272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72">
        <f t="shared" si="70"/>
        <v>0.31486495000000003</v>
      </c>
      <c r="E707" s="272">
        <f t="shared" si="70"/>
        <v>0.29945305</v>
      </c>
      <c r="F707" s="272">
        <f t="shared" si="66"/>
        <v>0.29945305</v>
      </c>
      <c r="G707" s="272"/>
      <c r="H707" s="272"/>
      <c r="I707" s="272"/>
      <c r="J707" s="272">
        <f t="shared" si="71"/>
        <v>0.26842759999999999</v>
      </c>
      <c r="K707" s="272">
        <f t="shared" si="71"/>
        <v>0.25436419999999998</v>
      </c>
      <c r="L707" s="272">
        <f t="shared" si="67"/>
        <v>0.25436419999999998</v>
      </c>
      <c r="M707" s="272"/>
      <c r="N707" s="272"/>
      <c r="O707" s="272"/>
      <c r="P707" s="272">
        <f t="shared" si="72"/>
        <v>0.35814469000000004</v>
      </c>
      <c r="Q707" s="272">
        <f t="shared" si="72"/>
        <v>0.35884546000000006</v>
      </c>
      <c r="R707" s="272">
        <f t="shared" si="68"/>
        <v>0.35814469000000004</v>
      </c>
      <c r="S707" s="272"/>
      <c r="T707" s="272">
        <f t="shared" si="73"/>
        <v>0.50561614087800011</v>
      </c>
      <c r="U707" s="272">
        <f t="shared" si="73"/>
        <v>0.49088586498800002</v>
      </c>
      <c r="V707" s="272">
        <f t="shared" si="73"/>
        <v>0.49228450971799997</v>
      </c>
      <c r="W707" s="272">
        <f t="shared" si="69"/>
        <v>0.49088586498800002</v>
      </c>
      <c r="X707" s="272"/>
      <c r="Y707" s="272"/>
      <c r="Z707" s="272"/>
      <c r="AA707" s="272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72">
        <f t="shared" si="70"/>
        <v>0.31455560999999999</v>
      </c>
      <c r="E708" s="272">
        <f t="shared" si="70"/>
        <v>0.29971639</v>
      </c>
      <c r="F708" s="272">
        <f t="shared" si="66"/>
        <v>0.29971639</v>
      </c>
      <c r="G708" s="272"/>
      <c r="H708" s="272"/>
      <c r="I708" s="272"/>
      <c r="J708" s="272">
        <f t="shared" si="71"/>
        <v>0.26832596000000003</v>
      </c>
      <c r="K708" s="272">
        <f t="shared" si="71"/>
        <v>0.25445323999999997</v>
      </c>
      <c r="L708" s="272">
        <f t="shared" si="67"/>
        <v>0.25445323999999997</v>
      </c>
      <c r="M708" s="272"/>
      <c r="N708" s="272"/>
      <c r="O708" s="272"/>
      <c r="P708" s="272">
        <f t="shared" si="72"/>
        <v>0.35833901200000007</v>
      </c>
      <c r="Q708" s="272">
        <f t="shared" si="72"/>
        <v>0.35864338800000006</v>
      </c>
      <c r="R708" s="272">
        <f t="shared" si="68"/>
        <v>0.35833901200000007</v>
      </c>
      <c r="S708" s="272"/>
      <c r="T708" s="272">
        <f t="shared" si="73"/>
        <v>0.50534493747560016</v>
      </c>
      <c r="U708" s="272">
        <f t="shared" si="73"/>
        <v>0.49120435800560003</v>
      </c>
      <c r="V708" s="272">
        <f t="shared" si="73"/>
        <v>0.49220102504160002</v>
      </c>
      <c r="W708" s="272">
        <f t="shared" si="69"/>
        <v>0.49120435800560003</v>
      </c>
      <c r="X708" s="272"/>
      <c r="Y708" s="272"/>
      <c r="Z708" s="272"/>
      <c r="AA708" s="272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72">
        <f t="shared" si="70"/>
        <v>0.31424627000000005</v>
      </c>
      <c r="E709" s="272">
        <f t="shared" si="70"/>
        <v>0.29997973</v>
      </c>
      <c r="F709" s="272">
        <f t="shared" si="66"/>
        <v>0.29997973</v>
      </c>
      <c r="G709" s="272"/>
      <c r="H709" s="272"/>
      <c r="I709" s="272"/>
      <c r="J709" s="272">
        <f t="shared" si="71"/>
        <v>0.26822432000000002</v>
      </c>
      <c r="K709" s="272">
        <f t="shared" si="71"/>
        <v>0.25454228000000001</v>
      </c>
      <c r="L709" s="272">
        <f t="shared" si="67"/>
        <v>0.25454228000000001</v>
      </c>
      <c r="M709" s="272"/>
      <c r="N709" s="272"/>
      <c r="O709" s="272"/>
      <c r="P709" s="272">
        <f t="shared" si="72"/>
        <v>0.35853333400000004</v>
      </c>
      <c r="Q709" s="272">
        <f t="shared" si="72"/>
        <v>0.35844131600000007</v>
      </c>
      <c r="R709" s="272">
        <f t="shared" si="68"/>
        <v>0.35844131600000007</v>
      </c>
      <c r="S709" s="272"/>
      <c r="T709" s="272">
        <f t="shared" si="73"/>
        <v>0.50507373407320011</v>
      </c>
      <c r="U709" s="272">
        <f t="shared" si="73"/>
        <v>0.49152285102320004</v>
      </c>
      <c r="V709" s="272">
        <f t="shared" si="73"/>
        <v>0.49211754036520006</v>
      </c>
      <c r="W709" s="272">
        <f t="shared" si="69"/>
        <v>0.49152285102320004</v>
      </c>
      <c r="X709" s="272"/>
      <c r="Y709" s="272"/>
      <c r="Z709" s="272"/>
      <c r="AA709" s="272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72">
        <f t="shared" si="70"/>
        <v>0.31393693</v>
      </c>
      <c r="E710" s="272">
        <f t="shared" si="70"/>
        <v>0.30024307</v>
      </c>
      <c r="F710" s="272">
        <f t="shared" si="66"/>
        <v>0.30024307</v>
      </c>
      <c r="G710" s="272"/>
      <c r="H710" s="272"/>
      <c r="I710" s="272"/>
      <c r="J710" s="272">
        <f t="shared" si="71"/>
        <v>0.26812268</v>
      </c>
      <c r="K710" s="272">
        <f t="shared" si="71"/>
        <v>0.25463131999999999</v>
      </c>
      <c r="L710" s="272">
        <f t="shared" si="67"/>
        <v>0.25463131999999999</v>
      </c>
      <c r="M710" s="272"/>
      <c r="N710" s="272"/>
      <c r="O710" s="272"/>
      <c r="P710" s="272">
        <f t="shared" si="72"/>
        <v>0.35872765600000001</v>
      </c>
      <c r="Q710" s="272">
        <f t="shared" si="72"/>
        <v>0.35823924400000007</v>
      </c>
      <c r="R710" s="272">
        <f t="shared" si="68"/>
        <v>0.35823924400000007</v>
      </c>
      <c r="S710" s="272"/>
      <c r="T710" s="272">
        <f t="shared" si="73"/>
        <v>0.50480253067080016</v>
      </c>
      <c r="U710" s="272">
        <f t="shared" si="73"/>
        <v>0.49184134404080004</v>
      </c>
      <c r="V710" s="272">
        <f t="shared" si="73"/>
        <v>0.49203405568879999</v>
      </c>
      <c r="W710" s="272">
        <f t="shared" si="69"/>
        <v>0.49184134404080004</v>
      </c>
      <c r="X710" s="272"/>
      <c r="Y710" s="272"/>
      <c r="Z710" s="272"/>
      <c r="AA710" s="272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72">
        <f t="shared" si="70"/>
        <v>0.31362759000000007</v>
      </c>
      <c r="E711" s="272">
        <f t="shared" si="70"/>
        <v>0.30050641</v>
      </c>
      <c r="F711" s="272">
        <f t="shared" si="66"/>
        <v>0.30050641</v>
      </c>
      <c r="G711" s="272"/>
      <c r="H711" s="272"/>
      <c r="I711" s="272"/>
      <c r="J711" s="272">
        <f t="shared" si="71"/>
        <v>0.26802104000000004</v>
      </c>
      <c r="K711" s="272">
        <f t="shared" si="71"/>
        <v>0.25472035999999998</v>
      </c>
      <c r="L711" s="272">
        <f t="shared" si="67"/>
        <v>0.25472035999999998</v>
      </c>
      <c r="M711" s="272"/>
      <c r="N711" s="272"/>
      <c r="O711" s="272"/>
      <c r="P711" s="272">
        <f t="shared" si="72"/>
        <v>0.35892197800000003</v>
      </c>
      <c r="Q711" s="272">
        <f t="shared" si="72"/>
        <v>0.35803717200000007</v>
      </c>
      <c r="R711" s="272">
        <f t="shared" si="68"/>
        <v>0.35803717200000007</v>
      </c>
      <c r="S711" s="272"/>
      <c r="T711" s="272">
        <f t="shared" si="73"/>
        <v>0.50453132726840011</v>
      </c>
      <c r="U711" s="272">
        <f t="shared" si="73"/>
        <v>0.49215983705840005</v>
      </c>
      <c r="V711" s="272">
        <f t="shared" si="73"/>
        <v>0.49195057101239997</v>
      </c>
      <c r="W711" s="272">
        <f t="shared" si="69"/>
        <v>0.49195057101239997</v>
      </c>
      <c r="X711" s="272"/>
      <c r="Y711" s="272"/>
      <c r="Z711" s="272"/>
      <c r="AA711" s="272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72">
        <f t="shared" si="70"/>
        <v>0.31331825000000002</v>
      </c>
      <c r="E712" s="272">
        <f t="shared" si="70"/>
        <v>0.30076975</v>
      </c>
      <c r="F712" s="272">
        <f t="shared" si="66"/>
        <v>0.30076975</v>
      </c>
      <c r="G712" s="272"/>
      <c r="H712" s="272"/>
      <c r="I712" s="272"/>
      <c r="J712" s="272">
        <f t="shared" si="71"/>
        <v>0.26791940000000003</v>
      </c>
      <c r="K712" s="272">
        <f t="shared" si="71"/>
        <v>0.25480939999999996</v>
      </c>
      <c r="L712" s="272">
        <f t="shared" si="67"/>
        <v>0.25480939999999996</v>
      </c>
      <c r="M712" s="272"/>
      <c r="N712" s="272"/>
      <c r="O712" s="272"/>
      <c r="P712" s="272">
        <f t="shared" si="72"/>
        <v>0.35911630000000005</v>
      </c>
      <c r="Q712" s="272">
        <f t="shared" si="72"/>
        <v>0.35783510000000007</v>
      </c>
      <c r="R712" s="272">
        <f t="shared" si="68"/>
        <v>0.35783510000000007</v>
      </c>
      <c r="S712" s="272"/>
      <c r="T712" s="272">
        <f t="shared" si="73"/>
        <v>0.50426012386600005</v>
      </c>
      <c r="U712" s="272">
        <f t="shared" si="73"/>
        <v>0.49247833007600006</v>
      </c>
      <c r="V712" s="272">
        <f t="shared" si="73"/>
        <v>0.49186708633600001</v>
      </c>
      <c r="W712" s="272">
        <f t="shared" si="69"/>
        <v>0.49186708633600001</v>
      </c>
      <c r="X712" s="272"/>
      <c r="Y712" s="272"/>
      <c r="Z712" s="272"/>
      <c r="AA712" s="272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72">
        <f t="shared" si="70"/>
        <v>0.31300891000000003</v>
      </c>
      <c r="E713" s="272">
        <f t="shared" si="70"/>
        <v>0.30103309</v>
      </c>
      <c r="F713" s="272">
        <f t="shared" si="66"/>
        <v>0.30103309</v>
      </c>
      <c r="G713" s="272"/>
      <c r="H713" s="272"/>
      <c r="I713" s="272"/>
      <c r="J713" s="272">
        <f t="shared" si="71"/>
        <v>0.26781776000000002</v>
      </c>
      <c r="K713" s="272">
        <f t="shared" si="71"/>
        <v>0.25489844</v>
      </c>
      <c r="L713" s="272">
        <f t="shared" si="67"/>
        <v>0.25489844</v>
      </c>
      <c r="M713" s="272"/>
      <c r="N713" s="272"/>
      <c r="O713" s="272"/>
      <c r="P713" s="272">
        <f t="shared" si="72"/>
        <v>0.35931062200000008</v>
      </c>
      <c r="Q713" s="272">
        <f t="shared" si="72"/>
        <v>0.35763302800000007</v>
      </c>
      <c r="R713" s="272">
        <f t="shared" si="68"/>
        <v>0.35763302800000007</v>
      </c>
      <c r="S713" s="272"/>
      <c r="T713" s="272">
        <f t="shared" si="73"/>
        <v>0.50398892046360011</v>
      </c>
      <c r="U713" s="272">
        <f t="shared" si="73"/>
        <v>0.49279682309360007</v>
      </c>
      <c r="V713" s="272">
        <f t="shared" si="73"/>
        <v>0.4917836016596</v>
      </c>
      <c r="W713" s="272">
        <f t="shared" si="69"/>
        <v>0.4917836016596</v>
      </c>
      <c r="X713" s="272"/>
      <c r="Y713" s="272"/>
      <c r="Z713" s="272"/>
      <c r="AA713" s="272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72">
        <f t="shared" si="70"/>
        <v>0.31269957000000004</v>
      </c>
      <c r="E714" s="272">
        <f t="shared" si="70"/>
        <v>0.30129642999999995</v>
      </c>
      <c r="F714" s="272">
        <f t="shared" si="66"/>
        <v>0.30129642999999995</v>
      </c>
      <c r="G714" s="272"/>
      <c r="H714" s="272"/>
      <c r="I714" s="272"/>
      <c r="J714" s="272">
        <f t="shared" si="71"/>
        <v>0.26771612</v>
      </c>
      <c r="K714" s="272">
        <f t="shared" si="71"/>
        <v>0.25498747999999999</v>
      </c>
      <c r="L714" s="272">
        <f t="shared" si="67"/>
        <v>0.25498747999999999</v>
      </c>
      <c r="M714" s="272"/>
      <c r="N714" s="272"/>
      <c r="O714" s="272"/>
      <c r="P714" s="272">
        <f t="shared" si="72"/>
        <v>0.35950494399999999</v>
      </c>
      <c r="Q714" s="272">
        <f t="shared" si="72"/>
        <v>0.35743095600000002</v>
      </c>
      <c r="R714" s="272">
        <f t="shared" si="68"/>
        <v>0.35743095600000002</v>
      </c>
      <c r="S714" s="272"/>
      <c r="T714" s="272">
        <f t="shared" si="73"/>
        <v>0.50371771706120017</v>
      </c>
      <c r="U714" s="272">
        <f t="shared" si="73"/>
        <v>0.49311531611119996</v>
      </c>
      <c r="V714" s="272">
        <f t="shared" si="73"/>
        <v>0.49170011698319999</v>
      </c>
      <c r="W714" s="272">
        <f t="shared" si="69"/>
        <v>0.49170011698319999</v>
      </c>
      <c r="X714" s="272"/>
      <c r="Y714" s="272"/>
      <c r="Z714" s="272"/>
      <c r="AA714" s="272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72">
        <f t="shared" si="70"/>
        <v>0.31239022999999999</v>
      </c>
      <c r="E715" s="272">
        <f t="shared" si="70"/>
        <v>0.30155977</v>
      </c>
      <c r="F715" s="272">
        <f t="shared" si="66"/>
        <v>0.30155977</v>
      </c>
      <c r="G715" s="272"/>
      <c r="H715" s="272"/>
      <c r="I715" s="272"/>
      <c r="J715" s="272">
        <f t="shared" si="71"/>
        <v>0.26761447999999999</v>
      </c>
      <c r="K715" s="272">
        <f t="shared" si="71"/>
        <v>0.25507651999999997</v>
      </c>
      <c r="L715" s="272">
        <f t="shared" si="67"/>
        <v>0.25507651999999997</v>
      </c>
      <c r="M715" s="272"/>
      <c r="N715" s="272"/>
      <c r="O715" s="272"/>
      <c r="P715" s="272">
        <f t="shared" si="72"/>
        <v>0.35969926600000002</v>
      </c>
      <c r="Q715" s="272">
        <f t="shared" si="72"/>
        <v>0.35722888400000008</v>
      </c>
      <c r="R715" s="272">
        <f t="shared" si="68"/>
        <v>0.35722888400000008</v>
      </c>
      <c r="S715" s="272"/>
      <c r="T715" s="272">
        <f t="shared" si="73"/>
        <v>0.5034465136588</v>
      </c>
      <c r="U715" s="272">
        <f t="shared" si="73"/>
        <v>0.49343380912879997</v>
      </c>
      <c r="V715" s="272">
        <f t="shared" si="73"/>
        <v>0.49161663230679997</v>
      </c>
      <c r="W715" s="272">
        <f t="shared" si="69"/>
        <v>0.49161663230679997</v>
      </c>
      <c r="X715" s="272"/>
      <c r="Y715" s="272"/>
      <c r="Z715" s="272"/>
      <c r="AA715" s="272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72">
        <f t="shared" si="70"/>
        <v>0.31208089</v>
      </c>
      <c r="E716" s="272">
        <f t="shared" si="70"/>
        <v>0.30182311000000001</v>
      </c>
      <c r="F716" s="272">
        <f t="shared" si="66"/>
        <v>0.30182311000000001</v>
      </c>
      <c r="G716" s="272"/>
      <c r="H716" s="272"/>
      <c r="I716" s="272"/>
      <c r="J716" s="272">
        <f t="shared" si="71"/>
        <v>0.26751283999999997</v>
      </c>
      <c r="K716" s="272">
        <f t="shared" si="71"/>
        <v>0.25516555999999996</v>
      </c>
      <c r="L716" s="272">
        <f t="shared" si="67"/>
        <v>0.25516555999999996</v>
      </c>
      <c r="M716" s="272"/>
      <c r="N716" s="272"/>
      <c r="O716" s="272"/>
      <c r="P716" s="272">
        <f t="shared" si="72"/>
        <v>0.35989358800000004</v>
      </c>
      <c r="Q716" s="272">
        <f t="shared" si="72"/>
        <v>0.35702681200000003</v>
      </c>
      <c r="R716" s="272">
        <f t="shared" si="68"/>
        <v>0.35702681200000003</v>
      </c>
      <c r="S716" s="272"/>
      <c r="T716" s="272">
        <f t="shared" si="73"/>
        <v>0.50317531025640005</v>
      </c>
      <c r="U716" s="272">
        <f t="shared" si="73"/>
        <v>0.49375230214639998</v>
      </c>
      <c r="V716" s="272">
        <f t="shared" si="73"/>
        <v>0.49153314763040001</v>
      </c>
      <c r="W716" s="272">
        <f t="shared" si="69"/>
        <v>0.49153314763040001</v>
      </c>
      <c r="X716" s="272"/>
      <c r="Y716" s="272"/>
      <c r="Z716" s="272"/>
      <c r="AA716" s="272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72">
        <f t="shared" si="70"/>
        <v>0.31177155000000001</v>
      </c>
      <c r="E717" s="272">
        <f t="shared" si="70"/>
        <v>0.30208645000000001</v>
      </c>
      <c r="F717" s="272">
        <f t="shared" si="66"/>
        <v>0.30208645000000001</v>
      </c>
      <c r="G717" s="272"/>
      <c r="H717" s="272"/>
      <c r="I717" s="272"/>
      <c r="J717" s="272">
        <f t="shared" si="71"/>
        <v>0.26741119999999996</v>
      </c>
      <c r="K717" s="272">
        <f t="shared" si="71"/>
        <v>0.2552546</v>
      </c>
      <c r="L717" s="272">
        <f t="shared" si="67"/>
        <v>0.2552546</v>
      </c>
      <c r="M717" s="272"/>
      <c r="N717" s="272"/>
      <c r="O717" s="272"/>
      <c r="P717" s="272">
        <f t="shared" si="72"/>
        <v>0.36008791000000001</v>
      </c>
      <c r="Q717" s="272">
        <f t="shared" si="72"/>
        <v>0.35682474000000003</v>
      </c>
      <c r="R717" s="272">
        <f t="shared" si="68"/>
        <v>0.35682474000000003</v>
      </c>
      <c r="S717" s="272"/>
      <c r="T717" s="272">
        <f t="shared" si="73"/>
        <v>0.50290410685400011</v>
      </c>
      <c r="U717" s="272">
        <f t="shared" si="73"/>
        <v>0.49407079516399999</v>
      </c>
      <c r="V717" s="272">
        <f t="shared" si="73"/>
        <v>0.491449662954</v>
      </c>
      <c r="W717" s="272">
        <f t="shared" si="69"/>
        <v>0.491449662954</v>
      </c>
      <c r="X717" s="272"/>
      <c r="Y717" s="272"/>
      <c r="Z717" s="272"/>
      <c r="AA717" s="272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72">
        <f t="shared" si="70"/>
        <v>0.31146221000000002</v>
      </c>
      <c r="E718" s="272">
        <f t="shared" si="70"/>
        <v>0.30234979000000001</v>
      </c>
      <c r="F718" s="272">
        <f t="shared" si="66"/>
        <v>0.30234979000000001</v>
      </c>
      <c r="G718" s="272"/>
      <c r="H718" s="272"/>
      <c r="I718" s="272"/>
      <c r="J718" s="272">
        <f t="shared" si="71"/>
        <v>0.26730956</v>
      </c>
      <c r="K718" s="272">
        <f t="shared" si="71"/>
        <v>0.25534363999999998</v>
      </c>
      <c r="L718" s="272">
        <f t="shared" si="67"/>
        <v>0.25534363999999998</v>
      </c>
      <c r="M718" s="272"/>
      <c r="N718" s="272"/>
      <c r="O718" s="272"/>
      <c r="P718" s="272">
        <f t="shared" si="72"/>
        <v>0.36028223200000004</v>
      </c>
      <c r="Q718" s="272">
        <f t="shared" si="72"/>
        <v>0.35662266800000009</v>
      </c>
      <c r="R718" s="272">
        <f t="shared" si="68"/>
        <v>0.35662266800000009</v>
      </c>
      <c r="S718" s="272"/>
      <c r="T718" s="272">
        <f t="shared" si="73"/>
        <v>0.50263290345160005</v>
      </c>
      <c r="U718" s="272">
        <f t="shared" si="73"/>
        <v>0.49438928818160005</v>
      </c>
      <c r="V718" s="272">
        <f t="shared" si="73"/>
        <v>0.49136617827759999</v>
      </c>
      <c r="W718" s="272">
        <f t="shared" si="69"/>
        <v>0.49136617827759999</v>
      </c>
      <c r="X718" s="272"/>
      <c r="Y718" s="272"/>
      <c r="Z718" s="272"/>
      <c r="AA718" s="272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72">
        <f t="shared" si="70"/>
        <v>0.31115287000000003</v>
      </c>
      <c r="E719" s="272">
        <f t="shared" si="70"/>
        <v>0.30261313000000001</v>
      </c>
      <c r="F719" s="272">
        <f t="shared" si="66"/>
        <v>0.30261313000000001</v>
      </c>
      <c r="G719" s="272"/>
      <c r="H719" s="272"/>
      <c r="I719" s="272"/>
      <c r="J719" s="272">
        <f t="shared" si="71"/>
        <v>0.26720792000000004</v>
      </c>
      <c r="K719" s="272">
        <f t="shared" si="71"/>
        <v>0.25543267999999997</v>
      </c>
      <c r="L719" s="272">
        <f t="shared" si="67"/>
        <v>0.25543267999999997</v>
      </c>
      <c r="M719" s="272"/>
      <c r="N719" s="272"/>
      <c r="O719" s="272"/>
      <c r="P719" s="272">
        <f t="shared" si="72"/>
        <v>0.360476554</v>
      </c>
      <c r="Q719" s="272">
        <f t="shared" si="72"/>
        <v>0.35642059600000003</v>
      </c>
      <c r="R719" s="272">
        <f t="shared" si="68"/>
        <v>0.35642059600000003</v>
      </c>
      <c r="S719" s="272"/>
      <c r="T719" s="272">
        <f t="shared" si="73"/>
        <v>0.50236170004920011</v>
      </c>
      <c r="U719" s="272">
        <f t="shared" si="73"/>
        <v>0.49470778119920006</v>
      </c>
      <c r="V719" s="272">
        <f t="shared" si="73"/>
        <v>0.49128269360120003</v>
      </c>
      <c r="W719" s="272">
        <f t="shared" si="69"/>
        <v>0.49128269360120003</v>
      </c>
      <c r="X719" s="272"/>
      <c r="Y719" s="272"/>
      <c r="Z719" s="272"/>
      <c r="AA719" s="272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72">
        <f t="shared" si="70"/>
        <v>0.31084353000000003</v>
      </c>
      <c r="E720" s="272">
        <f t="shared" si="70"/>
        <v>0.30287647000000001</v>
      </c>
      <c r="F720" s="272">
        <f t="shared" si="66"/>
        <v>0.30287647000000001</v>
      </c>
      <c r="G720" s="272"/>
      <c r="H720" s="272"/>
      <c r="I720" s="272"/>
      <c r="J720" s="272">
        <f t="shared" si="71"/>
        <v>0.26710627999999997</v>
      </c>
      <c r="K720" s="272">
        <f t="shared" si="71"/>
        <v>0.25552171999999995</v>
      </c>
      <c r="L720" s="272">
        <f t="shared" si="67"/>
        <v>0.25552171999999995</v>
      </c>
      <c r="M720" s="272"/>
      <c r="N720" s="272"/>
      <c r="O720" s="272"/>
      <c r="P720" s="272">
        <f t="shared" si="72"/>
        <v>0.36067087600000003</v>
      </c>
      <c r="Q720" s="272">
        <f t="shared" si="72"/>
        <v>0.35621852400000004</v>
      </c>
      <c r="R720" s="272">
        <f t="shared" si="68"/>
        <v>0.35621852400000004</v>
      </c>
      <c r="S720" s="272"/>
      <c r="T720" s="272">
        <f t="shared" si="73"/>
        <v>0.50209049664680017</v>
      </c>
      <c r="U720" s="272">
        <f t="shared" si="73"/>
        <v>0.49502627421680001</v>
      </c>
      <c r="V720" s="272">
        <f t="shared" si="73"/>
        <v>0.49119920892479996</v>
      </c>
      <c r="W720" s="272">
        <f t="shared" si="69"/>
        <v>0.49119920892479996</v>
      </c>
      <c r="X720" s="272"/>
      <c r="Y720" s="272"/>
      <c r="Z720" s="272"/>
      <c r="AA720" s="272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72">
        <f t="shared" si="70"/>
        <v>0.31053419000000004</v>
      </c>
      <c r="E721" s="272">
        <f t="shared" si="70"/>
        <v>0.30313981000000001</v>
      </c>
      <c r="F721" s="272">
        <f t="shared" si="66"/>
        <v>0.30313981000000001</v>
      </c>
      <c r="G721" s="272"/>
      <c r="H721" s="272"/>
      <c r="I721" s="272"/>
      <c r="J721" s="272">
        <f t="shared" si="71"/>
        <v>0.26700464000000002</v>
      </c>
      <c r="K721" s="272">
        <f t="shared" si="71"/>
        <v>0.25561075999999994</v>
      </c>
      <c r="L721" s="272">
        <f t="shared" si="67"/>
        <v>0.25561075999999994</v>
      </c>
      <c r="M721" s="272"/>
      <c r="N721" s="272"/>
      <c r="O721" s="272"/>
      <c r="P721" s="272">
        <f t="shared" si="72"/>
        <v>0.36086519800000005</v>
      </c>
      <c r="Q721" s="272">
        <f t="shared" si="72"/>
        <v>0.35601645200000004</v>
      </c>
      <c r="R721" s="272">
        <f t="shared" si="68"/>
        <v>0.35601645200000004</v>
      </c>
      <c r="S721" s="272"/>
      <c r="T721" s="272">
        <f t="shared" si="73"/>
        <v>0.50181929324440011</v>
      </c>
      <c r="U721" s="272">
        <f t="shared" si="73"/>
        <v>0.49534476723440002</v>
      </c>
      <c r="V721" s="272">
        <f t="shared" si="73"/>
        <v>0.4911157242484</v>
      </c>
      <c r="W721" s="272">
        <f t="shared" si="69"/>
        <v>0.4911157242484</v>
      </c>
      <c r="X721" s="272"/>
      <c r="Y721" s="272"/>
      <c r="Z721" s="272"/>
      <c r="AA721" s="272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72">
        <f t="shared" si="70"/>
        <v>0.31022485</v>
      </c>
      <c r="E722" s="272">
        <f t="shared" si="70"/>
        <v>0.30340315000000001</v>
      </c>
      <c r="F722" s="272">
        <f t="shared" si="66"/>
        <v>0.30340315000000001</v>
      </c>
      <c r="G722" s="272"/>
      <c r="H722" s="272"/>
      <c r="I722" s="272"/>
      <c r="J722" s="272">
        <f t="shared" si="71"/>
        <v>0.266903</v>
      </c>
      <c r="K722" s="272">
        <f t="shared" si="71"/>
        <v>0.25569979999999998</v>
      </c>
      <c r="L722" s="272">
        <f t="shared" si="67"/>
        <v>0.25569979999999998</v>
      </c>
      <c r="M722" s="272"/>
      <c r="N722" s="272"/>
      <c r="O722" s="272"/>
      <c r="P722" s="272">
        <f t="shared" si="72"/>
        <v>0.36105952000000008</v>
      </c>
      <c r="Q722" s="272">
        <f t="shared" si="72"/>
        <v>0.35581438000000004</v>
      </c>
      <c r="R722" s="272">
        <f t="shared" si="68"/>
        <v>0.35581438000000004</v>
      </c>
      <c r="S722" s="272"/>
      <c r="T722" s="272">
        <f t="shared" si="73"/>
        <v>0.50154808984200017</v>
      </c>
      <c r="U722" s="272">
        <f t="shared" si="73"/>
        <v>0.49566326025200003</v>
      </c>
      <c r="V722" s="272">
        <f t="shared" si="73"/>
        <v>0.49103223957200004</v>
      </c>
      <c r="W722" s="272">
        <f t="shared" si="69"/>
        <v>0.49103223957200004</v>
      </c>
      <c r="X722" s="272"/>
      <c r="Y722" s="272"/>
      <c r="Z722" s="272"/>
      <c r="AA722" s="272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72">
        <f t="shared" si="70"/>
        <v>0.30991551000000006</v>
      </c>
      <c r="E723" s="272">
        <f t="shared" si="70"/>
        <v>0.30366649000000001</v>
      </c>
      <c r="F723" s="272">
        <f t="shared" si="66"/>
        <v>0.30366649000000001</v>
      </c>
      <c r="G723" s="272"/>
      <c r="H723" s="272"/>
      <c r="I723" s="272"/>
      <c r="J723" s="272">
        <f t="shared" si="71"/>
        <v>0.26680135999999999</v>
      </c>
      <c r="K723" s="272">
        <f t="shared" si="71"/>
        <v>0.25578883999999996</v>
      </c>
      <c r="L723" s="272">
        <f t="shared" si="67"/>
        <v>0.25578883999999996</v>
      </c>
      <c r="M723" s="272"/>
      <c r="N723" s="272"/>
      <c r="O723" s="272"/>
      <c r="P723" s="272">
        <f t="shared" si="72"/>
        <v>0.36125384200000005</v>
      </c>
      <c r="Q723" s="272">
        <f t="shared" si="72"/>
        <v>0.35561230800000004</v>
      </c>
      <c r="R723" s="272">
        <f t="shared" si="68"/>
        <v>0.35561230800000004</v>
      </c>
      <c r="S723" s="272"/>
      <c r="T723" s="272">
        <f t="shared" si="73"/>
        <v>0.50127688643960011</v>
      </c>
      <c r="U723" s="272">
        <f t="shared" si="73"/>
        <v>0.49598175326960003</v>
      </c>
      <c r="V723" s="272">
        <f t="shared" si="73"/>
        <v>0.49094875489560003</v>
      </c>
      <c r="W723" s="272">
        <f t="shared" si="69"/>
        <v>0.49094875489560003</v>
      </c>
      <c r="X723" s="272"/>
      <c r="Y723" s="272"/>
      <c r="Z723" s="272"/>
      <c r="AA723" s="272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72">
        <f t="shared" si="70"/>
        <v>0.30960617000000001</v>
      </c>
      <c r="E724" s="272">
        <f t="shared" si="70"/>
        <v>0.30392983000000001</v>
      </c>
      <c r="F724" s="272">
        <f t="shared" si="66"/>
        <v>0.30392983000000001</v>
      </c>
      <c r="G724" s="272"/>
      <c r="H724" s="272"/>
      <c r="I724" s="272"/>
      <c r="J724" s="272">
        <f t="shared" si="71"/>
        <v>0.26669972000000003</v>
      </c>
      <c r="K724" s="272">
        <f t="shared" si="71"/>
        <v>0.25587788</v>
      </c>
      <c r="L724" s="272">
        <f t="shared" si="67"/>
        <v>0.25587788</v>
      </c>
      <c r="M724" s="272"/>
      <c r="N724" s="272"/>
      <c r="O724" s="272"/>
      <c r="P724" s="272">
        <f t="shared" si="72"/>
        <v>0.36144816400000007</v>
      </c>
      <c r="Q724" s="272">
        <f t="shared" si="72"/>
        <v>0.35541023600000005</v>
      </c>
      <c r="R724" s="272">
        <f t="shared" si="68"/>
        <v>0.35541023600000005</v>
      </c>
      <c r="S724" s="272"/>
      <c r="T724" s="272">
        <f t="shared" si="73"/>
        <v>0.50100568303720017</v>
      </c>
      <c r="U724" s="272">
        <f t="shared" si="73"/>
        <v>0.49630024628720004</v>
      </c>
      <c r="V724" s="272">
        <f t="shared" si="73"/>
        <v>0.49086527021920007</v>
      </c>
      <c r="W724" s="272">
        <f t="shared" si="69"/>
        <v>0.49086527021920007</v>
      </c>
      <c r="X724" s="272"/>
      <c r="Y724" s="272"/>
      <c r="Z724" s="272"/>
      <c r="AA724" s="272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72">
        <f t="shared" si="70"/>
        <v>0.30929683000000002</v>
      </c>
      <c r="E725" s="272">
        <f t="shared" si="70"/>
        <v>0.30419317000000001</v>
      </c>
      <c r="F725" s="272">
        <f t="shared" si="66"/>
        <v>0.30419317000000001</v>
      </c>
      <c r="G725" s="272"/>
      <c r="H725" s="272"/>
      <c r="I725" s="272"/>
      <c r="J725" s="272">
        <f t="shared" si="71"/>
        <v>0.26659808000000002</v>
      </c>
      <c r="K725" s="272">
        <f t="shared" si="71"/>
        <v>0.25596691999999999</v>
      </c>
      <c r="L725" s="272">
        <f t="shared" si="67"/>
        <v>0.25596691999999999</v>
      </c>
      <c r="M725" s="272"/>
      <c r="N725" s="272"/>
      <c r="O725" s="272"/>
      <c r="P725" s="272">
        <f t="shared" si="72"/>
        <v>0.3616424860000001</v>
      </c>
      <c r="Q725" s="272">
        <f t="shared" si="72"/>
        <v>0.35520816400000005</v>
      </c>
      <c r="R725" s="272">
        <f t="shared" si="68"/>
        <v>0.35520816400000005</v>
      </c>
      <c r="S725" s="272"/>
      <c r="T725" s="272">
        <f t="shared" si="73"/>
        <v>0.50073447963480011</v>
      </c>
      <c r="U725" s="272">
        <f t="shared" si="73"/>
        <v>0.49661873930480005</v>
      </c>
      <c r="V725" s="272">
        <f t="shared" si="73"/>
        <v>0.4907817855428</v>
      </c>
      <c r="W725" s="272">
        <f t="shared" si="69"/>
        <v>0.4907817855428</v>
      </c>
      <c r="X725" s="272"/>
      <c r="Y725" s="272"/>
      <c r="Z725" s="272"/>
      <c r="AA725" s="272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72">
        <f t="shared" si="70"/>
        <v>0.30898749000000003</v>
      </c>
      <c r="E726" s="272">
        <f t="shared" si="70"/>
        <v>0.30445651000000001</v>
      </c>
      <c r="F726" s="272">
        <f t="shared" si="66"/>
        <v>0.30445651000000001</v>
      </c>
      <c r="G726" s="272"/>
      <c r="H726" s="272"/>
      <c r="I726" s="272"/>
      <c r="J726" s="272">
        <f t="shared" si="71"/>
        <v>0.26649644</v>
      </c>
      <c r="K726" s="272">
        <f t="shared" si="71"/>
        <v>0.25605595999999997</v>
      </c>
      <c r="L726" s="272">
        <f t="shared" si="67"/>
        <v>0.25605595999999997</v>
      </c>
      <c r="M726" s="272"/>
      <c r="N726" s="272"/>
      <c r="O726" s="272"/>
      <c r="P726" s="272">
        <f t="shared" si="72"/>
        <v>0.36183680800000001</v>
      </c>
      <c r="Q726" s="272">
        <f t="shared" si="72"/>
        <v>0.355006092</v>
      </c>
      <c r="R726" s="272">
        <f t="shared" si="68"/>
        <v>0.355006092</v>
      </c>
      <c r="S726" s="272"/>
      <c r="T726" s="272">
        <f t="shared" si="73"/>
        <v>0.50046327623240006</v>
      </c>
      <c r="U726" s="272">
        <f t="shared" si="73"/>
        <v>0.4969372323224</v>
      </c>
      <c r="V726" s="272">
        <f t="shared" si="73"/>
        <v>0.49069830086639998</v>
      </c>
      <c r="W726" s="272">
        <f t="shared" si="69"/>
        <v>0.49069830086639998</v>
      </c>
      <c r="X726" s="272"/>
      <c r="Y726" s="272"/>
      <c r="Z726" s="272"/>
      <c r="AA726" s="272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72">
        <f t="shared" si="70"/>
        <v>0.30867814999999998</v>
      </c>
      <c r="E727" s="272">
        <f t="shared" si="70"/>
        <v>0.30471985000000001</v>
      </c>
      <c r="F727" s="272">
        <f t="shared" si="66"/>
        <v>0.30471985000000001</v>
      </c>
      <c r="G727" s="272"/>
      <c r="H727" s="272"/>
      <c r="I727" s="272"/>
      <c r="J727" s="272">
        <f t="shared" si="71"/>
        <v>0.26639479999999993</v>
      </c>
      <c r="K727" s="272">
        <f t="shared" si="71"/>
        <v>0.25614499999999996</v>
      </c>
      <c r="L727" s="272">
        <f t="shared" si="67"/>
        <v>0.25614499999999996</v>
      </c>
      <c r="M727" s="272"/>
      <c r="N727" s="272"/>
      <c r="O727" s="272"/>
      <c r="P727" s="272">
        <f t="shared" si="72"/>
        <v>0.36203112999999998</v>
      </c>
      <c r="Q727" s="272">
        <f t="shared" si="72"/>
        <v>0.35480402000000005</v>
      </c>
      <c r="R727" s="272">
        <f t="shared" si="68"/>
        <v>0.35480402000000005</v>
      </c>
      <c r="S727" s="272"/>
      <c r="T727" s="272">
        <f t="shared" si="73"/>
        <v>0.50019207283000011</v>
      </c>
      <c r="U727" s="272">
        <f t="shared" si="73"/>
        <v>0.49725572534000001</v>
      </c>
      <c r="V727" s="272">
        <f t="shared" si="73"/>
        <v>0.49061481618999997</v>
      </c>
      <c r="W727" s="272">
        <f t="shared" si="69"/>
        <v>0.49061481618999997</v>
      </c>
      <c r="X727" s="272"/>
      <c r="Y727" s="272"/>
      <c r="Z727" s="272"/>
      <c r="AA727" s="272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72">
        <f t="shared" si="70"/>
        <v>0.30836881000000005</v>
      </c>
      <c r="E728" s="272">
        <f t="shared" si="70"/>
        <v>0.30498319000000002</v>
      </c>
      <c r="F728" s="272">
        <f t="shared" si="66"/>
        <v>0.30498319000000002</v>
      </c>
      <c r="G728" s="272"/>
      <c r="H728" s="272"/>
      <c r="I728" s="272"/>
      <c r="J728" s="272">
        <f t="shared" si="71"/>
        <v>0.26629315999999997</v>
      </c>
      <c r="K728" s="272">
        <f t="shared" si="71"/>
        <v>0.25623403999999994</v>
      </c>
      <c r="L728" s="272">
        <f t="shared" si="67"/>
        <v>0.25623403999999994</v>
      </c>
      <c r="M728" s="272"/>
      <c r="N728" s="272"/>
      <c r="O728" s="272"/>
      <c r="P728" s="272">
        <f t="shared" si="72"/>
        <v>0.362225452</v>
      </c>
      <c r="Q728" s="272">
        <f t="shared" si="72"/>
        <v>0.354601948</v>
      </c>
      <c r="R728" s="272">
        <f t="shared" si="68"/>
        <v>0.354601948</v>
      </c>
      <c r="S728" s="272"/>
      <c r="T728" s="272">
        <f t="shared" si="73"/>
        <v>0.49992086942760006</v>
      </c>
      <c r="U728" s="272">
        <f t="shared" si="73"/>
        <v>0.49757421835759996</v>
      </c>
      <c r="V728" s="272">
        <f t="shared" si="73"/>
        <v>0.49053133151359996</v>
      </c>
      <c r="W728" s="272">
        <f t="shared" si="69"/>
        <v>0.49053133151359996</v>
      </c>
      <c r="X728" s="272"/>
      <c r="Y728" s="272"/>
      <c r="Z728" s="272"/>
      <c r="AA728" s="272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72">
        <f t="shared" si="70"/>
        <v>0.30805947</v>
      </c>
      <c r="E729" s="272">
        <f t="shared" si="70"/>
        <v>0.30524653000000002</v>
      </c>
      <c r="F729" s="272">
        <f t="shared" si="66"/>
        <v>0.30524653000000002</v>
      </c>
      <c r="G729" s="272"/>
      <c r="H729" s="272"/>
      <c r="I729" s="272"/>
      <c r="J729" s="272">
        <f t="shared" si="71"/>
        <v>0.26619152000000001</v>
      </c>
      <c r="K729" s="272">
        <f t="shared" si="71"/>
        <v>0.25632307999999998</v>
      </c>
      <c r="L729" s="272">
        <f t="shared" si="67"/>
        <v>0.25632307999999998</v>
      </c>
      <c r="M729" s="272"/>
      <c r="N729" s="272"/>
      <c r="O729" s="272"/>
      <c r="P729" s="272">
        <f t="shared" si="72"/>
        <v>0.36241977400000003</v>
      </c>
      <c r="Q729" s="272">
        <f t="shared" si="72"/>
        <v>0.354399876</v>
      </c>
      <c r="R729" s="272">
        <f t="shared" si="68"/>
        <v>0.354399876</v>
      </c>
      <c r="S729" s="272"/>
      <c r="T729" s="272">
        <f t="shared" si="73"/>
        <v>0.49964966602520011</v>
      </c>
      <c r="U729" s="272">
        <f t="shared" si="73"/>
        <v>0.49789271137519997</v>
      </c>
      <c r="V729" s="272">
        <f t="shared" si="73"/>
        <v>0.4904478468372</v>
      </c>
      <c r="W729" s="272">
        <f t="shared" si="69"/>
        <v>0.4904478468372</v>
      </c>
      <c r="X729" s="272"/>
      <c r="Y729" s="272"/>
      <c r="Z729" s="272"/>
      <c r="AA729" s="272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72">
        <f t="shared" si="70"/>
        <v>0.30775013000000001</v>
      </c>
      <c r="E730" s="272">
        <f t="shared" si="70"/>
        <v>0.30550987000000002</v>
      </c>
      <c r="F730" s="272">
        <f t="shared" si="66"/>
        <v>0.30550987000000002</v>
      </c>
      <c r="G730" s="272"/>
      <c r="H730" s="272"/>
      <c r="I730" s="272"/>
      <c r="J730" s="272">
        <f t="shared" si="71"/>
        <v>0.26608987999999995</v>
      </c>
      <c r="K730" s="272">
        <f t="shared" si="71"/>
        <v>0.25641211999999997</v>
      </c>
      <c r="L730" s="272">
        <f t="shared" si="67"/>
        <v>0.25641211999999997</v>
      </c>
      <c r="M730" s="272"/>
      <c r="N730" s="272"/>
      <c r="O730" s="272"/>
      <c r="P730" s="272">
        <f t="shared" si="72"/>
        <v>0.362614096</v>
      </c>
      <c r="Q730" s="272">
        <f t="shared" si="72"/>
        <v>0.35419780400000006</v>
      </c>
      <c r="R730" s="272">
        <f t="shared" si="68"/>
        <v>0.35419780400000006</v>
      </c>
      <c r="S730" s="272"/>
      <c r="T730" s="272">
        <f t="shared" si="73"/>
        <v>0.49937846262280011</v>
      </c>
      <c r="U730" s="272">
        <f t="shared" si="73"/>
        <v>0.49821120439279998</v>
      </c>
      <c r="V730" s="272">
        <f t="shared" si="73"/>
        <v>0.49036436216080004</v>
      </c>
      <c r="W730" s="272">
        <f t="shared" si="69"/>
        <v>0.49036436216080004</v>
      </c>
      <c r="X730" s="272"/>
      <c r="Y730" s="272"/>
      <c r="Z730" s="272"/>
      <c r="AA730" s="272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72">
        <f t="shared" si="70"/>
        <v>0.30744079000000002</v>
      </c>
      <c r="E731" s="272">
        <f t="shared" si="70"/>
        <v>0.30577321000000002</v>
      </c>
      <c r="F731" s="272">
        <f t="shared" si="66"/>
        <v>0.30577321000000002</v>
      </c>
      <c r="G731" s="272"/>
      <c r="H731" s="272"/>
      <c r="I731" s="272"/>
      <c r="J731" s="272">
        <f t="shared" si="71"/>
        <v>0.26598823999999999</v>
      </c>
      <c r="K731" s="272">
        <f t="shared" si="71"/>
        <v>0.25650115999999995</v>
      </c>
      <c r="L731" s="272">
        <f t="shared" si="67"/>
        <v>0.25650115999999995</v>
      </c>
      <c r="M731" s="272"/>
      <c r="N731" s="272"/>
      <c r="O731" s="272"/>
      <c r="P731" s="272">
        <f t="shared" si="72"/>
        <v>0.36280841799999997</v>
      </c>
      <c r="Q731" s="272">
        <f t="shared" si="72"/>
        <v>0.35399573200000006</v>
      </c>
      <c r="R731" s="272">
        <f t="shared" si="68"/>
        <v>0.35399573200000006</v>
      </c>
      <c r="S731" s="272"/>
      <c r="T731" s="272">
        <f t="shared" si="73"/>
        <v>0.49910725922040011</v>
      </c>
      <c r="U731" s="272">
        <f t="shared" si="73"/>
        <v>0.49852969741039999</v>
      </c>
      <c r="V731" s="272">
        <f t="shared" si="73"/>
        <v>0.49028087748440002</v>
      </c>
      <c r="W731" s="272">
        <f t="shared" si="69"/>
        <v>0.49028087748440002</v>
      </c>
      <c r="X731" s="272"/>
      <c r="Y731" s="272"/>
      <c r="Z731" s="272"/>
      <c r="AA731" s="272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72">
        <f t="shared" si="70"/>
        <v>0.30713145000000003</v>
      </c>
      <c r="E732" s="272">
        <f t="shared" si="70"/>
        <v>0.30603655000000002</v>
      </c>
      <c r="F732" s="272">
        <f t="shared" si="66"/>
        <v>0.30603655000000002</v>
      </c>
      <c r="G732" s="272"/>
      <c r="H732" s="272"/>
      <c r="I732" s="272"/>
      <c r="J732" s="272">
        <f t="shared" si="71"/>
        <v>0.26588660000000003</v>
      </c>
      <c r="K732" s="272">
        <f t="shared" si="71"/>
        <v>0.25659019999999999</v>
      </c>
      <c r="L732" s="272">
        <f t="shared" si="67"/>
        <v>0.25659019999999999</v>
      </c>
      <c r="M732" s="272"/>
      <c r="N732" s="272"/>
      <c r="O732" s="272"/>
      <c r="P732" s="272">
        <f t="shared" si="72"/>
        <v>0.36300274000000005</v>
      </c>
      <c r="Q732" s="272">
        <f t="shared" si="72"/>
        <v>0.35379366000000001</v>
      </c>
      <c r="R732" s="272">
        <f t="shared" si="68"/>
        <v>0.35379366000000001</v>
      </c>
      <c r="S732" s="272"/>
      <c r="T732" s="272">
        <f t="shared" si="73"/>
        <v>0.49883605581800011</v>
      </c>
      <c r="U732" s="272">
        <f t="shared" si="73"/>
        <v>0.49884819042800005</v>
      </c>
      <c r="V732" s="272">
        <f t="shared" si="73"/>
        <v>0.49019739280800001</v>
      </c>
      <c r="W732" s="272">
        <f t="shared" si="69"/>
        <v>0.49019739280800001</v>
      </c>
      <c r="X732" s="272"/>
      <c r="Y732" s="272"/>
      <c r="Z732" s="272"/>
      <c r="AA732" s="272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72">
        <f t="shared" si="70"/>
        <v>0.30682211000000004</v>
      </c>
      <c r="E733" s="272">
        <f t="shared" si="70"/>
        <v>0.30629988999999996</v>
      </c>
      <c r="F733" s="272">
        <f t="shared" si="66"/>
        <v>0.30629988999999996</v>
      </c>
      <c r="G733" s="272"/>
      <c r="H733" s="272"/>
      <c r="I733" s="272"/>
      <c r="J733" s="272">
        <f t="shared" si="71"/>
        <v>0.26578495999999996</v>
      </c>
      <c r="K733" s="272">
        <f t="shared" si="71"/>
        <v>0.25667923999999998</v>
      </c>
      <c r="L733" s="272">
        <f t="shared" si="67"/>
        <v>0.25667923999999998</v>
      </c>
      <c r="M733" s="272"/>
      <c r="N733" s="272"/>
      <c r="O733" s="272"/>
      <c r="P733" s="272">
        <f t="shared" si="72"/>
        <v>0.36319706200000001</v>
      </c>
      <c r="Q733" s="272">
        <f t="shared" si="72"/>
        <v>0.35359158800000007</v>
      </c>
      <c r="R733" s="272">
        <f t="shared" si="68"/>
        <v>0.35359158800000007</v>
      </c>
      <c r="S733" s="272"/>
      <c r="T733" s="272">
        <f t="shared" si="73"/>
        <v>0.49856485241560011</v>
      </c>
      <c r="U733" s="272">
        <f t="shared" si="73"/>
        <v>0.49916668344560006</v>
      </c>
      <c r="V733" s="272">
        <f t="shared" si="73"/>
        <v>0.4901139081316</v>
      </c>
      <c r="W733" s="272">
        <f t="shared" si="69"/>
        <v>0.4901139081316</v>
      </c>
      <c r="X733" s="272"/>
      <c r="Y733" s="272"/>
      <c r="Z733" s="272"/>
      <c r="AA733" s="272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72">
        <f t="shared" si="70"/>
        <v>0.30651277000000005</v>
      </c>
      <c r="E734" s="272">
        <f t="shared" si="70"/>
        <v>0.30656323000000002</v>
      </c>
      <c r="F734" s="272">
        <f t="shared" si="66"/>
        <v>0.30651277000000005</v>
      </c>
      <c r="G734" s="272"/>
      <c r="H734" s="272"/>
      <c r="I734" s="272"/>
      <c r="J734" s="272">
        <f t="shared" si="71"/>
        <v>0.26568332</v>
      </c>
      <c r="K734" s="272">
        <f t="shared" si="71"/>
        <v>0.25676827999999996</v>
      </c>
      <c r="L734" s="272">
        <f t="shared" si="67"/>
        <v>0.25676827999999996</v>
      </c>
      <c r="M734" s="272"/>
      <c r="N734" s="272"/>
      <c r="O734" s="272"/>
      <c r="P734" s="272">
        <f t="shared" si="72"/>
        <v>0.36339138400000004</v>
      </c>
      <c r="Q734" s="272">
        <f t="shared" si="72"/>
        <v>0.35338951600000007</v>
      </c>
      <c r="R734" s="272">
        <f t="shared" si="68"/>
        <v>0.35338951600000007</v>
      </c>
      <c r="S734" s="272"/>
      <c r="T734" s="272">
        <f t="shared" si="73"/>
        <v>0.49829364901320011</v>
      </c>
      <c r="U734" s="272">
        <f t="shared" si="73"/>
        <v>0.49948517646320006</v>
      </c>
      <c r="V734" s="272">
        <f t="shared" si="73"/>
        <v>0.49003042345519998</v>
      </c>
      <c r="W734" s="272">
        <f t="shared" si="69"/>
        <v>0.49003042345519998</v>
      </c>
      <c r="X734" s="272"/>
      <c r="Y734" s="272"/>
      <c r="Z734" s="272"/>
      <c r="AA734" s="272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72">
        <f t="shared" si="70"/>
        <v>0.30620343000000005</v>
      </c>
      <c r="E735" s="272">
        <f t="shared" si="70"/>
        <v>0.30682657000000002</v>
      </c>
      <c r="F735" s="272">
        <f t="shared" si="66"/>
        <v>0.30620343000000005</v>
      </c>
      <c r="G735" s="272"/>
      <c r="H735" s="272"/>
      <c r="I735" s="272"/>
      <c r="J735" s="272">
        <f t="shared" si="71"/>
        <v>0.26558168000000004</v>
      </c>
      <c r="K735" s="272">
        <f t="shared" si="71"/>
        <v>0.25685731999999994</v>
      </c>
      <c r="L735" s="272">
        <f t="shared" si="67"/>
        <v>0.25685731999999994</v>
      </c>
      <c r="M735" s="272"/>
      <c r="N735" s="272"/>
      <c r="O735" s="272"/>
      <c r="P735" s="272">
        <f t="shared" si="72"/>
        <v>0.36358570600000006</v>
      </c>
      <c r="Q735" s="272">
        <f t="shared" si="72"/>
        <v>0.35318744400000002</v>
      </c>
      <c r="R735" s="272">
        <f t="shared" si="68"/>
        <v>0.35318744400000002</v>
      </c>
      <c r="S735" s="272"/>
      <c r="T735" s="272">
        <f t="shared" si="73"/>
        <v>0.49802244561080011</v>
      </c>
      <c r="U735" s="272">
        <f t="shared" si="73"/>
        <v>0.49980366948080007</v>
      </c>
      <c r="V735" s="272">
        <f t="shared" si="73"/>
        <v>0.48994693877880002</v>
      </c>
      <c r="W735" s="272">
        <f t="shared" si="69"/>
        <v>0.48994693877880002</v>
      </c>
      <c r="X735" s="272"/>
      <c r="Y735" s="272"/>
      <c r="Z735" s="272"/>
      <c r="AA735" s="272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72">
        <f t="shared" si="70"/>
        <v>0.30589409000000001</v>
      </c>
      <c r="E736" s="272">
        <f t="shared" si="70"/>
        <v>0.30708990999999997</v>
      </c>
      <c r="F736" s="272">
        <f t="shared" si="66"/>
        <v>0.30589409000000001</v>
      </c>
      <c r="G736" s="272"/>
      <c r="H736" s="272"/>
      <c r="I736" s="272"/>
      <c r="J736" s="272">
        <f t="shared" si="71"/>
        <v>0.26548003999999997</v>
      </c>
      <c r="K736" s="272">
        <f t="shared" si="71"/>
        <v>0.25694635999999993</v>
      </c>
      <c r="L736" s="272">
        <f t="shared" si="67"/>
        <v>0.25694635999999993</v>
      </c>
      <c r="M736" s="272"/>
      <c r="N736" s="272"/>
      <c r="O736" s="272"/>
      <c r="P736" s="272">
        <f t="shared" si="72"/>
        <v>0.36378002800000003</v>
      </c>
      <c r="Q736" s="272">
        <f t="shared" si="72"/>
        <v>0.35298537200000007</v>
      </c>
      <c r="R736" s="272">
        <f t="shared" si="68"/>
        <v>0.35298537200000007</v>
      </c>
      <c r="S736" s="272"/>
      <c r="T736" s="272">
        <f t="shared" si="73"/>
        <v>0.49775124220840017</v>
      </c>
      <c r="U736" s="272">
        <f t="shared" si="73"/>
        <v>0.50012216249840002</v>
      </c>
      <c r="V736" s="272">
        <f t="shared" si="73"/>
        <v>0.48986345410240001</v>
      </c>
      <c r="W736" s="272">
        <f t="shared" si="69"/>
        <v>0.48986345410240001</v>
      </c>
      <c r="X736" s="272"/>
      <c r="Y736" s="272"/>
      <c r="Z736" s="272"/>
      <c r="AA736" s="272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72">
        <f t="shared" si="70"/>
        <v>0.30558475000000002</v>
      </c>
      <c r="E737" s="272">
        <f t="shared" si="70"/>
        <v>0.30735325000000002</v>
      </c>
      <c r="F737" s="272">
        <f t="shared" si="66"/>
        <v>0.30558475000000002</v>
      </c>
      <c r="G737" s="272"/>
      <c r="H737" s="272"/>
      <c r="I737" s="272"/>
      <c r="J737" s="272">
        <f t="shared" si="71"/>
        <v>0.26537840000000001</v>
      </c>
      <c r="K737" s="272">
        <f t="shared" si="71"/>
        <v>0.25703539999999997</v>
      </c>
      <c r="L737" s="272">
        <f t="shared" si="67"/>
        <v>0.25703539999999997</v>
      </c>
      <c r="M737" s="272"/>
      <c r="N737" s="272"/>
      <c r="O737" s="272"/>
      <c r="P737" s="272">
        <f t="shared" si="72"/>
        <v>0.36397435000000006</v>
      </c>
      <c r="Q737" s="272">
        <f t="shared" si="72"/>
        <v>0.35278330000000008</v>
      </c>
      <c r="R737" s="272">
        <f t="shared" si="68"/>
        <v>0.35278330000000008</v>
      </c>
      <c r="S737" s="272"/>
      <c r="T737" s="272">
        <f t="shared" si="73"/>
        <v>0.49748003880600011</v>
      </c>
      <c r="U737" s="272">
        <f t="shared" si="73"/>
        <v>0.50044065551600003</v>
      </c>
      <c r="V737" s="272">
        <f t="shared" si="73"/>
        <v>0.48977996942600005</v>
      </c>
      <c r="W737" s="272">
        <f t="shared" si="69"/>
        <v>0.48977996942600005</v>
      </c>
      <c r="X737" s="272"/>
      <c r="Y737" s="272"/>
      <c r="Z737" s="272"/>
      <c r="AA737" s="272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72">
        <f t="shared" ref="D738:E801" si="74">$A738*B$157+$B738*B$158+$C738*B$159</f>
        <v>0.30527541000000002</v>
      </c>
      <c r="E738" s="272">
        <f t="shared" si="74"/>
        <v>0.30761659000000002</v>
      </c>
      <c r="F738" s="272">
        <f t="shared" si="66"/>
        <v>0.30527541000000002</v>
      </c>
      <c r="G738" s="272"/>
      <c r="H738" s="272"/>
      <c r="I738" s="272"/>
      <c r="J738" s="272">
        <f t="shared" ref="J738:K801" si="75">$A738*H$157+$B738*H$158+$C738*H$159</f>
        <v>0.26527676</v>
      </c>
      <c r="K738" s="272">
        <f t="shared" si="75"/>
        <v>0.25712443999999995</v>
      </c>
      <c r="L738" s="272">
        <f t="shared" si="67"/>
        <v>0.25712443999999995</v>
      </c>
      <c r="M738" s="272"/>
      <c r="N738" s="272"/>
      <c r="O738" s="272"/>
      <c r="P738" s="272">
        <f t="shared" ref="P738:Q801" si="76">$A738*N$157+$B738*N$158+$C738*N$159</f>
        <v>0.36416867200000003</v>
      </c>
      <c r="Q738" s="272">
        <f t="shared" si="76"/>
        <v>0.35258122800000002</v>
      </c>
      <c r="R738" s="272">
        <f t="shared" si="68"/>
        <v>0.35258122800000002</v>
      </c>
      <c r="S738" s="272"/>
      <c r="T738" s="272">
        <f t="shared" ref="T738:V801" si="77">$A738*I$3+$B738*I$4+$C738*I$5</f>
        <v>0.49720883540360017</v>
      </c>
      <c r="U738" s="272">
        <f t="shared" si="77"/>
        <v>0.50075914853360004</v>
      </c>
      <c r="V738" s="272">
        <f t="shared" si="77"/>
        <v>0.48969648474960004</v>
      </c>
      <c r="W738" s="272">
        <f t="shared" si="69"/>
        <v>0.48969648474960004</v>
      </c>
      <c r="X738" s="272"/>
      <c r="Y738" s="272"/>
      <c r="Z738" s="272"/>
      <c r="AA738" s="272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72">
        <f t="shared" si="74"/>
        <v>0.30496606999999998</v>
      </c>
      <c r="E739" s="272">
        <f t="shared" si="74"/>
        <v>0.30787992999999997</v>
      </c>
      <c r="F739" s="272">
        <f t="shared" si="66"/>
        <v>0.30496606999999998</v>
      </c>
      <c r="G739" s="272"/>
      <c r="H739" s="272"/>
      <c r="I739" s="272"/>
      <c r="J739" s="272">
        <f t="shared" si="75"/>
        <v>0.26517511999999999</v>
      </c>
      <c r="K739" s="272">
        <f t="shared" si="75"/>
        <v>0.25721347999999994</v>
      </c>
      <c r="L739" s="272">
        <f t="shared" si="67"/>
        <v>0.25721347999999994</v>
      </c>
      <c r="M739" s="272"/>
      <c r="N739" s="272"/>
      <c r="O739" s="272"/>
      <c r="P739" s="272">
        <f t="shared" si="76"/>
        <v>0.36436299400000005</v>
      </c>
      <c r="Q739" s="272">
        <f t="shared" si="76"/>
        <v>0.35237915600000003</v>
      </c>
      <c r="R739" s="272">
        <f t="shared" si="68"/>
        <v>0.35237915600000003</v>
      </c>
      <c r="S739" s="272"/>
      <c r="T739" s="272">
        <f t="shared" si="77"/>
        <v>0.49693763200120011</v>
      </c>
      <c r="U739" s="272">
        <f t="shared" si="77"/>
        <v>0.50107764155120005</v>
      </c>
      <c r="V739" s="272">
        <f t="shared" si="77"/>
        <v>0.48961300007320002</v>
      </c>
      <c r="W739" s="272">
        <f t="shared" si="69"/>
        <v>0.48961300007320002</v>
      </c>
      <c r="X739" s="272"/>
      <c r="Y739" s="272"/>
      <c r="Z739" s="272"/>
      <c r="AA739" s="272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72">
        <f t="shared" si="74"/>
        <v>0.30465672999999999</v>
      </c>
      <c r="E740" s="272">
        <f t="shared" si="74"/>
        <v>0.30814326999999997</v>
      </c>
      <c r="F740" s="272">
        <f t="shared" si="66"/>
        <v>0.30465672999999999</v>
      </c>
      <c r="G740" s="272"/>
      <c r="H740" s="272"/>
      <c r="I740" s="272"/>
      <c r="J740" s="272">
        <f t="shared" si="75"/>
        <v>0.26507347999999997</v>
      </c>
      <c r="K740" s="272">
        <f t="shared" si="75"/>
        <v>0.25730251999999998</v>
      </c>
      <c r="L740" s="272">
        <f t="shared" si="67"/>
        <v>0.25730251999999998</v>
      </c>
      <c r="M740" s="272"/>
      <c r="N740" s="272"/>
      <c r="O740" s="272"/>
      <c r="P740" s="272">
        <f t="shared" si="76"/>
        <v>0.36455731600000002</v>
      </c>
      <c r="Q740" s="272">
        <f t="shared" si="76"/>
        <v>0.35217708400000003</v>
      </c>
      <c r="R740" s="272">
        <f t="shared" si="68"/>
        <v>0.35217708400000003</v>
      </c>
      <c r="S740" s="272"/>
      <c r="T740" s="272">
        <f t="shared" si="77"/>
        <v>0.49666642859880006</v>
      </c>
      <c r="U740" s="272">
        <f t="shared" si="77"/>
        <v>0.50139613456880006</v>
      </c>
      <c r="V740" s="272">
        <f t="shared" si="77"/>
        <v>0.48952951539679995</v>
      </c>
      <c r="W740" s="272">
        <f t="shared" si="69"/>
        <v>0.48952951539679995</v>
      </c>
      <c r="X740" s="272"/>
      <c r="Y740" s="272"/>
      <c r="Z740" s="272"/>
      <c r="AA740" s="272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72">
        <f t="shared" si="74"/>
        <v>0.30434739</v>
      </c>
      <c r="E741" s="272">
        <f t="shared" si="74"/>
        <v>0.30840661000000003</v>
      </c>
      <c r="F741" s="272">
        <f t="shared" si="66"/>
        <v>0.30434739</v>
      </c>
      <c r="G741" s="272"/>
      <c r="H741" s="272"/>
      <c r="I741" s="272"/>
      <c r="J741" s="272">
        <f t="shared" si="75"/>
        <v>0.26497183999999996</v>
      </c>
      <c r="K741" s="272">
        <f t="shared" si="75"/>
        <v>0.25739155999999996</v>
      </c>
      <c r="L741" s="272">
        <f t="shared" si="67"/>
        <v>0.25739155999999996</v>
      </c>
      <c r="M741" s="272"/>
      <c r="N741" s="272"/>
      <c r="O741" s="272"/>
      <c r="P741" s="272">
        <f t="shared" si="76"/>
        <v>0.36475163799999999</v>
      </c>
      <c r="Q741" s="272">
        <f t="shared" si="76"/>
        <v>0.35197501200000003</v>
      </c>
      <c r="R741" s="272">
        <f t="shared" si="68"/>
        <v>0.35197501200000003</v>
      </c>
      <c r="S741" s="272"/>
      <c r="T741" s="272">
        <f t="shared" si="77"/>
        <v>0.49639522519640011</v>
      </c>
      <c r="U741" s="272">
        <f t="shared" si="77"/>
        <v>0.50171462758640006</v>
      </c>
      <c r="V741" s="272">
        <f t="shared" si="77"/>
        <v>0.48944603072039999</v>
      </c>
      <c r="W741" s="272">
        <f t="shared" si="69"/>
        <v>0.48944603072039999</v>
      </c>
      <c r="X741" s="272"/>
      <c r="Y741" s="272"/>
      <c r="Z741" s="272"/>
      <c r="AA741" s="272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72">
        <f t="shared" si="74"/>
        <v>0.30403804999999995</v>
      </c>
      <c r="E742" s="272">
        <f t="shared" si="74"/>
        <v>0.30866995000000003</v>
      </c>
      <c r="F742" s="272">
        <f t="shared" si="66"/>
        <v>0.30403804999999995</v>
      </c>
      <c r="G742" s="272"/>
      <c r="H742" s="272"/>
      <c r="I742" s="272"/>
      <c r="J742" s="272">
        <f t="shared" si="75"/>
        <v>0.2648702</v>
      </c>
      <c r="K742" s="272">
        <f t="shared" si="75"/>
        <v>0.25748059999999995</v>
      </c>
      <c r="L742" s="272">
        <f t="shared" si="67"/>
        <v>0.25748059999999995</v>
      </c>
      <c r="M742" s="272"/>
      <c r="N742" s="272"/>
      <c r="O742" s="272"/>
      <c r="P742" s="272">
        <f t="shared" si="76"/>
        <v>0.36494596000000001</v>
      </c>
      <c r="Q742" s="272">
        <f t="shared" si="76"/>
        <v>0.35177294000000003</v>
      </c>
      <c r="R742" s="272">
        <f t="shared" si="68"/>
        <v>0.35177294000000003</v>
      </c>
      <c r="S742" s="272"/>
      <c r="T742" s="272">
        <f t="shared" si="77"/>
        <v>0.49612402179400011</v>
      </c>
      <c r="U742" s="272">
        <f t="shared" si="77"/>
        <v>0.50203312060400007</v>
      </c>
      <c r="V742" s="272">
        <f t="shared" si="77"/>
        <v>0.48936254604399998</v>
      </c>
      <c r="W742" s="272">
        <f t="shared" si="69"/>
        <v>0.48936254604399998</v>
      </c>
      <c r="X742" s="272"/>
      <c r="Y742" s="272"/>
      <c r="Z742" s="272"/>
      <c r="AA742" s="272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72">
        <f t="shared" si="74"/>
        <v>0.30372871000000001</v>
      </c>
      <c r="E743" s="272">
        <f t="shared" si="74"/>
        <v>0.30893328999999997</v>
      </c>
      <c r="F743" s="272">
        <f t="shared" si="66"/>
        <v>0.30372871000000001</v>
      </c>
      <c r="G743" s="272"/>
      <c r="H743" s="272"/>
      <c r="I743" s="272"/>
      <c r="J743" s="272">
        <f t="shared" si="75"/>
        <v>0.26476855999999999</v>
      </c>
      <c r="K743" s="272">
        <f t="shared" si="75"/>
        <v>0.25756963999999993</v>
      </c>
      <c r="L743" s="272">
        <f t="shared" si="67"/>
        <v>0.25756963999999993</v>
      </c>
      <c r="M743" s="272"/>
      <c r="N743" s="272"/>
      <c r="O743" s="272"/>
      <c r="P743" s="272">
        <f t="shared" si="76"/>
        <v>0.36514028200000004</v>
      </c>
      <c r="Q743" s="272">
        <f t="shared" si="76"/>
        <v>0.35157086800000004</v>
      </c>
      <c r="R743" s="272">
        <f t="shared" si="68"/>
        <v>0.35157086800000004</v>
      </c>
      <c r="S743" s="272"/>
      <c r="T743" s="272">
        <f t="shared" si="77"/>
        <v>0.49585281839160006</v>
      </c>
      <c r="U743" s="272">
        <f t="shared" si="77"/>
        <v>0.50235161362160008</v>
      </c>
      <c r="V743" s="272">
        <f t="shared" si="77"/>
        <v>0.48927906136760002</v>
      </c>
      <c r="W743" s="272">
        <f t="shared" si="69"/>
        <v>0.48927906136760002</v>
      </c>
      <c r="X743" s="272"/>
      <c r="Y743" s="272"/>
      <c r="Z743" s="272"/>
      <c r="AA743" s="272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72">
        <f t="shared" si="74"/>
        <v>0.30341937000000002</v>
      </c>
      <c r="E744" s="272">
        <f t="shared" si="74"/>
        <v>0.30919663000000003</v>
      </c>
      <c r="F744" s="272">
        <f t="shared" si="66"/>
        <v>0.30341937000000002</v>
      </c>
      <c r="G744" s="272"/>
      <c r="H744" s="272"/>
      <c r="I744" s="272"/>
      <c r="J744" s="272">
        <f t="shared" si="75"/>
        <v>0.26466691999999997</v>
      </c>
      <c r="K744" s="272">
        <f t="shared" si="75"/>
        <v>0.25765867999999992</v>
      </c>
      <c r="L744" s="272">
        <f t="shared" si="67"/>
        <v>0.25765867999999992</v>
      </c>
      <c r="M744" s="272"/>
      <c r="N744" s="272"/>
      <c r="O744" s="272"/>
      <c r="P744" s="272">
        <f t="shared" si="76"/>
        <v>0.36533460400000001</v>
      </c>
      <c r="Q744" s="272">
        <f t="shared" si="76"/>
        <v>0.35136879600000004</v>
      </c>
      <c r="R744" s="272">
        <f t="shared" si="68"/>
        <v>0.35136879600000004</v>
      </c>
      <c r="S744" s="272"/>
      <c r="T744" s="272">
        <f t="shared" si="77"/>
        <v>0.49558161498920011</v>
      </c>
      <c r="U744" s="272">
        <f t="shared" si="77"/>
        <v>0.50267010663920009</v>
      </c>
      <c r="V744" s="272">
        <f t="shared" si="77"/>
        <v>0.48919557669120001</v>
      </c>
      <c r="W744" s="272">
        <f t="shared" si="69"/>
        <v>0.48919557669120001</v>
      </c>
      <c r="X744" s="272"/>
      <c r="Y744" s="272"/>
      <c r="Z744" s="272"/>
      <c r="AA744" s="272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72">
        <f t="shared" si="74"/>
        <v>0.30311002999999997</v>
      </c>
      <c r="E745" s="272">
        <f t="shared" si="74"/>
        <v>0.30945997000000003</v>
      </c>
      <c r="F745" s="272">
        <f t="shared" si="66"/>
        <v>0.30311002999999997</v>
      </c>
      <c r="G745" s="272"/>
      <c r="H745" s="272"/>
      <c r="I745" s="272"/>
      <c r="J745" s="272">
        <f t="shared" si="75"/>
        <v>0.26456528000000001</v>
      </c>
      <c r="K745" s="272">
        <f t="shared" si="75"/>
        <v>0.25774771999999996</v>
      </c>
      <c r="L745" s="272">
        <f t="shared" si="67"/>
        <v>0.25774771999999996</v>
      </c>
      <c r="M745" s="272"/>
      <c r="N745" s="272"/>
      <c r="O745" s="272"/>
      <c r="P745" s="272">
        <f t="shared" si="76"/>
        <v>0.36552892600000009</v>
      </c>
      <c r="Q745" s="272">
        <f t="shared" si="76"/>
        <v>0.35116672400000004</v>
      </c>
      <c r="R745" s="272">
        <f t="shared" si="68"/>
        <v>0.35116672400000004</v>
      </c>
      <c r="S745" s="272"/>
      <c r="T745" s="272">
        <f t="shared" si="77"/>
        <v>0.49531041158680011</v>
      </c>
      <c r="U745" s="272">
        <f t="shared" si="77"/>
        <v>0.50298859965679998</v>
      </c>
      <c r="V745" s="272">
        <f t="shared" si="77"/>
        <v>0.48911209201480005</v>
      </c>
      <c r="W745" s="272">
        <f t="shared" si="69"/>
        <v>0.48911209201480005</v>
      </c>
      <c r="X745" s="272"/>
      <c r="Y745" s="272"/>
      <c r="Z745" s="272"/>
      <c r="AA745" s="272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72">
        <f t="shared" si="74"/>
        <v>0.30280068999999998</v>
      </c>
      <c r="E746" s="272">
        <f t="shared" si="74"/>
        <v>0.30972330999999997</v>
      </c>
      <c r="F746" s="272">
        <f t="shared" si="66"/>
        <v>0.30280068999999998</v>
      </c>
      <c r="G746" s="272"/>
      <c r="H746" s="272"/>
      <c r="I746" s="272"/>
      <c r="J746" s="272">
        <f t="shared" si="75"/>
        <v>0.26446363999999994</v>
      </c>
      <c r="K746" s="272">
        <f t="shared" si="75"/>
        <v>0.25783675999999994</v>
      </c>
      <c r="L746" s="272">
        <f t="shared" si="67"/>
        <v>0.25783675999999994</v>
      </c>
      <c r="M746" s="272"/>
      <c r="N746" s="272"/>
      <c r="O746" s="272"/>
      <c r="P746" s="272">
        <f t="shared" si="76"/>
        <v>0.36572324800000006</v>
      </c>
      <c r="Q746" s="272">
        <f t="shared" si="76"/>
        <v>0.35096465200000004</v>
      </c>
      <c r="R746" s="272">
        <f t="shared" si="68"/>
        <v>0.35096465200000004</v>
      </c>
      <c r="S746" s="272"/>
      <c r="T746" s="272">
        <f t="shared" si="77"/>
        <v>0.49503920818440017</v>
      </c>
      <c r="U746" s="272">
        <f t="shared" si="77"/>
        <v>0.50330709267439999</v>
      </c>
      <c r="V746" s="272">
        <f t="shared" si="77"/>
        <v>0.48902860733840003</v>
      </c>
      <c r="W746" s="272">
        <f t="shared" si="69"/>
        <v>0.48902860733840003</v>
      </c>
      <c r="X746" s="272"/>
      <c r="Y746" s="272"/>
      <c r="Z746" s="272"/>
      <c r="AA746" s="272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72">
        <f t="shared" si="74"/>
        <v>0.30249134999999999</v>
      </c>
      <c r="E747" s="272">
        <f t="shared" si="74"/>
        <v>0.30998665000000003</v>
      </c>
      <c r="F747" s="272">
        <f t="shared" si="66"/>
        <v>0.30249134999999999</v>
      </c>
      <c r="G747" s="272"/>
      <c r="H747" s="272"/>
      <c r="I747" s="272"/>
      <c r="J747" s="272">
        <f t="shared" si="75"/>
        <v>0.26436199999999999</v>
      </c>
      <c r="K747" s="272">
        <f t="shared" si="75"/>
        <v>0.25792579999999993</v>
      </c>
      <c r="L747" s="272">
        <f t="shared" si="67"/>
        <v>0.25792579999999993</v>
      </c>
      <c r="M747" s="272"/>
      <c r="N747" s="272"/>
      <c r="O747" s="272"/>
      <c r="P747" s="272">
        <f t="shared" si="76"/>
        <v>0.36591757000000003</v>
      </c>
      <c r="Q747" s="272">
        <f t="shared" si="76"/>
        <v>0.35076258000000005</v>
      </c>
      <c r="R747" s="272">
        <f t="shared" si="68"/>
        <v>0.35076258000000005</v>
      </c>
      <c r="S747" s="272"/>
      <c r="T747" s="272">
        <f t="shared" si="77"/>
        <v>0.49476800478200011</v>
      </c>
      <c r="U747" s="272">
        <f t="shared" si="77"/>
        <v>0.503625585692</v>
      </c>
      <c r="V747" s="272">
        <f t="shared" si="77"/>
        <v>0.48894512266200002</v>
      </c>
      <c r="W747" s="272">
        <f t="shared" si="69"/>
        <v>0.48894512266200002</v>
      </c>
      <c r="X747" s="272"/>
      <c r="Y747" s="272"/>
      <c r="Z747" s="272"/>
      <c r="AA747" s="272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72">
        <f t="shared" si="74"/>
        <v>0.30218201</v>
      </c>
      <c r="E748" s="272">
        <f t="shared" si="74"/>
        <v>0.31024999000000003</v>
      </c>
      <c r="F748" s="272">
        <f t="shared" si="66"/>
        <v>0.30218201</v>
      </c>
      <c r="G748" s="272"/>
      <c r="H748" s="272"/>
      <c r="I748" s="272"/>
      <c r="J748" s="272">
        <f t="shared" si="75"/>
        <v>0.26426036000000003</v>
      </c>
      <c r="K748" s="272">
        <f t="shared" si="75"/>
        <v>0.25801483999999997</v>
      </c>
      <c r="L748" s="272">
        <f t="shared" si="67"/>
        <v>0.25801483999999997</v>
      </c>
      <c r="M748" s="272"/>
      <c r="N748" s="272"/>
      <c r="O748" s="272"/>
      <c r="P748" s="272">
        <f t="shared" si="76"/>
        <v>0.36611189200000005</v>
      </c>
      <c r="Q748" s="272">
        <f t="shared" si="76"/>
        <v>0.3505605080000001</v>
      </c>
      <c r="R748" s="272">
        <f t="shared" si="68"/>
        <v>0.3505605080000001</v>
      </c>
      <c r="S748" s="272"/>
      <c r="T748" s="272">
        <f t="shared" si="77"/>
        <v>0.49449680137960011</v>
      </c>
      <c r="U748" s="272">
        <f t="shared" si="77"/>
        <v>0.50394407870960001</v>
      </c>
      <c r="V748" s="272">
        <f t="shared" si="77"/>
        <v>0.48886163798560001</v>
      </c>
      <c r="W748" s="272">
        <f t="shared" si="69"/>
        <v>0.48886163798560001</v>
      </c>
      <c r="X748" s="272"/>
      <c r="Y748" s="272"/>
      <c r="Z748" s="272"/>
      <c r="AA748" s="272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72">
        <f t="shared" si="74"/>
        <v>0.30187267000000001</v>
      </c>
      <c r="E749" s="272">
        <f t="shared" si="74"/>
        <v>0.31051333000000003</v>
      </c>
      <c r="F749" s="272">
        <f t="shared" si="66"/>
        <v>0.30187267000000001</v>
      </c>
      <c r="G749" s="272"/>
      <c r="H749" s="272"/>
      <c r="I749" s="272"/>
      <c r="J749" s="272">
        <f t="shared" si="75"/>
        <v>0.26415871999999996</v>
      </c>
      <c r="K749" s="272">
        <f t="shared" si="75"/>
        <v>0.25810387999999995</v>
      </c>
      <c r="L749" s="272">
        <f t="shared" si="67"/>
        <v>0.25810387999999995</v>
      </c>
      <c r="M749" s="272"/>
      <c r="N749" s="272"/>
      <c r="O749" s="272"/>
      <c r="P749" s="272">
        <f t="shared" si="76"/>
        <v>0.36630621400000007</v>
      </c>
      <c r="Q749" s="272">
        <f t="shared" si="76"/>
        <v>0.35035843600000005</v>
      </c>
      <c r="R749" s="272">
        <f t="shared" si="68"/>
        <v>0.35035843600000005</v>
      </c>
      <c r="S749" s="272"/>
      <c r="T749" s="272">
        <f t="shared" si="77"/>
        <v>0.49422559797720017</v>
      </c>
      <c r="U749" s="272">
        <f t="shared" si="77"/>
        <v>0.50426257172720002</v>
      </c>
      <c r="V749" s="272">
        <f t="shared" si="77"/>
        <v>0.48877815330920005</v>
      </c>
      <c r="W749" s="272">
        <f t="shared" si="69"/>
        <v>0.48877815330920005</v>
      </c>
      <c r="X749" s="272"/>
      <c r="Y749" s="272"/>
      <c r="Z749" s="272"/>
      <c r="AA749" s="272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72">
        <f t="shared" si="74"/>
        <v>0.30156332999999996</v>
      </c>
      <c r="E750" s="272">
        <f t="shared" si="74"/>
        <v>0.31077666999999998</v>
      </c>
      <c r="F750" s="272">
        <f t="shared" si="66"/>
        <v>0.30156332999999996</v>
      </c>
      <c r="G750" s="272"/>
      <c r="H750" s="272"/>
      <c r="I750" s="272"/>
      <c r="J750" s="272">
        <f t="shared" si="75"/>
        <v>0.26405708</v>
      </c>
      <c r="K750" s="272">
        <f t="shared" si="75"/>
        <v>0.25819291999999999</v>
      </c>
      <c r="L750" s="272">
        <f t="shared" si="67"/>
        <v>0.25819291999999999</v>
      </c>
      <c r="M750" s="272"/>
      <c r="N750" s="272"/>
      <c r="O750" s="272"/>
      <c r="P750" s="272">
        <f t="shared" si="76"/>
        <v>0.36650053600000004</v>
      </c>
      <c r="Q750" s="272">
        <f t="shared" si="76"/>
        <v>0.35015636400000005</v>
      </c>
      <c r="R750" s="272">
        <f t="shared" si="68"/>
        <v>0.35015636400000005</v>
      </c>
      <c r="S750" s="272"/>
      <c r="T750" s="272">
        <f t="shared" si="77"/>
        <v>0.49395439457480012</v>
      </c>
      <c r="U750" s="272">
        <f t="shared" si="77"/>
        <v>0.50458106474480002</v>
      </c>
      <c r="V750" s="272">
        <f t="shared" si="77"/>
        <v>0.48869466863280003</v>
      </c>
      <c r="W750" s="272">
        <f t="shared" si="69"/>
        <v>0.48869466863280003</v>
      </c>
      <c r="X750" s="272"/>
      <c r="Y750" s="272"/>
      <c r="Z750" s="272"/>
      <c r="AA750" s="272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72">
        <f t="shared" si="74"/>
        <v>0.30125398999999997</v>
      </c>
      <c r="E751" s="272">
        <f t="shared" si="74"/>
        <v>0.31104001000000003</v>
      </c>
      <c r="F751" s="272">
        <f t="shared" si="66"/>
        <v>0.30125398999999997</v>
      </c>
      <c r="G751" s="272"/>
      <c r="H751" s="272"/>
      <c r="I751" s="272"/>
      <c r="J751" s="272">
        <f t="shared" si="75"/>
        <v>0.26395543999999993</v>
      </c>
      <c r="K751" s="272">
        <f t="shared" si="75"/>
        <v>0.25828195999999992</v>
      </c>
      <c r="L751" s="272">
        <f t="shared" si="67"/>
        <v>0.25828195999999992</v>
      </c>
      <c r="M751" s="272"/>
      <c r="N751" s="272"/>
      <c r="O751" s="272"/>
      <c r="P751" s="272">
        <f t="shared" si="76"/>
        <v>0.36669485800000001</v>
      </c>
      <c r="Q751" s="272">
        <f t="shared" si="76"/>
        <v>0.34995429200000006</v>
      </c>
      <c r="R751" s="272">
        <f t="shared" si="68"/>
        <v>0.34995429200000006</v>
      </c>
      <c r="S751" s="272"/>
      <c r="T751" s="272">
        <f t="shared" si="77"/>
        <v>0.49368319117240012</v>
      </c>
      <c r="U751" s="272">
        <f t="shared" si="77"/>
        <v>0.50489955776240003</v>
      </c>
      <c r="V751" s="272">
        <f t="shared" si="77"/>
        <v>0.48861118395640002</v>
      </c>
      <c r="W751" s="272">
        <f t="shared" si="69"/>
        <v>0.48861118395640002</v>
      </c>
      <c r="X751" s="272"/>
      <c r="Y751" s="272"/>
      <c r="Z751" s="272"/>
      <c r="AA751" s="272"/>
    </row>
    <row r="752" spans="1:27" ht="14.25" hidden="1" customHeight="1">
      <c r="A752" s="125">
        <v>0.05</v>
      </c>
      <c r="B752" s="125">
        <v>0.95</v>
      </c>
      <c r="C752" s="125">
        <v>0</v>
      </c>
      <c r="D752" s="272">
        <f t="shared" si="74"/>
        <v>0.30094464999999998</v>
      </c>
      <c r="E752" s="272">
        <f t="shared" si="74"/>
        <v>0.31130334999999998</v>
      </c>
      <c r="F752" s="272">
        <f t="shared" si="66"/>
        <v>0.30094464999999998</v>
      </c>
      <c r="G752" s="272"/>
      <c r="H752" s="272"/>
      <c r="I752" s="272"/>
      <c r="J752" s="272">
        <f t="shared" si="75"/>
        <v>0.26385379999999997</v>
      </c>
      <c r="K752" s="272">
        <f t="shared" si="75"/>
        <v>0.25837099999999996</v>
      </c>
      <c r="L752" s="272">
        <f t="shared" si="67"/>
        <v>0.25837099999999996</v>
      </c>
      <c r="M752" s="272"/>
      <c r="N752" s="272"/>
      <c r="O752" s="272"/>
      <c r="P752" s="272">
        <f t="shared" si="76"/>
        <v>0.36688918000000004</v>
      </c>
      <c r="Q752" s="272">
        <f t="shared" si="76"/>
        <v>0.34975222000000006</v>
      </c>
      <c r="R752" s="272">
        <f t="shared" si="68"/>
        <v>0.34975222000000006</v>
      </c>
      <c r="S752" s="272"/>
      <c r="T752" s="272">
        <f t="shared" si="77"/>
        <v>0.49341198777000012</v>
      </c>
      <c r="U752" s="272">
        <f t="shared" si="77"/>
        <v>0.50521805078000004</v>
      </c>
      <c r="V752" s="272">
        <f t="shared" si="77"/>
        <v>0.48852769928000001</v>
      </c>
      <c r="W752" s="272">
        <f t="shared" si="69"/>
        <v>0.48852769928000001</v>
      </c>
      <c r="X752" s="272"/>
      <c r="Y752" s="272"/>
      <c r="Z752" s="272"/>
      <c r="AA752" s="272"/>
    </row>
    <row r="753" spans="1:27" ht="14.25" hidden="1" customHeight="1">
      <c r="A753" s="125">
        <v>0.06</v>
      </c>
      <c r="B753" s="125">
        <v>0</v>
      </c>
      <c r="C753" s="125">
        <v>0.94</v>
      </c>
      <c r="D753" s="272">
        <f t="shared" si="74"/>
        <v>0.32986853999999999</v>
      </c>
      <c r="E753" s="272">
        <f t="shared" si="74"/>
        <v>0.28670345999999997</v>
      </c>
      <c r="F753" s="272">
        <f t="shared" si="66"/>
        <v>0.28670345999999997</v>
      </c>
      <c r="G753" s="272"/>
      <c r="H753" s="272"/>
      <c r="I753" s="272"/>
      <c r="J753" s="272">
        <f t="shared" si="75"/>
        <v>0.27319904</v>
      </c>
      <c r="K753" s="272">
        <f t="shared" si="75"/>
        <v>0.25021016000000001</v>
      </c>
      <c r="L753" s="272">
        <f t="shared" si="67"/>
        <v>0.25021016000000001</v>
      </c>
      <c r="M753" s="272"/>
      <c r="N753" s="272"/>
      <c r="O753" s="272"/>
      <c r="P753" s="272">
        <f t="shared" si="76"/>
        <v>0.34855366800000004</v>
      </c>
      <c r="Q753" s="272">
        <f t="shared" si="76"/>
        <v>0.36881623200000002</v>
      </c>
      <c r="R753" s="272">
        <f t="shared" si="68"/>
        <v>0.34855366800000004</v>
      </c>
      <c r="S753" s="272"/>
      <c r="T753" s="272">
        <f t="shared" si="77"/>
        <v>0.51868003886960012</v>
      </c>
      <c r="U753" s="272">
        <f t="shared" si="77"/>
        <v>0.47532954560159996</v>
      </c>
      <c r="V753" s="272">
        <f t="shared" si="77"/>
        <v>0.49655239391759992</v>
      </c>
      <c r="W753" s="272">
        <f t="shared" si="69"/>
        <v>0.47532954560159996</v>
      </c>
      <c r="X753" s="272"/>
      <c r="Y753" s="272"/>
      <c r="Z753" s="272"/>
      <c r="AA753" s="272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72">
        <f t="shared" si="74"/>
        <v>0.32955920000000005</v>
      </c>
      <c r="E754" s="272">
        <f t="shared" si="74"/>
        <v>0.28696679999999997</v>
      </c>
      <c r="F754" s="272">
        <f t="shared" si="66"/>
        <v>0.28696679999999997</v>
      </c>
      <c r="G754" s="272"/>
      <c r="H754" s="272"/>
      <c r="I754" s="272"/>
      <c r="J754" s="272">
        <f t="shared" si="75"/>
        <v>0.27309740000000005</v>
      </c>
      <c r="K754" s="272">
        <f t="shared" si="75"/>
        <v>0.2502992</v>
      </c>
      <c r="L754" s="272">
        <f t="shared" si="67"/>
        <v>0.2502992</v>
      </c>
      <c r="M754" s="272"/>
      <c r="N754" s="272"/>
      <c r="O754" s="272"/>
      <c r="P754" s="272">
        <f t="shared" si="76"/>
        <v>0.34874799000000006</v>
      </c>
      <c r="Q754" s="272">
        <f t="shared" si="76"/>
        <v>0.36861416000000008</v>
      </c>
      <c r="R754" s="272">
        <f t="shared" si="68"/>
        <v>0.34874799000000006</v>
      </c>
      <c r="S754" s="272"/>
      <c r="T754" s="272">
        <f t="shared" si="77"/>
        <v>0.51840883546720007</v>
      </c>
      <c r="U754" s="272">
        <f t="shared" si="77"/>
        <v>0.47564803861920002</v>
      </c>
      <c r="V754" s="272">
        <f t="shared" si="77"/>
        <v>0.49646890924120002</v>
      </c>
      <c r="W754" s="272">
        <f t="shared" si="69"/>
        <v>0.47564803861920002</v>
      </c>
      <c r="X754" s="272"/>
      <c r="Y754" s="272"/>
      <c r="Z754" s="272"/>
      <c r="AA754" s="272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72">
        <f t="shared" si="74"/>
        <v>0.32924986000000001</v>
      </c>
      <c r="E755" s="272">
        <f t="shared" si="74"/>
        <v>0.28723014000000002</v>
      </c>
      <c r="F755" s="272">
        <f t="shared" si="66"/>
        <v>0.28723014000000002</v>
      </c>
      <c r="G755" s="272"/>
      <c r="H755" s="272"/>
      <c r="I755" s="272"/>
      <c r="J755" s="272">
        <f t="shared" si="75"/>
        <v>0.27299576000000003</v>
      </c>
      <c r="K755" s="272">
        <f t="shared" si="75"/>
        <v>0.25038824000000004</v>
      </c>
      <c r="L755" s="272">
        <f t="shared" si="67"/>
        <v>0.25038824000000004</v>
      </c>
      <c r="M755" s="272"/>
      <c r="N755" s="272"/>
      <c r="O755" s="272"/>
      <c r="P755" s="272">
        <f t="shared" si="76"/>
        <v>0.34894231200000003</v>
      </c>
      <c r="Q755" s="272">
        <f t="shared" si="76"/>
        <v>0.36841208800000003</v>
      </c>
      <c r="R755" s="272">
        <f t="shared" si="68"/>
        <v>0.34894231200000003</v>
      </c>
      <c r="S755" s="272"/>
      <c r="T755" s="272">
        <f t="shared" si="77"/>
        <v>0.51813763206480012</v>
      </c>
      <c r="U755" s="272">
        <f t="shared" si="77"/>
        <v>0.47596653163680003</v>
      </c>
      <c r="V755" s="272">
        <f t="shared" si="77"/>
        <v>0.4963854245648</v>
      </c>
      <c r="W755" s="272">
        <f t="shared" si="69"/>
        <v>0.47596653163680003</v>
      </c>
      <c r="X755" s="272"/>
      <c r="Y755" s="272"/>
      <c r="Z755" s="272"/>
      <c r="AA755" s="272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72">
        <f t="shared" si="74"/>
        <v>0.32894052000000007</v>
      </c>
      <c r="E756" s="272">
        <f t="shared" si="74"/>
        <v>0.28749347999999997</v>
      </c>
      <c r="F756" s="272">
        <f t="shared" si="66"/>
        <v>0.28749347999999997</v>
      </c>
      <c r="G756" s="272"/>
      <c r="H756" s="272"/>
      <c r="I756" s="272"/>
      <c r="J756" s="272">
        <f t="shared" si="75"/>
        <v>0.27289412000000007</v>
      </c>
      <c r="K756" s="272">
        <f t="shared" si="75"/>
        <v>0.25047728000000002</v>
      </c>
      <c r="L756" s="272">
        <f t="shared" si="67"/>
        <v>0.25047728000000002</v>
      </c>
      <c r="M756" s="272"/>
      <c r="N756" s="272"/>
      <c r="O756" s="272"/>
      <c r="P756" s="272">
        <f t="shared" si="76"/>
        <v>0.349136634</v>
      </c>
      <c r="Q756" s="272">
        <f t="shared" si="76"/>
        <v>0.36821001600000003</v>
      </c>
      <c r="R756" s="272">
        <f t="shared" si="68"/>
        <v>0.349136634</v>
      </c>
      <c r="S756" s="272"/>
      <c r="T756" s="272">
        <f t="shared" si="77"/>
        <v>0.51786642866240007</v>
      </c>
      <c r="U756" s="272">
        <f t="shared" si="77"/>
        <v>0.47628502465440004</v>
      </c>
      <c r="V756" s="272">
        <f t="shared" si="77"/>
        <v>0.49630193988839999</v>
      </c>
      <c r="W756" s="272">
        <f t="shared" si="69"/>
        <v>0.47628502465440004</v>
      </c>
      <c r="X756" s="272"/>
      <c r="Y756" s="272"/>
      <c r="Z756" s="272"/>
      <c r="AA756" s="272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72">
        <f t="shared" si="74"/>
        <v>0.32863118000000002</v>
      </c>
      <c r="E757" s="272">
        <f t="shared" si="74"/>
        <v>0.28775681999999997</v>
      </c>
      <c r="F757" s="272">
        <f t="shared" si="66"/>
        <v>0.28775681999999997</v>
      </c>
      <c r="G757" s="272"/>
      <c r="H757" s="272"/>
      <c r="I757" s="272"/>
      <c r="J757" s="272">
        <f t="shared" si="75"/>
        <v>0.27279248000000006</v>
      </c>
      <c r="K757" s="272">
        <f t="shared" si="75"/>
        <v>0.25056632000000001</v>
      </c>
      <c r="L757" s="272">
        <f t="shared" si="67"/>
        <v>0.25056632000000001</v>
      </c>
      <c r="M757" s="272"/>
      <c r="N757" s="272"/>
      <c r="O757" s="272"/>
      <c r="P757" s="272">
        <f t="shared" si="76"/>
        <v>0.34933095600000008</v>
      </c>
      <c r="Q757" s="272">
        <f t="shared" si="76"/>
        <v>0.36800794400000003</v>
      </c>
      <c r="R757" s="272">
        <f t="shared" si="68"/>
        <v>0.34933095600000008</v>
      </c>
      <c r="S757" s="272"/>
      <c r="T757" s="272">
        <f t="shared" si="77"/>
        <v>0.51759522526000012</v>
      </c>
      <c r="U757" s="272">
        <f t="shared" si="77"/>
        <v>0.47660351767200004</v>
      </c>
      <c r="V757" s="272">
        <f t="shared" si="77"/>
        <v>0.49621845521199998</v>
      </c>
      <c r="W757" s="272">
        <f t="shared" si="69"/>
        <v>0.47660351767200004</v>
      </c>
      <c r="X757" s="272"/>
      <c r="Y757" s="272"/>
      <c r="Z757" s="272"/>
      <c r="AA757" s="272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72">
        <f t="shared" si="74"/>
        <v>0.32832184000000003</v>
      </c>
      <c r="E758" s="272">
        <f t="shared" si="74"/>
        <v>0.28802015999999997</v>
      </c>
      <c r="F758" s="272">
        <f t="shared" si="66"/>
        <v>0.28802015999999997</v>
      </c>
      <c r="G758" s="272"/>
      <c r="H758" s="272"/>
      <c r="I758" s="272"/>
      <c r="J758" s="272">
        <f t="shared" si="75"/>
        <v>0.27269084000000005</v>
      </c>
      <c r="K758" s="272">
        <f t="shared" si="75"/>
        <v>0.25065535999999999</v>
      </c>
      <c r="L758" s="272">
        <f t="shared" si="67"/>
        <v>0.25065535999999999</v>
      </c>
      <c r="M758" s="272"/>
      <c r="N758" s="272"/>
      <c r="O758" s="272"/>
      <c r="P758" s="272">
        <f t="shared" si="76"/>
        <v>0.34952527800000005</v>
      </c>
      <c r="Q758" s="272">
        <f t="shared" si="76"/>
        <v>0.36780587200000003</v>
      </c>
      <c r="R758" s="272">
        <f t="shared" si="68"/>
        <v>0.34952527800000005</v>
      </c>
      <c r="S758" s="272"/>
      <c r="T758" s="272">
        <f t="shared" si="77"/>
        <v>0.51732402185760007</v>
      </c>
      <c r="U758" s="272">
        <f t="shared" si="77"/>
        <v>0.4769220106896</v>
      </c>
      <c r="V758" s="272">
        <f t="shared" si="77"/>
        <v>0.49613497053559996</v>
      </c>
      <c r="W758" s="272">
        <f t="shared" si="69"/>
        <v>0.4769220106896</v>
      </c>
      <c r="X758" s="272"/>
      <c r="Y758" s="272"/>
      <c r="Z758" s="272"/>
      <c r="AA758" s="272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72">
        <f t="shared" si="74"/>
        <v>0.32801250000000004</v>
      </c>
      <c r="E759" s="272">
        <f t="shared" si="74"/>
        <v>0.28828350000000003</v>
      </c>
      <c r="F759" s="272">
        <f t="shared" si="66"/>
        <v>0.28828350000000003</v>
      </c>
      <c r="G759" s="272"/>
      <c r="H759" s="272"/>
      <c r="I759" s="272"/>
      <c r="J759" s="272">
        <f t="shared" si="75"/>
        <v>0.27258920000000003</v>
      </c>
      <c r="K759" s="272">
        <f t="shared" si="75"/>
        <v>0.25074439999999998</v>
      </c>
      <c r="L759" s="272">
        <f t="shared" si="67"/>
        <v>0.25074439999999998</v>
      </c>
      <c r="M759" s="272"/>
      <c r="N759" s="272"/>
      <c r="O759" s="272"/>
      <c r="P759" s="272">
        <f t="shared" si="76"/>
        <v>0.34971960000000002</v>
      </c>
      <c r="Q759" s="272">
        <f t="shared" si="76"/>
        <v>0.36760380000000004</v>
      </c>
      <c r="R759" s="272">
        <f t="shared" si="68"/>
        <v>0.34971960000000002</v>
      </c>
      <c r="S759" s="272"/>
      <c r="T759" s="272">
        <f t="shared" si="77"/>
        <v>0.51705281845520012</v>
      </c>
      <c r="U759" s="272">
        <f t="shared" si="77"/>
        <v>0.4772405037072</v>
      </c>
      <c r="V759" s="272">
        <f t="shared" si="77"/>
        <v>0.4960514858592</v>
      </c>
      <c r="W759" s="272">
        <f t="shared" si="69"/>
        <v>0.4772405037072</v>
      </c>
      <c r="X759" s="272"/>
      <c r="Y759" s="272"/>
      <c r="Z759" s="272"/>
      <c r="AA759" s="272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72">
        <f t="shared" si="74"/>
        <v>0.32770315999999999</v>
      </c>
      <c r="E760" s="272">
        <f t="shared" si="74"/>
        <v>0.28854683999999997</v>
      </c>
      <c r="F760" s="272">
        <f t="shared" si="66"/>
        <v>0.28854683999999997</v>
      </c>
      <c r="G760" s="272"/>
      <c r="H760" s="272"/>
      <c r="I760" s="272"/>
      <c r="J760" s="272">
        <f t="shared" si="75"/>
        <v>0.27248756000000002</v>
      </c>
      <c r="K760" s="272">
        <f t="shared" si="75"/>
        <v>0.25083344000000002</v>
      </c>
      <c r="L760" s="272">
        <f t="shared" si="67"/>
        <v>0.25083344000000002</v>
      </c>
      <c r="M760" s="272"/>
      <c r="N760" s="272"/>
      <c r="O760" s="272"/>
      <c r="P760" s="272">
        <f t="shared" si="76"/>
        <v>0.34991392200000004</v>
      </c>
      <c r="Q760" s="272">
        <f t="shared" si="76"/>
        <v>0.36740172800000004</v>
      </c>
      <c r="R760" s="272">
        <f t="shared" si="68"/>
        <v>0.34991392200000004</v>
      </c>
      <c r="S760" s="272"/>
      <c r="T760" s="272">
        <f t="shared" si="77"/>
        <v>0.51678161505280007</v>
      </c>
      <c r="U760" s="272">
        <f t="shared" si="77"/>
        <v>0.47755899672480001</v>
      </c>
      <c r="V760" s="272">
        <f t="shared" si="77"/>
        <v>0.49596800118279993</v>
      </c>
      <c r="W760" s="272">
        <f t="shared" si="69"/>
        <v>0.47755899672480001</v>
      </c>
      <c r="X760" s="272"/>
      <c r="Y760" s="272"/>
      <c r="Z760" s="272"/>
      <c r="AA760" s="272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72">
        <f t="shared" si="74"/>
        <v>0.32739382000000006</v>
      </c>
      <c r="E761" s="272">
        <f t="shared" si="74"/>
        <v>0.28881017999999997</v>
      </c>
      <c r="F761" s="272">
        <f t="shared" si="66"/>
        <v>0.28881017999999997</v>
      </c>
      <c r="G761" s="272"/>
      <c r="H761" s="272"/>
      <c r="I761" s="272"/>
      <c r="J761" s="272">
        <f t="shared" si="75"/>
        <v>0.27238592</v>
      </c>
      <c r="K761" s="272">
        <f t="shared" si="75"/>
        <v>0.25092248</v>
      </c>
      <c r="L761" s="272">
        <f t="shared" si="67"/>
        <v>0.25092248</v>
      </c>
      <c r="M761" s="272"/>
      <c r="N761" s="272"/>
      <c r="O761" s="272"/>
      <c r="P761" s="272">
        <f t="shared" si="76"/>
        <v>0.35010824400000001</v>
      </c>
      <c r="Q761" s="272">
        <f t="shared" si="76"/>
        <v>0.36719965600000004</v>
      </c>
      <c r="R761" s="272">
        <f t="shared" si="68"/>
        <v>0.35010824400000001</v>
      </c>
      <c r="S761" s="272"/>
      <c r="T761" s="272">
        <f t="shared" si="77"/>
        <v>0.51651041165040001</v>
      </c>
      <c r="U761" s="272">
        <f t="shared" si="77"/>
        <v>0.47787748974239996</v>
      </c>
      <c r="V761" s="272">
        <f t="shared" si="77"/>
        <v>0.49588451650639997</v>
      </c>
      <c r="W761" s="272">
        <f t="shared" si="69"/>
        <v>0.47787748974239996</v>
      </c>
      <c r="X761" s="272"/>
      <c r="Y761" s="272"/>
      <c r="Z761" s="272"/>
      <c r="AA761" s="272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72">
        <f t="shared" si="74"/>
        <v>0.32708448000000001</v>
      </c>
      <c r="E762" s="272">
        <f t="shared" si="74"/>
        <v>0.28907351999999997</v>
      </c>
      <c r="F762" s="272">
        <f t="shared" si="66"/>
        <v>0.28907351999999997</v>
      </c>
      <c r="G762" s="272"/>
      <c r="H762" s="272"/>
      <c r="I762" s="272"/>
      <c r="J762" s="272">
        <f t="shared" si="75"/>
        <v>0.27228428000000005</v>
      </c>
      <c r="K762" s="272">
        <f t="shared" si="75"/>
        <v>0.25101152000000004</v>
      </c>
      <c r="L762" s="272">
        <f t="shared" si="67"/>
        <v>0.25101152000000004</v>
      </c>
      <c r="M762" s="272"/>
      <c r="N762" s="272"/>
      <c r="O762" s="272"/>
      <c r="P762" s="272">
        <f t="shared" si="76"/>
        <v>0.35030256599999998</v>
      </c>
      <c r="Q762" s="272">
        <f t="shared" si="76"/>
        <v>0.36699758400000004</v>
      </c>
      <c r="R762" s="272">
        <f t="shared" si="68"/>
        <v>0.35030256599999998</v>
      </c>
      <c r="S762" s="272"/>
      <c r="T762" s="272">
        <f t="shared" si="77"/>
        <v>0.51623920824800007</v>
      </c>
      <c r="U762" s="272">
        <f t="shared" si="77"/>
        <v>0.47819598275999997</v>
      </c>
      <c r="V762" s="272">
        <f t="shared" si="77"/>
        <v>0.49580103182999996</v>
      </c>
      <c r="W762" s="272">
        <f t="shared" si="69"/>
        <v>0.47819598275999997</v>
      </c>
      <c r="X762" s="272"/>
      <c r="Y762" s="272"/>
      <c r="Z762" s="272"/>
      <c r="AA762" s="272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72">
        <f t="shared" si="74"/>
        <v>0.32677514000000002</v>
      </c>
      <c r="E763" s="272">
        <f t="shared" si="74"/>
        <v>0.28933685999999997</v>
      </c>
      <c r="F763" s="272">
        <f t="shared" si="66"/>
        <v>0.28933685999999997</v>
      </c>
      <c r="G763" s="272"/>
      <c r="H763" s="272"/>
      <c r="I763" s="272"/>
      <c r="J763" s="272">
        <f t="shared" si="75"/>
        <v>0.27218264000000003</v>
      </c>
      <c r="K763" s="272">
        <f t="shared" si="75"/>
        <v>0.25110056000000003</v>
      </c>
      <c r="L763" s="272">
        <f t="shared" si="67"/>
        <v>0.25110056000000003</v>
      </c>
      <c r="M763" s="272"/>
      <c r="N763" s="272"/>
      <c r="O763" s="272"/>
      <c r="P763" s="272">
        <f t="shared" si="76"/>
        <v>0.35049688800000001</v>
      </c>
      <c r="Q763" s="272">
        <f t="shared" si="76"/>
        <v>0.36679551200000005</v>
      </c>
      <c r="R763" s="272">
        <f t="shared" si="68"/>
        <v>0.35049688800000001</v>
      </c>
      <c r="S763" s="272"/>
      <c r="T763" s="272">
        <f t="shared" si="77"/>
        <v>0.51596800484560013</v>
      </c>
      <c r="U763" s="272">
        <f t="shared" si="77"/>
        <v>0.47851447577759998</v>
      </c>
      <c r="V763" s="272">
        <f t="shared" si="77"/>
        <v>0.49571754715359995</v>
      </c>
      <c r="W763" s="272">
        <f t="shared" si="69"/>
        <v>0.47851447577759998</v>
      </c>
      <c r="X763" s="272"/>
      <c r="Y763" s="272"/>
      <c r="Z763" s="272"/>
      <c r="AA763" s="272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72">
        <f t="shared" si="74"/>
        <v>0.32646579999999997</v>
      </c>
      <c r="E764" s="272">
        <f t="shared" si="74"/>
        <v>0.28960019999999997</v>
      </c>
      <c r="F764" s="272">
        <f t="shared" si="66"/>
        <v>0.28960019999999997</v>
      </c>
      <c r="G764" s="272"/>
      <c r="H764" s="272"/>
      <c r="I764" s="272"/>
      <c r="J764" s="272">
        <f t="shared" si="75"/>
        <v>0.27208100000000002</v>
      </c>
      <c r="K764" s="272">
        <f t="shared" si="75"/>
        <v>0.25118960000000001</v>
      </c>
      <c r="L764" s="272">
        <f t="shared" si="67"/>
        <v>0.25118960000000001</v>
      </c>
      <c r="M764" s="272"/>
      <c r="N764" s="272"/>
      <c r="O764" s="272"/>
      <c r="P764" s="272">
        <f t="shared" si="76"/>
        <v>0.35069121000000003</v>
      </c>
      <c r="Q764" s="272">
        <f t="shared" si="76"/>
        <v>0.36659343999999999</v>
      </c>
      <c r="R764" s="272">
        <f t="shared" si="68"/>
        <v>0.35069121000000003</v>
      </c>
      <c r="S764" s="272"/>
      <c r="T764" s="272">
        <f t="shared" si="77"/>
        <v>0.51569680144320007</v>
      </c>
      <c r="U764" s="272">
        <f t="shared" si="77"/>
        <v>0.47883296879519999</v>
      </c>
      <c r="V764" s="272">
        <f t="shared" si="77"/>
        <v>0.49563406247719999</v>
      </c>
      <c r="W764" s="272">
        <f t="shared" si="69"/>
        <v>0.47883296879519999</v>
      </c>
      <c r="X764" s="272"/>
      <c r="Y764" s="272"/>
      <c r="Z764" s="272"/>
      <c r="AA764" s="272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72">
        <f t="shared" si="74"/>
        <v>0.32615646000000004</v>
      </c>
      <c r="E765" s="272">
        <f t="shared" si="74"/>
        <v>0.28986353999999998</v>
      </c>
      <c r="F765" s="272">
        <f t="shared" si="66"/>
        <v>0.28986353999999998</v>
      </c>
      <c r="G765" s="272"/>
      <c r="H765" s="272"/>
      <c r="I765" s="272"/>
      <c r="J765" s="272">
        <f t="shared" si="75"/>
        <v>0.27197936</v>
      </c>
      <c r="K765" s="272">
        <f t="shared" si="75"/>
        <v>0.25127864</v>
      </c>
      <c r="L765" s="272">
        <f t="shared" si="67"/>
        <v>0.25127864</v>
      </c>
      <c r="M765" s="272"/>
      <c r="N765" s="272"/>
      <c r="O765" s="272"/>
      <c r="P765" s="272">
        <f t="shared" si="76"/>
        <v>0.350885532</v>
      </c>
      <c r="Q765" s="272">
        <f t="shared" si="76"/>
        <v>0.36639136800000005</v>
      </c>
      <c r="R765" s="272">
        <f t="shared" si="68"/>
        <v>0.350885532</v>
      </c>
      <c r="S765" s="272"/>
      <c r="T765" s="272">
        <f t="shared" si="77"/>
        <v>0.51542559804080013</v>
      </c>
      <c r="U765" s="272">
        <f t="shared" si="77"/>
        <v>0.47915146181279999</v>
      </c>
      <c r="V765" s="272">
        <f t="shared" si="77"/>
        <v>0.49555057780079992</v>
      </c>
      <c r="W765" s="272">
        <f t="shared" si="69"/>
        <v>0.47915146181279999</v>
      </c>
      <c r="X765" s="272"/>
      <c r="Y765" s="272"/>
      <c r="Z765" s="272"/>
      <c r="AA765" s="272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72">
        <f t="shared" si="74"/>
        <v>0.32584712000000005</v>
      </c>
      <c r="E766" s="272">
        <f t="shared" si="74"/>
        <v>0.29012687999999998</v>
      </c>
      <c r="F766" s="272">
        <f t="shared" si="66"/>
        <v>0.29012687999999998</v>
      </c>
      <c r="G766" s="272"/>
      <c r="H766" s="272"/>
      <c r="I766" s="272"/>
      <c r="J766" s="272">
        <f t="shared" si="75"/>
        <v>0.27187772000000004</v>
      </c>
      <c r="K766" s="272">
        <f t="shared" si="75"/>
        <v>0.25136767999999998</v>
      </c>
      <c r="L766" s="272">
        <f t="shared" si="67"/>
        <v>0.25136767999999998</v>
      </c>
      <c r="M766" s="272"/>
      <c r="N766" s="272"/>
      <c r="O766" s="272"/>
      <c r="P766" s="272">
        <f t="shared" si="76"/>
        <v>0.35107985400000008</v>
      </c>
      <c r="Q766" s="272">
        <f t="shared" si="76"/>
        <v>0.36618929600000005</v>
      </c>
      <c r="R766" s="272">
        <f t="shared" si="68"/>
        <v>0.35107985400000008</v>
      </c>
      <c r="S766" s="272"/>
      <c r="T766" s="272">
        <f t="shared" si="77"/>
        <v>0.51515439463840007</v>
      </c>
      <c r="U766" s="272">
        <f t="shared" si="77"/>
        <v>0.47946995483040006</v>
      </c>
      <c r="V766" s="272">
        <f t="shared" si="77"/>
        <v>0.49546709312440002</v>
      </c>
      <c r="W766" s="272">
        <f t="shared" si="69"/>
        <v>0.47946995483040006</v>
      </c>
      <c r="X766" s="272"/>
      <c r="Y766" s="272"/>
      <c r="Z766" s="272"/>
      <c r="AA766" s="272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72">
        <f t="shared" si="74"/>
        <v>0.32553778000000005</v>
      </c>
      <c r="E767" s="272">
        <f t="shared" si="74"/>
        <v>0.29039021999999998</v>
      </c>
      <c r="F767" s="272">
        <f t="shared" si="66"/>
        <v>0.29039021999999998</v>
      </c>
      <c r="G767" s="272"/>
      <c r="H767" s="272"/>
      <c r="I767" s="272"/>
      <c r="J767" s="272">
        <f t="shared" si="75"/>
        <v>0.27177608000000003</v>
      </c>
      <c r="K767" s="272">
        <f t="shared" si="75"/>
        <v>0.25145672000000002</v>
      </c>
      <c r="L767" s="272">
        <f t="shared" si="67"/>
        <v>0.25145672000000002</v>
      </c>
      <c r="M767" s="272"/>
      <c r="N767" s="272"/>
      <c r="O767" s="272"/>
      <c r="P767" s="272">
        <f t="shared" si="76"/>
        <v>0.35127417600000005</v>
      </c>
      <c r="Q767" s="272">
        <f t="shared" si="76"/>
        <v>0.36598722400000006</v>
      </c>
      <c r="R767" s="272">
        <f t="shared" si="68"/>
        <v>0.35127417600000005</v>
      </c>
      <c r="S767" s="272"/>
      <c r="T767" s="272">
        <f t="shared" si="77"/>
        <v>0.51488319123600013</v>
      </c>
      <c r="U767" s="272">
        <f t="shared" si="77"/>
        <v>0.47978844784800001</v>
      </c>
      <c r="V767" s="272">
        <f t="shared" si="77"/>
        <v>0.495383608448</v>
      </c>
      <c r="W767" s="272">
        <f t="shared" si="69"/>
        <v>0.47978844784800001</v>
      </c>
      <c r="X767" s="272"/>
      <c r="Y767" s="272"/>
      <c r="Z767" s="272"/>
      <c r="AA767" s="272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72">
        <f t="shared" si="74"/>
        <v>0.32522844000000006</v>
      </c>
      <c r="E768" s="272">
        <f t="shared" si="74"/>
        <v>0.29065355999999998</v>
      </c>
      <c r="F768" s="272">
        <f t="shared" si="66"/>
        <v>0.29065355999999998</v>
      </c>
      <c r="G768" s="272"/>
      <c r="H768" s="272"/>
      <c r="I768" s="272"/>
      <c r="J768" s="272">
        <f t="shared" si="75"/>
        <v>0.27167444000000002</v>
      </c>
      <c r="K768" s="272">
        <f t="shared" si="75"/>
        <v>0.25154576000000001</v>
      </c>
      <c r="L768" s="272">
        <f t="shared" si="67"/>
        <v>0.25154576000000001</v>
      </c>
      <c r="M768" s="272"/>
      <c r="N768" s="272"/>
      <c r="O768" s="272"/>
      <c r="P768" s="272">
        <f t="shared" si="76"/>
        <v>0.35146849800000007</v>
      </c>
      <c r="Q768" s="272">
        <f t="shared" si="76"/>
        <v>0.36578515200000006</v>
      </c>
      <c r="R768" s="272">
        <f t="shared" si="68"/>
        <v>0.35146849800000007</v>
      </c>
      <c r="S768" s="272"/>
      <c r="T768" s="272">
        <f t="shared" si="77"/>
        <v>0.51461198783360018</v>
      </c>
      <c r="U768" s="272">
        <f t="shared" si="77"/>
        <v>0.48010694086560002</v>
      </c>
      <c r="V768" s="272">
        <f t="shared" si="77"/>
        <v>0.49530012377159999</v>
      </c>
      <c r="W768" s="272">
        <f t="shared" si="69"/>
        <v>0.48010694086560002</v>
      </c>
      <c r="X768" s="272"/>
      <c r="Y768" s="272"/>
      <c r="Z768" s="272"/>
      <c r="AA768" s="272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72">
        <f t="shared" si="74"/>
        <v>0.32491910000000002</v>
      </c>
      <c r="E769" s="272">
        <f t="shared" si="74"/>
        <v>0.29091689999999998</v>
      </c>
      <c r="F769" s="272">
        <f t="shared" si="66"/>
        <v>0.29091689999999998</v>
      </c>
      <c r="G769" s="272"/>
      <c r="H769" s="272"/>
      <c r="I769" s="272"/>
      <c r="J769" s="272">
        <f t="shared" si="75"/>
        <v>0.27157280000000006</v>
      </c>
      <c r="K769" s="272">
        <f t="shared" si="75"/>
        <v>0.25163480000000005</v>
      </c>
      <c r="L769" s="272">
        <f t="shared" si="67"/>
        <v>0.25163480000000005</v>
      </c>
      <c r="M769" s="272"/>
      <c r="N769" s="272"/>
      <c r="O769" s="272"/>
      <c r="P769" s="272">
        <f t="shared" si="76"/>
        <v>0.35166282000000004</v>
      </c>
      <c r="Q769" s="272">
        <f t="shared" si="76"/>
        <v>0.36558308</v>
      </c>
      <c r="R769" s="272">
        <f t="shared" si="68"/>
        <v>0.35166282000000004</v>
      </c>
      <c r="S769" s="272"/>
      <c r="T769" s="272">
        <f t="shared" si="77"/>
        <v>0.51434078443120013</v>
      </c>
      <c r="U769" s="272">
        <f t="shared" si="77"/>
        <v>0.48042543388320003</v>
      </c>
      <c r="V769" s="272">
        <f t="shared" si="77"/>
        <v>0.49521663909519997</v>
      </c>
      <c r="W769" s="272">
        <f t="shared" si="69"/>
        <v>0.48042543388320003</v>
      </c>
      <c r="X769" s="272"/>
      <c r="Y769" s="272"/>
      <c r="Z769" s="272"/>
      <c r="AA769" s="272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72">
        <f t="shared" si="74"/>
        <v>0.32460976000000002</v>
      </c>
      <c r="E770" s="272">
        <f t="shared" si="74"/>
        <v>0.29118023999999998</v>
      </c>
      <c r="F770" s="272">
        <f t="shared" si="66"/>
        <v>0.29118023999999998</v>
      </c>
      <c r="G770" s="272"/>
      <c r="H770" s="272"/>
      <c r="I770" s="272"/>
      <c r="J770" s="272">
        <f t="shared" si="75"/>
        <v>0.27147116000000004</v>
      </c>
      <c r="K770" s="272">
        <f t="shared" si="75"/>
        <v>0.25172384000000003</v>
      </c>
      <c r="L770" s="272">
        <f t="shared" si="67"/>
        <v>0.25172384000000003</v>
      </c>
      <c r="M770" s="272"/>
      <c r="N770" s="272"/>
      <c r="O770" s="272"/>
      <c r="P770" s="272">
        <f t="shared" si="76"/>
        <v>0.35185714200000001</v>
      </c>
      <c r="Q770" s="272">
        <f t="shared" si="76"/>
        <v>0.36538100800000006</v>
      </c>
      <c r="R770" s="272">
        <f t="shared" si="68"/>
        <v>0.35185714200000001</v>
      </c>
      <c r="S770" s="272"/>
      <c r="T770" s="272">
        <f t="shared" si="77"/>
        <v>0.51406958102880007</v>
      </c>
      <c r="U770" s="272">
        <f t="shared" si="77"/>
        <v>0.48074392690080003</v>
      </c>
      <c r="V770" s="272">
        <f t="shared" si="77"/>
        <v>0.49513315441879996</v>
      </c>
      <c r="W770" s="272">
        <f t="shared" si="69"/>
        <v>0.48074392690080003</v>
      </c>
      <c r="X770" s="272"/>
      <c r="Y770" s="272"/>
      <c r="Z770" s="272"/>
      <c r="AA770" s="272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72">
        <f t="shared" si="74"/>
        <v>0.32430042000000003</v>
      </c>
      <c r="E771" s="272">
        <f t="shared" si="74"/>
        <v>0.29144357999999998</v>
      </c>
      <c r="F771" s="272">
        <f t="shared" si="66"/>
        <v>0.29144357999999998</v>
      </c>
      <c r="G771" s="272"/>
      <c r="H771" s="272"/>
      <c r="I771" s="272"/>
      <c r="J771" s="272">
        <f t="shared" si="75"/>
        <v>0.27136952000000003</v>
      </c>
      <c r="K771" s="272">
        <f t="shared" si="75"/>
        <v>0.25181288000000002</v>
      </c>
      <c r="L771" s="272">
        <f t="shared" si="67"/>
        <v>0.25181288000000002</v>
      </c>
      <c r="M771" s="272"/>
      <c r="N771" s="272"/>
      <c r="O771" s="272"/>
      <c r="P771" s="272">
        <f t="shared" si="76"/>
        <v>0.35205146399999998</v>
      </c>
      <c r="Q771" s="272">
        <f t="shared" si="76"/>
        <v>0.36517893600000001</v>
      </c>
      <c r="R771" s="272">
        <f t="shared" si="68"/>
        <v>0.35205146399999998</v>
      </c>
      <c r="S771" s="272"/>
      <c r="T771" s="272">
        <f t="shared" si="77"/>
        <v>0.51379837762640013</v>
      </c>
      <c r="U771" s="272">
        <f t="shared" si="77"/>
        <v>0.48106241991840004</v>
      </c>
      <c r="V771" s="272">
        <f t="shared" si="77"/>
        <v>0.4950496697424</v>
      </c>
      <c r="W771" s="272">
        <f t="shared" si="69"/>
        <v>0.48106241991840004</v>
      </c>
      <c r="X771" s="272"/>
      <c r="Y771" s="272"/>
      <c r="Z771" s="272"/>
      <c r="AA771" s="272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72">
        <f t="shared" si="74"/>
        <v>0.32399108000000004</v>
      </c>
      <c r="E772" s="272">
        <f t="shared" si="74"/>
        <v>0.29170691999999998</v>
      </c>
      <c r="F772" s="272">
        <f t="shared" si="66"/>
        <v>0.29170691999999998</v>
      </c>
      <c r="G772" s="272"/>
      <c r="H772" s="272"/>
      <c r="I772" s="272"/>
      <c r="J772" s="272">
        <f t="shared" si="75"/>
        <v>0.27126788000000002</v>
      </c>
      <c r="K772" s="272">
        <f t="shared" si="75"/>
        <v>0.25190192</v>
      </c>
      <c r="L772" s="272">
        <f t="shared" si="67"/>
        <v>0.25190192</v>
      </c>
      <c r="M772" s="272"/>
      <c r="N772" s="272"/>
      <c r="O772" s="272"/>
      <c r="P772" s="272">
        <f t="shared" si="76"/>
        <v>0.35224578600000006</v>
      </c>
      <c r="Q772" s="272">
        <f t="shared" si="76"/>
        <v>0.36497686400000001</v>
      </c>
      <c r="R772" s="272">
        <f t="shared" si="68"/>
        <v>0.35224578600000006</v>
      </c>
      <c r="S772" s="272"/>
      <c r="T772" s="272">
        <f t="shared" si="77"/>
        <v>0.51352717422400007</v>
      </c>
      <c r="U772" s="272">
        <f t="shared" si="77"/>
        <v>0.48138091293600005</v>
      </c>
      <c r="V772" s="272">
        <f t="shared" si="77"/>
        <v>0.49496618506599999</v>
      </c>
      <c r="W772" s="272">
        <f t="shared" si="69"/>
        <v>0.48138091293600005</v>
      </c>
      <c r="X772" s="272"/>
      <c r="Y772" s="272"/>
      <c r="Z772" s="272"/>
      <c r="AA772" s="272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72">
        <f t="shared" si="74"/>
        <v>0.32368174000000005</v>
      </c>
      <c r="E773" s="272">
        <f t="shared" si="74"/>
        <v>0.29197025999999998</v>
      </c>
      <c r="F773" s="272">
        <f t="shared" si="66"/>
        <v>0.29197025999999998</v>
      </c>
      <c r="G773" s="272"/>
      <c r="H773" s="272"/>
      <c r="I773" s="272"/>
      <c r="J773" s="272">
        <f t="shared" si="75"/>
        <v>0.27116624</v>
      </c>
      <c r="K773" s="272">
        <f t="shared" si="75"/>
        <v>0.25199095999999999</v>
      </c>
      <c r="L773" s="272">
        <f t="shared" si="67"/>
        <v>0.25199095999999999</v>
      </c>
      <c r="M773" s="272"/>
      <c r="N773" s="272"/>
      <c r="O773" s="272"/>
      <c r="P773" s="272">
        <f t="shared" si="76"/>
        <v>0.35244010800000003</v>
      </c>
      <c r="Q773" s="272">
        <f t="shared" si="76"/>
        <v>0.36477479200000007</v>
      </c>
      <c r="R773" s="272">
        <f t="shared" si="68"/>
        <v>0.35244010800000003</v>
      </c>
      <c r="S773" s="272"/>
      <c r="T773" s="272">
        <f t="shared" si="77"/>
        <v>0.51325597082160002</v>
      </c>
      <c r="U773" s="272">
        <f t="shared" si="77"/>
        <v>0.4816994059536</v>
      </c>
      <c r="V773" s="272">
        <f t="shared" si="77"/>
        <v>0.49488270038959997</v>
      </c>
      <c r="W773" s="272">
        <f t="shared" si="69"/>
        <v>0.4816994059536</v>
      </c>
      <c r="X773" s="272"/>
      <c r="Y773" s="272"/>
      <c r="Z773" s="272"/>
      <c r="AA773" s="272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72">
        <f t="shared" si="74"/>
        <v>0.3233724</v>
      </c>
      <c r="E774" s="272">
        <f t="shared" si="74"/>
        <v>0.29223359999999998</v>
      </c>
      <c r="F774" s="272">
        <f t="shared" si="66"/>
        <v>0.29223359999999998</v>
      </c>
      <c r="G774" s="272"/>
      <c r="H774" s="272"/>
      <c r="I774" s="272"/>
      <c r="J774" s="272">
        <f t="shared" si="75"/>
        <v>0.27106459999999999</v>
      </c>
      <c r="K774" s="272">
        <f t="shared" si="75"/>
        <v>0.25207999999999997</v>
      </c>
      <c r="L774" s="272">
        <f t="shared" si="67"/>
        <v>0.25207999999999997</v>
      </c>
      <c r="M774" s="272"/>
      <c r="N774" s="272"/>
      <c r="O774" s="272"/>
      <c r="P774" s="272">
        <f t="shared" si="76"/>
        <v>0.35263443</v>
      </c>
      <c r="Q774" s="272">
        <f t="shared" si="76"/>
        <v>0.36457272000000002</v>
      </c>
      <c r="R774" s="272">
        <f t="shared" si="68"/>
        <v>0.35263443</v>
      </c>
      <c r="S774" s="272"/>
      <c r="T774" s="272">
        <f t="shared" si="77"/>
        <v>0.51298476741920007</v>
      </c>
      <c r="U774" s="272">
        <f t="shared" si="77"/>
        <v>0.48201789897120001</v>
      </c>
      <c r="V774" s="272">
        <f t="shared" si="77"/>
        <v>0.49479921571319996</v>
      </c>
      <c r="W774" s="272">
        <f t="shared" si="69"/>
        <v>0.48201789897120001</v>
      </c>
      <c r="X774" s="272"/>
      <c r="Y774" s="272"/>
      <c r="Z774" s="272"/>
      <c r="AA774" s="272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72">
        <f t="shared" si="74"/>
        <v>0.32306306000000001</v>
      </c>
      <c r="E775" s="272">
        <f t="shared" si="74"/>
        <v>0.29249693999999998</v>
      </c>
      <c r="F775" s="272">
        <f t="shared" si="66"/>
        <v>0.29249693999999998</v>
      </c>
      <c r="G775" s="272"/>
      <c r="H775" s="272"/>
      <c r="I775" s="272"/>
      <c r="J775" s="272">
        <f t="shared" si="75"/>
        <v>0.27096295999999997</v>
      </c>
      <c r="K775" s="272">
        <f t="shared" si="75"/>
        <v>0.25216904000000001</v>
      </c>
      <c r="L775" s="272">
        <f t="shared" si="67"/>
        <v>0.25216904000000001</v>
      </c>
      <c r="M775" s="272"/>
      <c r="N775" s="272"/>
      <c r="O775" s="272"/>
      <c r="P775" s="272">
        <f t="shared" si="76"/>
        <v>0.35282875200000008</v>
      </c>
      <c r="Q775" s="272">
        <f t="shared" si="76"/>
        <v>0.36437064800000002</v>
      </c>
      <c r="R775" s="272">
        <f t="shared" si="68"/>
        <v>0.35282875200000008</v>
      </c>
      <c r="S775" s="272"/>
      <c r="T775" s="272">
        <f t="shared" si="77"/>
        <v>0.51271356401680013</v>
      </c>
      <c r="U775" s="272">
        <f t="shared" si="77"/>
        <v>0.48233639198880002</v>
      </c>
      <c r="V775" s="272">
        <f t="shared" si="77"/>
        <v>0.4947157310368</v>
      </c>
      <c r="W775" s="272">
        <f t="shared" si="69"/>
        <v>0.48233639198880002</v>
      </c>
      <c r="X775" s="272"/>
      <c r="Y775" s="272"/>
      <c r="Z775" s="272"/>
      <c r="AA775" s="272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72">
        <f t="shared" si="74"/>
        <v>0.32275372000000002</v>
      </c>
      <c r="E776" s="272">
        <f t="shared" si="74"/>
        <v>0.29276027999999998</v>
      </c>
      <c r="F776" s="272">
        <f t="shared" si="66"/>
        <v>0.29276027999999998</v>
      </c>
      <c r="G776" s="272"/>
      <c r="H776" s="272"/>
      <c r="I776" s="272"/>
      <c r="J776" s="272">
        <f t="shared" si="75"/>
        <v>0.27086132000000002</v>
      </c>
      <c r="K776" s="272">
        <f t="shared" si="75"/>
        <v>0.25225808</v>
      </c>
      <c r="L776" s="272">
        <f t="shared" si="67"/>
        <v>0.25225808</v>
      </c>
      <c r="M776" s="272"/>
      <c r="N776" s="272"/>
      <c r="O776" s="272"/>
      <c r="P776" s="272">
        <f t="shared" si="76"/>
        <v>0.35302307400000005</v>
      </c>
      <c r="Q776" s="272">
        <f t="shared" si="76"/>
        <v>0.36416857599999997</v>
      </c>
      <c r="R776" s="272">
        <f t="shared" si="68"/>
        <v>0.35302307400000005</v>
      </c>
      <c r="S776" s="272"/>
      <c r="T776" s="272">
        <f t="shared" si="77"/>
        <v>0.51244236061440007</v>
      </c>
      <c r="U776" s="272">
        <f t="shared" si="77"/>
        <v>0.48265488500640003</v>
      </c>
      <c r="V776" s="272">
        <f t="shared" si="77"/>
        <v>0.49463224636039999</v>
      </c>
      <c r="W776" s="272">
        <f t="shared" si="69"/>
        <v>0.48265488500640003</v>
      </c>
      <c r="X776" s="272"/>
      <c r="Y776" s="272"/>
      <c r="Z776" s="272"/>
      <c r="AA776" s="272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72">
        <f t="shared" si="74"/>
        <v>0.32244438000000003</v>
      </c>
      <c r="E777" s="272">
        <f t="shared" si="74"/>
        <v>0.29302361999999998</v>
      </c>
      <c r="F777" s="272">
        <f t="shared" si="66"/>
        <v>0.29302361999999998</v>
      </c>
      <c r="G777" s="272"/>
      <c r="H777" s="272"/>
      <c r="I777" s="272"/>
      <c r="J777" s="272">
        <f t="shared" si="75"/>
        <v>0.27075968</v>
      </c>
      <c r="K777" s="272">
        <f t="shared" si="75"/>
        <v>0.25234711999999998</v>
      </c>
      <c r="L777" s="272">
        <f t="shared" si="67"/>
        <v>0.25234711999999998</v>
      </c>
      <c r="M777" s="272"/>
      <c r="N777" s="272"/>
      <c r="O777" s="272"/>
      <c r="P777" s="272">
        <f t="shared" si="76"/>
        <v>0.35321739600000002</v>
      </c>
      <c r="Q777" s="272">
        <f t="shared" si="76"/>
        <v>0.36396650400000002</v>
      </c>
      <c r="R777" s="272">
        <f t="shared" si="68"/>
        <v>0.35321739600000002</v>
      </c>
      <c r="S777" s="272"/>
      <c r="T777" s="272">
        <f t="shared" si="77"/>
        <v>0.51217115721200013</v>
      </c>
      <c r="U777" s="272">
        <f t="shared" si="77"/>
        <v>0.48297337802399998</v>
      </c>
      <c r="V777" s="272">
        <f t="shared" si="77"/>
        <v>0.49454876168399997</v>
      </c>
      <c r="W777" s="272">
        <f t="shared" si="69"/>
        <v>0.48297337802399998</v>
      </c>
      <c r="X777" s="272"/>
      <c r="Y777" s="272"/>
      <c r="Z777" s="272"/>
      <c r="AA777" s="272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72">
        <f t="shared" si="74"/>
        <v>0.32213503999999998</v>
      </c>
      <c r="E778" s="272">
        <f t="shared" si="74"/>
        <v>0.29328695999999999</v>
      </c>
      <c r="F778" s="272">
        <f t="shared" si="66"/>
        <v>0.29328695999999999</v>
      </c>
      <c r="G778" s="272"/>
      <c r="H778" s="272"/>
      <c r="I778" s="272"/>
      <c r="J778" s="272">
        <f t="shared" si="75"/>
        <v>0.27065804000000004</v>
      </c>
      <c r="K778" s="272">
        <f t="shared" si="75"/>
        <v>0.25243615999999997</v>
      </c>
      <c r="L778" s="272">
        <f t="shared" si="67"/>
        <v>0.25243615999999997</v>
      </c>
      <c r="M778" s="272"/>
      <c r="N778" s="272"/>
      <c r="O778" s="272"/>
      <c r="P778" s="272">
        <f t="shared" si="76"/>
        <v>0.35341171800000004</v>
      </c>
      <c r="Q778" s="272">
        <f t="shared" si="76"/>
        <v>0.36376443200000003</v>
      </c>
      <c r="R778" s="272">
        <f t="shared" si="68"/>
        <v>0.35341171800000004</v>
      </c>
      <c r="S778" s="272"/>
      <c r="T778" s="272">
        <f t="shared" si="77"/>
        <v>0.51189995380960007</v>
      </c>
      <c r="U778" s="272">
        <f t="shared" si="77"/>
        <v>0.48329187104159999</v>
      </c>
      <c r="V778" s="272">
        <f t="shared" si="77"/>
        <v>0.4944652770075999</v>
      </c>
      <c r="W778" s="272">
        <f t="shared" si="69"/>
        <v>0.48329187104159999</v>
      </c>
      <c r="X778" s="272"/>
      <c r="Y778" s="272"/>
      <c r="Z778" s="272"/>
      <c r="AA778" s="272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72">
        <f t="shared" si="74"/>
        <v>0.32182570000000005</v>
      </c>
      <c r="E779" s="272">
        <f t="shared" si="74"/>
        <v>0.29355030000000004</v>
      </c>
      <c r="F779" s="272">
        <f t="shared" si="66"/>
        <v>0.29355030000000004</v>
      </c>
      <c r="G779" s="272"/>
      <c r="H779" s="272"/>
      <c r="I779" s="272"/>
      <c r="J779" s="272">
        <f t="shared" si="75"/>
        <v>0.27055640000000003</v>
      </c>
      <c r="K779" s="272">
        <f t="shared" si="75"/>
        <v>0.25252520000000001</v>
      </c>
      <c r="L779" s="272">
        <f t="shared" si="67"/>
        <v>0.25252520000000001</v>
      </c>
      <c r="M779" s="272"/>
      <c r="N779" s="272"/>
      <c r="O779" s="272"/>
      <c r="P779" s="272">
        <f t="shared" si="76"/>
        <v>0.35360604000000007</v>
      </c>
      <c r="Q779" s="272">
        <f t="shared" si="76"/>
        <v>0.36356236000000008</v>
      </c>
      <c r="R779" s="272">
        <f t="shared" si="68"/>
        <v>0.35360604000000007</v>
      </c>
      <c r="S779" s="272"/>
      <c r="T779" s="272">
        <f t="shared" si="77"/>
        <v>0.51162875040720013</v>
      </c>
      <c r="U779" s="272">
        <f t="shared" si="77"/>
        <v>0.48361036405920005</v>
      </c>
      <c r="V779" s="272">
        <f t="shared" si="77"/>
        <v>0.49438179233120005</v>
      </c>
      <c r="W779" s="272">
        <f t="shared" si="69"/>
        <v>0.48361036405920005</v>
      </c>
      <c r="X779" s="272"/>
      <c r="Y779" s="272"/>
      <c r="Z779" s="272"/>
      <c r="AA779" s="272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72">
        <f t="shared" si="74"/>
        <v>0.32151636000000006</v>
      </c>
      <c r="E780" s="272">
        <f t="shared" si="74"/>
        <v>0.29381363999999999</v>
      </c>
      <c r="F780" s="272">
        <f t="shared" si="66"/>
        <v>0.29381363999999999</v>
      </c>
      <c r="G780" s="272"/>
      <c r="H780" s="272"/>
      <c r="I780" s="272"/>
      <c r="J780" s="272">
        <f t="shared" si="75"/>
        <v>0.27045476000000002</v>
      </c>
      <c r="K780" s="272">
        <f t="shared" si="75"/>
        <v>0.25261423999999999</v>
      </c>
      <c r="L780" s="272">
        <f t="shared" si="67"/>
        <v>0.25261423999999999</v>
      </c>
      <c r="M780" s="272"/>
      <c r="N780" s="272"/>
      <c r="O780" s="272"/>
      <c r="P780" s="272">
        <f t="shared" si="76"/>
        <v>0.35380036200000009</v>
      </c>
      <c r="Q780" s="272">
        <f t="shared" si="76"/>
        <v>0.36336028800000003</v>
      </c>
      <c r="R780" s="272">
        <f t="shared" si="68"/>
        <v>0.35380036200000009</v>
      </c>
      <c r="S780" s="272"/>
      <c r="T780" s="272">
        <f t="shared" si="77"/>
        <v>0.51135754700480018</v>
      </c>
      <c r="U780" s="272">
        <f t="shared" si="77"/>
        <v>0.48392885707680006</v>
      </c>
      <c r="V780" s="272">
        <f t="shared" si="77"/>
        <v>0.49429830765479998</v>
      </c>
      <c r="W780" s="272">
        <f t="shared" si="69"/>
        <v>0.48392885707680006</v>
      </c>
      <c r="X780" s="272"/>
      <c r="Y780" s="272"/>
      <c r="Z780" s="272"/>
      <c r="AA780" s="272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72">
        <f t="shared" si="74"/>
        <v>0.32120702000000001</v>
      </c>
      <c r="E781" s="272">
        <f t="shared" si="74"/>
        <v>0.29407698000000004</v>
      </c>
      <c r="F781" s="272">
        <f t="shared" si="66"/>
        <v>0.29407698000000004</v>
      </c>
      <c r="G781" s="272"/>
      <c r="H781" s="272"/>
      <c r="I781" s="272"/>
      <c r="J781" s="272">
        <f t="shared" si="75"/>
        <v>0.27035312</v>
      </c>
      <c r="K781" s="272">
        <f t="shared" si="75"/>
        <v>0.25270328000000003</v>
      </c>
      <c r="L781" s="272">
        <f t="shared" si="67"/>
        <v>0.25270328000000003</v>
      </c>
      <c r="M781" s="272"/>
      <c r="N781" s="272"/>
      <c r="O781" s="272"/>
      <c r="P781" s="272">
        <f t="shared" si="76"/>
        <v>0.35399468400000006</v>
      </c>
      <c r="Q781" s="272">
        <f t="shared" si="76"/>
        <v>0.36315821600000003</v>
      </c>
      <c r="R781" s="272">
        <f t="shared" si="68"/>
        <v>0.35399468400000006</v>
      </c>
      <c r="S781" s="272"/>
      <c r="T781" s="272">
        <f t="shared" si="77"/>
        <v>0.51108634360240013</v>
      </c>
      <c r="U781" s="272">
        <f t="shared" si="77"/>
        <v>0.48424735009440006</v>
      </c>
      <c r="V781" s="272">
        <f t="shared" si="77"/>
        <v>0.49421482297840003</v>
      </c>
      <c r="W781" s="272">
        <f t="shared" si="69"/>
        <v>0.48424735009440006</v>
      </c>
      <c r="X781" s="272"/>
      <c r="Y781" s="272"/>
      <c r="Z781" s="272"/>
      <c r="AA781" s="272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72">
        <f t="shared" si="74"/>
        <v>0.32089768000000002</v>
      </c>
      <c r="E782" s="272">
        <f t="shared" si="74"/>
        <v>0.29434031999999999</v>
      </c>
      <c r="F782" s="272">
        <f t="shared" si="66"/>
        <v>0.29434031999999999</v>
      </c>
      <c r="G782" s="272"/>
      <c r="H782" s="272"/>
      <c r="I782" s="272"/>
      <c r="J782" s="272">
        <f t="shared" si="75"/>
        <v>0.27025148000000004</v>
      </c>
      <c r="K782" s="272">
        <f t="shared" si="75"/>
        <v>0.25279232000000001</v>
      </c>
      <c r="L782" s="272">
        <f t="shared" si="67"/>
        <v>0.25279232000000001</v>
      </c>
      <c r="M782" s="272"/>
      <c r="N782" s="272"/>
      <c r="O782" s="272"/>
      <c r="P782" s="272">
        <f t="shared" si="76"/>
        <v>0.35418900600000003</v>
      </c>
      <c r="Q782" s="272">
        <f t="shared" si="76"/>
        <v>0.36295614400000004</v>
      </c>
      <c r="R782" s="272">
        <f t="shared" si="68"/>
        <v>0.35418900600000003</v>
      </c>
      <c r="S782" s="272"/>
      <c r="T782" s="272">
        <f t="shared" si="77"/>
        <v>0.51081514020000007</v>
      </c>
      <c r="U782" s="272">
        <f t="shared" si="77"/>
        <v>0.48456584311200002</v>
      </c>
      <c r="V782" s="272">
        <f t="shared" si="77"/>
        <v>0.49413133830199996</v>
      </c>
      <c r="W782" s="272">
        <f t="shared" si="69"/>
        <v>0.48456584311200002</v>
      </c>
      <c r="X782" s="272"/>
      <c r="Y782" s="272"/>
      <c r="Z782" s="272"/>
      <c r="AA782" s="272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72">
        <f t="shared" si="74"/>
        <v>0.32058834000000003</v>
      </c>
      <c r="E783" s="272">
        <f t="shared" si="74"/>
        <v>0.29460365999999999</v>
      </c>
      <c r="F783" s="272">
        <f t="shared" si="66"/>
        <v>0.29460365999999999</v>
      </c>
      <c r="G783" s="272"/>
      <c r="H783" s="272"/>
      <c r="I783" s="272"/>
      <c r="J783" s="272">
        <f t="shared" si="75"/>
        <v>0.27014984000000003</v>
      </c>
      <c r="K783" s="272">
        <f t="shared" si="75"/>
        <v>0.25288136</v>
      </c>
      <c r="L783" s="272">
        <f t="shared" si="67"/>
        <v>0.25288136</v>
      </c>
      <c r="M783" s="272"/>
      <c r="N783" s="272"/>
      <c r="O783" s="272"/>
      <c r="P783" s="272">
        <f t="shared" si="76"/>
        <v>0.35438332800000005</v>
      </c>
      <c r="Q783" s="272">
        <f t="shared" si="76"/>
        <v>0.36275407200000004</v>
      </c>
      <c r="R783" s="272">
        <f t="shared" si="68"/>
        <v>0.35438332800000005</v>
      </c>
      <c r="S783" s="272"/>
      <c r="T783" s="272">
        <f t="shared" si="77"/>
        <v>0.51054393679760013</v>
      </c>
      <c r="U783" s="272">
        <f t="shared" si="77"/>
        <v>0.48488433612960002</v>
      </c>
      <c r="V783" s="272">
        <f t="shared" si="77"/>
        <v>0.4940478536256</v>
      </c>
      <c r="W783" s="272">
        <f t="shared" si="69"/>
        <v>0.48488433612960002</v>
      </c>
      <c r="X783" s="272"/>
      <c r="Y783" s="272"/>
      <c r="Z783" s="272"/>
      <c r="AA783" s="272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72">
        <f t="shared" si="74"/>
        <v>0.32027900000000004</v>
      </c>
      <c r="E784" s="272">
        <f t="shared" si="74"/>
        <v>0.29486699999999999</v>
      </c>
      <c r="F784" s="272">
        <f t="shared" si="66"/>
        <v>0.29486699999999999</v>
      </c>
      <c r="G784" s="272"/>
      <c r="H784" s="272"/>
      <c r="I784" s="272"/>
      <c r="J784" s="272">
        <f t="shared" si="75"/>
        <v>0.27004820000000002</v>
      </c>
      <c r="K784" s="272">
        <f t="shared" si="75"/>
        <v>0.25297039999999998</v>
      </c>
      <c r="L784" s="272">
        <f t="shared" si="67"/>
        <v>0.25297039999999998</v>
      </c>
      <c r="M784" s="272"/>
      <c r="N784" s="272"/>
      <c r="O784" s="272"/>
      <c r="P784" s="272">
        <f t="shared" si="76"/>
        <v>0.35457765000000002</v>
      </c>
      <c r="Q784" s="272">
        <f t="shared" si="76"/>
        <v>0.36255199999999999</v>
      </c>
      <c r="R784" s="272">
        <f t="shared" si="68"/>
        <v>0.35457765000000002</v>
      </c>
      <c r="S784" s="272"/>
      <c r="T784" s="272">
        <f t="shared" si="77"/>
        <v>0.51027273339520007</v>
      </c>
      <c r="U784" s="272">
        <f t="shared" si="77"/>
        <v>0.48520282914720003</v>
      </c>
      <c r="V784" s="272">
        <f t="shared" si="77"/>
        <v>0.49396436894919998</v>
      </c>
      <c r="W784" s="272">
        <f t="shared" si="69"/>
        <v>0.48520282914720003</v>
      </c>
      <c r="X784" s="272"/>
      <c r="Y784" s="272"/>
      <c r="Z784" s="272"/>
      <c r="AA784" s="272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72">
        <f t="shared" si="74"/>
        <v>0.31996965999999999</v>
      </c>
      <c r="E785" s="272">
        <f t="shared" si="74"/>
        <v>0.29513033999999999</v>
      </c>
      <c r="F785" s="272">
        <f t="shared" si="66"/>
        <v>0.29513033999999999</v>
      </c>
      <c r="G785" s="272"/>
      <c r="H785" s="272"/>
      <c r="I785" s="272"/>
      <c r="J785" s="272">
        <f t="shared" si="75"/>
        <v>0.26994656</v>
      </c>
      <c r="K785" s="272">
        <f t="shared" si="75"/>
        <v>0.25305943999999997</v>
      </c>
      <c r="L785" s="272">
        <f t="shared" si="67"/>
        <v>0.25305943999999997</v>
      </c>
      <c r="M785" s="272"/>
      <c r="N785" s="272"/>
      <c r="O785" s="272"/>
      <c r="P785" s="272">
        <f t="shared" si="76"/>
        <v>0.35477197200000005</v>
      </c>
      <c r="Q785" s="272">
        <f t="shared" si="76"/>
        <v>0.36234992800000004</v>
      </c>
      <c r="R785" s="272">
        <f t="shared" si="68"/>
        <v>0.35477197200000005</v>
      </c>
      <c r="S785" s="272"/>
      <c r="T785" s="272">
        <f t="shared" si="77"/>
        <v>0.51000152999280013</v>
      </c>
      <c r="U785" s="272">
        <f t="shared" si="77"/>
        <v>0.48552132216480004</v>
      </c>
      <c r="V785" s="272">
        <f t="shared" si="77"/>
        <v>0.49388088427279997</v>
      </c>
      <c r="W785" s="272">
        <f t="shared" si="69"/>
        <v>0.48552132216480004</v>
      </c>
      <c r="X785" s="272"/>
      <c r="Y785" s="272"/>
      <c r="Z785" s="272"/>
      <c r="AA785" s="272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72">
        <f t="shared" si="74"/>
        <v>0.31966032</v>
      </c>
      <c r="E786" s="272">
        <f t="shared" si="74"/>
        <v>0.29539367999999999</v>
      </c>
      <c r="F786" s="272">
        <f t="shared" si="66"/>
        <v>0.29539367999999999</v>
      </c>
      <c r="G786" s="272"/>
      <c r="H786" s="272"/>
      <c r="I786" s="272"/>
      <c r="J786" s="272">
        <f t="shared" si="75"/>
        <v>0.26984492000000004</v>
      </c>
      <c r="K786" s="272">
        <f t="shared" si="75"/>
        <v>0.25314848000000001</v>
      </c>
      <c r="L786" s="272">
        <f t="shared" si="67"/>
        <v>0.25314848000000001</v>
      </c>
      <c r="M786" s="272"/>
      <c r="N786" s="272"/>
      <c r="O786" s="272"/>
      <c r="P786" s="272">
        <f t="shared" si="76"/>
        <v>0.35496629400000002</v>
      </c>
      <c r="Q786" s="272">
        <f t="shared" si="76"/>
        <v>0.36214785600000005</v>
      </c>
      <c r="R786" s="272">
        <f t="shared" si="68"/>
        <v>0.35496629400000002</v>
      </c>
      <c r="S786" s="272"/>
      <c r="T786" s="272">
        <f t="shared" si="77"/>
        <v>0.50973032659040007</v>
      </c>
      <c r="U786" s="272">
        <f t="shared" si="77"/>
        <v>0.48583981518240005</v>
      </c>
      <c r="V786" s="272">
        <f t="shared" si="77"/>
        <v>0.49379739959640001</v>
      </c>
      <c r="W786" s="272">
        <f t="shared" si="69"/>
        <v>0.48583981518240005</v>
      </c>
      <c r="X786" s="272"/>
      <c r="Y786" s="272"/>
      <c r="Z786" s="272"/>
      <c r="AA786" s="272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72">
        <f t="shared" si="74"/>
        <v>0.31935098000000001</v>
      </c>
      <c r="E787" s="272">
        <f t="shared" si="74"/>
        <v>0.29565701999999999</v>
      </c>
      <c r="F787" s="272">
        <f t="shared" si="66"/>
        <v>0.29565701999999999</v>
      </c>
      <c r="G787" s="272"/>
      <c r="H787" s="272"/>
      <c r="I787" s="272"/>
      <c r="J787" s="272">
        <f t="shared" si="75"/>
        <v>0.26974328000000003</v>
      </c>
      <c r="K787" s="272">
        <f t="shared" si="75"/>
        <v>0.25323751999999999</v>
      </c>
      <c r="L787" s="272">
        <f t="shared" si="67"/>
        <v>0.25323751999999999</v>
      </c>
      <c r="M787" s="272"/>
      <c r="N787" s="272"/>
      <c r="O787" s="272"/>
      <c r="P787" s="272">
        <f t="shared" si="76"/>
        <v>0.35516061600000004</v>
      </c>
      <c r="Q787" s="272">
        <f t="shared" si="76"/>
        <v>0.36194578399999999</v>
      </c>
      <c r="R787" s="272">
        <f t="shared" si="68"/>
        <v>0.35516061600000004</v>
      </c>
      <c r="S787" s="272"/>
      <c r="T787" s="272">
        <f t="shared" si="77"/>
        <v>0.50945912318800013</v>
      </c>
      <c r="U787" s="272">
        <f t="shared" si="77"/>
        <v>0.48615830820000006</v>
      </c>
      <c r="V787" s="272">
        <f t="shared" si="77"/>
        <v>0.49371391491999994</v>
      </c>
      <c r="W787" s="272">
        <f t="shared" si="69"/>
        <v>0.48615830820000006</v>
      </c>
      <c r="X787" s="272"/>
      <c r="Y787" s="272"/>
      <c r="Z787" s="272"/>
      <c r="AA787" s="272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72">
        <f t="shared" si="74"/>
        <v>0.31904164000000002</v>
      </c>
      <c r="E788" s="272">
        <f t="shared" si="74"/>
        <v>0.29592035999999999</v>
      </c>
      <c r="F788" s="272">
        <f t="shared" si="66"/>
        <v>0.29592035999999999</v>
      </c>
      <c r="G788" s="272"/>
      <c r="H788" s="272"/>
      <c r="I788" s="272"/>
      <c r="J788" s="272">
        <f t="shared" si="75"/>
        <v>0.26964164000000002</v>
      </c>
      <c r="K788" s="272">
        <f t="shared" si="75"/>
        <v>0.25332655999999998</v>
      </c>
      <c r="L788" s="272">
        <f t="shared" si="67"/>
        <v>0.25332655999999998</v>
      </c>
      <c r="M788" s="272"/>
      <c r="N788" s="272"/>
      <c r="O788" s="272"/>
      <c r="P788" s="272">
        <f t="shared" si="76"/>
        <v>0.35535493799999995</v>
      </c>
      <c r="Q788" s="272">
        <f t="shared" si="76"/>
        <v>0.361743712</v>
      </c>
      <c r="R788" s="272">
        <f t="shared" si="68"/>
        <v>0.35535493799999995</v>
      </c>
      <c r="S788" s="272"/>
      <c r="T788" s="272">
        <f t="shared" si="77"/>
        <v>0.50918791978560007</v>
      </c>
      <c r="U788" s="272">
        <f t="shared" si="77"/>
        <v>0.48647680121760001</v>
      </c>
      <c r="V788" s="272">
        <f t="shared" si="77"/>
        <v>0.49363043024359993</v>
      </c>
      <c r="W788" s="272">
        <f t="shared" si="69"/>
        <v>0.48647680121760001</v>
      </c>
      <c r="X788" s="272"/>
      <c r="Y788" s="272"/>
      <c r="Z788" s="272"/>
      <c r="AA788" s="272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72">
        <f t="shared" si="74"/>
        <v>0.31873229999999997</v>
      </c>
      <c r="E789" s="272">
        <f t="shared" si="74"/>
        <v>0.29618369999999994</v>
      </c>
      <c r="F789" s="272">
        <f t="shared" si="66"/>
        <v>0.29618369999999994</v>
      </c>
      <c r="G789" s="272"/>
      <c r="H789" s="272"/>
      <c r="I789" s="272"/>
      <c r="J789" s="272">
        <f t="shared" si="75"/>
        <v>0.26954</v>
      </c>
      <c r="K789" s="272">
        <f t="shared" si="75"/>
        <v>0.25341559999999996</v>
      </c>
      <c r="L789" s="272">
        <f t="shared" si="67"/>
        <v>0.25341559999999996</v>
      </c>
      <c r="M789" s="272"/>
      <c r="N789" s="272"/>
      <c r="O789" s="272"/>
      <c r="P789" s="272">
        <f t="shared" si="76"/>
        <v>0.35554925999999998</v>
      </c>
      <c r="Q789" s="272">
        <f t="shared" si="76"/>
        <v>0.36154164</v>
      </c>
      <c r="R789" s="272">
        <f t="shared" si="68"/>
        <v>0.35554925999999998</v>
      </c>
      <c r="S789" s="272"/>
      <c r="T789" s="272">
        <f t="shared" si="77"/>
        <v>0.50891671638320002</v>
      </c>
      <c r="U789" s="272">
        <f t="shared" si="77"/>
        <v>0.48679529423520002</v>
      </c>
      <c r="V789" s="272">
        <f t="shared" si="77"/>
        <v>0.49354694556719997</v>
      </c>
      <c r="W789" s="272">
        <f t="shared" si="69"/>
        <v>0.48679529423520002</v>
      </c>
      <c r="X789" s="272"/>
      <c r="Y789" s="272"/>
      <c r="Z789" s="272"/>
      <c r="AA789" s="272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72">
        <f t="shared" si="74"/>
        <v>0.31842296000000003</v>
      </c>
      <c r="E790" s="272">
        <f t="shared" si="74"/>
        <v>0.29644703999999999</v>
      </c>
      <c r="F790" s="272">
        <f t="shared" si="66"/>
        <v>0.29644703999999999</v>
      </c>
      <c r="G790" s="272"/>
      <c r="H790" s="272"/>
      <c r="I790" s="272"/>
      <c r="J790" s="272">
        <f t="shared" si="75"/>
        <v>0.26943835999999999</v>
      </c>
      <c r="K790" s="272">
        <f t="shared" si="75"/>
        <v>0.25350463999999995</v>
      </c>
      <c r="L790" s="272">
        <f t="shared" si="67"/>
        <v>0.25350463999999995</v>
      </c>
      <c r="M790" s="272"/>
      <c r="N790" s="272"/>
      <c r="O790" s="272"/>
      <c r="P790" s="272">
        <f t="shared" si="76"/>
        <v>0.355743582</v>
      </c>
      <c r="Q790" s="272">
        <f t="shared" si="76"/>
        <v>0.361339568</v>
      </c>
      <c r="R790" s="272">
        <f t="shared" si="68"/>
        <v>0.355743582</v>
      </c>
      <c r="S790" s="272"/>
      <c r="T790" s="272">
        <f t="shared" si="77"/>
        <v>0.50864551298080007</v>
      </c>
      <c r="U790" s="272">
        <f t="shared" si="77"/>
        <v>0.48711378725280002</v>
      </c>
      <c r="V790" s="272">
        <f t="shared" si="77"/>
        <v>0.49346346089079995</v>
      </c>
      <c r="W790" s="272">
        <f t="shared" si="69"/>
        <v>0.48711378725280002</v>
      </c>
      <c r="X790" s="272"/>
      <c r="Y790" s="272"/>
      <c r="Z790" s="272"/>
      <c r="AA790" s="272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72">
        <f t="shared" si="74"/>
        <v>0.31811362000000004</v>
      </c>
      <c r="E791" s="272">
        <f t="shared" si="74"/>
        <v>0.29671038</v>
      </c>
      <c r="F791" s="272">
        <f t="shared" si="66"/>
        <v>0.29671038</v>
      </c>
      <c r="G791" s="272"/>
      <c r="H791" s="272"/>
      <c r="I791" s="272"/>
      <c r="J791" s="272">
        <f t="shared" si="75"/>
        <v>0.26933672000000003</v>
      </c>
      <c r="K791" s="272">
        <f t="shared" si="75"/>
        <v>0.25359367999999999</v>
      </c>
      <c r="L791" s="272">
        <f t="shared" si="67"/>
        <v>0.25359367999999999</v>
      </c>
      <c r="M791" s="272"/>
      <c r="N791" s="272"/>
      <c r="O791" s="272"/>
      <c r="P791" s="272">
        <f t="shared" si="76"/>
        <v>0.35593790400000003</v>
      </c>
      <c r="Q791" s="272">
        <f t="shared" si="76"/>
        <v>0.36113749600000006</v>
      </c>
      <c r="R791" s="272">
        <f t="shared" si="68"/>
        <v>0.35593790400000003</v>
      </c>
      <c r="S791" s="272"/>
      <c r="T791" s="272">
        <f t="shared" si="77"/>
        <v>0.50837430957840013</v>
      </c>
      <c r="U791" s="272">
        <f t="shared" si="77"/>
        <v>0.48743228027040009</v>
      </c>
      <c r="V791" s="272">
        <f t="shared" si="77"/>
        <v>0.4933799762144</v>
      </c>
      <c r="W791" s="272">
        <f t="shared" si="69"/>
        <v>0.48743228027040009</v>
      </c>
      <c r="X791" s="272"/>
      <c r="Y791" s="272"/>
      <c r="Z791" s="272"/>
      <c r="AA791" s="272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72">
        <f t="shared" si="74"/>
        <v>0.31780428000000005</v>
      </c>
      <c r="E792" s="272">
        <f t="shared" si="74"/>
        <v>0.29697372</v>
      </c>
      <c r="F792" s="272">
        <f t="shared" si="66"/>
        <v>0.29697372</v>
      </c>
      <c r="G792" s="272"/>
      <c r="H792" s="272"/>
      <c r="I792" s="272"/>
      <c r="J792" s="272">
        <f t="shared" si="75"/>
        <v>0.26923508000000002</v>
      </c>
      <c r="K792" s="272">
        <f t="shared" si="75"/>
        <v>0.25368272000000003</v>
      </c>
      <c r="L792" s="272">
        <f t="shared" si="67"/>
        <v>0.25368272000000003</v>
      </c>
      <c r="M792" s="272"/>
      <c r="N792" s="272"/>
      <c r="O792" s="272"/>
      <c r="P792" s="272">
        <f t="shared" si="76"/>
        <v>0.35613222600000005</v>
      </c>
      <c r="Q792" s="272">
        <f t="shared" si="76"/>
        <v>0.360935424</v>
      </c>
      <c r="R792" s="272">
        <f t="shared" si="68"/>
        <v>0.35613222600000005</v>
      </c>
      <c r="S792" s="272"/>
      <c r="T792" s="272">
        <f t="shared" si="77"/>
        <v>0.50810310617600007</v>
      </c>
      <c r="U792" s="272">
        <f t="shared" si="77"/>
        <v>0.48775077328800009</v>
      </c>
      <c r="V792" s="272">
        <f t="shared" si="77"/>
        <v>0.49329649153800004</v>
      </c>
      <c r="W792" s="272">
        <f t="shared" si="69"/>
        <v>0.48775077328800009</v>
      </c>
      <c r="X792" s="272"/>
      <c r="Y792" s="272"/>
      <c r="Z792" s="272"/>
      <c r="AA792" s="272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72">
        <f t="shared" si="74"/>
        <v>0.31749494</v>
      </c>
      <c r="E793" s="272">
        <f t="shared" si="74"/>
        <v>0.29723706</v>
      </c>
      <c r="F793" s="272">
        <f t="shared" si="66"/>
        <v>0.29723706</v>
      </c>
      <c r="G793" s="272"/>
      <c r="H793" s="272"/>
      <c r="I793" s="272"/>
      <c r="J793" s="272">
        <f t="shared" si="75"/>
        <v>0.26913344000000006</v>
      </c>
      <c r="K793" s="272">
        <f t="shared" si="75"/>
        <v>0.25377176000000001</v>
      </c>
      <c r="L793" s="272">
        <f t="shared" si="67"/>
        <v>0.25377176000000001</v>
      </c>
      <c r="M793" s="272"/>
      <c r="N793" s="272"/>
      <c r="O793" s="272"/>
      <c r="P793" s="272">
        <f t="shared" si="76"/>
        <v>0.35632654800000008</v>
      </c>
      <c r="Q793" s="272">
        <f t="shared" si="76"/>
        <v>0.36073335200000006</v>
      </c>
      <c r="R793" s="272">
        <f t="shared" si="68"/>
        <v>0.35632654800000008</v>
      </c>
      <c r="S793" s="272"/>
      <c r="T793" s="272">
        <f t="shared" si="77"/>
        <v>0.50783190277360013</v>
      </c>
      <c r="U793" s="272">
        <f t="shared" si="77"/>
        <v>0.48806926630560005</v>
      </c>
      <c r="V793" s="272">
        <f t="shared" si="77"/>
        <v>0.49321300686159997</v>
      </c>
      <c r="W793" s="272">
        <f t="shared" si="69"/>
        <v>0.48806926630560005</v>
      </c>
      <c r="X793" s="272"/>
      <c r="Y793" s="272"/>
      <c r="Z793" s="272"/>
      <c r="AA793" s="272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72">
        <f t="shared" si="74"/>
        <v>0.31718560000000007</v>
      </c>
      <c r="E794" s="272">
        <f t="shared" si="74"/>
        <v>0.2975004</v>
      </c>
      <c r="F794" s="272">
        <f t="shared" si="66"/>
        <v>0.2975004</v>
      </c>
      <c r="G794" s="272"/>
      <c r="H794" s="272"/>
      <c r="I794" s="272"/>
      <c r="J794" s="272">
        <f t="shared" si="75"/>
        <v>0.26903180000000004</v>
      </c>
      <c r="K794" s="272">
        <f t="shared" si="75"/>
        <v>0.2538608</v>
      </c>
      <c r="L794" s="272">
        <f t="shared" si="67"/>
        <v>0.2538608</v>
      </c>
      <c r="M794" s="272"/>
      <c r="N794" s="272"/>
      <c r="O794" s="272"/>
      <c r="P794" s="272">
        <f t="shared" si="76"/>
        <v>0.35652086999999999</v>
      </c>
      <c r="Q794" s="272">
        <f t="shared" si="76"/>
        <v>0.36053128000000001</v>
      </c>
      <c r="R794" s="272">
        <f t="shared" si="68"/>
        <v>0.35652086999999999</v>
      </c>
      <c r="S794" s="272"/>
      <c r="T794" s="272">
        <f t="shared" si="77"/>
        <v>0.50756069937120007</v>
      </c>
      <c r="U794" s="272">
        <f t="shared" si="77"/>
        <v>0.48838775932320005</v>
      </c>
      <c r="V794" s="272">
        <f t="shared" si="77"/>
        <v>0.49312952218520001</v>
      </c>
      <c r="W794" s="272">
        <f t="shared" si="69"/>
        <v>0.48838775932320005</v>
      </c>
      <c r="X794" s="272"/>
      <c r="Y794" s="272"/>
      <c r="Z794" s="272"/>
      <c r="AA794" s="272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72">
        <f t="shared" si="74"/>
        <v>0.31687626000000002</v>
      </c>
      <c r="E795" s="272">
        <f t="shared" si="74"/>
        <v>0.29776374</v>
      </c>
      <c r="F795" s="272">
        <f t="shared" si="66"/>
        <v>0.29776374</v>
      </c>
      <c r="G795" s="272"/>
      <c r="H795" s="272"/>
      <c r="I795" s="272"/>
      <c r="J795" s="272">
        <f t="shared" si="75"/>
        <v>0.26893016000000003</v>
      </c>
      <c r="K795" s="272">
        <f t="shared" si="75"/>
        <v>0.25394983999999998</v>
      </c>
      <c r="L795" s="272">
        <f t="shared" si="67"/>
        <v>0.25394983999999998</v>
      </c>
      <c r="M795" s="272"/>
      <c r="N795" s="272"/>
      <c r="O795" s="272"/>
      <c r="P795" s="272">
        <f t="shared" si="76"/>
        <v>0.35671519200000001</v>
      </c>
      <c r="Q795" s="272">
        <f t="shared" si="76"/>
        <v>0.36032920800000001</v>
      </c>
      <c r="R795" s="272">
        <f t="shared" si="68"/>
        <v>0.35671519200000001</v>
      </c>
      <c r="S795" s="272"/>
      <c r="T795" s="272">
        <f t="shared" si="77"/>
        <v>0.50728949596880013</v>
      </c>
      <c r="U795" s="272">
        <f t="shared" si="77"/>
        <v>0.48870625234080001</v>
      </c>
      <c r="V795" s="272">
        <f t="shared" si="77"/>
        <v>0.49304603750879994</v>
      </c>
      <c r="W795" s="272">
        <f t="shared" si="69"/>
        <v>0.48870625234080001</v>
      </c>
      <c r="X795" s="272"/>
      <c r="Y795" s="272"/>
      <c r="Z795" s="272"/>
      <c r="AA795" s="272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72">
        <f t="shared" si="74"/>
        <v>0.31656692000000003</v>
      </c>
      <c r="E796" s="272">
        <f t="shared" si="74"/>
        <v>0.29802708</v>
      </c>
      <c r="F796" s="272">
        <f t="shared" si="66"/>
        <v>0.29802708</v>
      </c>
      <c r="G796" s="272"/>
      <c r="H796" s="272"/>
      <c r="I796" s="272"/>
      <c r="J796" s="272">
        <f t="shared" si="75"/>
        <v>0.26882852000000002</v>
      </c>
      <c r="K796" s="272">
        <f t="shared" si="75"/>
        <v>0.25403887999999997</v>
      </c>
      <c r="L796" s="272">
        <f t="shared" si="67"/>
        <v>0.25403887999999997</v>
      </c>
      <c r="M796" s="272"/>
      <c r="N796" s="272"/>
      <c r="O796" s="272"/>
      <c r="P796" s="272">
        <f t="shared" si="76"/>
        <v>0.35690951400000004</v>
      </c>
      <c r="Q796" s="272">
        <f t="shared" si="76"/>
        <v>0.36012713600000001</v>
      </c>
      <c r="R796" s="272">
        <f t="shared" si="68"/>
        <v>0.35690951400000004</v>
      </c>
      <c r="S796" s="272"/>
      <c r="T796" s="272">
        <f t="shared" si="77"/>
        <v>0.50701829256640008</v>
      </c>
      <c r="U796" s="272">
        <f t="shared" si="77"/>
        <v>0.48902474535840001</v>
      </c>
      <c r="V796" s="272">
        <f t="shared" si="77"/>
        <v>0.49296255283239998</v>
      </c>
      <c r="W796" s="272">
        <f t="shared" si="69"/>
        <v>0.48902474535840001</v>
      </c>
      <c r="X796" s="272"/>
      <c r="Y796" s="272"/>
      <c r="Z796" s="272"/>
      <c r="AA796" s="272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72">
        <f t="shared" si="74"/>
        <v>0.31625758000000004</v>
      </c>
      <c r="E797" s="272">
        <f t="shared" si="74"/>
        <v>0.29829042</v>
      </c>
      <c r="F797" s="272">
        <f t="shared" si="66"/>
        <v>0.29829042</v>
      </c>
      <c r="G797" s="272"/>
      <c r="H797" s="272"/>
      <c r="I797" s="272"/>
      <c r="J797" s="272">
        <f t="shared" si="75"/>
        <v>0.26872688</v>
      </c>
      <c r="K797" s="272">
        <f t="shared" si="75"/>
        <v>0.25412792000000001</v>
      </c>
      <c r="L797" s="272">
        <f t="shared" si="67"/>
        <v>0.25412792000000001</v>
      </c>
      <c r="M797" s="272"/>
      <c r="N797" s="272"/>
      <c r="O797" s="272"/>
      <c r="P797" s="272">
        <f t="shared" si="76"/>
        <v>0.35710383600000006</v>
      </c>
      <c r="Q797" s="272">
        <f t="shared" si="76"/>
        <v>0.35992506400000002</v>
      </c>
      <c r="R797" s="272">
        <f t="shared" si="68"/>
        <v>0.35710383600000006</v>
      </c>
      <c r="S797" s="272"/>
      <c r="T797" s="272">
        <f t="shared" si="77"/>
        <v>0.50674708916400013</v>
      </c>
      <c r="U797" s="272">
        <f t="shared" si="77"/>
        <v>0.48934323837600002</v>
      </c>
      <c r="V797" s="272">
        <f t="shared" si="77"/>
        <v>0.49287906815600002</v>
      </c>
      <c r="W797" s="272">
        <f t="shared" si="69"/>
        <v>0.48934323837600002</v>
      </c>
      <c r="X797" s="272"/>
      <c r="Y797" s="272"/>
      <c r="Z797" s="272"/>
      <c r="AA797" s="272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72">
        <f t="shared" si="74"/>
        <v>0.31594823999999999</v>
      </c>
      <c r="E798" s="272">
        <f t="shared" si="74"/>
        <v>0.29855376</v>
      </c>
      <c r="F798" s="272">
        <f t="shared" si="66"/>
        <v>0.29855376</v>
      </c>
      <c r="G798" s="272"/>
      <c r="H798" s="272"/>
      <c r="I798" s="272"/>
      <c r="J798" s="272">
        <f t="shared" si="75"/>
        <v>0.26862523999999999</v>
      </c>
      <c r="K798" s="272">
        <f t="shared" si="75"/>
        <v>0.25421695999999999</v>
      </c>
      <c r="L798" s="272">
        <f t="shared" si="67"/>
        <v>0.25421695999999999</v>
      </c>
      <c r="M798" s="272"/>
      <c r="N798" s="272"/>
      <c r="O798" s="272"/>
      <c r="P798" s="272">
        <f t="shared" si="76"/>
        <v>0.35729815800000003</v>
      </c>
      <c r="Q798" s="272">
        <f t="shared" si="76"/>
        <v>0.35972299200000002</v>
      </c>
      <c r="R798" s="272">
        <f t="shared" si="68"/>
        <v>0.35729815800000003</v>
      </c>
      <c r="S798" s="272"/>
      <c r="T798" s="272">
        <f t="shared" si="77"/>
        <v>0.50647588576160008</v>
      </c>
      <c r="U798" s="272">
        <f t="shared" si="77"/>
        <v>0.48966173139360003</v>
      </c>
      <c r="V798" s="272">
        <f t="shared" si="77"/>
        <v>0.49279558347959995</v>
      </c>
      <c r="W798" s="272">
        <f t="shared" si="69"/>
        <v>0.48966173139360003</v>
      </c>
      <c r="X798" s="272"/>
      <c r="Y798" s="272"/>
      <c r="Z798" s="272"/>
      <c r="AA798" s="272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72">
        <f t="shared" si="74"/>
        <v>0.31563890000000006</v>
      </c>
      <c r="E799" s="272">
        <f t="shared" si="74"/>
        <v>0.2988171</v>
      </c>
      <c r="F799" s="272">
        <f t="shared" si="66"/>
        <v>0.2988171</v>
      </c>
      <c r="G799" s="272"/>
      <c r="H799" s="272"/>
      <c r="I799" s="272"/>
      <c r="J799" s="272">
        <f t="shared" si="75"/>
        <v>0.26852359999999997</v>
      </c>
      <c r="K799" s="272">
        <f t="shared" si="75"/>
        <v>0.25430599999999998</v>
      </c>
      <c r="L799" s="272">
        <f t="shared" si="67"/>
        <v>0.25430599999999998</v>
      </c>
      <c r="M799" s="272"/>
      <c r="N799" s="272"/>
      <c r="O799" s="272"/>
      <c r="P799" s="272">
        <f t="shared" si="76"/>
        <v>0.35749248</v>
      </c>
      <c r="Q799" s="272">
        <f t="shared" si="76"/>
        <v>0.35952092000000002</v>
      </c>
      <c r="R799" s="272">
        <f t="shared" si="68"/>
        <v>0.35749248</v>
      </c>
      <c r="S799" s="272"/>
      <c r="T799" s="272">
        <f t="shared" si="77"/>
        <v>0.50620468235920013</v>
      </c>
      <c r="U799" s="272">
        <f t="shared" si="77"/>
        <v>0.48998022441120004</v>
      </c>
      <c r="V799" s="272">
        <f t="shared" si="77"/>
        <v>0.49271209880319999</v>
      </c>
      <c r="W799" s="272">
        <f t="shared" si="69"/>
        <v>0.48998022441120004</v>
      </c>
      <c r="X799" s="272"/>
      <c r="Y799" s="272"/>
      <c r="Z799" s="272"/>
      <c r="AA799" s="272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72">
        <f t="shared" si="74"/>
        <v>0.31532956000000001</v>
      </c>
      <c r="E800" s="272">
        <f t="shared" si="74"/>
        <v>0.29908044</v>
      </c>
      <c r="F800" s="272">
        <f t="shared" si="66"/>
        <v>0.29908044</v>
      </c>
      <c r="G800" s="272"/>
      <c r="H800" s="272"/>
      <c r="I800" s="272"/>
      <c r="J800" s="272">
        <f t="shared" si="75"/>
        <v>0.26842195999999996</v>
      </c>
      <c r="K800" s="272">
        <f t="shared" si="75"/>
        <v>0.25439503999999996</v>
      </c>
      <c r="L800" s="272">
        <f t="shared" si="67"/>
        <v>0.25439503999999996</v>
      </c>
      <c r="M800" s="272"/>
      <c r="N800" s="272"/>
      <c r="O800" s="272"/>
      <c r="P800" s="272">
        <f t="shared" si="76"/>
        <v>0.35768680200000003</v>
      </c>
      <c r="Q800" s="272">
        <f t="shared" si="76"/>
        <v>0.35931884800000002</v>
      </c>
      <c r="R800" s="272">
        <f t="shared" si="68"/>
        <v>0.35768680200000003</v>
      </c>
      <c r="S800" s="272"/>
      <c r="T800" s="272">
        <f t="shared" si="77"/>
        <v>0.50593347895680008</v>
      </c>
      <c r="U800" s="272">
        <f t="shared" si="77"/>
        <v>0.49029871742880005</v>
      </c>
      <c r="V800" s="272">
        <f t="shared" si="77"/>
        <v>0.49262861412679998</v>
      </c>
      <c r="W800" s="272">
        <f t="shared" si="69"/>
        <v>0.49029871742880005</v>
      </c>
      <c r="X800" s="272"/>
      <c r="Y800" s="272"/>
      <c r="Z800" s="272"/>
      <c r="AA800" s="272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72">
        <f t="shared" si="74"/>
        <v>0.31502022000000002</v>
      </c>
      <c r="E801" s="272">
        <f t="shared" si="74"/>
        <v>0.29934378</v>
      </c>
      <c r="F801" s="272">
        <f t="shared" si="66"/>
        <v>0.29934378</v>
      </c>
      <c r="G801" s="272"/>
      <c r="H801" s="272"/>
      <c r="I801" s="272"/>
      <c r="J801" s="272">
        <f t="shared" si="75"/>
        <v>0.26832032</v>
      </c>
      <c r="K801" s="272">
        <f t="shared" si="75"/>
        <v>0.25448408</v>
      </c>
      <c r="L801" s="272">
        <f t="shared" si="67"/>
        <v>0.25448408</v>
      </c>
      <c r="M801" s="272"/>
      <c r="N801" s="272"/>
      <c r="O801" s="272"/>
      <c r="P801" s="272">
        <f t="shared" si="76"/>
        <v>0.35788112400000005</v>
      </c>
      <c r="Q801" s="272">
        <f t="shared" si="76"/>
        <v>0.35911677600000003</v>
      </c>
      <c r="R801" s="272">
        <f t="shared" si="68"/>
        <v>0.35788112400000005</v>
      </c>
      <c r="S801" s="272"/>
      <c r="T801" s="272">
        <f t="shared" si="77"/>
        <v>0.50566227555440013</v>
      </c>
      <c r="U801" s="272">
        <f t="shared" si="77"/>
        <v>0.4906172104464</v>
      </c>
      <c r="V801" s="272">
        <f t="shared" si="77"/>
        <v>0.49254512945040002</v>
      </c>
      <c r="W801" s="272">
        <f t="shared" si="69"/>
        <v>0.4906172104464</v>
      </c>
      <c r="X801" s="272"/>
      <c r="Y801" s="272"/>
      <c r="Z801" s="272"/>
      <c r="AA801" s="272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72">
        <f t="shared" ref="D802:E865" si="78">$A802*B$157+$B802*B$158+$C802*B$159</f>
        <v>0.31471088000000003</v>
      </c>
      <c r="E802" s="272">
        <f t="shared" si="78"/>
        <v>0.29960712</v>
      </c>
      <c r="F802" s="272">
        <f t="shared" si="66"/>
        <v>0.29960712</v>
      </c>
      <c r="G802" s="272"/>
      <c r="H802" s="272"/>
      <c r="I802" s="272"/>
      <c r="J802" s="272">
        <f t="shared" ref="J802:K865" si="79">$A802*H$157+$B802*H$158+$C802*H$159</f>
        <v>0.26821868000000004</v>
      </c>
      <c r="K802" s="272">
        <f t="shared" si="79"/>
        <v>0.25457311999999999</v>
      </c>
      <c r="L802" s="272">
        <f t="shared" si="67"/>
        <v>0.25457311999999999</v>
      </c>
      <c r="M802" s="272"/>
      <c r="N802" s="272"/>
      <c r="O802" s="272"/>
      <c r="P802" s="272">
        <f t="shared" ref="P802:Q865" si="80">$A802*N$157+$B802*N$158+$C802*N$159</f>
        <v>0.35807544600000002</v>
      </c>
      <c r="Q802" s="272">
        <f t="shared" si="80"/>
        <v>0.35891470400000003</v>
      </c>
      <c r="R802" s="272">
        <f t="shared" si="68"/>
        <v>0.35807544600000002</v>
      </c>
      <c r="S802" s="272"/>
      <c r="T802" s="272">
        <f t="shared" ref="T802:V865" si="81">$A802*I$3+$B802*I$4+$C802*I$5</f>
        <v>0.50539107215200008</v>
      </c>
      <c r="U802" s="272">
        <f t="shared" si="81"/>
        <v>0.49093570346400001</v>
      </c>
      <c r="V802" s="272">
        <f t="shared" si="81"/>
        <v>0.49246164477400001</v>
      </c>
      <c r="W802" s="272">
        <f t="shared" si="69"/>
        <v>0.49093570346400001</v>
      </c>
      <c r="X802" s="272"/>
      <c r="Y802" s="272"/>
      <c r="Z802" s="272"/>
      <c r="AA802" s="272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72">
        <f t="shared" si="78"/>
        <v>0.31440153999999998</v>
      </c>
      <c r="E803" s="272">
        <f t="shared" si="78"/>
        <v>0.29987046000000001</v>
      </c>
      <c r="F803" s="272">
        <f t="shared" si="66"/>
        <v>0.29987046000000001</v>
      </c>
      <c r="G803" s="272"/>
      <c r="H803" s="272"/>
      <c r="I803" s="272"/>
      <c r="J803" s="272">
        <f t="shared" si="79"/>
        <v>0.26811704000000003</v>
      </c>
      <c r="K803" s="272">
        <f t="shared" si="79"/>
        <v>0.25466215999999997</v>
      </c>
      <c r="L803" s="272">
        <f t="shared" si="67"/>
        <v>0.25466215999999997</v>
      </c>
      <c r="M803" s="272"/>
      <c r="N803" s="272"/>
      <c r="O803" s="272"/>
      <c r="P803" s="272">
        <f t="shared" si="80"/>
        <v>0.35826976799999999</v>
      </c>
      <c r="Q803" s="272">
        <f t="shared" si="80"/>
        <v>0.35871263200000003</v>
      </c>
      <c r="R803" s="272">
        <f t="shared" si="68"/>
        <v>0.35826976799999999</v>
      </c>
      <c r="S803" s="272"/>
      <c r="T803" s="272">
        <f t="shared" si="81"/>
        <v>0.50511986874960013</v>
      </c>
      <c r="U803" s="272">
        <f t="shared" si="81"/>
        <v>0.49125419648160001</v>
      </c>
      <c r="V803" s="272">
        <f t="shared" si="81"/>
        <v>0.49237816009759999</v>
      </c>
      <c r="W803" s="272">
        <f t="shared" si="69"/>
        <v>0.49125419648160001</v>
      </c>
      <c r="X803" s="272"/>
      <c r="Y803" s="272"/>
      <c r="Z803" s="272"/>
      <c r="AA803" s="272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72">
        <f t="shared" si="78"/>
        <v>0.31409220000000004</v>
      </c>
      <c r="E804" s="272">
        <f t="shared" si="78"/>
        <v>0.30013380000000001</v>
      </c>
      <c r="F804" s="272">
        <f t="shared" si="66"/>
        <v>0.30013380000000001</v>
      </c>
      <c r="G804" s="272"/>
      <c r="H804" s="272"/>
      <c r="I804" s="272"/>
      <c r="J804" s="272">
        <f t="shared" si="79"/>
        <v>0.26801540000000001</v>
      </c>
      <c r="K804" s="272">
        <f t="shared" si="79"/>
        <v>0.25475119999999996</v>
      </c>
      <c r="L804" s="272">
        <f t="shared" si="67"/>
        <v>0.25475119999999996</v>
      </c>
      <c r="M804" s="272"/>
      <c r="N804" s="272"/>
      <c r="O804" s="272"/>
      <c r="P804" s="272">
        <f t="shared" si="80"/>
        <v>0.35846409000000001</v>
      </c>
      <c r="Q804" s="272">
        <f t="shared" si="80"/>
        <v>0.35851056000000003</v>
      </c>
      <c r="R804" s="272">
        <f t="shared" si="68"/>
        <v>0.35846409000000001</v>
      </c>
      <c r="S804" s="272"/>
      <c r="T804" s="272">
        <f t="shared" si="81"/>
        <v>0.50484866534720008</v>
      </c>
      <c r="U804" s="272">
        <f t="shared" si="81"/>
        <v>0.49157268949920002</v>
      </c>
      <c r="V804" s="272">
        <f t="shared" si="81"/>
        <v>0.49229467542119998</v>
      </c>
      <c r="W804" s="272">
        <f t="shared" si="69"/>
        <v>0.49157268949920002</v>
      </c>
      <c r="X804" s="272"/>
      <c r="Y804" s="272"/>
      <c r="Z804" s="272"/>
      <c r="AA804" s="272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72">
        <f t="shared" si="78"/>
        <v>0.31378286</v>
      </c>
      <c r="E805" s="272">
        <f t="shared" si="78"/>
        <v>0.30039714000000001</v>
      </c>
      <c r="F805" s="272">
        <f t="shared" si="66"/>
        <v>0.30039714000000001</v>
      </c>
      <c r="G805" s="272"/>
      <c r="H805" s="272"/>
      <c r="I805" s="272"/>
      <c r="J805" s="272">
        <f t="shared" si="79"/>
        <v>0.26791376</v>
      </c>
      <c r="K805" s="272">
        <f t="shared" si="79"/>
        <v>0.25484024</v>
      </c>
      <c r="L805" s="272">
        <f t="shared" si="67"/>
        <v>0.25484024</v>
      </c>
      <c r="M805" s="272"/>
      <c r="N805" s="272"/>
      <c r="O805" s="272"/>
      <c r="P805" s="272">
        <f t="shared" si="80"/>
        <v>0.35865841200000004</v>
      </c>
      <c r="Q805" s="272">
        <f t="shared" si="80"/>
        <v>0.35830848800000004</v>
      </c>
      <c r="R805" s="272">
        <f t="shared" si="68"/>
        <v>0.35830848800000004</v>
      </c>
      <c r="S805" s="272"/>
      <c r="T805" s="272">
        <f t="shared" si="81"/>
        <v>0.50457746194480002</v>
      </c>
      <c r="U805" s="272">
        <f t="shared" si="81"/>
        <v>0.49189118251680003</v>
      </c>
      <c r="V805" s="272">
        <f t="shared" si="81"/>
        <v>0.49221119074480002</v>
      </c>
      <c r="W805" s="272">
        <f t="shared" si="69"/>
        <v>0.49189118251680003</v>
      </c>
      <c r="X805" s="272"/>
      <c r="Y805" s="272"/>
      <c r="Z805" s="272"/>
      <c r="AA805" s="272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72">
        <f t="shared" si="78"/>
        <v>0.31347352000000006</v>
      </c>
      <c r="E806" s="272">
        <f t="shared" si="78"/>
        <v>0.30066048000000001</v>
      </c>
      <c r="F806" s="272">
        <f t="shared" si="66"/>
        <v>0.30066048000000001</v>
      </c>
      <c r="G806" s="272"/>
      <c r="H806" s="272"/>
      <c r="I806" s="272"/>
      <c r="J806" s="272">
        <f t="shared" si="79"/>
        <v>0.26781211999999999</v>
      </c>
      <c r="K806" s="272">
        <f t="shared" si="79"/>
        <v>0.25492927999999998</v>
      </c>
      <c r="L806" s="272">
        <f t="shared" si="67"/>
        <v>0.25492927999999998</v>
      </c>
      <c r="M806" s="272"/>
      <c r="N806" s="272"/>
      <c r="O806" s="272"/>
      <c r="P806" s="272">
        <f t="shared" si="80"/>
        <v>0.35885273400000006</v>
      </c>
      <c r="Q806" s="272">
        <f t="shared" si="80"/>
        <v>0.35810641600000004</v>
      </c>
      <c r="R806" s="272">
        <f t="shared" si="68"/>
        <v>0.35810641600000004</v>
      </c>
      <c r="S806" s="272"/>
      <c r="T806" s="272">
        <f t="shared" si="81"/>
        <v>0.50430625854240008</v>
      </c>
      <c r="U806" s="272">
        <f t="shared" si="81"/>
        <v>0.49220967553440004</v>
      </c>
      <c r="V806" s="272">
        <f t="shared" si="81"/>
        <v>0.49212770606840001</v>
      </c>
      <c r="W806" s="272">
        <f t="shared" si="69"/>
        <v>0.49212770606840001</v>
      </c>
      <c r="X806" s="272"/>
      <c r="Y806" s="272"/>
      <c r="Z806" s="272"/>
      <c r="AA806" s="272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72">
        <f t="shared" si="78"/>
        <v>0.31316418000000001</v>
      </c>
      <c r="E807" s="272">
        <f t="shared" si="78"/>
        <v>0.30092382000000001</v>
      </c>
      <c r="F807" s="272">
        <f t="shared" si="66"/>
        <v>0.30092382000000001</v>
      </c>
      <c r="G807" s="272"/>
      <c r="H807" s="272"/>
      <c r="I807" s="272"/>
      <c r="J807" s="272">
        <f t="shared" si="79"/>
        <v>0.26771048000000003</v>
      </c>
      <c r="K807" s="272">
        <f t="shared" si="79"/>
        <v>0.25501831999999997</v>
      </c>
      <c r="L807" s="272">
        <f t="shared" si="67"/>
        <v>0.25501831999999997</v>
      </c>
      <c r="M807" s="272"/>
      <c r="N807" s="272"/>
      <c r="O807" s="272"/>
      <c r="P807" s="272">
        <f t="shared" si="80"/>
        <v>0.35904705600000003</v>
      </c>
      <c r="Q807" s="272">
        <f t="shared" si="80"/>
        <v>0.35790434400000004</v>
      </c>
      <c r="R807" s="272">
        <f t="shared" si="68"/>
        <v>0.35790434400000004</v>
      </c>
      <c r="S807" s="272"/>
      <c r="T807" s="272">
        <f t="shared" si="81"/>
        <v>0.50403505514000013</v>
      </c>
      <c r="U807" s="272">
        <f t="shared" si="81"/>
        <v>0.4925281685520001</v>
      </c>
      <c r="V807" s="272">
        <f t="shared" si="81"/>
        <v>0.49204422139199999</v>
      </c>
      <c r="W807" s="272">
        <f t="shared" si="69"/>
        <v>0.49204422139199999</v>
      </c>
      <c r="X807" s="272"/>
      <c r="Y807" s="272"/>
      <c r="Z807" s="272"/>
      <c r="AA807" s="272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72">
        <f t="shared" si="78"/>
        <v>0.31285484000000002</v>
      </c>
      <c r="E808" s="272">
        <f t="shared" si="78"/>
        <v>0.30118716000000001</v>
      </c>
      <c r="F808" s="272">
        <f t="shared" si="66"/>
        <v>0.30118716000000001</v>
      </c>
      <c r="G808" s="272"/>
      <c r="H808" s="272"/>
      <c r="I808" s="272"/>
      <c r="J808" s="272">
        <f t="shared" si="79"/>
        <v>0.26760884000000007</v>
      </c>
      <c r="K808" s="272">
        <f t="shared" si="79"/>
        <v>0.25510736000000001</v>
      </c>
      <c r="L808" s="272">
        <f t="shared" si="67"/>
        <v>0.25510736000000001</v>
      </c>
      <c r="M808" s="272"/>
      <c r="N808" s="272"/>
      <c r="O808" s="272"/>
      <c r="P808" s="272">
        <f t="shared" si="80"/>
        <v>0.35924137800000006</v>
      </c>
      <c r="Q808" s="272">
        <f t="shared" si="80"/>
        <v>0.35770227200000004</v>
      </c>
      <c r="R808" s="272">
        <f t="shared" si="68"/>
        <v>0.35770227200000004</v>
      </c>
      <c r="S808" s="272"/>
      <c r="T808" s="272">
        <f t="shared" si="81"/>
        <v>0.50376385173760008</v>
      </c>
      <c r="U808" s="272">
        <f t="shared" si="81"/>
        <v>0.4928466615696</v>
      </c>
      <c r="V808" s="272">
        <f t="shared" si="81"/>
        <v>0.49196073671560003</v>
      </c>
      <c r="W808" s="272">
        <f t="shared" si="69"/>
        <v>0.49196073671560003</v>
      </c>
      <c r="X808" s="272"/>
      <c r="Y808" s="272"/>
      <c r="Z808" s="272"/>
      <c r="AA808" s="272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72">
        <f t="shared" si="78"/>
        <v>0.31254550000000003</v>
      </c>
      <c r="E809" s="272">
        <f t="shared" si="78"/>
        <v>0.30145050000000001</v>
      </c>
      <c r="F809" s="272">
        <f t="shared" si="66"/>
        <v>0.30145050000000001</v>
      </c>
      <c r="G809" s="272"/>
      <c r="H809" s="272"/>
      <c r="I809" s="272"/>
      <c r="J809" s="272">
        <f t="shared" si="79"/>
        <v>0.26750720000000006</v>
      </c>
      <c r="K809" s="272">
        <f t="shared" si="79"/>
        <v>0.25519639999999999</v>
      </c>
      <c r="L809" s="272">
        <f t="shared" si="67"/>
        <v>0.25519639999999999</v>
      </c>
      <c r="M809" s="272"/>
      <c r="N809" s="272"/>
      <c r="O809" s="272"/>
      <c r="P809" s="272">
        <f t="shared" si="80"/>
        <v>0.35943570000000002</v>
      </c>
      <c r="Q809" s="272">
        <f t="shared" si="80"/>
        <v>0.35750020000000005</v>
      </c>
      <c r="R809" s="272">
        <f t="shared" si="68"/>
        <v>0.35750020000000005</v>
      </c>
      <c r="S809" s="272"/>
      <c r="T809" s="272">
        <f t="shared" si="81"/>
        <v>0.50349264833520013</v>
      </c>
      <c r="U809" s="272">
        <f t="shared" si="81"/>
        <v>0.49316515458720001</v>
      </c>
      <c r="V809" s="272">
        <f t="shared" si="81"/>
        <v>0.49187725203920002</v>
      </c>
      <c r="W809" s="272">
        <f t="shared" si="69"/>
        <v>0.49187725203920002</v>
      </c>
      <c r="X809" s="272"/>
      <c r="Y809" s="272"/>
      <c r="Z809" s="272"/>
      <c r="AA809" s="272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72">
        <f t="shared" si="78"/>
        <v>0.31223615999999998</v>
      </c>
      <c r="E810" s="272">
        <f t="shared" si="78"/>
        <v>0.30171384000000001</v>
      </c>
      <c r="F810" s="272">
        <f t="shared" si="66"/>
        <v>0.30171384000000001</v>
      </c>
      <c r="G810" s="272"/>
      <c r="H810" s="272"/>
      <c r="I810" s="272"/>
      <c r="J810" s="272">
        <f t="shared" si="79"/>
        <v>0.26740555999999999</v>
      </c>
      <c r="K810" s="272">
        <f t="shared" si="79"/>
        <v>0.25528543999999997</v>
      </c>
      <c r="L810" s="272">
        <f t="shared" si="67"/>
        <v>0.25528543999999997</v>
      </c>
      <c r="M810" s="272"/>
      <c r="N810" s="272"/>
      <c r="O810" s="272"/>
      <c r="P810" s="272">
        <f t="shared" si="80"/>
        <v>0.35963002199999999</v>
      </c>
      <c r="Q810" s="272">
        <f t="shared" si="80"/>
        <v>0.35729812800000005</v>
      </c>
      <c r="R810" s="272">
        <f t="shared" si="68"/>
        <v>0.35729812800000005</v>
      </c>
      <c r="S810" s="272"/>
      <c r="T810" s="272">
        <f t="shared" si="81"/>
        <v>0.50322144493280008</v>
      </c>
      <c r="U810" s="272">
        <f t="shared" si="81"/>
        <v>0.49348364760480001</v>
      </c>
      <c r="V810" s="272">
        <f t="shared" si="81"/>
        <v>0.49179376736279995</v>
      </c>
      <c r="W810" s="272">
        <f t="shared" si="69"/>
        <v>0.49179376736279995</v>
      </c>
      <c r="X810" s="272"/>
      <c r="Y810" s="272"/>
      <c r="Z810" s="272"/>
      <c r="AA810" s="272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72">
        <f t="shared" si="78"/>
        <v>0.31192681999999999</v>
      </c>
      <c r="E811" s="272">
        <f t="shared" si="78"/>
        <v>0.30197718000000001</v>
      </c>
      <c r="F811" s="272">
        <f t="shared" si="66"/>
        <v>0.30197718000000001</v>
      </c>
      <c r="G811" s="272"/>
      <c r="H811" s="272"/>
      <c r="I811" s="272"/>
      <c r="J811" s="272">
        <f t="shared" si="79"/>
        <v>0.26730392000000003</v>
      </c>
      <c r="K811" s="272">
        <f t="shared" si="79"/>
        <v>0.25537447999999996</v>
      </c>
      <c r="L811" s="272">
        <f t="shared" si="67"/>
        <v>0.25537447999999996</v>
      </c>
      <c r="M811" s="272"/>
      <c r="N811" s="272"/>
      <c r="O811" s="272"/>
      <c r="P811" s="272">
        <f t="shared" si="80"/>
        <v>0.35982434400000002</v>
      </c>
      <c r="Q811" s="272">
        <f t="shared" si="80"/>
        <v>0.35709605600000005</v>
      </c>
      <c r="R811" s="272">
        <f t="shared" si="68"/>
        <v>0.35709605600000005</v>
      </c>
      <c r="S811" s="272"/>
      <c r="T811" s="272">
        <f t="shared" si="81"/>
        <v>0.50295024153040002</v>
      </c>
      <c r="U811" s="272">
        <f t="shared" si="81"/>
        <v>0.49380214062240002</v>
      </c>
      <c r="V811" s="272">
        <f t="shared" si="81"/>
        <v>0.49171028268639994</v>
      </c>
      <c r="W811" s="272">
        <f t="shared" si="69"/>
        <v>0.49171028268639994</v>
      </c>
      <c r="X811" s="272"/>
      <c r="Y811" s="272"/>
      <c r="Z811" s="272"/>
      <c r="AA811" s="272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72">
        <f t="shared" si="78"/>
        <v>0.31161748</v>
      </c>
      <c r="E812" s="272">
        <f t="shared" si="78"/>
        <v>0.30224052000000001</v>
      </c>
      <c r="F812" s="272">
        <f t="shared" si="66"/>
        <v>0.30224052000000001</v>
      </c>
      <c r="G812" s="272"/>
      <c r="H812" s="272"/>
      <c r="I812" s="272"/>
      <c r="J812" s="272">
        <f t="shared" si="79"/>
        <v>0.26720228000000001</v>
      </c>
      <c r="K812" s="272">
        <f t="shared" si="79"/>
        <v>0.25546351999999994</v>
      </c>
      <c r="L812" s="272">
        <f t="shared" si="67"/>
        <v>0.25546351999999994</v>
      </c>
      <c r="M812" s="272"/>
      <c r="N812" s="272"/>
      <c r="O812" s="272"/>
      <c r="P812" s="272">
        <f t="shared" si="80"/>
        <v>0.36001866599999999</v>
      </c>
      <c r="Q812" s="272">
        <f t="shared" si="80"/>
        <v>0.35689398400000005</v>
      </c>
      <c r="R812" s="272">
        <f t="shared" si="68"/>
        <v>0.35689398400000005</v>
      </c>
      <c r="S812" s="272"/>
      <c r="T812" s="272">
        <f t="shared" si="81"/>
        <v>0.50267903812800008</v>
      </c>
      <c r="U812" s="272">
        <f t="shared" si="81"/>
        <v>0.49412063364000003</v>
      </c>
      <c r="V812" s="272">
        <f t="shared" si="81"/>
        <v>0.49162679800999998</v>
      </c>
      <c r="W812" s="272">
        <f t="shared" si="69"/>
        <v>0.49162679800999998</v>
      </c>
      <c r="X812" s="272"/>
      <c r="Y812" s="272"/>
      <c r="Z812" s="272"/>
      <c r="AA812" s="272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72">
        <f t="shared" si="78"/>
        <v>0.31130814000000001</v>
      </c>
      <c r="E813" s="272">
        <f t="shared" si="78"/>
        <v>0.30250386000000001</v>
      </c>
      <c r="F813" s="272">
        <f t="shared" si="66"/>
        <v>0.30250386000000001</v>
      </c>
      <c r="G813" s="272"/>
      <c r="H813" s="272"/>
      <c r="I813" s="272"/>
      <c r="J813" s="272">
        <f t="shared" si="79"/>
        <v>0.26710064</v>
      </c>
      <c r="K813" s="272">
        <f t="shared" si="79"/>
        <v>0.25555255999999998</v>
      </c>
      <c r="L813" s="272">
        <f t="shared" si="67"/>
        <v>0.25555255999999998</v>
      </c>
      <c r="M813" s="272"/>
      <c r="N813" s="272"/>
      <c r="O813" s="272"/>
      <c r="P813" s="272">
        <f t="shared" si="80"/>
        <v>0.36021298800000001</v>
      </c>
      <c r="Q813" s="272">
        <f t="shared" si="80"/>
        <v>0.35669191200000006</v>
      </c>
      <c r="R813" s="272">
        <f t="shared" si="68"/>
        <v>0.35669191200000006</v>
      </c>
      <c r="S813" s="272"/>
      <c r="T813" s="272">
        <f t="shared" si="81"/>
        <v>0.50240783472560013</v>
      </c>
      <c r="U813" s="272">
        <f t="shared" si="81"/>
        <v>0.49443912665760004</v>
      </c>
      <c r="V813" s="272">
        <f t="shared" si="81"/>
        <v>0.49154331333360002</v>
      </c>
      <c r="W813" s="272">
        <f t="shared" si="69"/>
        <v>0.49154331333360002</v>
      </c>
      <c r="X813" s="272"/>
      <c r="Y813" s="272"/>
      <c r="Z813" s="272"/>
      <c r="AA813" s="272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72">
        <f t="shared" si="78"/>
        <v>0.31099880000000002</v>
      </c>
      <c r="E814" s="272">
        <f t="shared" si="78"/>
        <v>0.30276720000000001</v>
      </c>
      <c r="F814" s="272">
        <f t="shared" si="66"/>
        <v>0.30276720000000001</v>
      </c>
      <c r="G814" s="272"/>
      <c r="H814" s="272"/>
      <c r="I814" s="272"/>
      <c r="J814" s="272">
        <f t="shared" si="79"/>
        <v>0.26699899999999999</v>
      </c>
      <c r="K814" s="272">
        <f t="shared" si="79"/>
        <v>0.25564159999999997</v>
      </c>
      <c r="L814" s="272">
        <f t="shared" si="67"/>
        <v>0.25564159999999997</v>
      </c>
      <c r="M814" s="272"/>
      <c r="N814" s="272"/>
      <c r="O814" s="272"/>
      <c r="P814" s="272">
        <f t="shared" si="80"/>
        <v>0.36040731000000004</v>
      </c>
      <c r="Q814" s="272">
        <f t="shared" si="80"/>
        <v>0.35648984000000006</v>
      </c>
      <c r="R814" s="272">
        <f t="shared" si="68"/>
        <v>0.35648984000000006</v>
      </c>
      <c r="S814" s="272"/>
      <c r="T814" s="272">
        <f t="shared" si="81"/>
        <v>0.50213663132320008</v>
      </c>
      <c r="U814" s="272">
        <f t="shared" si="81"/>
        <v>0.49475761967520004</v>
      </c>
      <c r="V814" s="272">
        <f t="shared" si="81"/>
        <v>0.49145982865719995</v>
      </c>
      <c r="W814" s="272">
        <f t="shared" si="69"/>
        <v>0.49145982865719995</v>
      </c>
      <c r="X814" s="272"/>
      <c r="Y814" s="272"/>
      <c r="Z814" s="272"/>
      <c r="AA814" s="272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72">
        <f t="shared" si="78"/>
        <v>0.31068946000000003</v>
      </c>
      <c r="E815" s="272">
        <f t="shared" si="78"/>
        <v>0.30303054000000001</v>
      </c>
      <c r="F815" s="272">
        <f t="shared" si="66"/>
        <v>0.30303054000000001</v>
      </c>
      <c r="G815" s="272"/>
      <c r="H815" s="272"/>
      <c r="I815" s="272"/>
      <c r="J815" s="272">
        <f t="shared" si="79"/>
        <v>0.26689736000000003</v>
      </c>
      <c r="K815" s="272">
        <f t="shared" si="79"/>
        <v>0.25573063999999995</v>
      </c>
      <c r="L815" s="272">
        <f t="shared" si="67"/>
        <v>0.25573063999999995</v>
      </c>
      <c r="M815" s="272"/>
      <c r="N815" s="272"/>
      <c r="O815" s="272"/>
      <c r="P815" s="272">
        <f t="shared" si="80"/>
        <v>0.36060163200000001</v>
      </c>
      <c r="Q815" s="272">
        <f t="shared" si="80"/>
        <v>0.35628776800000006</v>
      </c>
      <c r="R815" s="272">
        <f t="shared" si="68"/>
        <v>0.35628776800000006</v>
      </c>
      <c r="S815" s="272"/>
      <c r="T815" s="272">
        <f t="shared" si="81"/>
        <v>0.50186542792080013</v>
      </c>
      <c r="U815" s="272">
        <f t="shared" si="81"/>
        <v>0.49507611269280005</v>
      </c>
      <c r="V815" s="272">
        <f t="shared" si="81"/>
        <v>0.49137634398079999</v>
      </c>
      <c r="W815" s="272">
        <f t="shared" si="69"/>
        <v>0.49137634398079999</v>
      </c>
      <c r="X815" s="272"/>
      <c r="Y815" s="272"/>
      <c r="Z815" s="272"/>
      <c r="AA815" s="272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72">
        <f t="shared" si="78"/>
        <v>0.31038012000000004</v>
      </c>
      <c r="E816" s="272">
        <f t="shared" si="78"/>
        <v>0.30329388000000002</v>
      </c>
      <c r="F816" s="272">
        <f t="shared" si="66"/>
        <v>0.30329388000000002</v>
      </c>
      <c r="G816" s="272"/>
      <c r="H816" s="272"/>
      <c r="I816" s="272"/>
      <c r="J816" s="272">
        <f t="shared" si="79"/>
        <v>0.26679572000000001</v>
      </c>
      <c r="K816" s="272">
        <f t="shared" si="79"/>
        <v>0.25581967999999999</v>
      </c>
      <c r="L816" s="272">
        <f t="shared" si="67"/>
        <v>0.25581967999999999</v>
      </c>
      <c r="M816" s="272"/>
      <c r="N816" s="272"/>
      <c r="O816" s="272"/>
      <c r="P816" s="272">
        <f t="shared" si="80"/>
        <v>0.36079595400000003</v>
      </c>
      <c r="Q816" s="272">
        <f t="shared" si="80"/>
        <v>0.35608569600000001</v>
      </c>
      <c r="R816" s="272">
        <f t="shared" si="68"/>
        <v>0.35608569600000001</v>
      </c>
      <c r="S816" s="272"/>
      <c r="T816" s="272">
        <f t="shared" si="81"/>
        <v>0.50159422451840008</v>
      </c>
      <c r="U816" s="272">
        <f t="shared" si="81"/>
        <v>0.4953946057104</v>
      </c>
      <c r="V816" s="272">
        <f t="shared" si="81"/>
        <v>0.49129285930439998</v>
      </c>
      <c r="W816" s="272">
        <f t="shared" si="69"/>
        <v>0.49129285930439998</v>
      </c>
      <c r="X816" s="272"/>
      <c r="Y816" s="272"/>
      <c r="Z816" s="272"/>
      <c r="AA816" s="272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72">
        <f t="shared" si="78"/>
        <v>0.31007077999999999</v>
      </c>
      <c r="E817" s="272">
        <f t="shared" si="78"/>
        <v>0.30355721999999996</v>
      </c>
      <c r="F817" s="272">
        <f t="shared" si="66"/>
        <v>0.30355721999999996</v>
      </c>
      <c r="G817" s="272"/>
      <c r="H817" s="272"/>
      <c r="I817" s="272"/>
      <c r="J817" s="272">
        <f t="shared" si="79"/>
        <v>0.26669408</v>
      </c>
      <c r="K817" s="272">
        <f t="shared" si="79"/>
        <v>0.25590871999999998</v>
      </c>
      <c r="L817" s="272">
        <f t="shared" si="67"/>
        <v>0.25590871999999998</v>
      </c>
      <c r="M817" s="272"/>
      <c r="N817" s="272"/>
      <c r="O817" s="272"/>
      <c r="P817" s="272">
        <f t="shared" si="80"/>
        <v>0.360990276</v>
      </c>
      <c r="Q817" s="272">
        <f t="shared" si="80"/>
        <v>0.35588362400000007</v>
      </c>
      <c r="R817" s="272">
        <f t="shared" si="68"/>
        <v>0.35588362400000007</v>
      </c>
      <c r="S817" s="272"/>
      <c r="T817" s="272">
        <f t="shared" si="81"/>
        <v>0.50132302111600013</v>
      </c>
      <c r="U817" s="272">
        <f t="shared" si="81"/>
        <v>0.49571309872800001</v>
      </c>
      <c r="V817" s="272">
        <f t="shared" si="81"/>
        <v>0.49120937462799996</v>
      </c>
      <c r="W817" s="272">
        <f t="shared" si="69"/>
        <v>0.49120937462799996</v>
      </c>
      <c r="X817" s="272"/>
      <c r="Y817" s="272"/>
      <c r="Z817" s="272"/>
      <c r="AA817" s="272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72">
        <f t="shared" si="78"/>
        <v>0.30976144</v>
      </c>
      <c r="E818" s="272">
        <f t="shared" si="78"/>
        <v>0.30382056000000002</v>
      </c>
      <c r="F818" s="272">
        <f t="shared" si="66"/>
        <v>0.30382056000000002</v>
      </c>
      <c r="G818" s="272"/>
      <c r="H818" s="272"/>
      <c r="I818" s="272"/>
      <c r="J818" s="272">
        <f t="shared" si="79"/>
        <v>0.26659244000000004</v>
      </c>
      <c r="K818" s="272">
        <f t="shared" si="79"/>
        <v>0.25599775999999996</v>
      </c>
      <c r="L818" s="272">
        <f t="shared" si="67"/>
        <v>0.25599775999999996</v>
      </c>
      <c r="M818" s="272"/>
      <c r="N818" s="272"/>
      <c r="O818" s="272"/>
      <c r="P818" s="272">
        <f t="shared" si="80"/>
        <v>0.36118459800000008</v>
      </c>
      <c r="Q818" s="272">
        <f t="shared" si="80"/>
        <v>0.35568155200000001</v>
      </c>
      <c r="R818" s="272">
        <f t="shared" si="68"/>
        <v>0.35568155200000001</v>
      </c>
      <c r="S818" s="272"/>
      <c r="T818" s="272">
        <f t="shared" si="81"/>
        <v>0.50105181771360008</v>
      </c>
      <c r="U818" s="272">
        <f t="shared" si="81"/>
        <v>0.49603159174560002</v>
      </c>
      <c r="V818" s="272">
        <f t="shared" si="81"/>
        <v>0.4911258899516</v>
      </c>
      <c r="W818" s="272">
        <f t="shared" si="69"/>
        <v>0.4911258899516</v>
      </c>
      <c r="X818" s="272"/>
      <c r="Y818" s="272"/>
      <c r="Z818" s="272"/>
      <c r="AA818" s="272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72">
        <f t="shared" si="78"/>
        <v>0.30945210000000001</v>
      </c>
      <c r="E819" s="272">
        <f t="shared" si="78"/>
        <v>0.30408390000000002</v>
      </c>
      <c r="F819" s="272">
        <f t="shared" si="66"/>
        <v>0.30408390000000002</v>
      </c>
      <c r="G819" s="272"/>
      <c r="H819" s="272"/>
      <c r="I819" s="272"/>
      <c r="J819" s="272">
        <f t="shared" si="79"/>
        <v>0.26649080000000003</v>
      </c>
      <c r="K819" s="272">
        <f t="shared" si="79"/>
        <v>0.25608679999999995</v>
      </c>
      <c r="L819" s="272">
        <f t="shared" si="67"/>
        <v>0.25608679999999995</v>
      </c>
      <c r="M819" s="272"/>
      <c r="N819" s="272"/>
      <c r="O819" s="272"/>
      <c r="P819" s="272">
        <f t="shared" si="80"/>
        <v>0.36137892000000005</v>
      </c>
      <c r="Q819" s="272">
        <f t="shared" si="80"/>
        <v>0.35547948000000007</v>
      </c>
      <c r="R819" s="272">
        <f t="shared" si="68"/>
        <v>0.35547948000000007</v>
      </c>
      <c r="S819" s="272"/>
      <c r="T819" s="272">
        <f t="shared" si="81"/>
        <v>0.50078061431120013</v>
      </c>
      <c r="U819" s="272">
        <f t="shared" si="81"/>
        <v>0.49635008476320008</v>
      </c>
      <c r="V819" s="272">
        <f t="shared" si="81"/>
        <v>0.49104240527520004</v>
      </c>
      <c r="W819" s="272">
        <f t="shared" si="69"/>
        <v>0.49104240527520004</v>
      </c>
      <c r="X819" s="272"/>
      <c r="Y819" s="272"/>
      <c r="Z819" s="272"/>
      <c r="AA819" s="272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72">
        <f t="shared" si="78"/>
        <v>0.30914276000000002</v>
      </c>
      <c r="E820" s="272">
        <f t="shared" si="78"/>
        <v>0.30434724000000002</v>
      </c>
      <c r="F820" s="272">
        <f t="shared" si="66"/>
        <v>0.30434724000000002</v>
      </c>
      <c r="G820" s="272"/>
      <c r="H820" s="272"/>
      <c r="I820" s="272"/>
      <c r="J820" s="272">
        <f t="shared" si="79"/>
        <v>0.26638916000000001</v>
      </c>
      <c r="K820" s="272">
        <f t="shared" si="79"/>
        <v>0.25617583999999999</v>
      </c>
      <c r="L820" s="272">
        <f t="shared" si="67"/>
        <v>0.25617583999999999</v>
      </c>
      <c r="M820" s="272"/>
      <c r="N820" s="272"/>
      <c r="O820" s="272"/>
      <c r="P820" s="272">
        <f t="shared" si="80"/>
        <v>0.36157324200000007</v>
      </c>
      <c r="Q820" s="272">
        <f t="shared" si="80"/>
        <v>0.35527740800000007</v>
      </c>
      <c r="R820" s="272">
        <f t="shared" si="68"/>
        <v>0.35527740800000007</v>
      </c>
      <c r="S820" s="272"/>
      <c r="T820" s="272">
        <f t="shared" si="81"/>
        <v>0.50050941090880019</v>
      </c>
      <c r="U820" s="272">
        <f t="shared" si="81"/>
        <v>0.49666857778080009</v>
      </c>
      <c r="V820" s="272">
        <f t="shared" si="81"/>
        <v>0.49095892059880003</v>
      </c>
      <c r="W820" s="272">
        <f t="shared" si="69"/>
        <v>0.49095892059880003</v>
      </c>
      <c r="X820" s="272"/>
      <c r="Y820" s="272"/>
      <c r="Z820" s="272"/>
      <c r="AA820" s="272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72">
        <f t="shared" si="78"/>
        <v>0.30883342000000003</v>
      </c>
      <c r="E821" s="272">
        <f t="shared" si="78"/>
        <v>0.30461058000000002</v>
      </c>
      <c r="F821" s="272">
        <f t="shared" si="66"/>
        <v>0.30461058000000002</v>
      </c>
      <c r="G821" s="272"/>
      <c r="H821" s="272"/>
      <c r="I821" s="272"/>
      <c r="J821" s="272">
        <f t="shared" si="79"/>
        <v>0.26628752</v>
      </c>
      <c r="K821" s="272">
        <f t="shared" si="79"/>
        <v>0.25626487999999997</v>
      </c>
      <c r="L821" s="272">
        <f t="shared" si="67"/>
        <v>0.25626487999999997</v>
      </c>
      <c r="M821" s="272"/>
      <c r="N821" s="272"/>
      <c r="O821" s="272"/>
      <c r="P821" s="272">
        <f t="shared" si="80"/>
        <v>0.36176756400000004</v>
      </c>
      <c r="Q821" s="272">
        <f t="shared" si="80"/>
        <v>0.35507533600000007</v>
      </c>
      <c r="R821" s="272">
        <f t="shared" si="68"/>
        <v>0.35507533600000007</v>
      </c>
      <c r="S821" s="272"/>
      <c r="T821" s="272">
        <f t="shared" si="81"/>
        <v>0.50023820750640013</v>
      </c>
      <c r="U821" s="272">
        <f t="shared" si="81"/>
        <v>0.49698707079840004</v>
      </c>
      <c r="V821" s="272">
        <f t="shared" si="81"/>
        <v>0.49087543592240002</v>
      </c>
      <c r="W821" s="272">
        <f t="shared" si="69"/>
        <v>0.49087543592240002</v>
      </c>
      <c r="X821" s="272"/>
      <c r="Y821" s="272"/>
      <c r="Z821" s="272"/>
      <c r="AA821" s="272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72">
        <f t="shared" si="78"/>
        <v>0.30852407999999998</v>
      </c>
      <c r="E822" s="272">
        <f t="shared" si="78"/>
        <v>0.30487392000000002</v>
      </c>
      <c r="F822" s="272">
        <f t="shared" si="66"/>
        <v>0.30487392000000002</v>
      </c>
      <c r="G822" s="272"/>
      <c r="H822" s="272"/>
      <c r="I822" s="272"/>
      <c r="J822" s="272">
        <f t="shared" si="79"/>
        <v>0.26618587999999999</v>
      </c>
      <c r="K822" s="272">
        <f t="shared" si="79"/>
        <v>0.25635391999999996</v>
      </c>
      <c r="L822" s="272">
        <f t="shared" si="67"/>
        <v>0.25635391999999996</v>
      </c>
      <c r="M822" s="272"/>
      <c r="N822" s="272"/>
      <c r="O822" s="272"/>
      <c r="P822" s="272">
        <f t="shared" si="80"/>
        <v>0.36196188600000001</v>
      </c>
      <c r="Q822" s="272">
        <f t="shared" si="80"/>
        <v>0.35487326400000002</v>
      </c>
      <c r="R822" s="272">
        <f t="shared" si="68"/>
        <v>0.35487326400000002</v>
      </c>
      <c r="S822" s="272"/>
      <c r="T822" s="272">
        <f t="shared" si="81"/>
        <v>0.49996700410400008</v>
      </c>
      <c r="U822" s="272">
        <f t="shared" si="81"/>
        <v>0.497305563816</v>
      </c>
      <c r="V822" s="272">
        <f t="shared" si="81"/>
        <v>0.49079195124599995</v>
      </c>
      <c r="W822" s="272">
        <f t="shared" si="69"/>
        <v>0.49079195124599995</v>
      </c>
      <c r="X822" s="272"/>
      <c r="Y822" s="272"/>
      <c r="Z822" s="272"/>
      <c r="AA822" s="272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72">
        <f t="shared" si="78"/>
        <v>0.30821473999999999</v>
      </c>
      <c r="E823" s="272">
        <f t="shared" si="78"/>
        <v>0.30513725999999997</v>
      </c>
      <c r="F823" s="272">
        <f t="shared" si="66"/>
        <v>0.30513725999999997</v>
      </c>
      <c r="G823" s="272"/>
      <c r="H823" s="272"/>
      <c r="I823" s="272"/>
      <c r="J823" s="272">
        <f t="shared" si="79"/>
        <v>0.26608423999999997</v>
      </c>
      <c r="K823" s="272">
        <f t="shared" si="79"/>
        <v>0.25644295999999994</v>
      </c>
      <c r="L823" s="272">
        <f t="shared" si="67"/>
        <v>0.25644295999999994</v>
      </c>
      <c r="M823" s="272"/>
      <c r="N823" s="272"/>
      <c r="O823" s="272"/>
      <c r="P823" s="272">
        <f t="shared" si="80"/>
        <v>0.36215620800000003</v>
      </c>
      <c r="Q823" s="272">
        <f t="shared" si="80"/>
        <v>0.35467119200000002</v>
      </c>
      <c r="R823" s="272">
        <f t="shared" si="68"/>
        <v>0.35467119200000002</v>
      </c>
      <c r="S823" s="272"/>
      <c r="T823" s="272">
        <f t="shared" si="81"/>
        <v>0.49969580070160013</v>
      </c>
      <c r="U823" s="272">
        <f t="shared" si="81"/>
        <v>0.4976240568336</v>
      </c>
      <c r="V823" s="272">
        <f t="shared" si="81"/>
        <v>0.49070846656959999</v>
      </c>
      <c r="W823" s="272">
        <f t="shared" si="69"/>
        <v>0.49070846656959999</v>
      </c>
      <c r="X823" s="272"/>
      <c r="Y823" s="272"/>
      <c r="Z823" s="272"/>
      <c r="AA823" s="272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72">
        <f t="shared" si="78"/>
        <v>0.3079054</v>
      </c>
      <c r="E824" s="272">
        <f t="shared" si="78"/>
        <v>0.30540060000000002</v>
      </c>
      <c r="F824" s="272">
        <f t="shared" si="66"/>
        <v>0.30540060000000002</v>
      </c>
      <c r="G824" s="272"/>
      <c r="H824" s="272"/>
      <c r="I824" s="272"/>
      <c r="J824" s="272">
        <f t="shared" si="79"/>
        <v>0.26598260000000001</v>
      </c>
      <c r="K824" s="272">
        <f t="shared" si="79"/>
        <v>0.25653199999999998</v>
      </c>
      <c r="L824" s="272">
        <f t="shared" si="67"/>
        <v>0.25653199999999998</v>
      </c>
      <c r="M824" s="272"/>
      <c r="N824" s="272"/>
      <c r="O824" s="272"/>
      <c r="P824" s="272">
        <f t="shared" si="80"/>
        <v>0.36235053000000006</v>
      </c>
      <c r="Q824" s="272">
        <f t="shared" si="80"/>
        <v>0.35446912000000008</v>
      </c>
      <c r="R824" s="272">
        <f t="shared" si="68"/>
        <v>0.35446912000000008</v>
      </c>
      <c r="S824" s="272"/>
      <c r="T824" s="272">
        <f t="shared" si="81"/>
        <v>0.49942459729920008</v>
      </c>
      <c r="U824" s="272">
        <f t="shared" si="81"/>
        <v>0.49794254985120001</v>
      </c>
      <c r="V824" s="272">
        <f t="shared" si="81"/>
        <v>0.49062498189319997</v>
      </c>
      <c r="W824" s="272">
        <f t="shared" si="69"/>
        <v>0.49062498189319997</v>
      </c>
      <c r="X824" s="272"/>
      <c r="Y824" s="272"/>
      <c r="Z824" s="272"/>
      <c r="AA824" s="272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72">
        <f t="shared" si="78"/>
        <v>0.30759606</v>
      </c>
      <c r="E825" s="272">
        <f t="shared" si="78"/>
        <v>0.30566393999999997</v>
      </c>
      <c r="F825" s="272">
        <f t="shared" si="66"/>
        <v>0.30566393999999997</v>
      </c>
      <c r="G825" s="272"/>
      <c r="H825" s="272"/>
      <c r="I825" s="272"/>
      <c r="J825" s="272">
        <f t="shared" si="79"/>
        <v>0.26588096</v>
      </c>
      <c r="K825" s="272">
        <f t="shared" si="79"/>
        <v>0.25662103999999997</v>
      </c>
      <c r="L825" s="272">
        <f t="shared" si="67"/>
        <v>0.25662103999999997</v>
      </c>
      <c r="M825" s="272"/>
      <c r="N825" s="272"/>
      <c r="O825" s="272"/>
      <c r="P825" s="272">
        <f t="shared" si="80"/>
        <v>0.36254485200000003</v>
      </c>
      <c r="Q825" s="272">
        <f t="shared" si="80"/>
        <v>0.35426704800000003</v>
      </c>
      <c r="R825" s="272">
        <f t="shared" si="68"/>
        <v>0.35426704800000003</v>
      </c>
      <c r="S825" s="272"/>
      <c r="T825" s="272">
        <f t="shared" si="81"/>
        <v>0.49915339389680008</v>
      </c>
      <c r="U825" s="272">
        <f t="shared" si="81"/>
        <v>0.49826104286880002</v>
      </c>
      <c r="V825" s="272">
        <f t="shared" si="81"/>
        <v>0.49054149721679996</v>
      </c>
      <c r="W825" s="272">
        <f t="shared" si="69"/>
        <v>0.49054149721679996</v>
      </c>
      <c r="X825" s="272"/>
      <c r="Y825" s="272"/>
      <c r="Z825" s="272"/>
      <c r="AA825" s="272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72">
        <f t="shared" si="78"/>
        <v>0.30728672000000001</v>
      </c>
      <c r="E826" s="272">
        <f t="shared" si="78"/>
        <v>0.30592728000000002</v>
      </c>
      <c r="F826" s="272">
        <f t="shared" si="66"/>
        <v>0.30592728000000002</v>
      </c>
      <c r="G826" s="272"/>
      <c r="H826" s="272"/>
      <c r="I826" s="272"/>
      <c r="J826" s="272">
        <f t="shared" si="79"/>
        <v>0.26577931999999999</v>
      </c>
      <c r="K826" s="272">
        <f t="shared" si="79"/>
        <v>0.25671007999999995</v>
      </c>
      <c r="L826" s="272">
        <f t="shared" si="67"/>
        <v>0.25671007999999995</v>
      </c>
      <c r="M826" s="272"/>
      <c r="N826" s="272"/>
      <c r="O826" s="272"/>
      <c r="P826" s="272">
        <f t="shared" si="80"/>
        <v>0.362739174</v>
      </c>
      <c r="Q826" s="272">
        <f t="shared" si="80"/>
        <v>0.35406497600000003</v>
      </c>
      <c r="R826" s="272">
        <f t="shared" si="68"/>
        <v>0.35406497600000003</v>
      </c>
      <c r="S826" s="272"/>
      <c r="T826" s="272">
        <f t="shared" si="81"/>
        <v>0.49888219049440008</v>
      </c>
      <c r="U826" s="272">
        <f t="shared" si="81"/>
        <v>0.49857953588640003</v>
      </c>
      <c r="V826" s="272">
        <f t="shared" si="81"/>
        <v>0.4904580125404</v>
      </c>
      <c r="W826" s="272">
        <f t="shared" si="69"/>
        <v>0.4904580125404</v>
      </c>
      <c r="X826" s="272"/>
      <c r="Y826" s="272"/>
      <c r="Z826" s="272"/>
      <c r="AA826" s="272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72">
        <f t="shared" si="78"/>
        <v>0.30697738000000002</v>
      </c>
      <c r="E827" s="272">
        <f t="shared" si="78"/>
        <v>0.30619061999999997</v>
      </c>
      <c r="F827" s="272">
        <f t="shared" si="66"/>
        <v>0.30619061999999997</v>
      </c>
      <c r="G827" s="272"/>
      <c r="H827" s="272"/>
      <c r="I827" s="272"/>
      <c r="J827" s="272">
        <f t="shared" si="79"/>
        <v>0.26567768000000003</v>
      </c>
      <c r="K827" s="272">
        <f t="shared" si="79"/>
        <v>0.25679911999999994</v>
      </c>
      <c r="L827" s="272">
        <f t="shared" si="67"/>
        <v>0.25679911999999994</v>
      </c>
      <c r="M827" s="272"/>
      <c r="N827" s="272"/>
      <c r="O827" s="272"/>
      <c r="P827" s="272">
        <f t="shared" si="80"/>
        <v>0.36293349600000002</v>
      </c>
      <c r="Q827" s="272">
        <f t="shared" si="80"/>
        <v>0.35386290400000009</v>
      </c>
      <c r="R827" s="272">
        <f t="shared" si="68"/>
        <v>0.35386290400000009</v>
      </c>
      <c r="S827" s="272"/>
      <c r="T827" s="272">
        <f t="shared" si="81"/>
        <v>0.49861098709200008</v>
      </c>
      <c r="U827" s="272">
        <f t="shared" si="81"/>
        <v>0.49889802890400003</v>
      </c>
      <c r="V827" s="272">
        <f t="shared" si="81"/>
        <v>0.49037452786400004</v>
      </c>
      <c r="W827" s="272">
        <f t="shared" si="69"/>
        <v>0.49037452786400004</v>
      </c>
      <c r="X827" s="272"/>
      <c r="Y827" s="272"/>
      <c r="Z827" s="272"/>
      <c r="AA827" s="272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72">
        <f t="shared" si="78"/>
        <v>0.30666804000000003</v>
      </c>
      <c r="E828" s="272">
        <f t="shared" si="78"/>
        <v>0.30645395999999997</v>
      </c>
      <c r="F828" s="272">
        <f t="shared" si="66"/>
        <v>0.30645395999999997</v>
      </c>
      <c r="G828" s="272"/>
      <c r="H828" s="272"/>
      <c r="I828" s="272"/>
      <c r="J828" s="272">
        <f t="shared" si="79"/>
        <v>0.26557604000000001</v>
      </c>
      <c r="K828" s="272">
        <f t="shared" si="79"/>
        <v>0.25688815999999998</v>
      </c>
      <c r="L828" s="272">
        <f t="shared" si="67"/>
        <v>0.25688815999999998</v>
      </c>
      <c r="M828" s="272"/>
      <c r="N828" s="272"/>
      <c r="O828" s="272"/>
      <c r="P828" s="272">
        <f t="shared" si="80"/>
        <v>0.36312781800000005</v>
      </c>
      <c r="Q828" s="272">
        <f t="shared" si="80"/>
        <v>0.35366083200000004</v>
      </c>
      <c r="R828" s="272">
        <f t="shared" si="68"/>
        <v>0.35366083200000004</v>
      </c>
      <c r="S828" s="272"/>
      <c r="T828" s="272">
        <f t="shared" si="81"/>
        <v>0.49833978368960008</v>
      </c>
      <c r="U828" s="272">
        <f t="shared" si="81"/>
        <v>0.49921652192160004</v>
      </c>
      <c r="V828" s="272">
        <f t="shared" si="81"/>
        <v>0.49029104318760003</v>
      </c>
      <c r="W828" s="272">
        <f t="shared" si="69"/>
        <v>0.49029104318760003</v>
      </c>
      <c r="X828" s="272"/>
      <c r="Y828" s="272"/>
      <c r="Z828" s="272"/>
      <c r="AA828" s="272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72">
        <f t="shared" si="78"/>
        <v>0.30635870000000004</v>
      </c>
      <c r="E829" s="272">
        <f t="shared" si="78"/>
        <v>0.30671730000000003</v>
      </c>
      <c r="F829" s="272">
        <f t="shared" si="66"/>
        <v>0.30635870000000004</v>
      </c>
      <c r="G829" s="272"/>
      <c r="H829" s="272"/>
      <c r="I829" s="272"/>
      <c r="J829" s="272">
        <f t="shared" si="79"/>
        <v>0.2654744</v>
      </c>
      <c r="K829" s="272">
        <f t="shared" si="79"/>
        <v>0.25697719999999996</v>
      </c>
      <c r="L829" s="272">
        <f t="shared" si="67"/>
        <v>0.25697719999999996</v>
      </c>
      <c r="M829" s="272"/>
      <c r="N829" s="272"/>
      <c r="O829" s="272"/>
      <c r="P829" s="272">
        <f t="shared" si="80"/>
        <v>0.36332214000000007</v>
      </c>
      <c r="Q829" s="272">
        <f t="shared" si="80"/>
        <v>0.35345876000000004</v>
      </c>
      <c r="R829" s="272">
        <f t="shared" si="68"/>
        <v>0.35345876000000004</v>
      </c>
      <c r="S829" s="272"/>
      <c r="T829" s="272">
        <f t="shared" si="81"/>
        <v>0.49806858028720014</v>
      </c>
      <c r="U829" s="272">
        <f t="shared" si="81"/>
        <v>0.49953501493920005</v>
      </c>
      <c r="V829" s="272">
        <f t="shared" si="81"/>
        <v>0.49020755851119996</v>
      </c>
      <c r="W829" s="272">
        <f t="shared" si="69"/>
        <v>0.49020755851119996</v>
      </c>
      <c r="X829" s="272"/>
      <c r="Y829" s="272"/>
      <c r="Z829" s="272"/>
      <c r="AA829" s="272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72">
        <f t="shared" si="78"/>
        <v>0.30604936000000005</v>
      </c>
      <c r="E830" s="272">
        <f t="shared" si="78"/>
        <v>0.30698063999999997</v>
      </c>
      <c r="F830" s="272">
        <f t="shared" si="66"/>
        <v>0.30604936000000005</v>
      </c>
      <c r="G830" s="272"/>
      <c r="H830" s="272"/>
      <c r="I830" s="272"/>
      <c r="J830" s="272">
        <f t="shared" si="79"/>
        <v>0.26537275999999999</v>
      </c>
      <c r="K830" s="272">
        <f t="shared" si="79"/>
        <v>0.25706623999999995</v>
      </c>
      <c r="L830" s="272">
        <f t="shared" si="67"/>
        <v>0.25706623999999995</v>
      </c>
      <c r="M830" s="272"/>
      <c r="N830" s="272"/>
      <c r="O830" s="272"/>
      <c r="P830" s="272">
        <f t="shared" si="80"/>
        <v>0.36351646200000004</v>
      </c>
      <c r="Q830" s="272">
        <f t="shared" si="80"/>
        <v>0.3532566880000001</v>
      </c>
      <c r="R830" s="272">
        <f t="shared" si="68"/>
        <v>0.3532566880000001</v>
      </c>
      <c r="S830" s="272"/>
      <c r="T830" s="272">
        <f t="shared" si="81"/>
        <v>0.49779737688480008</v>
      </c>
      <c r="U830" s="272">
        <f t="shared" si="81"/>
        <v>0.49985350795680006</v>
      </c>
      <c r="V830" s="272">
        <f t="shared" si="81"/>
        <v>0.4901240738348</v>
      </c>
      <c r="W830" s="272">
        <f t="shared" si="69"/>
        <v>0.4901240738348</v>
      </c>
      <c r="X830" s="272"/>
      <c r="Y830" s="272"/>
      <c r="Z830" s="272"/>
      <c r="AA830" s="272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72">
        <f t="shared" si="78"/>
        <v>0.30574002000000006</v>
      </c>
      <c r="E831" s="272">
        <f t="shared" si="78"/>
        <v>0.30724397999999997</v>
      </c>
      <c r="F831" s="272">
        <f t="shared" si="66"/>
        <v>0.30574002000000006</v>
      </c>
      <c r="G831" s="272"/>
      <c r="H831" s="272"/>
      <c r="I831" s="272"/>
      <c r="J831" s="272">
        <f t="shared" si="79"/>
        <v>0.26527112000000003</v>
      </c>
      <c r="K831" s="272">
        <f t="shared" si="79"/>
        <v>0.25715527999999999</v>
      </c>
      <c r="L831" s="272">
        <f t="shared" si="67"/>
        <v>0.25715527999999999</v>
      </c>
      <c r="M831" s="272"/>
      <c r="N831" s="272"/>
      <c r="O831" s="272"/>
      <c r="P831" s="272">
        <f t="shared" si="80"/>
        <v>0.36371078400000006</v>
      </c>
      <c r="Q831" s="272">
        <f t="shared" si="80"/>
        <v>0.35305461600000004</v>
      </c>
      <c r="R831" s="272">
        <f t="shared" si="68"/>
        <v>0.35305461600000004</v>
      </c>
      <c r="S831" s="272"/>
      <c r="T831" s="272">
        <f t="shared" si="81"/>
        <v>0.49752617348240014</v>
      </c>
      <c r="U831" s="272">
        <f t="shared" si="81"/>
        <v>0.50017200097440007</v>
      </c>
      <c r="V831" s="272">
        <f t="shared" si="81"/>
        <v>0.49004058915839999</v>
      </c>
      <c r="W831" s="272">
        <f t="shared" si="69"/>
        <v>0.49004058915839999</v>
      </c>
      <c r="X831" s="272"/>
      <c r="Y831" s="272"/>
      <c r="Z831" s="272"/>
      <c r="AA831" s="272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72">
        <f t="shared" si="78"/>
        <v>0.30543068000000001</v>
      </c>
      <c r="E832" s="272">
        <f t="shared" si="78"/>
        <v>0.30750732000000003</v>
      </c>
      <c r="F832" s="272">
        <f t="shared" si="66"/>
        <v>0.30543068000000001</v>
      </c>
      <c r="G832" s="272"/>
      <c r="H832" s="272"/>
      <c r="I832" s="272"/>
      <c r="J832" s="272">
        <f t="shared" si="79"/>
        <v>0.26516948000000001</v>
      </c>
      <c r="K832" s="272">
        <f t="shared" si="79"/>
        <v>0.25724431999999997</v>
      </c>
      <c r="L832" s="272">
        <f t="shared" si="67"/>
        <v>0.25724431999999997</v>
      </c>
      <c r="M832" s="272"/>
      <c r="N832" s="272"/>
      <c r="O832" s="272"/>
      <c r="P832" s="272">
        <f t="shared" si="80"/>
        <v>0.36390510600000009</v>
      </c>
      <c r="Q832" s="272">
        <f t="shared" si="80"/>
        <v>0.35285254400000005</v>
      </c>
      <c r="R832" s="272">
        <f t="shared" si="68"/>
        <v>0.35285254400000005</v>
      </c>
      <c r="S832" s="272"/>
      <c r="T832" s="272">
        <f t="shared" si="81"/>
        <v>0.49725497008000014</v>
      </c>
      <c r="U832" s="272">
        <f t="shared" si="81"/>
        <v>0.50049049399200007</v>
      </c>
      <c r="V832" s="272">
        <f t="shared" si="81"/>
        <v>0.48995710448200003</v>
      </c>
      <c r="W832" s="272">
        <f t="shared" si="69"/>
        <v>0.48995710448200003</v>
      </c>
      <c r="X832" s="272"/>
      <c r="Y832" s="272"/>
      <c r="Z832" s="272"/>
      <c r="AA832" s="272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72">
        <f t="shared" si="78"/>
        <v>0.30512134000000002</v>
      </c>
      <c r="E833" s="272">
        <f t="shared" si="78"/>
        <v>0.30777066000000003</v>
      </c>
      <c r="F833" s="272">
        <f t="shared" si="66"/>
        <v>0.30512134000000002</v>
      </c>
      <c r="G833" s="272"/>
      <c r="H833" s="272"/>
      <c r="I833" s="272"/>
      <c r="J833" s="272">
        <f t="shared" si="79"/>
        <v>0.26506784</v>
      </c>
      <c r="K833" s="272">
        <f t="shared" si="79"/>
        <v>0.25733335999999996</v>
      </c>
      <c r="L833" s="272">
        <f t="shared" si="67"/>
        <v>0.25733335999999996</v>
      </c>
      <c r="M833" s="272"/>
      <c r="N833" s="272"/>
      <c r="O833" s="272"/>
      <c r="P833" s="272">
        <f t="shared" si="80"/>
        <v>0.36409942800000006</v>
      </c>
      <c r="Q833" s="272">
        <f t="shared" si="80"/>
        <v>0.3526504720000001</v>
      </c>
      <c r="R833" s="272">
        <f t="shared" si="68"/>
        <v>0.3526504720000001</v>
      </c>
      <c r="S833" s="272"/>
      <c r="T833" s="272">
        <f t="shared" si="81"/>
        <v>0.49698376667760014</v>
      </c>
      <c r="U833" s="272">
        <f t="shared" si="81"/>
        <v>0.50080898700960008</v>
      </c>
      <c r="V833" s="272">
        <f t="shared" si="81"/>
        <v>0.48987361980560007</v>
      </c>
      <c r="W833" s="272">
        <f t="shared" si="69"/>
        <v>0.48987361980560007</v>
      </c>
      <c r="X833" s="272"/>
      <c r="Y833" s="272"/>
      <c r="Z833" s="272"/>
      <c r="AA833" s="272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72">
        <f t="shared" si="78"/>
        <v>0.30481200000000008</v>
      </c>
      <c r="E834" s="272">
        <f t="shared" si="78"/>
        <v>0.30803399999999997</v>
      </c>
      <c r="F834" s="272">
        <f t="shared" si="66"/>
        <v>0.30481200000000008</v>
      </c>
      <c r="G834" s="272"/>
      <c r="H834" s="272"/>
      <c r="I834" s="272"/>
      <c r="J834" s="272">
        <f t="shared" si="79"/>
        <v>0.26496620000000004</v>
      </c>
      <c r="K834" s="272">
        <f t="shared" si="79"/>
        <v>0.25742239999999994</v>
      </c>
      <c r="L834" s="272">
        <f t="shared" si="67"/>
        <v>0.25742239999999994</v>
      </c>
      <c r="M834" s="272"/>
      <c r="N834" s="272"/>
      <c r="O834" s="272"/>
      <c r="P834" s="272">
        <f t="shared" si="80"/>
        <v>0.36429375000000008</v>
      </c>
      <c r="Q834" s="272">
        <f t="shared" si="80"/>
        <v>0.35244840000000005</v>
      </c>
      <c r="R834" s="272">
        <f t="shared" si="68"/>
        <v>0.35244840000000005</v>
      </c>
      <c r="S834" s="272"/>
      <c r="T834" s="272">
        <f t="shared" si="81"/>
        <v>0.49671256327520014</v>
      </c>
      <c r="U834" s="272">
        <f t="shared" si="81"/>
        <v>0.50112748002720009</v>
      </c>
      <c r="V834" s="272">
        <f t="shared" si="81"/>
        <v>0.48979013512920005</v>
      </c>
      <c r="W834" s="272">
        <f t="shared" si="69"/>
        <v>0.48979013512920005</v>
      </c>
      <c r="X834" s="272"/>
      <c r="Y834" s="272"/>
      <c r="Z834" s="272"/>
      <c r="AA834" s="272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72">
        <f t="shared" si="78"/>
        <v>0.30450266000000004</v>
      </c>
      <c r="E835" s="272">
        <f t="shared" si="78"/>
        <v>0.30829733999999992</v>
      </c>
      <c r="F835" s="272">
        <f t="shared" si="66"/>
        <v>0.30450266000000004</v>
      </c>
      <c r="G835" s="272"/>
      <c r="H835" s="272"/>
      <c r="I835" s="272"/>
      <c r="J835" s="272">
        <f t="shared" si="79"/>
        <v>0.26486455999999997</v>
      </c>
      <c r="K835" s="272">
        <f t="shared" si="79"/>
        <v>0.25751143999999992</v>
      </c>
      <c r="L835" s="272">
        <f t="shared" si="67"/>
        <v>0.25751143999999992</v>
      </c>
      <c r="M835" s="272"/>
      <c r="N835" s="272"/>
      <c r="O835" s="272"/>
      <c r="P835" s="272">
        <f t="shared" si="80"/>
        <v>0.36448807200000005</v>
      </c>
      <c r="Q835" s="272">
        <f t="shared" si="80"/>
        <v>0.352246328</v>
      </c>
      <c r="R835" s="272">
        <f t="shared" si="68"/>
        <v>0.352246328</v>
      </c>
      <c r="S835" s="272"/>
      <c r="T835" s="272">
        <f t="shared" si="81"/>
        <v>0.49644135987280008</v>
      </c>
      <c r="U835" s="272">
        <f t="shared" si="81"/>
        <v>0.50144597304479999</v>
      </c>
      <c r="V835" s="272">
        <f t="shared" si="81"/>
        <v>0.48970665045279999</v>
      </c>
      <c r="W835" s="272">
        <f t="shared" si="69"/>
        <v>0.48970665045279999</v>
      </c>
      <c r="X835" s="272"/>
      <c r="Y835" s="272"/>
      <c r="Z835" s="272"/>
      <c r="AA835" s="272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72">
        <f t="shared" si="78"/>
        <v>0.30419331999999999</v>
      </c>
      <c r="E836" s="272">
        <f t="shared" si="78"/>
        <v>0.30856067999999998</v>
      </c>
      <c r="F836" s="272">
        <f t="shared" si="66"/>
        <v>0.30419331999999999</v>
      </c>
      <c r="G836" s="272"/>
      <c r="H836" s="272"/>
      <c r="I836" s="272"/>
      <c r="J836" s="272">
        <f t="shared" si="79"/>
        <v>0.26476292000000001</v>
      </c>
      <c r="K836" s="272">
        <f t="shared" si="79"/>
        <v>0.25760047999999997</v>
      </c>
      <c r="L836" s="272">
        <f t="shared" si="67"/>
        <v>0.25760047999999997</v>
      </c>
      <c r="M836" s="272"/>
      <c r="N836" s="272"/>
      <c r="O836" s="272"/>
      <c r="P836" s="272">
        <f t="shared" si="80"/>
        <v>0.36468239400000002</v>
      </c>
      <c r="Q836" s="272">
        <f t="shared" si="80"/>
        <v>0.352044256</v>
      </c>
      <c r="R836" s="272">
        <f t="shared" si="68"/>
        <v>0.352044256</v>
      </c>
      <c r="S836" s="272"/>
      <c r="T836" s="272">
        <f t="shared" si="81"/>
        <v>0.49617015647040008</v>
      </c>
      <c r="U836" s="272">
        <f t="shared" si="81"/>
        <v>0.50176446606239999</v>
      </c>
      <c r="V836" s="272">
        <f t="shared" si="81"/>
        <v>0.48962316577639997</v>
      </c>
      <c r="W836" s="272">
        <f t="shared" si="69"/>
        <v>0.48962316577639997</v>
      </c>
      <c r="X836" s="272"/>
      <c r="Y836" s="272"/>
      <c r="Z836" s="272"/>
      <c r="AA836" s="272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72">
        <f t="shared" si="78"/>
        <v>0.30388398</v>
      </c>
      <c r="E837" s="272">
        <f t="shared" si="78"/>
        <v>0.30882401999999998</v>
      </c>
      <c r="F837" s="272">
        <f t="shared" si="66"/>
        <v>0.30388398</v>
      </c>
      <c r="G837" s="272"/>
      <c r="H837" s="272"/>
      <c r="I837" s="272"/>
      <c r="J837" s="272">
        <f t="shared" si="79"/>
        <v>0.26466128</v>
      </c>
      <c r="K837" s="272">
        <f t="shared" si="79"/>
        <v>0.25768951999999995</v>
      </c>
      <c r="L837" s="272">
        <f t="shared" si="67"/>
        <v>0.25768951999999995</v>
      </c>
      <c r="M837" s="272"/>
      <c r="N837" s="272"/>
      <c r="O837" s="272"/>
      <c r="P837" s="272">
        <f t="shared" si="80"/>
        <v>0.36487671600000005</v>
      </c>
      <c r="Q837" s="272">
        <f t="shared" si="80"/>
        <v>0.35184218400000006</v>
      </c>
      <c r="R837" s="272">
        <f t="shared" si="68"/>
        <v>0.35184218400000006</v>
      </c>
      <c r="S837" s="272"/>
      <c r="T837" s="272">
        <f t="shared" si="81"/>
        <v>0.49589895306800008</v>
      </c>
      <c r="U837" s="272">
        <f t="shared" si="81"/>
        <v>0.50208295908</v>
      </c>
      <c r="V837" s="272">
        <f t="shared" si="81"/>
        <v>0.48953968109999996</v>
      </c>
      <c r="W837" s="272">
        <f t="shared" si="69"/>
        <v>0.48953968109999996</v>
      </c>
      <c r="X837" s="272"/>
      <c r="Y837" s="272"/>
      <c r="Z837" s="272"/>
      <c r="AA837" s="272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72">
        <f t="shared" si="78"/>
        <v>0.30357464000000001</v>
      </c>
      <c r="E838" s="272">
        <f t="shared" si="78"/>
        <v>0.30908735999999998</v>
      </c>
      <c r="F838" s="272">
        <f t="shared" si="66"/>
        <v>0.30357464000000001</v>
      </c>
      <c r="G838" s="272"/>
      <c r="H838" s="272"/>
      <c r="I838" s="272"/>
      <c r="J838" s="272">
        <f t="shared" si="79"/>
        <v>0.26455963999999998</v>
      </c>
      <c r="K838" s="272">
        <f t="shared" si="79"/>
        <v>0.25777855999999993</v>
      </c>
      <c r="L838" s="272">
        <f t="shared" si="67"/>
        <v>0.25777855999999993</v>
      </c>
      <c r="M838" s="272"/>
      <c r="N838" s="272"/>
      <c r="O838" s="272"/>
      <c r="P838" s="272">
        <f t="shared" si="80"/>
        <v>0.36507103800000007</v>
      </c>
      <c r="Q838" s="272">
        <f t="shared" si="80"/>
        <v>0.351640112</v>
      </c>
      <c r="R838" s="272">
        <f t="shared" si="68"/>
        <v>0.351640112</v>
      </c>
      <c r="S838" s="272"/>
      <c r="T838" s="272">
        <f t="shared" si="81"/>
        <v>0.49562774966560008</v>
      </c>
      <c r="U838" s="272">
        <f t="shared" si="81"/>
        <v>0.50240145209760001</v>
      </c>
      <c r="V838" s="272">
        <f t="shared" si="81"/>
        <v>0.4894561964236</v>
      </c>
      <c r="W838" s="272">
        <f t="shared" si="69"/>
        <v>0.4894561964236</v>
      </c>
      <c r="X838" s="272"/>
      <c r="Y838" s="272"/>
      <c r="Z838" s="272"/>
      <c r="AA838" s="272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72">
        <f t="shared" si="78"/>
        <v>0.30326530000000002</v>
      </c>
      <c r="E839" s="272">
        <f t="shared" si="78"/>
        <v>0.30935069999999998</v>
      </c>
      <c r="F839" s="272">
        <f t="shared" si="66"/>
        <v>0.30326530000000002</v>
      </c>
      <c r="G839" s="272"/>
      <c r="H839" s="272"/>
      <c r="I839" s="272"/>
      <c r="J839" s="272">
        <f t="shared" si="79"/>
        <v>0.26445800000000003</v>
      </c>
      <c r="K839" s="272">
        <f t="shared" si="79"/>
        <v>0.25786759999999997</v>
      </c>
      <c r="L839" s="272">
        <f t="shared" si="67"/>
        <v>0.25786759999999997</v>
      </c>
      <c r="M839" s="272"/>
      <c r="N839" s="272"/>
      <c r="O839" s="272"/>
      <c r="P839" s="272">
        <f t="shared" si="80"/>
        <v>0.36526536000000004</v>
      </c>
      <c r="Q839" s="272">
        <f t="shared" si="80"/>
        <v>0.35143804000000001</v>
      </c>
      <c r="R839" s="272">
        <f t="shared" si="68"/>
        <v>0.35143804000000001</v>
      </c>
      <c r="S839" s="272"/>
      <c r="T839" s="272">
        <f t="shared" si="81"/>
        <v>0.49535654626320008</v>
      </c>
      <c r="U839" s="272">
        <f t="shared" si="81"/>
        <v>0.50271994511520002</v>
      </c>
      <c r="V839" s="272">
        <f t="shared" si="81"/>
        <v>0.48937271174719998</v>
      </c>
      <c r="W839" s="272">
        <f t="shared" si="69"/>
        <v>0.48937271174719998</v>
      </c>
      <c r="X839" s="272"/>
      <c r="Y839" s="272"/>
      <c r="Z839" s="272"/>
      <c r="AA839" s="272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72">
        <f t="shared" si="78"/>
        <v>0.30295596000000002</v>
      </c>
      <c r="E840" s="272">
        <f t="shared" si="78"/>
        <v>0.30961403999999998</v>
      </c>
      <c r="F840" s="272">
        <f t="shared" si="66"/>
        <v>0.30295596000000002</v>
      </c>
      <c r="G840" s="272"/>
      <c r="H840" s="272"/>
      <c r="I840" s="272"/>
      <c r="J840" s="272">
        <f t="shared" si="79"/>
        <v>0.26435636000000001</v>
      </c>
      <c r="K840" s="272">
        <f t="shared" si="79"/>
        <v>0.25795663999999996</v>
      </c>
      <c r="L840" s="272">
        <f t="shared" si="67"/>
        <v>0.25795663999999996</v>
      </c>
      <c r="M840" s="272"/>
      <c r="N840" s="272"/>
      <c r="O840" s="272"/>
      <c r="P840" s="272">
        <f t="shared" si="80"/>
        <v>0.36545968200000006</v>
      </c>
      <c r="Q840" s="272">
        <f t="shared" si="80"/>
        <v>0.35123596800000007</v>
      </c>
      <c r="R840" s="272">
        <f t="shared" si="68"/>
        <v>0.35123596800000007</v>
      </c>
      <c r="S840" s="272"/>
      <c r="T840" s="272">
        <f t="shared" si="81"/>
        <v>0.49508534286080008</v>
      </c>
      <c r="U840" s="272">
        <f t="shared" si="81"/>
        <v>0.50303843813280003</v>
      </c>
      <c r="V840" s="272">
        <f t="shared" si="81"/>
        <v>0.48928922707080003</v>
      </c>
      <c r="W840" s="272">
        <f t="shared" si="69"/>
        <v>0.48928922707080003</v>
      </c>
      <c r="X840" s="272"/>
      <c r="Y840" s="272"/>
      <c r="Z840" s="272"/>
      <c r="AA840" s="272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72">
        <f t="shared" si="78"/>
        <v>0.30264661999999998</v>
      </c>
      <c r="E841" s="272">
        <f t="shared" si="78"/>
        <v>0.30987737999999998</v>
      </c>
      <c r="F841" s="272">
        <f t="shared" si="66"/>
        <v>0.30264661999999998</v>
      </c>
      <c r="G841" s="272"/>
      <c r="H841" s="272"/>
      <c r="I841" s="272"/>
      <c r="J841" s="272">
        <f t="shared" si="79"/>
        <v>0.26425472</v>
      </c>
      <c r="K841" s="272">
        <f t="shared" si="79"/>
        <v>0.25804567999999994</v>
      </c>
      <c r="L841" s="272">
        <f t="shared" si="67"/>
        <v>0.25804567999999994</v>
      </c>
      <c r="M841" s="272"/>
      <c r="N841" s="272"/>
      <c r="O841" s="272"/>
      <c r="P841" s="272">
        <f t="shared" si="80"/>
        <v>0.36565400400000009</v>
      </c>
      <c r="Q841" s="272">
        <f t="shared" si="80"/>
        <v>0.35103389600000001</v>
      </c>
      <c r="R841" s="272">
        <f t="shared" si="68"/>
        <v>0.35103389600000001</v>
      </c>
      <c r="S841" s="272"/>
      <c r="T841" s="272">
        <f t="shared" si="81"/>
        <v>0.49481413945840014</v>
      </c>
      <c r="U841" s="272">
        <f t="shared" si="81"/>
        <v>0.50335693115040003</v>
      </c>
      <c r="V841" s="272">
        <f t="shared" si="81"/>
        <v>0.48920574239440001</v>
      </c>
      <c r="W841" s="272">
        <f t="shared" si="69"/>
        <v>0.48920574239440001</v>
      </c>
      <c r="X841" s="272"/>
      <c r="Y841" s="272"/>
      <c r="Z841" s="272"/>
      <c r="AA841" s="272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72">
        <f t="shared" si="78"/>
        <v>0.30233728000000004</v>
      </c>
      <c r="E842" s="272">
        <f t="shared" si="78"/>
        <v>0.31014071999999993</v>
      </c>
      <c r="F842" s="272">
        <f t="shared" si="66"/>
        <v>0.30233728000000004</v>
      </c>
      <c r="G842" s="272"/>
      <c r="H842" s="272"/>
      <c r="I842" s="272"/>
      <c r="J842" s="272">
        <f t="shared" si="79"/>
        <v>0.26415307999999998</v>
      </c>
      <c r="K842" s="272">
        <f t="shared" si="79"/>
        <v>0.25813471999999993</v>
      </c>
      <c r="L842" s="272">
        <f t="shared" si="67"/>
        <v>0.25813471999999993</v>
      </c>
      <c r="M842" s="272"/>
      <c r="N842" s="272"/>
      <c r="O842" s="272"/>
      <c r="P842" s="272">
        <f t="shared" si="80"/>
        <v>0.36584832600000006</v>
      </c>
      <c r="Q842" s="272">
        <f t="shared" si="80"/>
        <v>0.35083182400000001</v>
      </c>
      <c r="R842" s="272">
        <f t="shared" si="68"/>
        <v>0.35083182400000001</v>
      </c>
      <c r="S842" s="272"/>
      <c r="T842" s="272">
        <f t="shared" si="81"/>
        <v>0.49454293605600014</v>
      </c>
      <c r="U842" s="272">
        <f t="shared" si="81"/>
        <v>0.50367542416800004</v>
      </c>
      <c r="V842" s="272">
        <f t="shared" si="81"/>
        <v>0.48912225771800005</v>
      </c>
      <c r="W842" s="272">
        <f t="shared" si="69"/>
        <v>0.48912225771800005</v>
      </c>
      <c r="X842" s="272"/>
      <c r="Y842" s="272"/>
      <c r="Z842" s="272"/>
      <c r="AA842" s="272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72">
        <f t="shared" si="78"/>
        <v>0.30202793999999999</v>
      </c>
      <c r="E843" s="272">
        <f t="shared" si="78"/>
        <v>0.31040405999999998</v>
      </c>
      <c r="F843" s="272">
        <f t="shared" si="66"/>
        <v>0.30202793999999999</v>
      </c>
      <c r="G843" s="272"/>
      <c r="H843" s="272"/>
      <c r="I843" s="272"/>
      <c r="J843" s="272">
        <f t="shared" si="79"/>
        <v>0.26405144000000003</v>
      </c>
      <c r="K843" s="272">
        <f t="shared" si="79"/>
        <v>0.25822375999999991</v>
      </c>
      <c r="L843" s="272">
        <f t="shared" si="67"/>
        <v>0.25822375999999991</v>
      </c>
      <c r="M843" s="272"/>
      <c r="N843" s="272"/>
      <c r="O843" s="272"/>
      <c r="P843" s="272">
        <f t="shared" si="80"/>
        <v>0.36604264800000008</v>
      </c>
      <c r="Q843" s="272">
        <f t="shared" si="80"/>
        <v>0.35062975200000007</v>
      </c>
      <c r="R843" s="272">
        <f t="shared" si="68"/>
        <v>0.35062975200000007</v>
      </c>
      <c r="S843" s="272"/>
      <c r="T843" s="272">
        <f t="shared" si="81"/>
        <v>0.49427173265360008</v>
      </c>
      <c r="U843" s="272">
        <f t="shared" si="81"/>
        <v>0.50399391718560005</v>
      </c>
      <c r="V843" s="272">
        <f t="shared" si="81"/>
        <v>0.48903877304159998</v>
      </c>
      <c r="W843" s="272">
        <f t="shared" si="69"/>
        <v>0.48903877304159998</v>
      </c>
      <c r="X843" s="272"/>
      <c r="Y843" s="272"/>
      <c r="Z843" s="272"/>
      <c r="AA843" s="272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72">
        <f t="shared" si="78"/>
        <v>0.3017186</v>
      </c>
      <c r="E844" s="272">
        <f t="shared" si="78"/>
        <v>0.31066739999999998</v>
      </c>
      <c r="F844" s="272">
        <f t="shared" si="66"/>
        <v>0.3017186</v>
      </c>
      <c r="G844" s="272"/>
      <c r="H844" s="272"/>
      <c r="I844" s="272"/>
      <c r="J844" s="272">
        <f t="shared" si="79"/>
        <v>0.26394979999999996</v>
      </c>
      <c r="K844" s="272">
        <f t="shared" si="79"/>
        <v>0.25831279999999995</v>
      </c>
      <c r="L844" s="272">
        <f t="shared" si="67"/>
        <v>0.25831279999999995</v>
      </c>
      <c r="M844" s="272"/>
      <c r="N844" s="272"/>
      <c r="O844" s="272"/>
      <c r="P844" s="272">
        <f t="shared" si="80"/>
        <v>0.36623697000000005</v>
      </c>
      <c r="Q844" s="272">
        <f t="shared" si="80"/>
        <v>0.35042768000000007</v>
      </c>
      <c r="R844" s="272">
        <f t="shared" si="68"/>
        <v>0.35042768000000007</v>
      </c>
      <c r="S844" s="272"/>
      <c r="T844" s="272">
        <f t="shared" si="81"/>
        <v>0.49400052925120014</v>
      </c>
      <c r="U844" s="272">
        <f t="shared" si="81"/>
        <v>0.50431241020320006</v>
      </c>
      <c r="V844" s="272">
        <f t="shared" si="81"/>
        <v>0.48895528836520002</v>
      </c>
      <c r="W844" s="272">
        <f t="shared" si="69"/>
        <v>0.48895528836520002</v>
      </c>
      <c r="X844" s="272"/>
      <c r="Y844" s="272"/>
      <c r="Z844" s="272"/>
      <c r="AA844" s="272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72">
        <f t="shared" si="78"/>
        <v>0.30140926000000001</v>
      </c>
      <c r="E845" s="272">
        <f t="shared" si="78"/>
        <v>0.31093073999999998</v>
      </c>
      <c r="F845" s="272">
        <f t="shared" si="66"/>
        <v>0.30140926000000001</v>
      </c>
      <c r="G845" s="272"/>
      <c r="H845" s="272"/>
      <c r="I845" s="272"/>
      <c r="J845" s="272">
        <f t="shared" si="79"/>
        <v>0.26384816</v>
      </c>
      <c r="K845" s="272">
        <f t="shared" si="79"/>
        <v>0.25840183999999999</v>
      </c>
      <c r="L845" s="272">
        <f t="shared" si="67"/>
        <v>0.25840183999999999</v>
      </c>
      <c r="M845" s="272"/>
      <c r="N845" s="272"/>
      <c r="O845" s="272"/>
      <c r="P845" s="272">
        <f t="shared" si="80"/>
        <v>0.36643129200000008</v>
      </c>
      <c r="Q845" s="272">
        <f t="shared" si="80"/>
        <v>0.35022560800000002</v>
      </c>
      <c r="R845" s="272">
        <f t="shared" si="68"/>
        <v>0.35022560800000002</v>
      </c>
      <c r="S845" s="272"/>
      <c r="T845" s="272">
        <f t="shared" si="81"/>
        <v>0.49372932584880014</v>
      </c>
      <c r="U845" s="272">
        <f t="shared" si="81"/>
        <v>0.50463090322080006</v>
      </c>
      <c r="V845" s="272">
        <f t="shared" si="81"/>
        <v>0.48887180368880001</v>
      </c>
      <c r="W845" s="272">
        <f t="shared" si="69"/>
        <v>0.48887180368880001</v>
      </c>
      <c r="X845" s="272"/>
      <c r="Y845" s="272"/>
      <c r="Z845" s="272"/>
      <c r="AA845" s="272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72">
        <f t="shared" si="78"/>
        <v>0.30109992000000002</v>
      </c>
      <c r="E846" s="272">
        <f t="shared" si="78"/>
        <v>0.31119407999999998</v>
      </c>
      <c r="F846" s="272">
        <f t="shared" si="66"/>
        <v>0.30109992000000002</v>
      </c>
      <c r="G846" s="272"/>
      <c r="H846" s="272"/>
      <c r="I846" s="272"/>
      <c r="J846" s="272">
        <f t="shared" si="79"/>
        <v>0.26374651999999998</v>
      </c>
      <c r="K846" s="272">
        <f t="shared" si="79"/>
        <v>0.25849087999999992</v>
      </c>
      <c r="L846" s="272">
        <f t="shared" si="67"/>
        <v>0.25849087999999992</v>
      </c>
      <c r="M846" s="272"/>
      <c r="N846" s="272"/>
      <c r="O846" s="272"/>
      <c r="P846" s="272">
        <f t="shared" si="80"/>
        <v>0.3666256140000001</v>
      </c>
      <c r="Q846" s="272">
        <f t="shared" si="80"/>
        <v>0.35002353600000008</v>
      </c>
      <c r="R846" s="272">
        <f t="shared" si="68"/>
        <v>0.35002353600000008</v>
      </c>
      <c r="S846" s="272"/>
      <c r="T846" s="272">
        <f t="shared" si="81"/>
        <v>0.49345812244640014</v>
      </c>
      <c r="U846" s="272">
        <f t="shared" si="81"/>
        <v>0.50494939623840007</v>
      </c>
      <c r="V846" s="272">
        <f t="shared" si="81"/>
        <v>0.48878831901240005</v>
      </c>
      <c r="W846" s="272">
        <f t="shared" si="69"/>
        <v>0.48878831901240005</v>
      </c>
      <c r="X846" s="272"/>
      <c r="Y846" s="272"/>
      <c r="Z846" s="272"/>
      <c r="AA846" s="272"/>
    </row>
    <row r="847" spans="1:27" ht="14.25" hidden="1" customHeight="1">
      <c r="A847" s="125">
        <v>0.06</v>
      </c>
      <c r="B847" s="125">
        <v>0.94</v>
      </c>
      <c r="C847" s="125">
        <v>0</v>
      </c>
      <c r="D847" s="272">
        <f t="shared" si="78"/>
        <v>0.30079057999999997</v>
      </c>
      <c r="E847" s="272">
        <f t="shared" si="78"/>
        <v>0.31145741999999998</v>
      </c>
      <c r="F847" s="272">
        <f t="shared" si="66"/>
        <v>0.30079057999999997</v>
      </c>
      <c r="G847" s="272"/>
      <c r="H847" s="272"/>
      <c r="I847" s="272"/>
      <c r="J847" s="272">
        <f t="shared" si="79"/>
        <v>0.26364487999999997</v>
      </c>
      <c r="K847" s="272">
        <f t="shared" si="79"/>
        <v>0.25857991999999996</v>
      </c>
      <c r="L847" s="272">
        <f t="shared" si="67"/>
        <v>0.25857991999999996</v>
      </c>
      <c r="M847" s="272"/>
      <c r="N847" s="272"/>
      <c r="O847" s="272"/>
      <c r="P847" s="272">
        <f t="shared" si="80"/>
        <v>0.36681993600000001</v>
      </c>
      <c r="Q847" s="272">
        <f t="shared" si="80"/>
        <v>0.34982146400000003</v>
      </c>
      <c r="R847" s="272">
        <f t="shared" si="68"/>
        <v>0.34982146400000003</v>
      </c>
      <c r="S847" s="272"/>
      <c r="T847" s="272">
        <f t="shared" si="81"/>
        <v>0.49318691904400008</v>
      </c>
      <c r="U847" s="272">
        <f t="shared" si="81"/>
        <v>0.50526788925600008</v>
      </c>
      <c r="V847" s="272">
        <f t="shared" si="81"/>
        <v>0.48870483433599998</v>
      </c>
      <c r="W847" s="272">
        <f t="shared" si="69"/>
        <v>0.48870483433599998</v>
      </c>
      <c r="X847" s="272"/>
      <c r="Y847" s="272"/>
      <c r="Z847" s="272"/>
      <c r="AA847" s="272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72">
        <f t="shared" si="78"/>
        <v>0.32940513000000005</v>
      </c>
      <c r="E848" s="272">
        <f t="shared" si="78"/>
        <v>0.28712086999999997</v>
      </c>
      <c r="F848" s="272">
        <f t="shared" si="66"/>
        <v>0.28712086999999997</v>
      </c>
      <c r="G848" s="272"/>
      <c r="H848" s="272"/>
      <c r="I848" s="272"/>
      <c r="J848" s="272">
        <f t="shared" si="79"/>
        <v>0.2728884800000001</v>
      </c>
      <c r="K848" s="272">
        <f t="shared" si="79"/>
        <v>0.25050812</v>
      </c>
      <c r="L848" s="272">
        <f t="shared" si="67"/>
        <v>0.25050812</v>
      </c>
      <c r="M848" s="272"/>
      <c r="N848" s="272"/>
      <c r="O848" s="272"/>
      <c r="P848" s="272">
        <f t="shared" si="80"/>
        <v>0.34867874600000004</v>
      </c>
      <c r="Q848" s="272">
        <f t="shared" si="80"/>
        <v>0.36868340400000005</v>
      </c>
      <c r="R848" s="272">
        <f t="shared" si="68"/>
        <v>0.34867874600000004</v>
      </c>
      <c r="S848" s="272"/>
      <c r="T848" s="272">
        <f t="shared" si="81"/>
        <v>0.51818376674120015</v>
      </c>
      <c r="U848" s="272">
        <f t="shared" si="81"/>
        <v>0.47569787709520001</v>
      </c>
      <c r="V848" s="272">
        <f t="shared" si="81"/>
        <v>0.4966460442972</v>
      </c>
      <c r="W848" s="272">
        <f t="shared" si="69"/>
        <v>0.47569787709520001</v>
      </c>
      <c r="X848" s="272"/>
      <c r="Y848" s="272"/>
      <c r="Z848" s="272"/>
      <c r="AA848" s="272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72">
        <f t="shared" si="78"/>
        <v>0.32909579</v>
      </c>
      <c r="E849" s="272">
        <f t="shared" si="78"/>
        <v>0.28738421000000003</v>
      </c>
      <c r="F849" s="272">
        <f t="shared" si="66"/>
        <v>0.28738421000000003</v>
      </c>
      <c r="G849" s="272"/>
      <c r="H849" s="272"/>
      <c r="I849" s="272"/>
      <c r="J849" s="272">
        <f t="shared" si="79"/>
        <v>0.27278684000000003</v>
      </c>
      <c r="K849" s="272">
        <f t="shared" si="79"/>
        <v>0.25059715999999999</v>
      </c>
      <c r="L849" s="272">
        <f t="shared" si="67"/>
        <v>0.25059715999999999</v>
      </c>
      <c r="M849" s="272"/>
      <c r="N849" s="272"/>
      <c r="O849" s="272"/>
      <c r="P849" s="272">
        <f t="shared" si="80"/>
        <v>0.34887306800000006</v>
      </c>
      <c r="Q849" s="272">
        <f t="shared" si="80"/>
        <v>0.36848133200000005</v>
      </c>
      <c r="R849" s="272">
        <f t="shared" si="68"/>
        <v>0.34887306800000006</v>
      </c>
      <c r="S849" s="272"/>
      <c r="T849" s="272">
        <f t="shared" si="81"/>
        <v>0.5179125633388002</v>
      </c>
      <c r="U849" s="272">
        <f t="shared" si="81"/>
        <v>0.47601637011280001</v>
      </c>
      <c r="V849" s="272">
        <f t="shared" si="81"/>
        <v>0.49656255962079998</v>
      </c>
      <c r="W849" s="272">
        <f t="shared" si="69"/>
        <v>0.47601637011280001</v>
      </c>
      <c r="X849" s="272"/>
      <c r="Y849" s="272"/>
      <c r="Z849" s="272"/>
      <c r="AA849" s="272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72">
        <f t="shared" si="78"/>
        <v>0.32878645000000006</v>
      </c>
      <c r="E850" s="272">
        <f t="shared" si="78"/>
        <v>0.28764754999999997</v>
      </c>
      <c r="F850" s="272">
        <f t="shared" si="66"/>
        <v>0.28764754999999997</v>
      </c>
      <c r="G850" s="272"/>
      <c r="H850" s="272"/>
      <c r="I850" s="272"/>
      <c r="J850" s="272">
        <f t="shared" si="79"/>
        <v>0.27268520000000007</v>
      </c>
      <c r="K850" s="272">
        <f t="shared" si="79"/>
        <v>0.25068620000000003</v>
      </c>
      <c r="L850" s="272">
        <f t="shared" si="67"/>
        <v>0.25068620000000003</v>
      </c>
      <c r="M850" s="272"/>
      <c r="N850" s="272"/>
      <c r="O850" s="272"/>
      <c r="P850" s="272">
        <f t="shared" si="80"/>
        <v>0.34906739000000003</v>
      </c>
      <c r="Q850" s="272">
        <f t="shared" si="80"/>
        <v>0.36827926000000005</v>
      </c>
      <c r="R850" s="272">
        <f t="shared" si="68"/>
        <v>0.34906739000000003</v>
      </c>
      <c r="S850" s="272"/>
      <c r="T850" s="272">
        <f t="shared" si="81"/>
        <v>0.51764135993640015</v>
      </c>
      <c r="U850" s="272">
        <f t="shared" si="81"/>
        <v>0.47633486313040002</v>
      </c>
      <c r="V850" s="272">
        <f t="shared" si="81"/>
        <v>0.49647907494440002</v>
      </c>
      <c r="W850" s="272">
        <f t="shared" si="69"/>
        <v>0.47633486313040002</v>
      </c>
      <c r="X850" s="272"/>
      <c r="Y850" s="272"/>
      <c r="Z850" s="272"/>
      <c r="AA850" s="272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72">
        <f t="shared" si="78"/>
        <v>0.32847711000000002</v>
      </c>
      <c r="E851" s="272">
        <f t="shared" si="78"/>
        <v>0.28791088999999997</v>
      </c>
      <c r="F851" s="272">
        <f t="shared" si="66"/>
        <v>0.28791088999999997</v>
      </c>
      <c r="G851" s="272"/>
      <c r="H851" s="272"/>
      <c r="I851" s="272"/>
      <c r="J851" s="272">
        <f t="shared" si="79"/>
        <v>0.27258356000000006</v>
      </c>
      <c r="K851" s="272">
        <f t="shared" si="79"/>
        <v>0.25077524000000001</v>
      </c>
      <c r="L851" s="272">
        <f t="shared" si="67"/>
        <v>0.25077524000000001</v>
      </c>
      <c r="M851" s="272"/>
      <c r="N851" s="272"/>
      <c r="O851" s="272"/>
      <c r="P851" s="272">
        <f t="shared" si="80"/>
        <v>0.34926171200000006</v>
      </c>
      <c r="Q851" s="272">
        <f t="shared" si="80"/>
        <v>0.368077188</v>
      </c>
      <c r="R851" s="272">
        <f t="shared" si="68"/>
        <v>0.34926171200000006</v>
      </c>
      <c r="S851" s="272"/>
      <c r="T851" s="272">
        <f t="shared" si="81"/>
        <v>0.51737015653400009</v>
      </c>
      <c r="U851" s="272">
        <f t="shared" si="81"/>
        <v>0.47665335614800003</v>
      </c>
      <c r="V851" s="272">
        <f t="shared" si="81"/>
        <v>0.49639559026800001</v>
      </c>
      <c r="W851" s="272">
        <f t="shared" si="69"/>
        <v>0.47665335614800003</v>
      </c>
      <c r="X851" s="272"/>
      <c r="Y851" s="272"/>
      <c r="Z851" s="272"/>
      <c r="AA851" s="272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72">
        <f t="shared" si="78"/>
        <v>0.32816777000000003</v>
      </c>
      <c r="E852" s="272">
        <f t="shared" si="78"/>
        <v>0.28817422999999998</v>
      </c>
      <c r="F852" s="272">
        <f t="shared" si="66"/>
        <v>0.28817422999999998</v>
      </c>
      <c r="G852" s="272"/>
      <c r="H852" s="272"/>
      <c r="I852" s="272"/>
      <c r="J852" s="272">
        <f t="shared" si="79"/>
        <v>0.27248192000000004</v>
      </c>
      <c r="K852" s="272">
        <f t="shared" si="79"/>
        <v>0.25086428</v>
      </c>
      <c r="L852" s="272">
        <f t="shared" si="67"/>
        <v>0.25086428</v>
      </c>
      <c r="M852" s="272"/>
      <c r="N852" s="272"/>
      <c r="O852" s="272"/>
      <c r="P852" s="272">
        <f t="shared" si="80"/>
        <v>0.34945603400000003</v>
      </c>
      <c r="Q852" s="272">
        <f t="shared" si="80"/>
        <v>0.36787511600000006</v>
      </c>
      <c r="R852" s="272">
        <f t="shared" si="68"/>
        <v>0.34945603400000003</v>
      </c>
      <c r="S852" s="272"/>
      <c r="T852" s="272">
        <f t="shared" si="81"/>
        <v>0.51709895313160015</v>
      </c>
      <c r="U852" s="272">
        <f t="shared" si="81"/>
        <v>0.47697184916559998</v>
      </c>
      <c r="V852" s="272">
        <f t="shared" si="81"/>
        <v>0.49631210559159999</v>
      </c>
      <c r="W852" s="272">
        <f t="shared" si="69"/>
        <v>0.47697184916559998</v>
      </c>
      <c r="X852" s="272"/>
      <c r="Y852" s="272"/>
      <c r="Z852" s="272"/>
      <c r="AA852" s="272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72">
        <f t="shared" si="78"/>
        <v>0.32785843000000003</v>
      </c>
      <c r="E853" s="272">
        <f t="shared" si="78"/>
        <v>0.28843757000000003</v>
      </c>
      <c r="F853" s="272">
        <f t="shared" si="66"/>
        <v>0.28843757000000003</v>
      </c>
      <c r="G853" s="272"/>
      <c r="H853" s="272"/>
      <c r="I853" s="272"/>
      <c r="J853" s="272">
        <f t="shared" si="79"/>
        <v>0.27238028000000003</v>
      </c>
      <c r="K853" s="272">
        <f t="shared" si="79"/>
        <v>0.25095332000000004</v>
      </c>
      <c r="L853" s="272">
        <f t="shared" si="67"/>
        <v>0.25095332000000004</v>
      </c>
      <c r="M853" s="272"/>
      <c r="N853" s="272"/>
      <c r="O853" s="272"/>
      <c r="P853" s="272">
        <f t="shared" si="80"/>
        <v>0.34965035600000005</v>
      </c>
      <c r="Q853" s="272">
        <f t="shared" si="80"/>
        <v>0.367673044</v>
      </c>
      <c r="R853" s="272">
        <f t="shared" si="68"/>
        <v>0.34965035600000005</v>
      </c>
      <c r="S853" s="272"/>
      <c r="T853" s="272">
        <f t="shared" si="81"/>
        <v>0.51682774972920009</v>
      </c>
      <c r="U853" s="272">
        <f t="shared" si="81"/>
        <v>0.47729034218319999</v>
      </c>
      <c r="V853" s="272">
        <f t="shared" si="81"/>
        <v>0.49622862091519998</v>
      </c>
      <c r="W853" s="272">
        <f t="shared" si="69"/>
        <v>0.47729034218319999</v>
      </c>
      <c r="X853" s="272"/>
      <c r="Y853" s="272"/>
      <c r="Z853" s="272"/>
      <c r="AA853" s="272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72">
        <f t="shared" si="78"/>
        <v>0.32754908999999999</v>
      </c>
      <c r="E854" s="272">
        <f t="shared" si="78"/>
        <v>0.28870090999999998</v>
      </c>
      <c r="F854" s="272">
        <f t="shared" si="66"/>
        <v>0.28870090999999998</v>
      </c>
      <c r="G854" s="272"/>
      <c r="H854" s="272"/>
      <c r="I854" s="272"/>
      <c r="J854" s="272">
        <f t="shared" si="79"/>
        <v>0.27227864000000002</v>
      </c>
      <c r="K854" s="272">
        <f t="shared" si="79"/>
        <v>0.25104236000000002</v>
      </c>
      <c r="L854" s="272">
        <f t="shared" si="67"/>
        <v>0.25104236000000002</v>
      </c>
      <c r="M854" s="272"/>
      <c r="N854" s="272"/>
      <c r="O854" s="272"/>
      <c r="P854" s="272">
        <f t="shared" si="80"/>
        <v>0.34984467800000008</v>
      </c>
      <c r="Q854" s="272">
        <f t="shared" si="80"/>
        <v>0.36747097200000001</v>
      </c>
      <c r="R854" s="272">
        <f t="shared" si="68"/>
        <v>0.34984467800000008</v>
      </c>
      <c r="S854" s="272"/>
      <c r="T854" s="272">
        <f t="shared" si="81"/>
        <v>0.51655654632680004</v>
      </c>
      <c r="U854" s="272">
        <f t="shared" si="81"/>
        <v>0.4776088352008</v>
      </c>
      <c r="V854" s="272">
        <f t="shared" si="81"/>
        <v>0.49614513623879997</v>
      </c>
      <c r="W854" s="272">
        <f t="shared" si="69"/>
        <v>0.4776088352008</v>
      </c>
      <c r="X854" s="272"/>
      <c r="Y854" s="272"/>
      <c r="Z854" s="272"/>
      <c r="AA854" s="272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72">
        <f t="shared" si="78"/>
        <v>0.32723975000000005</v>
      </c>
      <c r="E855" s="272">
        <f t="shared" si="78"/>
        <v>0.28896424999999998</v>
      </c>
      <c r="F855" s="272">
        <f t="shared" si="66"/>
        <v>0.28896424999999998</v>
      </c>
      <c r="G855" s="272"/>
      <c r="H855" s="272"/>
      <c r="I855" s="272"/>
      <c r="J855" s="272">
        <f t="shared" si="79"/>
        <v>0.272177</v>
      </c>
      <c r="K855" s="272">
        <f t="shared" si="79"/>
        <v>0.2511314</v>
      </c>
      <c r="L855" s="272">
        <f t="shared" si="67"/>
        <v>0.2511314</v>
      </c>
      <c r="M855" s="272"/>
      <c r="N855" s="272"/>
      <c r="O855" s="272"/>
      <c r="P855" s="272">
        <f t="shared" si="80"/>
        <v>0.35003900000000004</v>
      </c>
      <c r="Q855" s="272">
        <f t="shared" si="80"/>
        <v>0.36726890000000006</v>
      </c>
      <c r="R855" s="272">
        <f t="shared" si="68"/>
        <v>0.35003900000000004</v>
      </c>
      <c r="S855" s="272"/>
      <c r="T855" s="272">
        <f t="shared" si="81"/>
        <v>0.51628534292440009</v>
      </c>
      <c r="U855" s="272">
        <f t="shared" si="81"/>
        <v>0.4779273282184</v>
      </c>
      <c r="V855" s="272">
        <f t="shared" si="81"/>
        <v>0.49606165156240001</v>
      </c>
      <c r="W855" s="272">
        <f t="shared" si="69"/>
        <v>0.4779273282184</v>
      </c>
      <c r="X855" s="272"/>
      <c r="Y855" s="272"/>
      <c r="Z855" s="272"/>
      <c r="AA855" s="272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72">
        <f t="shared" si="78"/>
        <v>0.32693041</v>
      </c>
      <c r="E856" s="272">
        <f t="shared" si="78"/>
        <v>0.28922758999999998</v>
      </c>
      <c r="F856" s="272">
        <f t="shared" si="66"/>
        <v>0.28922758999999998</v>
      </c>
      <c r="G856" s="272"/>
      <c r="H856" s="272"/>
      <c r="I856" s="272"/>
      <c r="J856" s="272">
        <f t="shared" si="79"/>
        <v>0.27207535999999999</v>
      </c>
      <c r="K856" s="272">
        <f t="shared" si="79"/>
        <v>0.25122043999999999</v>
      </c>
      <c r="L856" s="272">
        <f t="shared" si="67"/>
        <v>0.25122043999999999</v>
      </c>
      <c r="M856" s="272"/>
      <c r="N856" s="272"/>
      <c r="O856" s="272"/>
      <c r="P856" s="272">
        <f t="shared" si="80"/>
        <v>0.35023332200000001</v>
      </c>
      <c r="Q856" s="272">
        <f t="shared" si="80"/>
        <v>0.36706682800000001</v>
      </c>
      <c r="R856" s="272">
        <f t="shared" si="68"/>
        <v>0.35023332200000001</v>
      </c>
      <c r="S856" s="272"/>
      <c r="T856" s="272">
        <f t="shared" si="81"/>
        <v>0.51601413952200015</v>
      </c>
      <c r="U856" s="272">
        <f t="shared" si="81"/>
        <v>0.47824582123600001</v>
      </c>
      <c r="V856" s="272">
        <f t="shared" si="81"/>
        <v>0.49597816688599994</v>
      </c>
      <c r="W856" s="272">
        <f t="shared" si="69"/>
        <v>0.47824582123600001</v>
      </c>
      <c r="X856" s="272"/>
      <c r="Y856" s="272"/>
      <c r="Z856" s="272"/>
      <c r="AA856" s="272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72">
        <f t="shared" si="78"/>
        <v>0.32662107000000001</v>
      </c>
      <c r="E857" s="272">
        <f t="shared" si="78"/>
        <v>0.28949092999999998</v>
      </c>
      <c r="F857" s="272">
        <f t="shared" si="66"/>
        <v>0.28949092999999998</v>
      </c>
      <c r="G857" s="272"/>
      <c r="H857" s="272"/>
      <c r="I857" s="272"/>
      <c r="J857" s="272">
        <f t="shared" si="79"/>
        <v>0.27197372000000003</v>
      </c>
      <c r="K857" s="272">
        <f t="shared" si="79"/>
        <v>0.25130948000000003</v>
      </c>
      <c r="L857" s="272">
        <f t="shared" si="67"/>
        <v>0.25130948000000003</v>
      </c>
      <c r="M857" s="272"/>
      <c r="N857" s="272"/>
      <c r="O857" s="272"/>
      <c r="P857" s="272">
        <f t="shared" si="80"/>
        <v>0.35042764399999998</v>
      </c>
      <c r="Q857" s="272">
        <f t="shared" si="80"/>
        <v>0.36686475600000001</v>
      </c>
      <c r="R857" s="272">
        <f t="shared" si="68"/>
        <v>0.35042764399999998</v>
      </c>
      <c r="S857" s="272"/>
      <c r="T857" s="272">
        <f t="shared" si="81"/>
        <v>0.51574293611960009</v>
      </c>
      <c r="U857" s="272">
        <f t="shared" si="81"/>
        <v>0.47856431425360002</v>
      </c>
      <c r="V857" s="272">
        <f t="shared" si="81"/>
        <v>0.49589468220959998</v>
      </c>
      <c r="W857" s="272">
        <f t="shared" si="69"/>
        <v>0.47856431425360002</v>
      </c>
      <c r="X857" s="272"/>
      <c r="Y857" s="272"/>
      <c r="Z857" s="272"/>
      <c r="AA857" s="272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72">
        <f t="shared" si="78"/>
        <v>0.32631173000000002</v>
      </c>
      <c r="E858" s="272">
        <f t="shared" si="78"/>
        <v>0.28975426999999998</v>
      </c>
      <c r="F858" s="272">
        <f t="shared" si="66"/>
        <v>0.28975426999999998</v>
      </c>
      <c r="G858" s="272"/>
      <c r="H858" s="272"/>
      <c r="I858" s="272"/>
      <c r="J858" s="272">
        <f t="shared" si="79"/>
        <v>0.27187208000000002</v>
      </c>
      <c r="K858" s="272">
        <f t="shared" si="79"/>
        <v>0.25139852000000001</v>
      </c>
      <c r="L858" s="272">
        <f t="shared" si="67"/>
        <v>0.25139852000000001</v>
      </c>
      <c r="M858" s="272"/>
      <c r="N858" s="272"/>
      <c r="O858" s="272"/>
      <c r="P858" s="272">
        <f t="shared" si="80"/>
        <v>0.35062196600000006</v>
      </c>
      <c r="Q858" s="272">
        <f t="shared" si="80"/>
        <v>0.36666268400000002</v>
      </c>
      <c r="R858" s="272">
        <f t="shared" si="68"/>
        <v>0.35062196600000006</v>
      </c>
      <c r="S858" s="272"/>
      <c r="T858" s="272">
        <f t="shared" si="81"/>
        <v>0.51547173271720004</v>
      </c>
      <c r="U858" s="272">
        <f t="shared" si="81"/>
        <v>0.47888280727120003</v>
      </c>
      <c r="V858" s="272">
        <f t="shared" si="81"/>
        <v>0.49581119753319997</v>
      </c>
      <c r="W858" s="272">
        <f t="shared" si="69"/>
        <v>0.47888280727120003</v>
      </c>
      <c r="X858" s="272"/>
      <c r="Y858" s="272"/>
      <c r="Z858" s="272"/>
      <c r="AA858" s="272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72">
        <f t="shared" si="78"/>
        <v>0.32600239000000003</v>
      </c>
      <c r="E859" s="272">
        <f t="shared" si="78"/>
        <v>0.29001760999999998</v>
      </c>
      <c r="F859" s="272">
        <f t="shared" si="66"/>
        <v>0.29001760999999998</v>
      </c>
      <c r="G859" s="272"/>
      <c r="H859" s="272"/>
      <c r="I859" s="272"/>
      <c r="J859" s="272">
        <f t="shared" si="79"/>
        <v>0.27177044</v>
      </c>
      <c r="K859" s="272">
        <f t="shared" si="79"/>
        <v>0.25148756</v>
      </c>
      <c r="L859" s="272">
        <f t="shared" si="67"/>
        <v>0.25148756</v>
      </c>
      <c r="M859" s="272"/>
      <c r="N859" s="272"/>
      <c r="O859" s="272"/>
      <c r="P859" s="272">
        <f t="shared" si="80"/>
        <v>0.35081628800000003</v>
      </c>
      <c r="Q859" s="272">
        <f t="shared" si="80"/>
        <v>0.36646061200000002</v>
      </c>
      <c r="R859" s="272">
        <f t="shared" si="68"/>
        <v>0.35081628800000003</v>
      </c>
      <c r="S859" s="272"/>
      <c r="T859" s="272">
        <f t="shared" si="81"/>
        <v>0.51520052931480009</v>
      </c>
      <c r="U859" s="272">
        <f t="shared" si="81"/>
        <v>0.47920130028879998</v>
      </c>
      <c r="V859" s="272">
        <f t="shared" si="81"/>
        <v>0.49572771285679995</v>
      </c>
      <c r="W859" s="272">
        <f t="shared" si="69"/>
        <v>0.47920130028879998</v>
      </c>
      <c r="X859" s="272"/>
      <c r="Y859" s="272"/>
      <c r="Z859" s="272"/>
      <c r="AA859" s="272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72">
        <f t="shared" si="78"/>
        <v>0.32569305000000004</v>
      </c>
      <c r="E860" s="272">
        <f t="shared" si="78"/>
        <v>0.29028094999999998</v>
      </c>
      <c r="F860" s="272">
        <f t="shared" si="66"/>
        <v>0.29028094999999998</v>
      </c>
      <c r="G860" s="272"/>
      <c r="H860" s="272"/>
      <c r="I860" s="272"/>
      <c r="J860" s="272">
        <f t="shared" si="79"/>
        <v>0.27166880000000004</v>
      </c>
      <c r="K860" s="272">
        <f t="shared" si="79"/>
        <v>0.25157660000000004</v>
      </c>
      <c r="L860" s="272">
        <f t="shared" si="67"/>
        <v>0.25157660000000004</v>
      </c>
      <c r="M860" s="272"/>
      <c r="N860" s="272"/>
      <c r="O860" s="272"/>
      <c r="P860" s="272">
        <f t="shared" si="80"/>
        <v>0.35101061000000006</v>
      </c>
      <c r="Q860" s="272">
        <f t="shared" si="80"/>
        <v>0.36625854000000008</v>
      </c>
      <c r="R860" s="272">
        <f t="shared" si="68"/>
        <v>0.35101061000000006</v>
      </c>
      <c r="S860" s="272"/>
      <c r="T860" s="272">
        <f t="shared" si="81"/>
        <v>0.51492932591240015</v>
      </c>
      <c r="U860" s="272">
        <f t="shared" si="81"/>
        <v>0.47951979330640004</v>
      </c>
      <c r="V860" s="272">
        <f t="shared" si="81"/>
        <v>0.49564422818040005</v>
      </c>
      <c r="W860" s="272">
        <f t="shared" si="69"/>
        <v>0.47951979330640004</v>
      </c>
      <c r="X860" s="272"/>
      <c r="Y860" s="272"/>
      <c r="Z860" s="272"/>
      <c r="AA860" s="272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72">
        <f t="shared" si="78"/>
        <v>0.32538371000000005</v>
      </c>
      <c r="E861" s="272">
        <f t="shared" si="78"/>
        <v>0.29054428999999998</v>
      </c>
      <c r="F861" s="272">
        <f t="shared" si="66"/>
        <v>0.29054428999999998</v>
      </c>
      <c r="G861" s="272"/>
      <c r="H861" s="272"/>
      <c r="I861" s="272"/>
      <c r="J861" s="272">
        <f t="shared" si="79"/>
        <v>0.27156716000000003</v>
      </c>
      <c r="K861" s="272">
        <f t="shared" si="79"/>
        <v>0.25166564000000002</v>
      </c>
      <c r="L861" s="272">
        <f t="shared" si="67"/>
        <v>0.25166564000000002</v>
      </c>
      <c r="M861" s="272"/>
      <c r="N861" s="272"/>
      <c r="O861" s="272"/>
      <c r="P861" s="272">
        <f t="shared" si="80"/>
        <v>0.35120493200000003</v>
      </c>
      <c r="Q861" s="272">
        <f t="shared" si="80"/>
        <v>0.36605646800000002</v>
      </c>
      <c r="R861" s="272">
        <f t="shared" si="68"/>
        <v>0.35120493200000003</v>
      </c>
      <c r="S861" s="272"/>
      <c r="T861" s="272">
        <f t="shared" si="81"/>
        <v>0.51465812251000009</v>
      </c>
      <c r="U861" s="272">
        <f t="shared" si="81"/>
        <v>0.47983828632400005</v>
      </c>
      <c r="V861" s="272">
        <f t="shared" si="81"/>
        <v>0.49556074350400003</v>
      </c>
      <c r="W861" s="272">
        <f t="shared" si="69"/>
        <v>0.47983828632400005</v>
      </c>
      <c r="X861" s="272"/>
      <c r="Y861" s="272"/>
      <c r="Z861" s="272"/>
      <c r="AA861" s="272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72">
        <f t="shared" si="78"/>
        <v>0.32507437000000006</v>
      </c>
      <c r="E862" s="272">
        <f t="shared" si="78"/>
        <v>0.29080762999999998</v>
      </c>
      <c r="F862" s="272">
        <f t="shared" si="66"/>
        <v>0.29080762999999998</v>
      </c>
      <c r="G862" s="272"/>
      <c r="H862" s="272"/>
      <c r="I862" s="272"/>
      <c r="J862" s="272">
        <f t="shared" si="79"/>
        <v>0.27146552000000002</v>
      </c>
      <c r="K862" s="272">
        <f t="shared" si="79"/>
        <v>0.25175468000000001</v>
      </c>
      <c r="L862" s="272">
        <f t="shared" si="67"/>
        <v>0.25175468000000001</v>
      </c>
      <c r="M862" s="272"/>
      <c r="N862" s="272"/>
      <c r="O862" s="272"/>
      <c r="P862" s="272">
        <f t="shared" si="80"/>
        <v>0.35139925400000005</v>
      </c>
      <c r="Q862" s="272">
        <f t="shared" si="80"/>
        <v>0.36585439600000003</v>
      </c>
      <c r="R862" s="272">
        <f t="shared" si="68"/>
        <v>0.35139925400000005</v>
      </c>
      <c r="S862" s="272"/>
      <c r="T862" s="272">
        <f t="shared" si="81"/>
        <v>0.51438691910760015</v>
      </c>
      <c r="U862" s="272">
        <f t="shared" si="81"/>
        <v>0.48015677934160006</v>
      </c>
      <c r="V862" s="272">
        <f t="shared" si="81"/>
        <v>0.49547725882759996</v>
      </c>
      <c r="W862" s="272">
        <f t="shared" si="69"/>
        <v>0.48015677934160006</v>
      </c>
      <c r="X862" s="272"/>
      <c r="Y862" s="272"/>
      <c r="Z862" s="272"/>
      <c r="AA862" s="272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72">
        <f t="shared" si="78"/>
        <v>0.32476503000000001</v>
      </c>
      <c r="E863" s="272">
        <f t="shared" si="78"/>
        <v>0.29107096999999998</v>
      </c>
      <c r="F863" s="272">
        <f t="shared" si="66"/>
        <v>0.29107096999999998</v>
      </c>
      <c r="G863" s="272"/>
      <c r="H863" s="272"/>
      <c r="I863" s="272"/>
      <c r="J863" s="272">
        <f t="shared" si="79"/>
        <v>0.27136388000000006</v>
      </c>
      <c r="K863" s="272">
        <f t="shared" si="79"/>
        <v>0.25184371999999999</v>
      </c>
      <c r="L863" s="272">
        <f t="shared" si="67"/>
        <v>0.25184371999999999</v>
      </c>
      <c r="M863" s="272"/>
      <c r="N863" s="272"/>
      <c r="O863" s="272"/>
      <c r="P863" s="272">
        <f t="shared" si="80"/>
        <v>0.35159357600000007</v>
      </c>
      <c r="Q863" s="272">
        <f t="shared" si="80"/>
        <v>0.36565232400000003</v>
      </c>
      <c r="R863" s="272">
        <f t="shared" si="68"/>
        <v>0.35159357600000007</v>
      </c>
      <c r="S863" s="272"/>
      <c r="T863" s="272">
        <f t="shared" si="81"/>
        <v>0.51411571570520009</v>
      </c>
      <c r="U863" s="272">
        <f t="shared" si="81"/>
        <v>0.48047527235920007</v>
      </c>
      <c r="V863" s="272">
        <f t="shared" si="81"/>
        <v>0.49539377415120001</v>
      </c>
      <c r="W863" s="272">
        <f t="shared" si="69"/>
        <v>0.48047527235920007</v>
      </c>
      <c r="X863" s="272"/>
      <c r="Y863" s="272"/>
      <c r="Z863" s="272"/>
      <c r="AA863" s="272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72">
        <f t="shared" si="78"/>
        <v>0.32445569000000002</v>
      </c>
      <c r="E864" s="272">
        <f t="shared" si="78"/>
        <v>0.29133430999999999</v>
      </c>
      <c r="F864" s="272">
        <f t="shared" si="66"/>
        <v>0.29133430999999999</v>
      </c>
      <c r="G864" s="272"/>
      <c r="H864" s="272"/>
      <c r="I864" s="272"/>
      <c r="J864" s="272">
        <f t="shared" si="79"/>
        <v>0.27126224000000004</v>
      </c>
      <c r="K864" s="272">
        <f t="shared" si="79"/>
        <v>0.25193276000000003</v>
      </c>
      <c r="L864" s="272">
        <f t="shared" si="67"/>
        <v>0.25193276000000003</v>
      </c>
      <c r="M864" s="272"/>
      <c r="N864" s="272"/>
      <c r="O864" s="272"/>
      <c r="P864" s="272">
        <f t="shared" si="80"/>
        <v>0.35178789800000004</v>
      </c>
      <c r="Q864" s="272">
        <f t="shared" si="80"/>
        <v>0.36545025200000003</v>
      </c>
      <c r="R864" s="272">
        <f t="shared" si="68"/>
        <v>0.35178789800000004</v>
      </c>
      <c r="S864" s="272"/>
      <c r="T864" s="272">
        <f t="shared" si="81"/>
        <v>0.51384451230280015</v>
      </c>
      <c r="U864" s="272">
        <f t="shared" si="81"/>
        <v>0.48079376537680002</v>
      </c>
      <c r="V864" s="272">
        <f t="shared" si="81"/>
        <v>0.49531028947479999</v>
      </c>
      <c r="W864" s="272">
        <f t="shared" si="69"/>
        <v>0.48079376537680002</v>
      </c>
      <c r="X864" s="272"/>
      <c r="Y864" s="272"/>
      <c r="Z864" s="272"/>
      <c r="AA864" s="272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72">
        <f t="shared" si="78"/>
        <v>0.32414635000000003</v>
      </c>
      <c r="E865" s="272">
        <f t="shared" si="78"/>
        <v>0.29159764999999999</v>
      </c>
      <c r="F865" s="272">
        <f t="shared" si="66"/>
        <v>0.29159764999999999</v>
      </c>
      <c r="G865" s="272"/>
      <c r="H865" s="272"/>
      <c r="I865" s="272"/>
      <c r="J865" s="272">
        <f t="shared" si="79"/>
        <v>0.27116060000000003</v>
      </c>
      <c r="K865" s="272">
        <f t="shared" si="79"/>
        <v>0.25202180000000002</v>
      </c>
      <c r="L865" s="272">
        <f t="shared" si="67"/>
        <v>0.25202180000000002</v>
      </c>
      <c r="M865" s="272"/>
      <c r="N865" s="272"/>
      <c r="O865" s="272"/>
      <c r="P865" s="272">
        <f t="shared" si="80"/>
        <v>0.35198222000000001</v>
      </c>
      <c r="Q865" s="272">
        <f t="shared" si="80"/>
        <v>0.36524818000000003</v>
      </c>
      <c r="R865" s="272">
        <f t="shared" si="68"/>
        <v>0.35198222000000001</v>
      </c>
      <c r="S865" s="272"/>
      <c r="T865" s="272">
        <f t="shared" si="81"/>
        <v>0.51357330890040009</v>
      </c>
      <c r="U865" s="272">
        <f t="shared" si="81"/>
        <v>0.48111225839440003</v>
      </c>
      <c r="V865" s="272">
        <f t="shared" si="81"/>
        <v>0.49522680479839998</v>
      </c>
      <c r="W865" s="272">
        <f t="shared" si="69"/>
        <v>0.48111225839440003</v>
      </c>
      <c r="X865" s="272"/>
      <c r="Y865" s="272"/>
      <c r="Z865" s="272"/>
      <c r="AA865" s="272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72">
        <f t="shared" ref="D866:E929" si="82">$A866*B$157+$B866*B$158+$C866*B$159</f>
        <v>0.32383701000000004</v>
      </c>
      <c r="E866" s="272">
        <f t="shared" si="82"/>
        <v>0.29186098999999999</v>
      </c>
      <c r="F866" s="272">
        <f t="shared" si="66"/>
        <v>0.29186098999999999</v>
      </c>
      <c r="G866" s="272"/>
      <c r="H866" s="272"/>
      <c r="I866" s="272"/>
      <c r="J866" s="272">
        <f t="shared" ref="J866:K929" si="83">$A866*H$157+$B866*H$158+$C866*H$159</f>
        <v>0.27105896000000002</v>
      </c>
      <c r="K866" s="272">
        <f t="shared" si="83"/>
        <v>0.25211084</v>
      </c>
      <c r="L866" s="272">
        <f t="shared" si="67"/>
        <v>0.25211084</v>
      </c>
      <c r="M866" s="272"/>
      <c r="N866" s="272"/>
      <c r="O866" s="272"/>
      <c r="P866" s="272">
        <f t="shared" ref="P866:Q929" si="84">$A866*N$157+$B866*N$158+$C866*N$159</f>
        <v>0.35217654200000004</v>
      </c>
      <c r="Q866" s="272">
        <f t="shared" si="84"/>
        <v>0.36504610800000004</v>
      </c>
      <c r="R866" s="272">
        <f t="shared" si="68"/>
        <v>0.35217654200000004</v>
      </c>
      <c r="S866" s="272"/>
      <c r="T866" s="272">
        <f t="shared" ref="T866:V929" si="85">$A866*I$3+$B866*I$4+$C866*I$5</f>
        <v>0.51330210549800004</v>
      </c>
      <c r="U866" s="272">
        <f t="shared" si="85"/>
        <v>0.48143075141199998</v>
      </c>
      <c r="V866" s="272">
        <f t="shared" si="85"/>
        <v>0.49514332012200002</v>
      </c>
      <c r="W866" s="272">
        <f t="shared" si="69"/>
        <v>0.48143075141199998</v>
      </c>
      <c r="X866" s="272"/>
      <c r="Y866" s="272"/>
      <c r="Z866" s="272"/>
      <c r="AA866" s="272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72">
        <f t="shared" si="82"/>
        <v>0.32352767000000004</v>
      </c>
      <c r="E867" s="272">
        <f t="shared" si="82"/>
        <v>0.29212432999999999</v>
      </c>
      <c r="F867" s="272">
        <f t="shared" si="66"/>
        <v>0.29212432999999999</v>
      </c>
      <c r="G867" s="272"/>
      <c r="H867" s="272"/>
      <c r="I867" s="272"/>
      <c r="J867" s="272">
        <f t="shared" si="83"/>
        <v>0.27095732</v>
      </c>
      <c r="K867" s="272">
        <f t="shared" si="83"/>
        <v>0.25219987999999999</v>
      </c>
      <c r="L867" s="272">
        <f t="shared" si="67"/>
        <v>0.25219987999999999</v>
      </c>
      <c r="M867" s="272"/>
      <c r="N867" s="272"/>
      <c r="O867" s="272"/>
      <c r="P867" s="272">
        <f t="shared" si="84"/>
        <v>0.35237086400000006</v>
      </c>
      <c r="Q867" s="272">
        <f t="shared" si="84"/>
        <v>0.36484403600000004</v>
      </c>
      <c r="R867" s="272">
        <f t="shared" si="68"/>
        <v>0.35237086400000006</v>
      </c>
      <c r="S867" s="272"/>
      <c r="T867" s="272">
        <f t="shared" si="85"/>
        <v>0.51303090209560009</v>
      </c>
      <c r="U867" s="272">
        <f t="shared" si="85"/>
        <v>0.48174924442959999</v>
      </c>
      <c r="V867" s="272">
        <f t="shared" si="85"/>
        <v>0.49505983544559995</v>
      </c>
      <c r="W867" s="272">
        <f t="shared" si="69"/>
        <v>0.48174924442959999</v>
      </c>
      <c r="X867" s="272"/>
      <c r="Y867" s="272"/>
      <c r="Z867" s="272"/>
      <c r="AA867" s="272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72">
        <f t="shared" si="82"/>
        <v>0.32321833</v>
      </c>
      <c r="E868" s="272">
        <f t="shared" si="82"/>
        <v>0.29238766999999999</v>
      </c>
      <c r="F868" s="272">
        <f t="shared" si="66"/>
        <v>0.29238766999999999</v>
      </c>
      <c r="G868" s="272"/>
      <c r="H868" s="272"/>
      <c r="I868" s="272"/>
      <c r="J868" s="272">
        <f t="shared" si="83"/>
        <v>0.27085568000000004</v>
      </c>
      <c r="K868" s="272">
        <f t="shared" si="83"/>
        <v>0.25228892000000003</v>
      </c>
      <c r="L868" s="272">
        <f t="shared" si="67"/>
        <v>0.25228892000000003</v>
      </c>
      <c r="M868" s="272"/>
      <c r="N868" s="272"/>
      <c r="O868" s="272"/>
      <c r="P868" s="272">
        <f t="shared" si="84"/>
        <v>0.35256518599999997</v>
      </c>
      <c r="Q868" s="272">
        <f t="shared" si="84"/>
        <v>0.36464196400000004</v>
      </c>
      <c r="R868" s="272">
        <f t="shared" si="68"/>
        <v>0.35256518599999997</v>
      </c>
      <c r="S868" s="272"/>
      <c r="T868" s="272">
        <f t="shared" si="85"/>
        <v>0.51275969869320015</v>
      </c>
      <c r="U868" s="272">
        <f t="shared" si="85"/>
        <v>0.4820677374472</v>
      </c>
      <c r="V868" s="272">
        <f t="shared" si="85"/>
        <v>0.49497635076919999</v>
      </c>
      <c r="W868" s="272">
        <f t="shared" si="69"/>
        <v>0.4820677374472</v>
      </c>
      <c r="X868" s="272"/>
      <c r="Y868" s="272"/>
      <c r="Z868" s="272"/>
      <c r="AA868" s="272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72">
        <f t="shared" si="82"/>
        <v>0.32290899000000001</v>
      </c>
      <c r="E869" s="272">
        <f t="shared" si="82"/>
        <v>0.29265100999999999</v>
      </c>
      <c r="F869" s="272">
        <f t="shared" si="66"/>
        <v>0.29265100999999999</v>
      </c>
      <c r="G869" s="272"/>
      <c r="H869" s="272"/>
      <c r="I869" s="272"/>
      <c r="J869" s="272">
        <f t="shared" si="83"/>
        <v>0.27075404000000003</v>
      </c>
      <c r="K869" s="272">
        <f t="shared" si="83"/>
        <v>0.25237796000000001</v>
      </c>
      <c r="L869" s="272">
        <f t="shared" si="67"/>
        <v>0.25237796000000001</v>
      </c>
      <c r="M869" s="272"/>
      <c r="N869" s="272"/>
      <c r="O869" s="272"/>
      <c r="P869" s="272">
        <f t="shared" si="84"/>
        <v>0.352759508</v>
      </c>
      <c r="Q869" s="272">
        <f t="shared" si="84"/>
        <v>0.36443989200000004</v>
      </c>
      <c r="R869" s="272">
        <f t="shared" si="68"/>
        <v>0.352759508</v>
      </c>
      <c r="S869" s="272"/>
      <c r="T869" s="272">
        <f t="shared" si="85"/>
        <v>0.51248849529080009</v>
      </c>
      <c r="U869" s="272">
        <f t="shared" si="85"/>
        <v>0.4823862304648</v>
      </c>
      <c r="V869" s="272">
        <f t="shared" si="85"/>
        <v>0.49489286609279992</v>
      </c>
      <c r="W869" s="272">
        <f t="shared" si="69"/>
        <v>0.4823862304648</v>
      </c>
      <c r="X869" s="272"/>
      <c r="Y869" s="272"/>
      <c r="Z869" s="272"/>
      <c r="AA869" s="272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72">
        <f t="shared" si="82"/>
        <v>0.32259965000000002</v>
      </c>
      <c r="E870" s="272">
        <f t="shared" si="82"/>
        <v>0.29291434999999999</v>
      </c>
      <c r="F870" s="272">
        <f t="shared" si="66"/>
        <v>0.29291434999999999</v>
      </c>
      <c r="G870" s="272"/>
      <c r="H870" s="272"/>
      <c r="I870" s="272"/>
      <c r="J870" s="272">
        <f t="shared" si="83"/>
        <v>0.27065240000000002</v>
      </c>
      <c r="K870" s="272">
        <f t="shared" si="83"/>
        <v>0.252467</v>
      </c>
      <c r="L870" s="272">
        <f t="shared" si="67"/>
        <v>0.252467</v>
      </c>
      <c r="M870" s="272"/>
      <c r="N870" s="272"/>
      <c r="O870" s="272"/>
      <c r="P870" s="272">
        <f t="shared" si="84"/>
        <v>0.35295383000000002</v>
      </c>
      <c r="Q870" s="272">
        <f t="shared" si="84"/>
        <v>0.36423781999999999</v>
      </c>
      <c r="R870" s="272">
        <f t="shared" si="68"/>
        <v>0.35295383000000002</v>
      </c>
      <c r="S870" s="272"/>
      <c r="T870" s="272">
        <f t="shared" si="85"/>
        <v>0.51221729188840004</v>
      </c>
      <c r="U870" s="272">
        <f t="shared" si="85"/>
        <v>0.48270472348240001</v>
      </c>
      <c r="V870" s="272">
        <f t="shared" si="85"/>
        <v>0.49480938141639996</v>
      </c>
      <c r="W870" s="272">
        <f t="shared" si="69"/>
        <v>0.48270472348240001</v>
      </c>
      <c r="X870" s="272"/>
      <c r="Y870" s="272"/>
      <c r="Z870" s="272"/>
      <c r="AA870" s="272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72">
        <f t="shared" si="82"/>
        <v>0.32229031000000002</v>
      </c>
      <c r="E871" s="272">
        <f t="shared" si="82"/>
        <v>0.29317768999999999</v>
      </c>
      <c r="F871" s="272">
        <f t="shared" si="66"/>
        <v>0.29317768999999999</v>
      </c>
      <c r="G871" s="272"/>
      <c r="H871" s="272"/>
      <c r="I871" s="272"/>
      <c r="J871" s="272">
        <f t="shared" si="83"/>
        <v>0.27055076</v>
      </c>
      <c r="K871" s="272">
        <f t="shared" si="83"/>
        <v>0.25255603999999998</v>
      </c>
      <c r="L871" s="272">
        <f t="shared" si="67"/>
        <v>0.25255603999999998</v>
      </c>
      <c r="M871" s="272"/>
      <c r="N871" s="272"/>
      <c r="O871" s="272"/>
      <c r="P871" s="272">
        <f t="shared" si="84"/>
        <v>0.35314815200000005</v>
      </c>
      <c r="Q871" s="272">
        <f t="shared" si="84"/>
        <v>0.36403574800000005</v>
      </c>
      <c r="R871" s="272">
        <f t="shared" si="68"/>
        <v>0.35314815200000005</v>
      </c>
      <c r="S871" s="272"/>
      <c r="T871" s="272">
        <f t="shared" si="85"/>
        <v>0.51194608848600009</v>
      </c>
      <c r="U871" s="272">
        <f t="shared" si="85"/>
        <v>0.48302321650000002</v>
      </c>
      <c r="V871" s="272">
        <f t="shared" si="85"/>
        <v>0.49472589674</v>
      </c>
      <c r="W871" s="272">
        <f t="shared" si="69"/>
        <v>0.48302321650000002</v>
      </c>
      <c r="X871" s="272"/>
      <c r="Y871" s="272"/>
      <c r="Z871" s="272"/>
      <c r="AA871" s="272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72">
        <f t="shared" si="82"/>
        <v>0.32198097000000003</v>
      </c>
      <c r="E872" s="272">
        <f t="shared" si="82"/>
        <v>0.29344102999999999</v>
      </c>
      <c r="F872" s="272">
        <f t="shared" si="66"/>
        <v>0.29344102999999999</v>
      </c>
      <c r="G872" s="272"/>
      <c r="H872" s="272"/>
      <c r="I872" s="272"/>
      <c r="J872" s="272">
        <f t="shared" si="83"/>
        <v>0.27044911999999999</v>
      </c>
      <c r="K872" s="272">
        <f t="shared" si="83"/>
        <v>0.25264507999999997</v>
      </c>
      <c r="L872" s="272">
        <f t="shared" si="67"/>
        <v>0.25264507999999997</v>
      </c>
      <c r="M872" s="272"/>
      <c r="N872" s="272"/>
      <c r="O872" s="272"/>
      <c r="P872" s="272">
        <f t="shared" si="84"/>
        <v>0.35334247400000002</v>
      </c>
      <c r="Q872" s="272">
        <f t="shared" si="84"/>
        <v>0.36383367599999999</v>
      </c>
      <c r="R872" s="272">
        <f t="shared" si="68"/>
        <v>0.35334247400000002</v>
      </c>
      <c r="S872" s="272"/>
      <c r="T872" s="272">
        <f t="shared" si="85"/>
        <v>0.51167488508360004</v>
      </c>
      <c r="U872" s="272">
        <f t="shared" si="85"/>
        <v>0.48334170951760003</v>
      </c>
      <c r="V872" s="272">
        <f t="shared" si="85"/>
        <v>0.49464241206359993</v>
      </c>
      <c r="W872" s="272">
        <f t="shared" si="69"/>
        <v>0.48334170951760003</v>
      </c>
      <c r="X872" s="272"/>
      <c r="Y872" s="272"/>
      <c r="Z872" s="272"/>
      <c r="AA872" s="272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72">
        <f t="shared" si="82"/>
        <v>0.32167163000000004</v>
      </c>
      <c r="E873" s="272">
        <f t="shared" si="82"/>
        <v>0.29370437000000005</v>
      </c>
      <c r="F873" s="272">
        <f t="shared" si="66"/>
        <v>0.29370437000000005</v>
      </c>
      <c r="G873" s="272"/>
      <c r="H873" s="272"/>
      <c r="I873" s="272"/>
      <c r="J873" s="272">
        <f t="shared" si="83"/>
        <v>0.27034748000000003</v>
      </c>
      <c r="K873" s="272">
        <f t="shared" si="83"/>
        <v>0.25273412000000001</v>
      </c>
      <c r="L873" s="272">
        <f t="shared" si="67"/>
        <v>0.25273412000000001</v>
      </c>
      <c r="M873" s="272"/>
      <c r="N873" s="272"/>
      <c r="O873" s="272"/>
      <c r="P873" s="272">
        <f t="shared" si="84"/>
        <v>0.35353679600000004</v>
      </c>
      <c r="Q873" s="272">
        <f t="shared" si="84"/>
        <v>0.36363160400000005</v>
      </c>
      <c r="R873" s="272">
        <f t="shared" si="68"/>
        <v>0.35353679600000004</v>
      </c>
      <c r="S873" s="272"/>
      <c r="T873" s="272">
        <f t="shared" si="85"/>
        <v>0.5114036816812001</v>
      </c>
      <c r="U873" s="272">
        <f t="shared" si="85"/>
        <v>0.48366020253520003</v>
      </c>
      <c r="V873" s="272">
        <f t="shared" si="85"/>
        <v>0.49455892738720003</v>
      </c>
      <c r="W873" s="272">
        <f t="shared" si="69"/>
        <v>0.48366020253520003</v>
      </c>
      <c r="X873" s="272"/>
      <c r="Y873" s="272"/>
      <c r="Z873" s="272"/>
      <c r="AA873" s="272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72">
        <f t="shared" si="82"/>
        <v>0.32136229000000005</v>
      </c>
      <c r="E874" s="272">
        <f t="shared" si="82"/>
        <v>0.29396770999999999</v>
      </c>
      <c r="F874" s="272">
        <f t="shared" si="66"/>
        <v>0.29396770999999999</v>
      </c>
      <c r="G874" s="272"/>
      <c r="H874" s="272"/>
      <c r="I874" s="272"/>
      <c r="J874" s="272">
        <f t="shared" si="83"/>
        <v>0.27024584000000001</v>
      </c>
      <c r="K874" s="272">
        <f t="shared" si="83"/>
        <v>0.25282316000000005</v>
      </c>
      <c r="L874" s="272">
        <f t="shared" si="67"/>
        <v>0.25282316000000005</v>
      </c>
      <c r="M874" s="272"/>
      <c r="N874" s="272"/>
      <c r="O874" s="272"/>
      <c r="P874" s="272">
        <f t="shared" si="84"/>
        <v>0.35373111800000007</v>
      </c>
      <c r="Q874" s="272">
        <f t="shared" si="84"/>
        <v>0.36342953200000006</v>
      </c>
      <c r="R874" s="272">
        <f t="shared" si="68"/>
        <v>0.35373111800000007</v>
      </c>
      <c r="S874" s="272"/>
      <c r="T874" s="272">
        <f t="shared" si="85"/>
        <v>0.51113247827880015</v>
      </c>
      <c r="U874" s="272">
        <f t="shared" si="85"/>
        <v>0.48397869555280004</v>
      </c>
      <c r="V874" s="272">
        <f t="shared" si="85"/>
        <v>0.49447544271080002</v>
      </c>
      <c r="W874" s="272">
        <f t="shared" si="69"/>
        <v>0.48397869555280004</v>
      </c>
      <c r="X874" s="272"/>
      <c r="Y874" s="272"/>
      <c r="Z874" s="272"/>
      <c r="AA874" s="272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72">
        <f t="shared" si="82"/>
        <v>0.32105295000000006</v>
      </c>
      <c r="E875" s="272">
        <f t="shared" si="82"/>
        <v>0.29423105000000005</v>
      </c>
      <c r="F875" s="272">
        <f t="shared" si="66"/>
        <v>0.29423105000000005</v>
      </c>
      <c r="G875" s="272"/>
      <c r="H875" s="272"/>
      <c r="I875" s="272"/>
      <c r="J875" s="272">
        <f t="shared" si="83"/>
        <v>0.2701442</v>
      </c>
      <c r="K875" s="272">
        <f t="shared" si="83"/>
        <v>0.25291220000000003</v>
      </c>
      <c r="L875" s="272">
        <f t="shared" si="67"/>
        <v>0.25291220000000003</v>
      </c>
      <c r="M875" s="272"/>
      <c r="N875" s="272"/>
      <c r="O875" s="272"/>
      <c r="P875" s="272">
        <f t="shared" si="84"/>
        <v>0.35392544000000004</v>
      </c>
      <c r="Q875" s="272">
        <f t="shared" si="84"/>
        <v>0.36322746000000006</v>
      </c>
      <c r="R875" s="272">
        <f t="shared" si="68"/>
        <v>0.35392544000000004</v>
      </c>
      <c r="S875" s="272"/>
      <c r="T875" s="272">
        <f t="shared" si="85"/>
        <v>0.5108612748764001</v>
      </c>
      <c r="U875" s="272">
        <f t="shared" si="85"/>
        <v>0.48429718857040005</v>
      </c>
      <c r="V875" s="272">
        <f t="shared" si="85"/>
        <v>0.49439195803440006</v>
      </c>
      <c r="W875" s="272">
        <f t="shared" si="69"/>
        <v>0.48429718857040005</v>
      </c>
      <c r="X875" s="272"/>
      <c r="Y875" s="272"/>
      <c r="Z875" s="272"/>
      <c r="AA875" s="272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72">
        <f t="shared" si="82"/>
        <v>0.32074361000000001</v>
      </c>
      <c r="E876" s="272">
        <f t="shared" si="82"/>
        <v>0.29449438999999999</v>
      </c>
      <c r="F876" s="272">
        <f t="shared" si="66"/>
        <v>0.29449438999999999</v>
      </c>
      <c r="G876" s="272"/>
      <c r="H876" s="272"/>
      <c r="I876" s="272"/>
      <c r="J876" s="272">
        <f t="shared" si="83"/>
        <v>0.27004256000000004</v>
      </c>
      <c r="K876" s="272">
        <f t="shared" si="83"/>
        <v>0.25300124000000002</v>
      </c>
      <c r="L876" s="272">
        <f t="shared" si="67"/>
        <v>0.25300124000000002</v>
      </c>
      <c r="M876" s="272"/>
      <c r="N876" s="272"/>
      <c r="O876" s="272"/>
      <c r="P876" s="272">
        <f t="shared" si="84"/>
        <v>0.35411976200000006</v>
      </c>
      <c r="Q876" s="272">
        <f t="shared" si="84"/>
        <v>0.36302538800000006</v>
      </c>
      <c r="R876" s="272">
        <f t="shared" si="68"/>
        <v>0.35411976200000006</v>
      </c>
      <c r="S876" s="272"/>
      <c r="T876" s="272">
        <f t="shared" si="85"/>
        <v>0.51059007147400015</v>
      </c>
      <c r="U876" s="272">
        <f t="shared" si="85"/>
        <v>0.48461568158800006</v>
      </c>
      <c r="V876" s="272">
        <f t="shared" si="85"/>
        <v>0.49430847335799999</v>
      </c>
      <c r="W876" s="272">
        <f t="shared" si="69"/>
        <v>0.48461568158800006</v>
      </c>
      <c r="X876" s="272"/>
      <c r="Y876" s="272"/>
      <c r="Z876" s="272"/>
      <c r="AA876" s="272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72">
        <f t="shared" si="82"/>
        <v>0.32043427000000002</v>
      </c>
      <c r="E877" s="272">
        <f t="shared" si="82"/>
        <v>0.29475773</v>
      </c>
      <c r="F877" s="272">
        <f t="shared" si="66"/>
        <v>0.29475773</v>
      </c>
      <c r="G877" s="272"/>
      <c r="H877" s="272"/>
      <c r="I877" s="272"/>
      <c r="J877" s="272">
        <f t="shared" si="83"/>
        <v>0.26994092000000003</v>
      </c>
      <c r="K877" s="272">
        <f t="shared" si="83"/>
        <v>0.25309028</v>
      </c>
      <c r="L877" s="272">
        <f t="shared" si="67"/>
        <v>0.25309028</v>
      </c>
      <c r="M877" s="272"/>
      <c r="N877" s="272"/>
      <c r="O877" s="272"/>
      <c r="P877" s="272">
        <f t="shared" si="84"/>
        <v>0.35431408400000003</v>
      </c>
      <c r="Q877" s="272">
        <f t="shared" si="84"/>
        <v>0.36282331600000006</v>
      </c>
      <c r="R877" s="272">
        <f t="shared" si="68"/>
        <v>0.35431408400000003</v>
      </c>
      <c r="S877" s="272"/>
      <c r="T877" s="272">
        <f t="shared" si="85"/>
        <v>0.5103188680716001</v>
      </c>
      <c r="U877" s="272">
        <f t="shared" si="85"/>
        <v>0.48493417460560007</v>
      </c>
      <c r="V877" s="272">
        <f t="shared" si="85"/>
        <v>0.49422498868159997</v>
      </c>
      <c r="W877" s="272">
        <f t="shared" si="69"/>
        <v>0.48493417460560007</v>
      </c>
      <c r="X877" s="272"/>
      <c r="Y877" s="272"/>
      <c r="Z877" s="272"/>
      <c r="AA877" s="272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72">
        <f t="shared" si="82"/>
        <v>0.32012493000000003</v>
      </c>
      <c r="E878" s="272">
        <f t="shared" si="82"/>
        <v>0.29502107</v>
      </c>
      <c r="F878" s="272">
        <f t="shared" si="66"/>
        <v>0.29502107</v>
      </c>
      <c r="G878" s="272"/>
      <c r="H878" s="272"/>
      <c r="I878" s="272"/>
      <c r="J878" s="272">
        <f t="shared" si="83"/>
        <v>0.26983928000000001</v>
      </c>
      <c r="K878" s="272">
        <f t="shared" si="83"/>
        <v>0.25317931999999999</v>
      </c>
      <c r="L878" s="272">
        <f t="shared" si="67"/>
        <v>0.25317931999999999</v>
      </c>
      <c r="M878" s="272"/>
      <c r="N878" s="272"/>
      <c r="O878" s="272"/>
      <c r="P878" s="272">
        <f t="shared" si="84"/>
        <v>0.354508406</v>
      </c>
      <c r="Q878" s="272">
        <f t="shared" si="84"/>
        <v>0.36262124400000001</v>
      </c>
      <c r="R878" s="272">
        <f t="shared" si="68"/>
        <v>0.354508406</v>
      </c>
      <c r="S878" s="272"/>
      <c r="T878" s="272">
        <f t="shared" si="85"/>
        <v>0.51004766466920015</v>
      </c>
      <c r="U878" s="272">
        <f t="shared" si="85"/>
        <v>0.48525266762320007</v>
      </c>
      <c r="V878" s="272">
        <f t="shared" si="85"/>
        <v>0.49414150400520002</v>
      </c>
      <c r="W878" s="272">
        <f t="shared" si="69"/>
        <v>0.48525266762320007</v>
      </c>
      <c r="X878" s="272"/>
      <c r="Y878" s="272"/>
      <c r="Z878" s="272"/>
      <c r="AA878" s="272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72">
        <f t="shared" si="82"/>
        <v>0.31981559000000004</v>
      </c>
      <c r="E879" s="272">
        <f t="shared" si="82"/>
        <v>0.29528441</v>
      </c>
      <c r="F879" s="272">
        <f t="shared" si="66"/>
        <v>0.29528441</v>
      </c>
      <c r="G879" s="272"/>
      <c r="H879" s="272"/>
      <c r="I879" s="272"/>
      <c r="J879" s="272">
        <f t="shared" si="83"/>
        <v>0.26973764</v>
      </c>
      <c r="K879" s="272">
        <f t="shared" si="83"/>
        <v>0.25326835999999997</v>
      </c>
      <c r="L879" s="272">
        <f t="shared" si="67"/>
        <v>0.25326835999999997</v>
      </c>
      <c r="M879" s="272"/>
      <c r="N879" s="272"/>
      <c r="O879" s="272"/>
      <c r="P879" s="272">
        <f t="shared" si="84"/>
        <v>0.35470272800000002</v>
      </c>
      <c r="Q879" s="272">
        <f t="shared" si="84"/>
        <v>0.36241917200000007</v>
      </c>
      <c r="R879" s="272">
        <f t="shared" si="68"/>
        <v>0.35470272800000002</v>
      </c>
      <c r="S879" s="272"/>
      <c r="T879" s="272">
        <f t="shared" si="85"/>
        <v>0.5097764612668001</v>
      </c>
      <c r="U879" s="272">
        <f t="shared" si="85"/>
        <v>0.48557116064080008</v>
      </c>
      <c r="V879" s="272">
        <f t="shared" si="85"/>
        <v>0.4940580193288</v>
      </c>
      <c r="W879" s="272">
        <f t="shared" si="69"/>
        <v>0.48557116064080008</v>
      </c>
      <c r="X879" s="272"/>
      <c r="Y879" s="272"/>
      <c r="Z879" s="272"/>
      <c r="AA879" s="272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72">
        <f t="shared" si="82"/>
        <v>0.31950624999999999</v>
      </c>
      <c r="E880" s="272">
        <f t="shared" si="82"/>
        <v>0.29554775</v>
      </c>
      <c r="F880" s="272">
        <f t="shared" si="66"/>
        <v>0.29554775</v>
      </c>
      <c r="G880" s="272"/>
      <c r="H880" s="272"/>
      <c r="I880" s="272"/>
      <c r="J880" s="272">
        <f t="shared" si="83"/>
        <v>0.26963599999999999</v>
      </c>
      <c r="K880" s="272">
        <f t="shared" si="83"/>
        <v>0.25335740000000001</v>
      </c>
      <c r="L880" s="272">
        <f t="shared" si="67"/>
        <v>0.25335740000000001</v>
      </c>
      <c r="M880" s="272"/>
      <c r="N880" s="272"/>
      <c r="O880" s="272"/>
      <c r="P880" s="272">
        <f t="shared" si="84"/>
        <v>0.35489705000000005</v>
      </c>
      <c r="Q880" s="272">
        <f t="shared" si="84"/>
        <v>0.36221710000000007</v>
      </c>
      <c r="R880" s="272">
        <f t="shared" si="68"/>
        <v>0.35489705000000005</v>
      </c>
      <c r="S880" s="272"/>
      <c r="T880" s="272">
        <f t="shared" si="85"/>
        <v>0.50950525786440015</v>
      </c>
      <c r="U880" s="272">
        <f t="shared" si="85"/>
        <v>0.48588965365840003</v>
      </c>
      <c r="V880" s="272">
        <f t="shared" si="85"/>
        <v>0.49397453465240004</v>
      </c>
      <c r="W880" s="272">
        <f t="shared" si="69"/>
        <v>0.48588965365840003</v>
      </c>
      <c r="X880" s="272"/>
      <c r="Y880" s="272"/>
      <c r="Z880" s="272"/>
      <c r="AA880" s="272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72">
        <f t="shared" si="82"/>
        <v>0.31919691</v>
      </c>
      <c r="E881" s="272">
        <f t="shared" si="82"/>
        <v>0.29581109</v>
      </c>
      <c r="F881" s="272">
        <f t="shared" si="66"/>
        <v>0.29581109</v>
      </c>
      <c r="G881" s="272"/>
      <c r="H881" s="272"/>
      <c r="I881" s="272"/>
      <c r="J881" s="272">
        <f t="shared" si="83"/>
        <v>0.26953435999999997</v>
      </c>
      <c r="K881" s="272">
        <f t="shared" si="83"/>
        <v>0.25344644</v>
      </c>
      <c r="L881" s="272">
        <f t="shared" si="67"/>
        <v>0.25344644</v>
      </c>
      <c r="M881" s="272"/>
      <c r="N881" s="272"/>
      <c r="O881" s="272"/>
      <c r="P881" s="272">
        <f t="shared" si="84"/>
        <v>0.35509137200000007</v>
      </c>
      <c r="Q881" s="272">
        <f t="shared" si="84"/>
        <v>0.36201502800000007</v>
      </c>
      <c r="R881" s="272">
        <f t="shared" si="68"/>
        <v>0.35509137200000007</v>
      </c>
      <c r="S881" s="272"/>
      <c r="T881" s="272">
        <f t="shared" si="85"/>
        <v>0.5092340544620001</v>
      </c>
      <c r="U881" s="272">
        <f t="shared" si="85"/>
        <v>0.48620814667600004</v>
      </c>
      <c r="V881" s="272">
        <f t="shared" si="85"/>
        <v>0.49389104997599997</v>
      </c>
      <c r="W881" s="272">
        <f t="shared" si="69"/>
        <v>0.48620814667600004</v>
      </c>
      <c r="X881" s="272"/>
      <c r="Y881" s="272"/>
      <c r="Z881" s="272"/>
      <c r="AA881" s="272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72">
        <f t="shared" si="82"/>
        <v>0.31888757000000001</v>
      </c>
      <c r="E882" s="272">
        <f t="shared" si="82"/>
        <v>0.29607443</v>
      </c>
      <c r="F882" s="272">
        <f t="shared" si="66"/>
        <v>0.29607443</v>
      </c>
      <c r="G882" s="272"/>
      <c r="H882" s="272"/>
      <c r="I882" s="272"/>
      <c r="J882" s="272">
        <f t="shared" si="83"/>
        <v>0.26943272000000001</v>
      </c>
      <c r="K882" s="272">
        <f t="shared" si="83"/>
        <v>0.25353547999999998</v>
      </c>
      <c r="L882" s="272">
        <f t="shared" si="67"/>
        <v>0.25353547999999998</v>
      </c>
      <c r="M882" s="272"/>
      <c r="N882" s="272"/>
      <c r="O882" s="272"/>
      <c r="P882" s="272">
        <f t="shared" si="84"/>
        <v>0.35528569399999999</v>
      </c>
      <c r="Q882" s="272">
        <f t="shared" si="84"/>
        <v>0.36181295600000007</v>
      </c>
      <c r="R882" s="272">
        <f t="shared" si="68"/>
        <v>0.35528569399999999</v>
      </c>
      <c r="S882" s="272"/>
      <c r="T882" s="272">
        <f t="shared" si="85"/>
        <v>0.50896285105960004</v>
      </c>
      <c r="U882" s="272">
        <f t="shared" si="85"/>
        <v>0.48652663969360005</v>
      </c>
      <c r="V882" s="272">
        <f t="shared" si="85"/>
        <v>0.49380756529959996</v>
      </c>
      <c r="W882" s="272">
        <f t="shared" si="69"/>
        <v>0.48652663969360005</v>
      </c>
      <c r="X882" s="272"/>
      <c r="Y882" s="272"/>
      <c r="Z882" s="272"/>
      <c r="AA882" s="272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72">
        <f t="shared" si="82"/>
        <v>0.31857822999999996</v>
      </c>
      <c r="E883" s="272">
        <f t="shared" si="82"/>
        <v>0.29633776999999994</v>
      </c>
      <c r="F883" s="272">
        <f t="shared" si="66"/>
        <v>0.29633776999999994</v>
      </c>
      <c r="G883" s="272"/>
      <c r="H883" s="272"/>
      <c r="I883" s="272"/>
      <c r="J883" s="272">
        <f t="shared" si="83"/>
        <v>0.26933108</v>
      </c>
      <c r="K883" s="272">
        <f t="shared" si="83"/>
        <v>0.25362451999999996</v>
      </c>
      <c r="L883" s="272">
        <f t="shared" si="67"/>
        <v>0.25362451999999996</v>
      </c>
      <c r="M883" s="272"/>
      <c r="N883" s="272"/>
      <c r="O883" s="272"/>
      <c r="P883" s="272">
        <f t="shared" si="84"/>
        <v>0.35548001600000001</v>
      </c>
      <c r="Q883" s="272">
        <f t="shared" si="84"/>
        <v>0.36161088400000002</v>
      </c>
      <c r="R883" s="272">
        <f t="shared" si="68"/>
        <v>0.35548001600000001</v>
      </c>
      <c r="S883" s="272"/>
      <c r="T883" s="272">
        <f t="shared" si="85"/>
        <v>0.5086916476572001</v>
      </c>
      <c r="U883" s="272">
        <f t="shared" si="85"/>
        <v>0.4868451327112</v>
      </c>
      <c r="V883" s="272">
        <f t="shared" si="85"/>
        <v>0.49372408062319995</v>
      </c>
      <c r="W883" s="272">
        <f t="shared" si="69"/>
        <v>0.4868451327112</v>
      </c>
      <c r="X883" s="272"/>
      <c r="Y883" s="272"/>
      <c r="Z883" s="272"/>
      <c r="AA883" s="272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72">
        <f t="shared" si="82"/>
        <v>0.31826889000000003</v>
      </c>
      <c r="E884" s="272">
        <f t="shared" si="82"/>
        <v>0.29660111</v>
      </c>
      <c r="F884" s="272">
        <f t="shared" si="66"/>
        <v>0.29660111</v>
      </c>
      <c r="G884" s="272"/>
      <c r="H884" s="272"/>
      <c r="I884" s="272"/>
      <c r="J884" s="272">
        <f t="shared" si="83"/>
        <v>0.26922943999999999</v>
      </c>
      <c r="K884" s="272">
        <f t="shared" si="83"/>
        <v>0.25371356</v>
      </c>
      <c r="L884" s="272">
        <f t="shared" si="67"/>
        <v>0.25371356</v>
      </c>
      <c r="M884" s="272"/>
      <c r="N884" s="272"/>
      <c r="O884" s="272"/>
      <c r="P884" s="272">
        <f t="shared" si="84"/>
        <v>0.35567433800000003</v>
      </c>
      <c r="Q884" s="272">
        <f t="shared" si="84"/>
        <v>0.36140881200000002</v>
      </c>
      <c r="R884" s="272">
        <f t="shared" si="68"/>
        <v>0.35567433800000003</v>
      </c>
      <c r="S884" s="272"/>
      <c r="T884" s="272">
        <f t="shared" si="85"/>
        <v>0.50842044425480015</v>
      </c>
      <c r="U884" s="272">
        <f t="shared" si="85"/>
        <v>0.48716362572880001</v>
      </c>
      <c r="V884" s="272">
        <f t="shared" si="85"/>
        <v>0.49364059594679999</v>
      </c>
      <c r="W884" s="272">
        <f t="shared" si="69"/>
        <v>0.48716362572880001</v>
      </c>
      <c r="X884" s="272"/>
      <c r="Y884" s="272"/>
      <c r="Z884" s="272"/>
      <c r="AA884" s="272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72">
        <f t="shared" si="82"/>
        <v>0.31795955000000004</v>
      </c>
      <c r="E885" s="272">
        <f t="shared" si="82"/>
        <v>0.29686445</v>
      </c>
      <c r="F885" s="272">
        <f t="shared" si="66"/>
        <v>0.29686445</v>
      </c>
      <c r="G885" s="272"/>
      <c r="H885" s="272"/>
      <c r="I885" s="272"/>
      <c r="J885" s="272">
        <f t="shared" si="83"/>
        <v>0.26912780000000003</v>
      </c>
      <c r="K885" s="272">
        <f t="shared" si="83"/>
        <v>0.25380259999999999</v>
      </c>
      <c r="L885" s="272">
        <f t="shared" si="67"/>
        <v>0.25380259999999999</v>
      </c>
      <c r="M885" s="272"/>
      <c r="N885" s="272"/>
      <c r="O885" s="272"/>
      <c r="P885" s="272">
        <f t="shared" si="84"/>
        <v>0.35586866000000006</v>
      </c>
      <c r="Q885" s="272">
        <f t="shared" si="84"/>
        <v>0.36120674000000008</v>
      </c>
      <c r="R885" s="272">
        <f t="shared" si="68"/>
        <v>0.35586866000000006</v>
      </c>
      <c r="S885" s="272"/>
      <c r="T885" s="272">
        <f t="shared" si="85"/>
        <v>0.5081492408524001</v>
      </c>
      <c r="U885" s="272">
        <f t="shared" si="85"/>
        <v>0.48748211874640007</v>
      </c>
      <c r="V885" s="272">
        <f t="shared" si="85"/>
        <v>0.49355711127040003</v>
      </c>
      <c r="W885" s="272">
        <f t="shared" si="69"/>
        <v>0.48748211874640007</v>
      </c>
      <c r="X885" s="272"/>
      <c r="Y885" s="272"/>
      <c r="Z885" s="272"/>
      <c r="AA885" s="272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72">
        <f t="shared" si="82"/>
        <v>0.31765021000000004</v>
      </c>
      <c r="E886" s="272">
        <f t="shared" si="82"/>
        <v>0.29712779</v>
      </c>
      <c r="F886" s="272">
        <f t="shared" si="66"/>
        <v>0.29712779</v>
      </c>
      <c r="G886" s="272"/>
      <c r="H886" s="272"/>
      <c r="I886" s="272"/>
      <c r="J886" s="272">
        <f t="shared" si="83"/>
        <v>0.26902616000000001</v>
      </c>
      <c r="K886" s="272">
        <f t="shared" si="83"/>
        <v>0.25389163999999997</v>
      </c>
      <c r="L886" s="272">
        <f t="shared" si="67"/>
        <v>0.25389163999999997</v>
      </c>
      <c r="M886" s="272"/>
      <c r="N886" s="272"/>
      <c r="O886" s="272"/>
      <c r="P886" s="272">
        <f t="shared" si="84"/>
        <v>0.35606298200000008</v>
      </c>
      <c r="Q886" s="272">
        <f t="shared" si="84"/>
        <v>0.36100466800000008</v>
      </c>
      <c r="R886" s="272">
        <f t="shared" si="68"/>
        <v>0.35606298200000008</v>
      </c>
      <c r="S886" s="272"/>
      <c r="T886" s="272">
        <f t="shared" si="85"/>
        <v>0.50787803745000015</v>
      </c>
      <c r="U886" s="272">
        <f t="shared" si="85"/>
        <v>0.48780061176400008</v>
      </c>
      <c r="V886" s="272">
        <f t="shared" si="85"/>
        <v>0.49347362659400001</v>
      </c>
      <c r="W886" s="272">
        <f t="shared" si="69"/>
        <v>0.48780061176400008</v>
      </c>
      <c r="X886" s="272"/>
      <c r="Y886" s="272"/>
      <c r="Z886" s="272"/>
      <c r="AA886" s="272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72">
        <f t="shared" si="82"/>
        <v>0.31734087</v>
      </c>
      <c r="E887" s="272">
        <f t="shared" si="82"/>
        <v>0.29739113</v>
      </c>
      <c r="F887" s="272">
        <f t="shared" si="66"/>
        <v>0.29739113</v>
      </c>
      <c r="G887" s="272"/>
      <c r="H887" s="272"/>
      <c r="I887" s="272"/>
      <c r="J887" s="272">
        <f t="shared" si="83"/>
        <v>0.26892452</v>
      </c>
      <c r="K887" s="272">
        <f t="shared" si="83"/>
        <v>0.25398068000000001</v>
      </c>
      <c r="L887" s="272">
        <f t="shared" si="67"/>
        <v>0.25398068000000001</v>
      </c>
      <c r="M887" s="272"/>
      <c r="N887" s="272"/>
      <c r="O887" s="272"/>
      <c r="P887" s="272">
        <f t="shared" si="84"/>
        <v>0.35625730400000011</v>
      </c>
      <c r="Q887" s="272">
        <f t="shared" si="84"/>
        <v>0.36080259600000009</v>
      </c>
      <c r="R887" s="272">
        <f t="shared" si="68"/>
        <v>0.35625730400000011</v>
      </c>
      <c r="S887" s="272"/>
      <c r="T887" s="272">
        <f t="shared" si="85"/>
        <v>0.5076068340476001</v>
      </c>
      <c r="U887" s="272">
        <f t="shared" si="85"/>
        <v>0.48811910478160009</v>
      </c>
      <c r="V887" s="272">
        <f t="shared" si="85"/>
        <v>0.4933901419176</v>
      </c>
      <c r="W887" s="272">
        <f t="shared" si="69"/>
        <v>0.48811910478160009</v>
      </c>
      <c r="X887" s="272"/>
      <c r="Y887" s="272"/>
      <c r="Z887" s="272"/>
      <c r="AA887" s="272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72">
        <f t="shared" si="82"/>
        <v>0.31703153000000006</v>
      </c>
      <c r="E888" s="272">
        <f t="shared" si="82"/>
        <v>0.29765447</v>
      </c>
      <c r="F888" s="272">
        <f t="shared" si="66"/>
        <v>0.29765447</v>
      </c>
      <c r="G888" s="272"/>
      <c r="H888" s="272"/>
      <c r="I888" s="272"/>
      <c r="J888" s="272">
        <f t="shared" si="83"/>
        <v>0.26882288000000004</v>
      </c>
      <c r="K888" s="272">
        <f t="shared" si="83"/>
        <v>0.25406972</v>
      </c>
      <c r="L888" s="272">
        <f t="shared" si="67"/>
        <v>0.25406972</v>
      </c>
      <c r="M888" s="272"/>
      <c r="N888" s="272"/>
      <c r="O888" s="272"/>
      <c r="P888" s="272">
        <f t="shared" si="84"/>
        <v>0.35645162600000002</v>
      </c>
      <c r="Q888" s="272">
        <f t="shared" si="84"/>
        <v>0.36060052400000009</v>
      </c>
      <c r="R888" s="272">
        <f t="shared" si="68"/>
        <v>0.35645162600000002</v>
      </c>
      <c r="S888" s="272"/>
      <c r="T888" s="272">
        <f t="shared" si="85"/>
        <v>0.50733563064520015</v>
      </c>
      <c r="U888" s="272">
        <f t="shared" si="85"/>
        <v>0.48843759779920004</v>
      </c>
      <c r="V888" s="272">
        <f t="shared" si="85"/>
        <v>0.49330665724120004</v>
      </c>
      <c r="W888" s="272">
        <f t="shared" si="69"/>
        <v>0.48843759779920004</v>
      </c>
      <c r="X888" s="272"/>
      <c r="Y888" s="272"/>
      <c r="Z888" s="272"/>
      <c r="AA888" s="272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72">
        <f t="shared" si="82"/>
        <v>0.31672219000000001</v>
      </c>
      <c r="E889" s="272">
        <f t="shared" si="82"/>
        <v>0.29791780999999995</v>
      </c>
      <c r="F889" s="272">
        <f t="shared" si="66"/>
        <v>0.29791780999999995</v>
      </c>
      <c r="G889" s="272"/>
      <c r="H889" s="272"/>
      <c r="I889" s="272"/>
      <c r="J889" s="272">
        <f t="shared" si="83"/>
        <v>0.26872124000000003</v>
      </c>
      <c r="K889" s="272">
        <f t="shared" si="83"/>
        <v>0.25415875999999998</v>
      </c>
      <c r="L889" s="272">
        <f t="shared" si="67"/>
        <v>0.25415875999999998</v>
      </c>
      <c r="M889" s="272"/>
      <c r="N889" s="272"/>
      <c r="O889" s="272"/>
      <c r="P889" s="272">
        <f t="shared" si="84"/>
        <v>0.35664594800000005</v>
      </c>
      <c r="Q889" s="272">
        <f t="shared" si="84"/>
        <v>0.36039845200000004</v>
      </c>
      <c r="R889" s="272">
        <f t="shared" si="68"/>
        <v>0.35664594800000005</v>
      </c>
      <c r="S889" s="272"/>
      <c r="T889" s="272">
        <f t="shared" si="85"/>
        <v>0.5070644272428001</v>
      </c>
      <c r="U889" s="272">
        <f t="shared" si="85"/>
        <v>0.48875609081680005</v>
      </c>
      <c r="V889" s="272">
        <f t="shared" si="85"/>
        <v>0.49322317256479997</v>
      </c>
      <c r="W889" s="272">
        <f t="shared" si="69"/>
        <v>0.48875609081680005</v>
      </c>
      <c r="X889" s="272"/>
      <c r="Y889" s="272"/>
      <c r="Z889" s="272"/>
      <c r="AA889" s="272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72">
        <f t="shared" si="82"/>
        <v>0.31641285000000008</v>
      </c>
      <c r="E890" s="272">
        <f t="shared" si="82"/>
        <v>0.29818115000000001</v>
      </c>
      <c r="F890" s="272">
        <f t="shared" si="66"/>
        <v>0.29818115000000001</v>
      </c>
      <c r="G890" s="272"/>
      <c r="H890" s="272"/>
      <c r="I890" s="272"/>
      <c r="J890" s="272">
        <f t="shared" si="83"/>
        <v>0.26861960000000001</v>
      </c>
      <c r="K890" s="272">
        <f t="shared" si="83"/>
        <v>0.25424779999999997</v>
      </c>
      <c r="L890" s="272">
        <f t="shared" si="67"/>
        <v>0.25424779999999997</v>
      </c>
      <c r="M890" s="272"/>
      <c r="N890" s="272"/>
      <c r="O890" s="272"/>
      <c r="P890" s="272">
        <f t="shared" si="84"/>
        <v>0.35684027000000001</v>
      </c>
      <c r="Q890" s="272">
        <f t="shared" si="84"/>
        <v>0.36019638000000004</v>
      </c>
      <c r="R890" s="272">
        <f t="shared" si="68"/>
        <v>0.35684027000000001</v>
      </c>
      <c r="S890" s="272"/>
      <c r="T890" s="272">
        <f t="shared" si="85"/>
        <v>0.50679322384040015</v>
      </c>
      <c r="U890" s="272">
        <f t="shared" si="85"/>
        <v>0.48907458383440006</v>
      </c>
      <c r="V890" s="272">
        <f t="shared" si="85"/>
        <v>0.49313968788840001</v>
      </c>
      <c r="W890" s="272">
        <f t="shared" si="69"/>
        <v>0.48907458383440006</v>
      </c>
      <c r="X890" s="272"/>
      <c r="Y890" s="272"/>
      <c r="Z890" s="272"/>
      <c r="AA890" s="272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72">
        <f t="shared" si="82"/>
        <v>0.31610351000000003</v>
      </c>
      <c r="E891" s="272">
        <f t="shared" si="82"/>
        <v>0.29844448999999995</v>
      </c>
      <c r="F891" s="272">
        <f t="shared" si="66"/>
        <v>0.29844448999999995</v>
      </c>
      <c r="G891" s="272"/>
      <c r="H891" s="272"/>
      <c r="I891" s="272"/>
      <c r="J891" s="272">
        <f t="shared" si="83"/>
        <v>0.26851796000000006</v>
      </c>
      <c r="K891" s="272">
        <f t="shared" si="83"/>
        <v>0.25433684000000001</v>
      </c>
      <c r="L891" s="272">
        <f t="shared" si="67"/>
        <v>0.25433684000000001</v>
      </c>
      <c r="M891" s="272"/>
      <c r="N891" s="272"/>
      <c r="O891" s="272"/>
      <c r="P891" s="272">
        <f t="shared" si="84"/>
        <v>0.35703459200000004</v>
      </c>
      <c r="Q891" s="272">
        <f t="shared" si="84"/>
        <v>0.35999430800000004</v>
      </c>
      <c r="R891" s="272">
        <f t="shared" si="68"/>
        <v>0.35703459200000004</v>
      </c>
      <c r="S891" s="272"/>
      <c r="T891" s="272">
        <f t="shared" si="85"/>
        <v>0.5065220204380001</v>
      </c>
      <c r="U891" s="272">
        <f t="shared" si="85"/>
        <v>0.48939307685200006</v>
      </c>
      <c r="V891" s="272">
        <f t="shared" si="85"/>
        <v>0.493056203212</v>
      </c>
      <c r="W891" s="272">
        <f t="shared" si="69"/>
        <v>0.48939307685200006</v>
      </c>
      <c r="X891" s="272"/>
      <c r="Y891" s="272"/>
      <c r="Z891" s="272"/>
      <c r="AA891" s="272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72">
        <f t="shared" si="82"/>
        <v>0.31579416999999999</v>
      </c>
      <c r="E892" s="272">
        <f t="shared" si="82"/>
        <v>0.29870783000000001</v>
      </c>
      <c r="F892" s="272">
        <f t="shared" si="66"/>
        <v>0.29870783000000001</v>
      </c>
      <c r="G892" s="272"/>
      <c r="H892" s="272"/>
      <c r="I892" s="272"/>
      <c r="J892" s="272">
        <f t="shared" si="83"/>
        <v>0.26841632000000004</v>
      </c>
      <c r="K892" s="272">
        <f t="shared" si="83"/>
        <v>0.25442587999999999</v>
      </c>
      <c r="L892" s="272">
        <f t="shared" si="67"/>
        <v>0.25442587999999999</v>
      </c>
      <c r="M892" s="272"/>
      <c r="N892" s="272"/>
      <c r="O892" s="272"/>
      <c r="P892" s="272">
        <f t="shared" si="84"/>
        <v>0.35722891400000006</v>
      </c>
      <c r="Q892" s="272">
        <f t="shared" si="84"/>
        <v>0.35979223600000004</v>
      </c>
      <c r="R892" s="272">
        <f t="shared" si="68"/>
        <v>0.35722891400000006</v>
      </c>
      <c r="S892" s="272"/>
      <c r="T892" s="272">
        <f t="shared" si="85"/>
        <v>0.50625081703560015</v>
      </c>
      <c r="U892" s="272">
        <f t="shared" si="85"/>
        <v>0.48971156986959996</v>
      </c>
      <c r="V892" s="272">
        <f t="shared" si="85"/>
        <v>0.49297271853559999</v>
      </c>
      <c r="W892" s="272">
        <f t="shared" si="69"/>
        <v>0.48971156986959996</v>
      </c>
      <c r="X892" s="272"/>
      <c r="Y892" s="272"/>
      <c r="Z892" s="272"/>
      <c r="AA892" s="272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72">
        <f t="shared" si="82"/>
        <v>0.31548483000000005</v>
      </c>
      <c r="E893" s="272">
        <f t="shared" si="82"/>
        <v>0.29897116999999995</v>
      </c>
      <c r="F893" s="272">
        <f t="shared" si="66"/>
        <v>0.29897116999999995</v>
      </c>
      <c r="G893" s="272"/>
      <c r="H893" s="272"/>
      <c r="I893" s="272"/>
      <c r="J893" s="272">
        <f t="shared" si="83"/>
        <v>0.26831468000000003</v>
      </c>
      <c r="K893" s="272">
        <f t="shared" si="83"/>
        <v>0.25451491999999998</v>
      </c>
      <c r="L893" s="272">
        <f t="shared" si="67"/>
        <v>0.25451491999999998</v>
      </c>
      <c r="M893" s="272"/>
      <c r="N893" s="272"/>
      <c r="O893" s="272"/>
      <c r="P893" s="272">
        <f t="shared" si="84"/>
        <v>0.35742323600000003</v>
      </c>
      <c r="Q893" s="272">
        <f t="shared" si="84"/>
        <v>0.35959016400000005</v>
      </c>
      <c r="R893" s="272">
        <f t="shared" si="68"/>
        <v>0.35742323600000003</v>
      </c>
      <c r="S893" s="272"/>
      <c r="T893" s="272">
        <f t="shared" si="85"/>
        <v>0.5059796136332001</v>
      </c>
      <c r="U893" s="272">
        <f t="shared" si="85"/>
        <v>0.49003006288719997</v>
      </c>
      <c r="V893" s="272">
        <f t="shared" si="85"/>
        <v>0.49288923385919997</v>
      </c>
      <c r="W893" s="272">
        <f t="shared" si="69"/>
        <v>0.49003006288719997</v>
      </c>
      <c r="X893" s="272"/>
      <c r="Y893" s="272"/>
      <c r="Z893" s="272"/>
      <c r="AA893" s="272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72">
        <f t="shared" si="82"/>
        <v>0.31517549</v>
      </c>
      <c r="E894" s="272">
        <f t="shared" si="82"/>
        <v>0.29923451000000001</v>
      </c>
      <c r="F894" s="272">
        <f t="shared" si="66"/>
        <v>0.29923451000000001</v>
      </c>
      <c r="G894" s="272"/>
      <c r="H894" s="272"/>
      <c r="I894" s="272"/>
      <c r="J894" s="272">
        <f t="shared" si="83"/>
        <v>0.26821304000000001</v>
      </c>
      <c r="K894" s="272">
        <f t="shared" si="83"/>
        <v>0.25460395999999996</v>
      </c>
      <c r="L894" s="272">
        <f t="shared" si="67"/>
        <v>0.25460395999999996</v>
      </c>
      <c r="M894" s="272"/>
      <c r="N894" s="272"/>
      <c r="O894" s="272"/>
      <c r="P894" s="272">
        <f t="shared" si="84"/>
        <v>0.35761755800000006</v>
      </c>
      <c r="Q894" s="272">
        <f t="shared" si="84"/>
        <v>0.35938809200000005</v>
      </c>
      <c r="R894" s="272">
        <f t="shared" si="68"/>
        <v>0.35761755800000006</v>
      </c>
      <c r="S894" s="272"/>
      <c r="T894" s="272">
        <f t="shared" si="85"/>
        <v>0.50570841023080004</v>
      </c>
      <c r="U894" s="272">
        <f t="shared" si="85"/>
        <v>0.49034855590479998</v>
      </c>
      <c r="V894" s="272">
        <f t="shared" si="85"/>
        <v>0.49280574918279996</v>
      </c>
      <c r="W894" s="272">
        <f t="shared" si="69"/>
        <v>0.49034855590479998</v>
      </c>
      <c r="X894" s="272"/>
      <c r="Y894" s="272"/>
      <c r="Z894" s="272"/>
      <c r="AA894" s="272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72">
        <f t="shared" si="82"/>
        <v>0.31486615000000001</v>
      </c>
      <c r="E895" s="272">
        <f t="shared" si="82"/>
        <v>0.29949785000000001</v>
      </c>
      <c r="F895" s="272">
        <f t="shared" si="66"/>
        <v>0.29949785000000001</v>
      </c>
      <c r="G895" s="272"/>
      <c r="H895" s="272"/>
      <c r="I895" s="272"/>
      <c r="J895" s="272">
        <f t="shared" si="83"/>
        <v>0.2681114</v>
      </c>
      <c r="K895" s="272">
        <f t="shared" si="83"/>
        <v>0.254693</v>
      </c>
      <c r="L895" s="272">
        <f t="shared" si="67"/>
        <v>0.254693</v>
      </c>
      <c r="M895" s="272"/>
      <c r="N895" s="272"/>
      <c r="O895" s="272"/>
      <c r="P895" s="272">
        <f t="shared" si="84"/>
        <v>0.35781188000000003</v>
      </c>
      <c r="Q895" s="272">
        <f t="shared" si="84"/>
        <v>0.35918602000000005</v>
      </c>
      <c r="R895" s="272">
        <f t="shared" si="68"/>
        <v>0.35781188000000003</v>
      </c>
      <c r="S895" s="272"/>
      <c r="T895" s="272">
        <f t="shared" si="85"/>
        <v>0.5054372068284001</v>
      </c>
      <c r="U895" s="272">
        <f t="shared" si="85"/>
        <v>0.49066704892240004</v>
      </c>
      <c r="V895" s="272">
        <f t="shared" si="85"/>
        <v>0.4927222645064</v>
      </c>
      <c r="W895" s="272">
        <f t="shared" si="69"/>
        <v>0.49066704892240004</v>
      </c>
      <c r="X895" s="272"/>
      <c r="Y895" s="272"/>
      <c r="Z895" s="272"/>
      <c r="AA895" s="272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72">
        <f t="shared" si="82"/>
        <v>0.31455681000000002</v>
      </c>
      <c r="E896" s="272">
        <f t="shared" si="82"/>
        <v>0.29976119000000001</v>
      </c>
      <c r="F896" s="272">
        <f t="shared" si="66"/>
        <v>0.29976119000000001</v>
      </c>
      <c r="G896" s="272"/>
      <c r="H896" s="272"/>
      <c r="I896" s="272"/>
      <c r="J896" s="272">
        <f t="shared" si="83"/>
        <v>0.26800975999999999</v>
      </c>
      <c r="K896" s="272">
        <f t="shared" si="83"/>
        <v>0.25478203999999999</v>
      </c>
      <c r="L896" s="272">
        <f t="shared" si="67"/>
        <v>0.25478203999999999</v>
      </c>
      <c r="M896" s="272"/>
      <c r="N896" s="272"/>
      <c r="O896" s="272"/>
      <c r="P896" s="272">
        <f t="shared" si="84"/>
        <v>0.35800620200000005</v>
      </c>
      <c r="Q896" s="272">
        <f t="shared" si="84"/>
        <v>0.358983948</v>
      </c>
      <c r="R896" s="272">
        <f t="shared" si="68"/>
        <v>0.35800620200000005</v>
      </c>
      <c r="S896" s="272"/>
      <c r="T896" s="272">
        <f t="shared" si="85"/>
        <v>0.50516600342600015</v>
      </c>
      <c r="U896" s="272">
        <f t="shared" si="85"/>
        <v>0.49098554193999999</v>
      </c>
      <c r="V896" s="272">
        <f t="shared" si="85"/>
        <v>0.49263877983000004</v>
      </c>
      <c r="W896" s="272">
        <f t="shared" si="69"/>
        <v>0.49098554193999999</v>
      </c>
      <c r="X896" s="272"/>
      <c r="Y896" s="272"/>
      <c r="Z896" s="272"/>
      <c r="AA896" s="272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72">
        <f t="shared" si="82"/>
        <v>0.31424747000000003</v>
      </c>
      <c r="E897" s="272">
        <f t="shared" si="82"/>
        <v>0.30002453000000001</v>
      </c>
      <c r="F897" s="272">
        <f t="shared" si="66"/>
        <v>0.30002453000000001</v>
      </c>
      <c r="G897" s="272"/>
      <c r="H897" s="272"/>
      <c r="I897" s="272"/>
      <c r="J897" s="272">
        <f t="shared" si="83"/>
        <v>0.26790812000000003</v>
      </c>
      <c r="K897" s="272">
        <f t="shared" si="83"/>
        <v>0.25487108000000003</v>
      </c>
      <c r="L897" s="272">
        <f t="shared" si="67"/>
        <v>0.25487108000000003</v>
      </c>
      <c r="M897" s="272"/>
      <c r="N897" s="272"/>
      <c r="O897" s="272"/>
      <c r="P897" s="272">
        <f t="shared" si="84"/>
        <v>0.35820052400000002</v>
      </c>
      <c r="Q897" s="272">
        <f t="shared" si="84"/>
        <v>0.35878187600000006</v>
      </c>
      <c r="R897" s="272">
        <f t="shared" si="68"/>
        <v>0.35820052400000002</v>
      </c>
      <c r="S897" s="272"/>
      <c r="T897" s="272">
        <f t="shared" si="85"/>
        <v>0.5048948000236001</v>
      </c>
      <c r="U897" s="272">
        <f t="shared" si="85"/>
        <v>0.4913040349576</v>
      </c>
      <c r="V897" s="272">
        <f t="shared" si="85"/>
        <v>0.49255529515359997</v>
      </c>
      <c r="W897" s="272">
        <f t="shared" si="69"/>
        <v>0.4913040349576</v>
      </c>
      <c r="X897" s="272"/>
      <c r="Y897" s="272"/>
      <c r="Z897" s="272"/>
      <c r="AA897" s="272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72">
        <f t="shared" si="82"/>
        <v>0.31393813000000004</v>
      </c>
      <c r="E898" s="272">
        <f t="shared" si="82"/>
        <v>0.30028787000000001</v>
      </c>
      <c r="F898" s="272">
        <f t="shared" si="66"/>
        <v>0.30028787000000001</v>
      </c>
      <c r="G898" s="272"/>
      <c r="H898" s="272"/>
      <c r="I898" s="272"/>
      <c r="J898" s="272">
        <f t="shared" si="83"/>
        <v>0.26780648000000001</v>
      </c>
      <c r="K898" s="272">
        <f t="shared" si="83"/>
        <v>0.25496012000000001</v>
      </c>
      <c r="L898" s="272">
        <f t="shared" si="67"/>
        <v>0.25496012000000001</v>
      </c>
      <c r="M898" s="272"/>
      <c r="N898" s="272"/>
      <c r="O898" s="272"/>
      <c r="P898" s="272">
        <f t="shared" si="84"/>
        <v>0.35839484600000004</v>
      </c>
      <c r="Q898" s="272">
        <f t="shared" si="84"/>
        <v>0.35857980400000006</v>
      </c>
      <c r="R898" s="272">
        <f t="shared" si="68"/>
        <v>0.35839484600000004</v>
      </c>
      <c r="S898" s="272"/>
      <c r="T898" s="272">
        <f t="shared" si="85"/>
        <v>0.50462359662120004</v>
      </c>
      <c r="U898" s="272">
        <f t="shared" si="85"/>
        <v>0.49162252797520001</v>
      </c>
      <c r="V898" s="272">
        <f t="shared" si="85"/>
        <v>0.49247181047720001</v>
      </c>
      <c r="W898" s="272">
        <f t="shared" si="69"/>
        <v>0.49162252797520001</v>
      </c>
      <c r="X898" s="272"/>
      <c r="Y898" s="272"/>
      <c r="Z898" s="272"/>
      <c r="AA898" s="272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72">
        <f t="shared" si="82"/>
        <v>0.31362878999999999</v>
      </c>
      <c r="E899" s="272">
        <f t="shared" si="82"/>
        <v>0.30055120999999996</v>
      </c>
      <c r="F899" s="272">
        <f t="shared" si="66"/>
        <v>0.30055120999999996</v>
      </c>
      <c r="G899" s="272"/>
      <c r="H899" s="272"/>
      <c r="I899" s="272"/>
      <c r="J899" s="272">
        <f t="shared" si="83"/>
        <v>0.26770484</v>
      </c>
      <c r="K899" s="272">
        <f t="shared" si="83"/>
        <v>0.25504916</v>
      </c>
      <c r="L899" s="272">
        <f t="shared" si="67"/>
        <v>0.25504916</v>
      </c>
      <c r="M899" s="272"/>
      <c r="N899" s="272"/>
      <c r="O899" s="272"/>
      <c r="P899" s="272">
        <f t="shared" si="84"/>
        <v>0.35858916800000007</v>
      </c>
      <c r="Q899" s="272">
        <f t="shared" si="84"/>
        <v>0.358377732</v>
      </c>
      <c r="R899" s="272">
        <f t="shared" si="68"/>
        <v>0.358377732</v>
      </c>
      <c r="S899" s="272"/>
      <c r="T899" s="272">
        <f t="shared" si="85"/>
        <v>0.5043523932188001</v>
      </c>
      <c r="U899" s="272">
        <f t="shared" si="85"/>
        <v>0.49194102099280002</v>
      </c>
      <c r="V899" s="272">
        <f t="shared" si="85"/>
        <v>0.49238832580079994</v>
      </c>
      <c r="W899" s="272">
        <f t="shared" si="69"/>
        <v>0.49194102099280002</v>
      </c>
      <c r="X899" s="272"/>
      <c r="Y899" s="272"/>
      <c r="Z899" s="272"/>
      <c r="AA899" s="272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72">
        <f t="shared" si="82"/>
        <v>0.31331945000000005</v>
      </c>
      <c r="E900" s="272">
        <f t="shared" si="82"/>
        <v>0.30081455000000001</v>
      </c>
      <c r="F900" s="272">
        <f t="shared" si="66"/>
        <v>0.30081455000000001</v>
      </c>
      <c r="G900" s="272"/>
      <c r="H900" s="272"/>
      <c r="I900" s="272"/>
      <c r="J900" s="272">
        <f t="shared" si="83"/>
        <v>0.26760320000000004</v>
      </c>
      <c r="K900" s="272">
        <f t="shared" si="83"/>
        <v>0.25513819999999998</v>
      </c>
      <c r="L900" s="272">
        <f t="shared" si="67"/>
        <v>0.25513819999999998</v>
      </c>
      <c r="M900" s="272"/>
      <c r="N900" s="272"/>
      <c r="O900" s="272"/>
      <c r="P900" s="272">
        <f t="shared" si="84"/>
        <v>0.35878349000000004</v>
      </c>
      <c r="Q900" s="272">
        <f t="shared" si="84"/>
        <v>0.35817566000000006</v>
      </c>
      <c r="R900" s="272">
        <f t="shared" si="68"/>
        <v>0.35817566000000006</v>
      </c>
      <c r="S900" s="272"/>
      <c r="T900" s="272">
        <f t="shared" si="85"/>
        <v>0.50408118981640004</v>
      </c>
      <c r="U900" s="272">
        <f t="shared" si="85"/>
        <v>0.49225951401040002</v>
      </c>
      <c r="V900" s="272">
        <f t="shared" si="85"/>
        <v>0.49230484112439998</v>
      </c>
      <c r="W900" s="272">
        <f t="shared" si="69"/>
        <v>0.49225951401040002</v>
      </c>
      <c r="X900" s="272"/>
      <c r="Y900" s="272"/>
      <c r="Z900" s="272"/>
      <c r="AA900" s="272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72">
        <f t="shared" si="82"/>
        <v>0.31301011000000006</v>
      </c>
      <c r="E901" s="272">
        <f t="shared" si="82"/>
        <v>0.30107788999999996</v>
      </c>
      <c r="F901" s="272">
        <f t="shared" si="66"/>
        <v>0.30107788999999996</v>
      </c>
      <c r="G901" s="272"/>
      <c r="H901" s="272"/>
      <c r="I901" s="272"/>
      <c r="J901" s="272">
        <f t="shared" si="83"/>
        <v>0.26750156000000003</v>
      </c>
      <c r="K901" s="272">
        <f t="shared" si="83"/>
        <v>0.25522723999999997</v>
      </c>
      <c r="L901" s="272">
        <f t="shared" si="67"/>
        <v>0.25522723999999997</v>
      </c>
      <c r="M901" s="272"/>
      <c r="N901" s="272"/>
      <c r="O901" s="272"/>
      <c r="P901" s="272">
        <f t="shared" si="84"/>
        <v>0.35897781200000006</v>
      </c>
      <c r="Q901" s="272">
        <f t="shared" si="84"/>
        <v>0.35797358800000006</v>
      </c>
      <c r="R901" s="272">
        <f t="shared" si="68"/>
        <v>0.35797358800000006</v>
      </c>
      <c r="S901" s="272"/>
      <c r="T901" s="272">
        <f t="shared" si="85"/>
        <v>0.5038099864140001</v>
      </c>
      <c r="U901" s="272">
        <f t="shared" si="85"/>
        <v>0.49257800702800003</v>
      </c>
      <c r="V901" s="272">
        <f t="shared" si="85"/>
        <v>0.49222135644800002</v>
      </c>
      <c r="W901" s="272">
        <f t="shared" si="69"/>
        <v>0.49222135644800002</v>
      </c>
      <c r="X901" s="272"/>
      <c r="Y901" s="272"/>
      <c r="Z901" s="272"/>
      <c r="AA901" s="272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72">
        <f t="shared" si="82"/>
        <v>0.31270077000000007</v>
      </c>
      <c r="E902" s="272">
        <f t="shared" si="82"/>
        <v>0.30134123000000002</v>
      </c>
      <c r="F902" s="272">
        <f t="shared" si="66"/>
        <v>0.30134123000000002</v>
      </c>
      <c r="G902" s="272"/>
      <c r="H902" s="272"/>
      <c r="I902" s="272"/>
      <c r="J902" s="272">
        <f t="shared" si="83"/>
        <v>0.26739992000000001</v>
      </c>
      <c r="K902" s="272">
        <f t="shared" si="83"/>
        <v>0.25531628000000001</v>
      </c>
      <c r="L902" s="272">
        <f t="shared" si="67"/>
        <v>0.25531628000000001</v>
      </c>
      <c r="M902" s="272"/>
      <c r="N902" s="272"/>
      <c r="O902" s="272"/>
      <c r="P902" s="272">
        <f t="shared" si="84"/>
        <v>0.35917213400000003</v>
      </c>
      <c r="Q902" s="272">
        <f t="shared" si="84"/>
        <v>0.35777151600000001</v>
      </c>
      <c r="R902" s="272">
        <f t="shared" si="68"/>
        <v>0.35777151600000001</v>
      </c>
      <c r="S902" s="272"/>
      <c r="T902" s="272">
        <f t="shared" si="85"/>
        <v>0.50353878301160016</v>
      </c>
      <c r="U902" s="272">
        <f t="shared" si="85"/>
        <v>0.49289650004560004</v>
      </c>
      <c r="V902" s="272">
        <f t="shared" si="85"/>
        <v>0.49213787177159996</v>
      </c>
      <c r="W902" s="272">
        <f t="shared" si="69"/>
        <v>0.49213787177159996</v>
      </c>
      <c r="X902" s="272"/>
      <c r="Y902" s="272"/>
      <c r="Z902" s="272"/>
      <c r="AA902" s="272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72">
        <f t="shared" si="82"/>
        <v>0.31239143000000003</v>
      </c>
      <c r="E903" s="272">
        <f t="shared" si="82"/>
        <v>0.30160456999999996</v>
      </c>
      <c r="F903" s="272">
        <f t="shared" si="66"/>
        <v>0.30160456999999996</v>
      </c>
      <c r="G903" s="272"/>
      <c r="H903" s="272"/>
      <c r="I903" s="272"/>
      <c r="J903" s="272">
        <f t="shared" si="83"/>
        <v>0.26729828</v>
      </c>
      <c r="K903" s="272">
        <f t="shared" si="83"/>
        <v>0.25540531999999999</v>
      </c>
      <c r="L903" s="272">
        <f t="shared" si="67"/>
        <v>0.25540531999999999</v>
      </c>
      <c r="M903" s="272"/>
      <c r="N903" s="272"/>
      <c r="O903" s="272"/>
      <c r="P903" s="272">
        <f t="shared" si="84"/>
        <v>0.35936645600000006</v>
      </c>
      <c r="Q903" s="272">
        <f t="shared" si="84"/>
        <v>0.35756944400000007</v>
      </c>
      <c r="R903" s="272">
        <f t="shared" si="68"/>
        <v>0.35756944400000007</v>
      </c>
      <c r="S903" s="272"/>
      <c r="T903" s="272">
        <f t="shared" si="85"/>
        <v>0.5032675796092001</v>
      </c>
      <c r="U903" s="272">
        <f t="shared" si="85"/>
        <v>0.49321499306320005</v>
      </c>
      <c r="V903" s="272">
        <f t="shared" si="85"/>
        <v>0.4920543870952</v>
      </c>
      <c r="W903" s="272">
        <f t="shared" si="69"/>
        <v>0.4920543870952</v>
      </c>
      <c r="X903" s="272"/>
      <c r="Y903" s="272"/>
      <c r="Z903" s="272"/>
      <c r="AA903" s="272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72">
        <f t="shared" si="82"/>
        <v>0.31208209000000003</v>
      </c>
      <c r="E904" s="272">
        <f t="shared" si="82"/>
        <v>0.30186791000000002</v>
      </c>
      <c r="F904" s="272">
        <f t="shared" si="66"/>
        <v>0.30186791000000002</v>
      </c>
      <c r="G904" s="272"/>
      <c r="H904" s="272"/>
      <c r="I904" s="272"/>
      <c r="J904" s="272">
        <f t="shared" si="83"/>
        <v>0.26719663999999999</v>
      </c>
      <c r="K904" s="272">
        <f t="shared" si="83"/>
        <v>0.25549435999999998</v>
      </c>
      <c r="L904" s="272">
        <f t="shared" si="67"/>
        <v>0.25549435999999998</v>
      </c>
      <c r="M904" s="272"/>
      <c r="N904" s="272"/>
      <c r="O904" s="272"/>
      <c r="P904" s="272">
        <f t="shared" si="84"/>
        <v>0.35956077800000008</v>
      </c>
      <c r="Q904" s="272">
        <f t="shared" si="84"/>
        <v>0.35736737200000007</v>
      </c>
      <c r="R904" s="272">
        <f t="shared" si="68"/>
        <v>0.35736737200000007</v>
      </c>
      <c r="S904" s="272"/>
      <c r="T904" s="272">
        <f t="shared" si="85"/>
        <v>0.50299637620680016</v>
      </c>
      <c r="U904" s="272">
        <f t="shared" si="85"/>
        <v>0.49353348608080005</v>
      </c>
      <c r="V904" s="272">
        <f t="shared" si="85"/>
        <v>0.49197090241879998</v>
      </c>
      <c r="W904" s="272">
        <f t="shared" si="69"/>
        <v>0.49197090241879998</v>
      </c>
      <c r="X904" s="272"/>
      <c r="Y904" s="272"/>
      <c r="Z904" s="272"/>
      <c r="AA904" s="272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72">
        <f t="shared" si="82"/>
        <v>0.31177274999999999</v>
      </c>
      <c r="E905" s="272">
        <f t="shared" si="82"/>
        <v>0.30213124999999996</v>
      </c>
      <c r="F905" s="272">
        <f t="shared" si="66"/>
        <v>0.30213124999999996</v>
      </c>
      <c r="G905" s="272"/>
      <c r="H905" s="272"/>
      <c r="I905" s="272"/>
      <c r="J905" s="272">
        <f t="shared" si="83"/>
        <v>0.26709499999999997</v>
      </c>
      <c r="K905" s="272">
        <f t="shared" si="83"/>
        <v>0.25558340000000002</v>
      </c>
      <c r="L905" s="272">
        <f t="shared" si="67"/>
        <v>0.25558340000000002</v>
      </c>
      <c r="M905" s="272"/>
      <c r="N905" s="272"/>
      <c r="O905" s="272"/>
      <c r="P905" s="272">
        <f t="shared" si="84"/>
        <v>0.35975509999999999</v>
      </c>
      <c r="Q905" s="272">
        <f t="shared" si="84"/>
        <v>0.35716530000000002</v>
      </c>
      <c r="R905" s="272">
        <f t="shared" si="68"/>
        <v>0.35716530000000002</v>
      </c>
      <c r="S905" s="272"/>
      <c r="T905" s="272">
        <f t="shared" si="85"/>
        <v>0.5027251728044001</v>
      </c>
      <c r="U905" s="272">
        <f t="shared" si="85"/>
        <v>0.49385197909839995</v>
      </c>
      <c r="V905" s="272">
        <f t="shared" si="85"/>
        <v>0.49188741774239997</v>
      </c>
      <c r="W905" s="272">
        <f t="shared" si="69"/>
        <v>0.49188741774239997</v>
      </c>
      <c r="X905" s="272"/>
      <c r="Y905" s="272"/>
      <c r="Z905" s="272"/>
      <c r="AA905" s="272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72">
        <f t="shared" si="82"/>
        <v>0.31146341</v>
      </c>
      <c r="E906" s="272">
        <f t="shared" si="82"/>
        <v>0.30239459000000002</v>
      </c>
      <c r="F906" s="272">
        <f t="shared" si="66"/>
        <v>0.30239459000000002</v>
      </c>
      <c r="G906" s="272"/>
      <c r="H906" s="272"/>
      <c r="I906" s="272"/>
      <c r="J906" s="272">
        <f t="shared" si="83"/>
        <v>0.26699336000000001</v>
      </c>
      <c r="K906" s="272">
        <f t="shared" si="83"/>
        <v>0.25567244</v>
      </c>
      <c r="L906" s="272">
        <f t="shared" si="67"/>
        <v>0.25567244</v>
      </c>
      <c r="M906" s="272"/>
      <c r="N906" s="272"/>
      <c r="O906" s="272"/>
      <c r="P906" s="272">
        <f t="shared" si="84"/>
        <v>0.35994942200000002</v>
      </c>
      <c r="Q906" s="272">
        <f t="shared" si="84"/>
        <v>0.35696322800000002</v>
      </c>
      <c r="R906" s="272">
        <f t="shared" si="68"/>
        <v>0.35696322800000002</v>
      </c>
      <c r="S906" s="272"/>
      <c r="T906" s="272">
        <f t="shared" si="85"/>
        <v>0.50245396940200004</v>
      </c>
      <c r="U906" s="272">
        <f t="shared" si="85"/>
        <v>0.49417047211599996</v>
      </c>
      <c r="V906" s="272">
        <f t="shared" si="85"/>
        <v>0.49180393306599995</v>
      </c>
      <c r="W906" s="272">
        <f t="shared" si="69"/>
        <v>0.49180393306599995</v>
      </c>
      <c r="X906" s="272"/>
      <c r="Y906" s="272"/>
      <c r="Z906" s="272"/>
      <c r="AA906" s="272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72">
        <f t="shared" si="82"/>
        <v>0.31115407000000006</v>
      </c>
      <c r="E907" s="272">
        <f t="shared" si="82"/>
        <v>0.30265792999999996</v>
      </c>
      <c r="F907" s="272">
        <f t="shared" si="66"/>
        <v>0.30265792999999996</v>
      </c>
      <c r="G907" s="272"/>
      <c r="H907" s="272"/>
      <c r="I907" s="272"/>
      <c r="J907" s="272">
        <f t="shared" si="83"/>
        <v>0.26689172</v>
      </c>
      <c r="K907" s="272">
        <f t="shared" si="83"/>
        <v>0.25576147999999999</v>
      </c>
      <c r="L907" s="272">
        <f t="shared" si="67"/>
        <v>0.25576147999999999</v>
      </c>
      <c r="M907" s="272"/>
      <c r="N907" s="272"/>
      <c r="O907" s="272"/>
      <c r="P907" s="272">
        <f t="shared" si="84"/>
        <v>0.36014374400000004</v>
      </c>
      <c r="Q907" s="272">
        <f t="shared" si="84"/>
        <v>0.35676115600000002</v>
      </c>
      <c r="R907" s="272">
        <f t="shared" si="68"/>
        <v>0.35676115600000002</v>
      </c>
      <c r="S907" s="272"/>
      <c r="T907" s="272">
        <f t="shared" si="85"/>
        <v>0.5021827659996001</v>
      </c>
      <c r="U907" s="272">
        <f t="shared" si="85"/>
        <v>0.49448896513360002</v>
      </c>
      <c r="V907" s="272">
        <f t="shared" si="85"/>
        <v>0.4917204483896</v>
      </c>
      <c r="W907" s="272">
        <f t="shared" si="69"/>
        <v>0.4917204483896</v>
      </c>
      <c r="X907" s="272"/>
      <c r="Y907" s="272"/>
      <c r="Z907" s="272"/>
      <c r="AA907" s="272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72">
        <f t="shared" si="82"/>
        <v>0.31084473000000001</v>
      </c>
      <c r="E908" s="272">
        <f t="shared" si="82"/>
        <v>0.30292127000000002</v>
      </c>
      <c r="F908" s="272">
        <f t="shared" si="66"/>
        <v>0.30292127000000002</v>
      </c>
      <c r="G908" s="272"/>
      <c r="H908" s="272"/>
      <c r="I908" s="272"/>
      <c r="J908" s="272">
        <f t="shared" si="83"/>
        <v>0.26679007999999999</v>
      </c>
      <c r="K908" s="272">
        <f t="shared" si="83"/>
        <v>0.25585051999999997</v>
      </c>
      <c r="L908" s="272">
        <f t="shared" si="67"/>
        <v>0.25585051999999997</v>
      </c>
      <c r="M908" s="272"/>
      <c r="N908" s="272"/>
      <c r="O908" s="272"/>
      <c r="P908" s="272">
        <f t="shared" si="84"/>
        <v>0.36033806600000007</v>
      </c>
      <c r="Q908" s="272">
        <f t="shared" si="84"/>
        <v>0.35655908400000003</v>
      </c>
      <c r="R908" s="272">
        <f t="shared" si="68"/>
        <v>0.35655908400000003</v>
      </c>
      <c r="S908" s="272"/>
      <c r="T908" s="272">
        <f t="shared" si="85"/>
        <v>0.50191156259720016</v>
      </c>
      <c r="U908" s="272">
        <f t="shared" si="85"/>
        <v>0.49480745815120003</v>
      </c>
      <c r="V908" s="272">
        <f t="shared" si="85"/>
        <v>0.49163696371319998</v>
      </c>
      <c r="W908" s="272">
        <f t="shared" si="69"/>
        <v>0.49163696371319998</v>
      </c>
      <c r="X908" s="272"/>
      <c r="Y908" s="272"/>
      <c r="Z908" s="272"/>
      <c r="AA908" s="272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72">
        <f t="shared" si="82"/>
        <v>0.31053539000000002</v>
      </c>
      <c r="E909" s="272">
        <f t="shared" si="82"/>
        <v>0.30318460999999997</v>
      </c>
      <c r="F909" s="272">
        <f t="shared" si="66"/>
        <v>0.30318460999999997</v>
      </c>
      <c r="G909" s="272"/>
      <c r="H909" s="272"/>
      <c r="I909" s="272"/>
      <c r="J909" s="272">
        <f t="shared" si="83"/>
        <v>0.26668844000000003</v>
      </c>
      <c r="K909" s="272">
        <f t="shared" si="83"/>
        <v>0.25593955999999995</v>
      </c>
      <c r="L909" s="272">
        <f t="shared" si="67"/>
        <v>0.25593955999999995</v>
      </c>
      <c r="M909" s="272"/>
      <c r="N909" s="272"/>
      <c r="O909" s="272"/>
      <c r="P909" s="272">
        <f t="shared" si="84"/>
        <v>0.36053238800000004</v>
      </c>
      <c r="Q909" s="272">
        <f t="shared" si="84"/>
        <v>0.35635701200000003</v>
      </c>
      <c r="R909" s="272">
        <f t="shared" si="68"/>
        <v>0.35635701200000003</v>
      </c>
      <c r="S909" s="272"/>
      <c r="T909" s="272">
        <f t="shared" si="85"/>
        <v>0.5016403591948001</v>
      </c>
      <c r="U909" s="272">
        <f t="shared" si="85"/>
        <v>0.49512595116880004</v>
      </c>
      <c r="V909" s="272">
        <f t="shared" si="85"/>
        <v>0.49155347903679991</v>
      </c>
      <c r="W909" s="272">
        <f t="shared" si="69"/>
        <v>0.49155347903679991</v>
      </c>
      <c r="X909" s="272"/>
      <c r="Y909" s="272"/>
      <c r="Z909" s="272"/>
      <c r="AA909" s="272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72">
        <f t="shared" si="82"/>
        <v>0.31022605000000003</v>
      </c>
      <c r="E910" s="272">
        <f t="shared" si="82"/>
        <v>0.30344795000000002</v>
      </c>
      <c r="F910" s="272">
        <f t="shared" si="66"/>
        <v>0.30344795000000002</v>
      </c>
      <c r="G910" s="272"/>
      <c r="H910" s="272"/>
      <c r="I910" s="272"/>
      <c r="J910" s="272">
        <f t="shared" si="83"/>
        <v>0.26658680000000001</v>
      </c>
      <c r="K910" s="272">
        <f t="shared" si="83"/>
        <v>0.25602859999999994</v>
      </c>
      <c r="L910" s="272">
        <f t="shared" si="67"/>
        <v>0.25602859999999994</v>
      </c>
      <c r="M910" s="272"/>
      <c r="N910" s="272"/>
      <c r="O910" s="272"/>
      <c r="P910" s="272">
        <f t="shared" si="84"/>
        <v>0.36072671000000001</v>
      </c>
      <c r="Q910" s="272">
        <f t="shared" si="84"/>
        <v>0.35615494000000003</v>
      </c>
      <c r="R910" s="272">
        <f t="shared" si="68"/>
        <v>0.35615494000000003</v>
      </c>
      <c r="S910" s="272"/>
      <c r="T910" s="272">
        <f t="shared" si="85"/>
        <v>0.50136915579240005</v>
      </c>
      <c r="U910" s="272">
        <f t="shared" si="85"/>
        <v>0.49544444418640005</v>
      </c>
      <c r="V910" s="272">
        <f t="shared" si="85"/>
        <v>0.49146999436039995</v>
      </c>
      <c r="W910" s="272">
        <f t="shared" si="69"/>
        <v>0.49146999436039995</v>
      </c>
      <c r="X910" s="272"/>
      <c r="Y910" s="272"/>
      <c r="Z910" s="272"/>
      <c r="AA910" s="272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72">
        <f t="shared" si="82"/>
        <v>0.30991671000000004</v>
      </c>
      <c r="E911" s="272">
        <f t="shared" si="82"/>
        <v>0.30371128999999997</v>
      </c>
      <c r="F911" s="272">
        <f t="shared" si="66"/>
        <v>0.30371128999999997</v>
      </c>
      <c r="G911" s="272"/>
      <c r="H911" s="272"/>
      <c r="I911" s="272"/>
      <c r="J911" s="272">
        <f t="shared" si="83"/>
        <v>0.26648516</v>
      </c>
      <c r="K911" s="272">
        <f t="shared" si="83"/>
        <v>0.25611763999999998</v>
      </c>
      <c r="L911" s="272">
        <f t="shared" si="67"/>
        <v>0.25611763999999998</v>
      </c>
      <c r="M911" s="272"/>
      <c r="N911" s="272"/>
      <c r="O911" s="272"/>
      <c r="P911" s="272">
        <f t="shared" si="84"/>
        <v>0.36092103200000003</v>
      </c>
      <c r="Q911" s="272">
        <f t="shared" si="84"/>
        <v>0.35595286800000003</v>
      </c>
      <c r="R911" s="272">
        <f t="shared" si="68"/>
        <v>0.35595286800000003</v>
      </c>
      <c r="S911" s="272"/>
      <c r="T911" s="272">
        <f t="shared" si="85"/>
        <v>0.5010979523900001</v>
      </c>
      <c r="U911" s="272">
        <f t="shared" si="85"/>
        <v>0.495762937204</v>
      </c>
      <c r="V911" s="272">
        <f t="shared" si="85"/>
        <v>0.49138650968399999</v>
      </c>
      <c r="W911" s="272">
        <f t="shared" si="69"/>
        <v>0.49138650968399999</v>
      </c>
      <c r="X911" s="272"/>
      <c r="Y911" s="272"/>
      <c r="Z911" s="272"/>
      <c r="AA911" s="272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72">
        <f t="shared" si="82"/>
        <v>0.30960737000000005</v>
      </c>
      <c r="E912" s="272">
        <f t="shared" si="82"/>
        <v>0.30397462999999997</v>
      </c>
      <c r="F912" s="272">
        <f t="shared" si="66"/>
        <v>0.30397462999999997</v>
      </c>
      <c r="G912" s="272"/>
      <c r="H912" s="272"/>
      <c r="I912" s="272"/>
      <c r="J912" s="272">
        <f t="shared" si="83"/>
        <v>0.26638351999999998</v>
      </c>
      <c r="K912" s="272">
        <f t="shared" si="83"/>
        <v>0.25620667999999996</v>
      </c>
      <c r="L912" s="272">
        <f t="shared" si="67"/>
        <v>0.25620667999999996</v>
      </c>
      <c r="M912" s="272"/>
      <c r="N912" s="272"/>
      <c r="O912" s="272"/>
      <c r="P912" s="272">
        <f t="shared" si="84"/>
        <v>0.36111535400000006</v>
      </c>
      <c r="Q912" s="272">
        <f t="shared" si="84"/>
        <v>0.35575079600000004</v>
      </c>
      <c r="R912" s="272">
        <f t="shared" si="68"/>
        <v>0.35575079600000004</v>
      </c>
      <c r="S912" s="272"/>
      <c r="T912" s="272">
        <f t="shared" si="85"/>
        <v>0.50082674898760016</v>
      </c>
      <c r="U912" s="272">
        <f t="shared" si="85"/>
        <v>0.49608143022160001</v>
      </c>
      <c r="V912" s="272">
        <f t="shared" si="85"/>
        <v>0.49130302500759998</v>
      </c>
      <c r="W912" s="272">
        <f t="shared" si="69"/>
        <v>0.49130302500759998</v>
      </c>
      <c r="X912" s="272"/>
      <c r="Y912" s="272"/>
      <c r="Z912" s="272"/>
      <c r="AA912" s="272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72">
        <f t="shared" si="82"/>
        <v>0.30929803</v>
      </c>
      <c r="E913" s="272">
        <f t="shared" si="82"/>
        <v>0.30423797000000002</v>
      </c>
      <c r="F913" s="272">
        <f t="shared" si="66"/>
        <v>0.30423797000000002</v>
      </c>
      <c r="G913" s="272"/>
      <c r="H913" s="272"/>
      <c r="I913" s="272"/>
      <c r="J913" s="272">
        <f t="shared" si="83"/>
        <v>0.26628188000000003</v>
      </c>
      <c r="K913" s="272">
        <f t="shared" si="83"/>
        <v>0.25629572</v>
      </c>
      <c r="L913" s="272">
        <f t="shared" si="67"/>
        <v>0.25629572</v>
      </c>
      <c r="M913" s="272"/>
      <c r="N913" s="272"/>
      <c r="O913" s="272"/>
      <c r="P913" s="272">
        <f t="shared" si="84"/>
        <v>0.36130967600000002</v>
      </c>
      <c r="Q913" s="272">
        <f t="shared" si="84"/>
        <v>0.35554872400000004</v>
      </c>
      <c r="R913" s="272">
        <f t="shared" si="68"/>
        <v>0.35554872400000004</v>
      </c>
      <c r="S913" s="272"/>
      <c r="T913" s="272">
        <f t="shared" si="85"/>
        <v>0.5005555455852001</v>
      </c>
      <c r="U913" s="272">
        <f t="shared" si="85"/>
        <v>0.49639992323920001</v>
      </c>
      <c r="V913" s="272">
        <f t="shared" si="85"/>
        <v>0.49121954033120002</v>
      </c>
      <c r="W913" s="272">
        <f t="shared" si="69"/>
        <v>0.49121954033120002</v>
      </c>
      <c r="X913" s="272"/>
      <c r="Y913" s="272"/>
      <c r="Z913" s="272"/>
      <c r="AA913" s="272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72">
        <f t="shared" si="82"/>
        <v>0.30898869000000007</v>
      </c>
      <c r="E914" s="272">
        <f t="shared" si="82"/>
        <v>0.30450131000000003</v>
      </c>
      <c r="F914" s="272">
        <f t="shared" si="66"/>
        <v>0.30450131000000003</v>
      </c>
      <c r="G914" s="272"/>
      <c r="H914" s="272"/>
      <c r="I914" s="272"/>
      <c r="J914" s="272">
        <f t="shared" si="83"/>
        <v>0.26618024000000001</v>
      </c>
      <c r="K914" s="272">
        <f t="shared" si="83"/>
        <v>0.25638475999999999</v>
      </c>
      <c r="L914" s="272">
        <f t="shared" si="67"/>
        <v>0.25638475999999999</v>
      </c>
      <c r="M914" s="272"/>
      <c r="N914" s="272"/>
      <c r="O914" s="272"/>
      <c r="P914" s="272">
        <f t="shared" si="84"/>
        <v>0.36150399800000005</v>
      </c>
      <c r="Q914" s="272">
        <f t="shared" si="84"/>
        <v>0.35534665200000004</v>
      </c>
      <c r="R914" s="272">
        <f t="shared" si="68"/>
        <v>0.35534665200000004</v>
      </c>
      <c r="S914" s="272"/>
      <c r="T914" s="272">
        <f t="shared" si="85"/>
        <v>0.50028434218280016</v>
      </c>
      <c r="U914" s="272">
        <f t="shared" si="85"/>
        <v>0.49671841625680002</v>
      </c>
      <c r="V914" s="272">
        <f t="shared" si="85"/>
        <v>0.49113605565480001</v>
      </c>
      <c r="W914" s="272">
        <f t="shared" si="69"/>
        <v>0.49113605565480001</v>
      </c>
      <c r="X914" s="272"/>
      <c r="Y914" s="272"/>
      <c r="Z914" s="272"/>
      <c r="AA914" s="272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72">
        <f t="shared" si="82"/>
        <v>0.30867935000000002</v>
      </c>
      <c r="E915" s="272">
        <f t="shared" si="82"/>
        <v>0.30476465000000003</v>
      </c>
      <c r="F915" s="272">
        <f t="shared" si="66"/>
        <v>0.30476465000000003</v>
      </c>
      <c r="G915" s="272"/>
      <c r="H915" s="272"/>
      <c r="I915" s="272"/>
      <c r="J915" s="272">
        <f t="shared" si="83"/>
        <v>0.2660786</v>
      </c>
      <c r="K915" s="272">
        <f t="shared" si="83"/>
        <v>0.25647379999999997</v>
      </c>
      <c r="L915" s="272">
        <f t="shared" si="67"/>
        <v>0.25647379999999997</v>
      </c>
      <c r="M915" s="272"/>
      <c r="N915" s="272"/>
      <c r="O915" s="272"/>
      <c r="P915" s="272">
        <f t="shared" si="84"/>
        <v>0.36169832000000007</v>
      </c>
      <c r="Q915" s="272">
        <f t="shared" si="84"/>
        <v>0.35514458000000004</v>
      </c>
      <c r="R915" s="272">
        <f t="shared" si="68"/>
        <v>0.35514458000000004</v>
      </c>
      <c r="S915" s="272"/>
      <c r="T915" s="272">
        <f t="shared" si="85"/>
        <v>0.5000131387804001</v>
      </c>
      <c r="U915" s="272">
        <f t="shared" si="85"/>
        <v>0.49703690927440003</v>
      </c>
      <c r="V915" s="272">
        <f t="shared" si="85"/>
        <v>0.49105257097840005</v>
      </c>
      <c r="W915" s="272">
        <f t="shared" si="69"/>
        <v>0.49105257097840005</v>
      </c>
      <c r="X915" s="272"/>
      <c r="Y915" s="272"/>
      <c r="Z915" s="272"/>
      <c r="AA915" s="272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72">
        <f t="shared" si="82"/>
        <v>0.30837001000000003</v>
      </c>
      <c r="E916" s="272">
        <f t="shared" si="82"/>
        <v>0.30502799000000003</v>
      </c>
      <c r="F916" s="272">
        <f t="shared" si="66"/>
        <v>0.30502799000000003</v>
      </c>
      <c r="G916" s="272"/>
      <c r="H916" s="272"/>
      <c r="I916" s="272"/>
      <c r="J916" s="272">
        <f t="shared" si="83"/>
        <v>0.26597696000000004</v>
      </c>
      <c r="K916" s="272">
        <f t="shared" si="83"/>
        <v>0.25656283999999996</v>
      </c>
      <c r="L916" s="272">
        <f t="shared" si="67"/>
        <v>0.25656283999999996</v>
      </c>
      <c r="M916" s="272"/>
      <c r="N916" s="272"/>
      <c r="O916" s="272"/>
      <c r="P916" s="272">
        <f t="shared" si="84"/>
        <v>0.36189264200000004</v>
      </c>
      <c r="Q916" s="272">
        <f t="shared" si="84"/>
        <v>0.35494250800000005</v>
      </c>
      <c r="R916" s="272">
        <f t="shared" si="68"/>
        <v>0.35494250800000005</v>
      </c>
      <c r="S916" s="272"/>
      <c r="T916" s="272">
        <f t="shared" si="85"/>
        <v>0.4997419353780001</v>
      </c>
      <c r="U916" s="272">
        <f t="shared" si="85"/>
        <v>0.49735540229200004</v>
      </c>
      <c r="V916" s="272">
        <f t="shared" si="85"/>
        <v>0.49096908630199998</v>
      </c>
      <c r="W916" s="272">
        <f t="shared" si="69"/>
        <v>0.49096908630199998</v>
      </c>
      <c r="X916" s="272"/>
      <c r="Y916" s="272"/>
      <c r="Z916" s="272"/>
      <c r="AA916" s="272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72">
        <f t="shared" si="82"/>
        <v>0.30806067000000004</v>
      </c>
      <c r="E917" s="272">
        <f t="shared" si="82"/>
        <v>0.30529132999999997</v>
      </c>
      <c r="F917" s="272">
        <f t="shared" si="66"/>
        <v>0.30529132999999997</v>
      </c>
      <c r="G917" s="272"/>
      <c r="H917" s="272"/>
      <c r="I917" s="272"/>
      <c r="J917" s="272">
        <f t="shared" si="83"/>
        <v>0.26587531999999997</v>
      </c>
      <c r="K917" s="272">
        <f t="shared" si="83"/>
        <v>0.25665187999999994</v>
      </c>
      <c r="L917" s="272">
        <f t="shared" si="67"/>
        <v>0.25665187999999994</v>
      </c>
      <c r="M917" s="272"/>
      <c r="N917" s="272"/>
      <c r="O917" s="272"/>
      <c r="P917" s="272">
        <f t="shared" si="84"/>
        <v>0.36208696399999996</v>
      </c>
      <c r="Q917" s="272">
        <f t="shared" si="84"/>
        <v>0.35474043599999999</v>
      </c>
      <c r="R917" s="272">
        <f t="shared" si="68"/>
        <v>0.35474043599999999</v>
      </c>
      <c r="S917" s="272"/>
      <c r="T917" s="272">
        <f t="shared" si="85"/>
        <v>0.4994707319756001</v>
      </c>
      <c r="U917" s="272">
        <f t="shared" si="85"/>
        <v>0.49767389530959999</v>
      </c>
      <c r="V917" s="272">
        <f t="shared" si="85"/>
        <v>0.49088560162559991</v>
      </c>
      <c r="W917" s="272">
        <f t="shared" si="69"/>
        <v>0.49088560162559991</v>
      </c>
      <c r="X917" s="272"/>
      <c r="Y917" s="272"/>
      <c r="Z917" s="272"/>
      <c r="AA917" s="272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72">
        <f t="shared" si="82"/>
        <v>0.30775132999999999</v>
      </c>
      <c r="E918" s="272">
        <f t="shared" si="82"/>
        <v>0.30555466999999997</v>
      </c>
      <c r="F918" s="272">
        <f t="shared" si="66"/>
        <v>0.30555466999999997</v>
      </c>
      <c r="G918" s="272"/>
      <c r="H918" s="272"/>
      <c r="I918" s="272"/>
      <c r="J918" s="272">
        <f t="shared" si="83"/>
        <v>0.26577367999999996</v>
      </c>
      <c r="K918" s="272">
        <f t="shared" si="83"/>
        <v>0.25674091999999998</v>
      </c>
      <c r="L918" s="272">
        <f t="shared" si="67"/>
        <v>0.25674091999999998</v>
      </c>
      <c r="M918" s="272"/>
      <c r="N918" s="272"/>
      <c r="O918" s="272"/>
      <c r="P918" s="272">
        <f t="shared" si="84"/>
        <v>0.36228128599999998</v>
      </c>
      <c r="Q918" s="272">
        <f t="shared" si="84"/>
        <v>0.35453836400000005</v>
      </c>
      <c r="R918" s="272">
        <f t="shared" si="68"/>
        <v>0.35453836400000005</v>
      </c>
      <c r="S918" s="272"/>
      <c r="T918" s="272">
        <f t="shared" si="85"/>
        <v>0.4991995285732001</v>
      </c>
      <c r="U918" s="272">
        <f t="shared" si="85"/>
        <v>0.49799238832720005</v>
      </c>
      <c r="V918" s="272">
        <f t="shared" si="85"/>
        <v>0.49080211694919995</v>
      </c>
      <c r="W918" s="272">
        <f t="shared" si="69"/>
        <v>0.49080211694919995</v>
      </c>
      <c r="X918" s="272"/>
      <c r="Y918" s="272"/>
      <c r="Z918" s="272"/>
      <c r="AA918" s="272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72">
        <f t="shared" si="82"/>
        <v>0.30744199000000005</v>
      </c>
      <c r="E919" s="272">
        <f t="shared" si="82"/>
        <v>0.30581800999999997</v>
      </c>
      <c r="F919" s="272">
        <f t="shared" si="66"/>
        <v>0.30581800999999997</v>
      </c>
      <c r="G919" s="272"/>
      <c r="H919" s="272"/>
      <c r="I919" s="272"/>
      <c r="J919" s="272">
        <f t="shared" si="83"/>
        <v>0.26567204</v>
      </c>
      <c r="K919" s="272">
        <f t="shared" si="83"/>
        <v>0.25682995999999997</v>
      </c>
      <c r="L919" s="272">
        <f t="shared" si="67"/>
        <v>0.25682995999999997</v>
      </c>
      <c r="M919" s="272"/>
      <c r="N919" s="272"/>
      <c r="O919" s="272"/>
      <c r="P919" s="272">
        <f t="shared" si="84"/>
        <v>0.362475608</v>
      </c>
      <c r="Q919" s="272">
        <f t="shared" si="84"/>
        <v>0.35433629200000005</v>
      </c>
      <c r="R919" s="272">
        <f t="shared" si="68"/>
        <v>0.35433629200000005</v>
      </c>
      <c r="S919" s="272"/>
      <c r="T919" s="272">
        <f t="shared" si="85"/>
        <v>0.49892832517080005</v>
      </c>
      <c r="U919" s="272">
        <f t="shared" si="85"/>
        <v>0.49831088134479995</v>
      </c>
      <c r="V919" s="272">
        <f t="shared" si="85"/>
        <v>0.49071863227279999</v>
      </c>
      <c r="W919" s="272">
        <f t="shared" si="69"/>
        <v>0.49071863227279999</v>
      </c>
      <c r="X919" s="272"/>
      <c r="Y919" s="272"/>
      <c r="Z919" s="272"/>
      <c r="AA919" s="272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72">
        <f t="shared" si="82"/>
        <v>0.30713265000000001</v>
      </c>
      <c r="E920" s="272">
        <f t="shared" si="82"/>
        <v>0.30608134999999997</v>
      </c>
      <c r="F920" s="272">
        <f t="shared" si="66"/>
        <v>0.30608134999999997</v>
      </c>
      <c r="G920" s="272"/>
      <c r="H920" s="272"/>
      <c r="I920" s="272"/>
      <c r="J920" s="272">
        <f t="shared" si="83"/>
        <v>0.26557039999999998</v>
      </c>
      <c r="K920" s="272">
        <f t="shared" si="83"/>
        <v>0.25691899999999995</v>
      </c>
      <c r="L920" s="272">
        <f t="shared" si="67"/>
        <v>0.25691899999999995</v>
      </c>
      <c r="M920" s="272"/>
      <c r="N920" s="272"/>
      <c r="O920" s="272"/>
      <c r="P920" s="272">
        <f t="shared" si="84"/>
        <v>0.36266993000000003</v>
      </c>
      <c r="Q920" s="272">
        <f t="shared" si="84"/>
        <v>0.35413422</v>
      </c>
      <c r="R920" s="272">
        <f t="shared" si="68"/>
        <v>0.35413422</v>
      </c>
      <c r="S920" s="272"/>
      <c r="T920" s="272">
        <f t="shared" si="85"/>
        <v>0.49865712176840005</v>
      </c>
      <c r="U920" s="272">
        <f t="shared" si="85"/>
        <v>0.49862937436239996</v>
      </c>
      <c r="V920" s="272">
        <f t="shared" si="85"/>
        <v>0.49063514759639998</v>
      </c>
      <c r="W920" s="272">
        <f t="shared" si="69"/>
        <v>0.49063514759639998</v>
      </c>
      <c r="X920" s="272"/>
      <c r="Y920" s="272"/>
      <c r="Z920" s="272"/>
      <c r="AA920" s="272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72">
        <f t="shared" si="82"/>
        <v>0.30682331000000002</v>
      </c>
      <c r="E921" s="272">
        <f t="shared" si="82"/>
        <v>0.30634468999999998</v>
      </c>
      <c r="F921" s="272">
        <f t="shared" si="66"/>
        <v>0.30634468999999998</v>
      </c>
      <c r="G921" s="272"/>
      <c r="H921" s="272"/>
      <c r="I921" s="272"/>
      <c r="J921" s="272">
        <f t="shared" si="83"/>
        <v>0.26546875999999997</v>
      </c>
      <c r="K921" s="272">
        <f t="shared" si="83"/>
        <v>0.25700803999999999</v>
      </c>
      <c r="L921" s="272">
        <f t="shared" si="67"/>
        <v>0.25700803999999999</v>
      </c>
      <c r="M921" s="272"/>
      <c r="N921" s="272"/>
      <c r="O921" s="272"/>
      <c r="P921" s="272">
        <f t="shared" si="84"/>
        <v>0.362864252</v>
      </c>
      <c r="Q921" s="272">
        <f t="shared" si="84"/>
        <v>0.35393214800000006</v>
      </c>
      <c r="R921" s="272">
        <f t="shared" si="68"/>
        <v>0.35393214800000006</v>
      </c>
      <c r="S921" s="272"/>
      <c r="T921" s="272">
        <f t="shared" si="85"/>
        <v>0.4983859183660001</v>
      </c>
      <c r="U921" s="272">
        <f t="shared" si="85"/>
        <v>0.49894786738000002</v>
      </c>
      <c r="V921" s="272">
        <f t="shared" si="85"/>
        <v>0.49055166291999996</v>
      </c>
      <c r="W921" s="272">
        <f t="shared" si="69"/>
        <v>0.49055166291999996</v>
      </c>
      <c r="X921" s="272"/>
      <c r="Y921" s="272"/>
      <c r="Z921" s="272"/>
      <c r="AA921" s="272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72">
        <f t="shared" si="82"/>
        <v>0.30651397000000002</v>
      </c>
      <c r="E922" s="272">
        <f t="shared" si="82"/>
        <v>0.30660802999999998</v>
      </c>
      <c r="F922" s="272">
        <f t="shared" si="66"/>
        <v>0.30651397000000002</v>
      </c>
      <c r="G922" s="272"/>
      <c r="H922" s="272"/>
      <c r="I922" s="272"/>
      <c r="J922" s="272">
        <f t="shared" si="83"/>
        <v>0.26536712000000001</v>
      </c>
      <c r="K922" s="272">
        <f t="shared" si="83"/>
        <v>0.25709707999999998</v>
      </c>
      <c r="L922" s="272">
        <f t="shared" si="67"/>
        <v>0.25709707999999998</v>
      </c>
      <c r="M922" s="272"/>
      <c r="N922" s="272"/>
      <c r="O922" s="272"/>
      <c r="P922" s="272">
        <f t="shared" si="84"/>
        <v>0.36305857399999997</v>
      </c>
      <c r="Q922" s="272">
        <f t="shared" si="84"/>
        <v>0.35373007600000006</v>
      </c>
      <c r="R922" s="272">
        <f t="shared" si="68"/>
        <v>0.35373007600000006</v>
      </c>
      <c r="S922" s="272"/>
      <c r="T922" s="272">
        <f t="shared" si="85"/>
        <v>0.49811471496360005</v>
      </c>
      <c r="U922" s="272">
        <f t="shared" si="85"/>
        <v>0.49926636039760003</v>
      </c>
      <c r="V922" s="272">
        <f t="shared" si="85"/>
        <v>0.49046817824360001</v>
      </c>
      <c r="W922" s="272">
        <f t="shared" si="69"/>
        <v>0.49046817824360001</v>
      </c>
      <c r="X922" s="272"/>
      <c r="Y922" s="272"/>
      <c r="Z922" s="272"/>
      <c r="AA922" s="272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72">
        <f t="shared" si="82"/>
        <v>0.30620463000000003</v>
      </c>
      <c r="E923" s="272">
        <f t="shared" si="82"/>
        <v>0.30687137000000003</v>
      </c>
      <c r="F923" s="272">
        <f t="shared" si="66"/>
        <v>0.30620463000000003</v>
      </c>
      <c r="G923" s="272"/>
      <c r="H923" s="272"/>
      <c r="I923" s="272"/>
      <c r="J923" s="272">
        <f t="shared" si="83"/>
        <v>0.26526548</v>
      </c>
      <c r="K923" s="272">
        <f t="shared" si="83"/>
        <v>0.25718611999999996</v>
      </c>
      <c r="L923" s="272">
        <f t="shared" si="67"/>
        <v>0.25718611999999996</v>
      </c>
      <c r="M923" s="272"/>
      <c r="N923" s="272"/>
      <c r="O923" s="272"/>
      <c r="P923" s="272">
        <f t="shared" si="84"/>
        <v>0.36325289600000005</v>
      </c>
      <c r="Q923" s="272">
        <f t="shared" si="84"/>
        <v>0.35352800400000001</v>
      </c>
      <c r="R923" s="272">
        <f t="shared" si="68"/>
        <v>0.35352800400000001</v>
      </c>
      <c r="S923" s="272"/>
      <c r="T923" s="272">
        <f t="shared" si="85"/>
        <v>0.4978435115612001</v>
      </c>
      <c r="U923" s="272">
        <f t="shared" si="85"/>
        <v>0.49958485341520004</v>
      </c>
      <c r="V923" s="272">
        <f t="shared" si="85"/>
        <v>0.49038469356719999</v>
      </c>
      <c r="W923" s="272">
        <f t="shared" si="69"/>
        <v>0.49038469356719999</v>
      </c>
      <c r="X923" s="272"/>
      <c r="Y923" s="272"/>
      <c r="Z923" s="272"/>
      <c r="AA923" s="272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72">
        <f t="shared" si="82"/>
        <v>0.30589529000000004</v>
      </c>
      <c r="E924" s="272">
        <f t="shared" si="82"/>
        <v>0.30713471000000003</v>
      </c>
      <c r="F924" s="272">
        <f t="shared" si="66"/>
        <v>0.30589529000000004</v>
      </c>
      <c r="G924" s="272"/>
      <c r="H924" s="272"/>
      <c r="I924" s="272"/>
      <c r="J924" s="272">
        <f t="shared" si="83"/>
        <v>0.26516383999999998</v>
      </c>
      <c r="K924" s="272">
        <f t="shared" si="83"/>
        <v>0.25727515999999995</v>
      </c>
      <c r="L924" s="272">
        <f t="shared" si="67"/>
        <v>0.25727515999999995</v>
      </c>
      <c r="M924" s="272"/>
      <c r="N924" s="272"/>
      <c r="O924" s="272"/>
      <c r="P924" s="272">
        <f t="shared" si="84"/>
        <v>0.36344721800000002</v>
      </c>
      <c r="Q924" s="272">
        <f t="shared" si="84"/>
        <v>0.35332593200000006</v>
      </c>
      <c r="R924" s="272">
        <f t="shared" si="68"/>
        <v>0.35332593200000006</v>
      </c>
      <c r="S924" s="272"/>
      <c r="T924" s="272">
        <f t="shared" si="85"/>
        <v>0.4975723081588001</v>
      </c>
      <c r="U924" s="272">
        <f t="shared" si="85"/>
        <v>0.49990334643280004</v>
      </c>
      <c r="V924" s="272">
        <f t="shared" si="85"/>
        <v>0.49030120889079998</v>
      </c>
      <c r="W924" s="272">
        <f t="shared" si="69"/>
        <v>0.49030120889079998</v>
      </c>
      <c r="X924" s="272"/>
      <c r="Y924" s="272"/>
      <c r="Z924" s="272"/>
      <c r="AA924" s="272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72">
        <f t="shared" si="82"/>
        <v>0.30558595000000005</v>
      </c>
      <c r="E925" s="272">
        <f t="shared" si="82"/>
        <v>0.30739804999999998</v>
      </c>
      <c r="F925" s="272">
        <f t="shared" si="66"/>
        <v>0.30558595000000005</v>
      </c>
      <c r="G925" s="272"/>
      <c r="H925" s="272"/>
      <c r="I925" s="272"/>
      <c r="J925" s="272">
        <f t="shared" si="83"/>
        <v>0.26506220000000003</v>
      </c>
      <c r="K925" s="272">
        <f t="shared" si="83"/>
        <v>0.25736419999999999</v>
      </c>
      <c r="L925" s="272">
        <f t="shared" si="67"/>
        <v>0.25736419999999999</v>
      </c>
      <c r="M925" s="272"/>
      <c r="N925" s="272"/>
      <c r="O925" s="272"/>
      <c r="P925" s="272">
        <f t="shared" si="84"/>
        <v>0.36364153999999999</v>
      </c>
      <c r="Q925" s="272">
        <f t="shared" si="84"/>
        <v>0.35312386000000007</v>
      </c>
      <c r="R925" s="272">
        <f t="shared" si="68"/>
        <v>0.35312386000000007</v>
      </c>
      <c r="S925" s="272"/>
      <c r="T925" s="272">
        <f t="shared" si="85"/>
        <v>0.4973011047564001</v>
      </c>
      <c r="U925" s="272">
        <f t="shared" si="85"/>
        <v>0.50022183945040011</v>
      </c>
      <c r="V925" s="272">
        <f t="shared" si="85"/>
        <v>0.49021772421439996</v>
      </c>
      <c r="W925" s="272">
        <f t="shared" si="69"/>
        <v>0.49021772421439996</v>
      </c>
      <c r="X925" s="272"/>
      <c r="Y925" s="272"/>
      <c r="Z925" s="272"/>
      <c r="AA925" s="272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72">
        <f t="shared" si="82"/>
        <v>0.30527661</v>
      </c>
      <c r="E926" s="272">
        <f t="shared" si="82"/>
        <v>0.30766139000000003</v>
      </c>
      <c r="F926" s="272">
        <f t="shared" si="66"/>
        <v>0.30527661</v>
      </c>
      <c r="G926" s="272"/>
      <c r="H926" s="272"/>
      <c r="I926" s="272"/>
      <c r="J926" s="272">
        <f t="shared" si="83"/>
        <v>0.26496056000000001</v>
      </c>
      <c r="K926" s="272">
        <f t="shared" si="83"/>
        <v>0.25745323999999997</v>
      </c>
      <c r="L926" s="272">
        <f t="shared" si="67"/>
        <v>0.25745323999999997</v>
      </c>
      <c r="M926" s="272"/>
      <c r="N926" s="272"/>
      <c r="O926" s="272"/>
      <c r="P926" s="272">
        <f t="shared" si="84"/>
        <v>0.36383586200000007</v>
      </c>
      <c r="Q926" s="272">
        <f t="shared" si="84"/>
        <v>0.35292178800000001</v>
      </c>
      <c r="R926" s="272">
        <f t="shared" si="68"/>
        <v>0.35292178800000001</v>
      </c>
      <c r="S926" s="272"/>
      <c r="T926" s="272">
        <f t="shared" si="85"/>
        <v>0.4970299013540001</v>
      </c>
      <c r="U926" s="272">
        <f t="shared" si="85"/>
        <v>0.500540332468</v>
      </c>
      <c r="V926" s="272">
        <f t="shared" si="85"/>
        <v>0.490134239538</v>
      </c>
      <c r="W926" s="272">
        <f t="shared" si="69"/>
        <v>0.490134239538</v>
      </c>
      <c r="X926" s="272"/>
      <c r="Y926" s="272"/>
      <c r="Z926" s="272"/>
      <c r="AA926" s="272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72">
        <f t="shared" si="82"/>
        <v>0.30496727000000001</v>
      </c>
      <c r="E927" s="272">
        <f t="shared" si="82"/>
        <v>0.30792473000000004</v>
      </c>
      <c r="F927" s="272">
        <f t="shared" ref="F927:F1181" si="86">MIN(D927:E927)</f>
        <v>0.30496727000000001</v>
      </c>
      <c r="G927" s="272"/>
      <c r="H927" s="272"/>
      <c r="I927" s="272"/>
      <c r="J927" s="272">
        <f t="shared" si="83"/>
        <v>0.26485892</v>
      </c>
      <c r="K927" s="272">
        <f t="shared" si="83"/>
        <v>0.25754227999999996</v>
      </c>
      <c r="L927" s="272">
        <f t="shared" ref="L927:L1181" si="87">MIN(J927:K927)</f>
        <v>0.25754227999999996</v>
      </c>
      <c r="M927" s="272"/>
      <c r="N927" s="272"/>
      <c r="O927" s="272"/>
      <c r="P927" s="272">
        <f t="shared" si="84"/>
        <v>0.36403018400000003</v>
      </c>
      <c r="Q927" s="272">
        <f t="shared" si="84"/>
        <v>0.35271971600000007</v>
      </c>
      <c r="R927" s="272">
        <f t="shared" ref="R927:R1181" si="88">MIN(P927:Q927)</f>
        <v>0.35271971600000007</v>
      </c>
      <c r="S927" s="272"/>
      <c r="T927" s="272">
        <f t="shared" si="85"/>
        <v>0.4967586979516001</v>
      </c>
      <c r="U927" s="272">
        <f t="shared" si="85"/>
        <v>0.50085882548560012</v>
      </c>
      <c r="V927" s="272">
        <f t="shared" si="85"/>
        <v>0.49005075486159999</v>
      </c>
      <c r="W927" s="272">
        <f t="shared" ref="W927:W1181" si="89">MIN(T927:V927)</f>
        <v>0.49005075486159999</v>
      </c>
      <c r="X927" s="272"/>
      <c r="Y927" s="272"/>
      <c r="Z927" s="272"/>
      <c r="AA927" s="272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72">
        <f t="shared" si="82"/>
        <v>0.30465793000000008</v>
      </c>
      <c r="E928" s="272">
        <f t="shared" si="82"/>
        <v>0.30818807000000004</v>
      </c>
      <c r="F928" s="272">
        <f t="shared" si="86"/>
        <v>0.30465793000000008</v>
      </c>
      <c r="G928" s="272"/>
      <c r="H928" s="272"/>
      <c r="I928" s="272"/>
      <c r="J928" s="272">
        <f t="shared" si="83"/>
        <v>0.26475727999999998</v>
      </c>
      <c r="K928" s="272">
        <f t="shared" si="83"/>
        <v>0.25763132</v>
      </c>
      <c r="L928" s="272">
        <f t="shared" si="87"/>
        <v>0.25763132</v>
      </c>
      <c r="M928" s="272"/>
      <c r="N928" s="272"/>
      <c r="O928" s="272"/>
      <c r="P928" s="272">
        <f t="shared" si="84"/>
        <v>0.364224506</v>
      </c>
      <c r="Q928" s="272">
        <f t="shared" si="84"/>
        <v>0.35251764400000007</v>
      </c>
      <c r="R928" s="272">
        <f t="shared" si="88"/>
        <v>0.35251764400000007</v>
      </c>
      <c r="S928" s="272"/>
      <c r="T928" s="272">
        <f t="shared" si="85"/>
        <v>0.4964874945492001</v>
      </c>
      <c r="U928" s="272">
        <f t="shared" si="85"/>
        <v>0.50117731850320002</v>
      </c>
      <c r="V928" s="272">
        <f t="shared" si="85"/>
        <v>0.48996727018520003</v>
      </c>
      <c r="W928" s="272">
        <f t="shared" si="89"/>
        <v>0.48996727018520003</v>
      </c>
      <c r="X928" s="272"/>
      <c r="Y928" s="272"/>
      <c r="Z928" s="272"/>
      <c r="AA928" s="272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72">
        <f t="shared" si="82"/>
        <v>0.30434859000000003</v>
      </c>
      <c r="E929" s="272">
        <f t="shared" si="82"/>
        <v>0.30845140999999998</v>
      </c>
      <c r="F929" s="272">
        <f t="shared" si="86"/>
        <v>0.30434859000000003</v>
      </c>
      <c r="G929" s="272"/>
      <c r="H929" s="272"/>
      <c r="I929" s="272"/>
      <c r="J929" s="272">
        <f t="shared" si="83"/>
        <v>0.26465563999999997</v>
      </c>
      <c r="K929" s="272">
        <f t="shared" si="83"/>
        <v>0.25772035999999998</v>
      </c>
      <c r="L929" s="272">
        <f t="shared" si="87"/>
        <v>0.25772035999999998</v>
      </c>
      <c r="M929" s="272"/>
      <c r="N929" s="272"/>
      <c r="O929" s="272"/>
      <c r="P929" s="272">
        <f t="shared" si="84"/>
        <v>0.36441882800000003</v>
      </c>
      <c r="Q929" s="272">
        <f t="shared" si="84"/>
        <v>0.35231557200000002</v>
      </c>
      <c r="R929" s="272">
        <f t="shared" si="88"/>
        <v>0.35231557200000002</v>
      </c>
      <c r="S929" s="272"/>
      <c r="T929" s="272">
        <f t="shared" si="85"/>
        <v>0.4962162911468001</v>
      </c>
      <c r="U929" s="272">
        <f t="shared" si="85"/>
        <v>0.50149581152080003</v>
      </c>
      <c r="V929" s="272">
        <f t="shared" si="85"/>
        <v>0.48988378550880002</v>
      </c>
      <c r="W929" s="272">
        <f t="shared" si="89"/>
        <v>0.48988378550880002</v>
      </c>
      <c r="X929" s="272"/>
      <c r="Y929" s="272"/>
      <c r="Z929" s="272"/>
      <c r="AA929" s="272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72">
        <f t="shared" ref="D930:E993" si="90">$A930*B$157+$B930*B$158+$C930*B$159</f>
        <v>0.30403924999999998</v>
      </c>
      <c r="E930" s="272">
        <f t="shared" si="90"/>
        <v>0.30871474999999998</v>
      </c>
      <c r="F930" s="272">
        <f t="shared" si="86"/>
        <v>0.30403924999999998</v>
      </c>
      <c r="G930" s="272"/>
      <c r="H930" s="272"/>
      <c r="I930" s="272"/>
      <c r="J930" s="272">
        <f t="shared" ref="J930:K993" si="91">$A930*H$157+$B930*H$158+$C930*H$159</f>
        <v>0.26455399999999996</v>
      </c>
      <c r="K930" s="272">
        <f t="shared" si="91"/>
        <v>0.25780939999999997</v>
      </c>
      <c r="L930" s="272">
        <f t="shared" si="87"/>
        <v>0.25780939999999997</v>
      </c>
      <c r="M930" s="272"/>
      <c r="N930" s="272"/>
      <c r="O930" s="272"/>
      <c r="P930" s="272">
        <f t="shared" ref="P930:Q993" si="92">$A930*N$157+$B930*N$158+$C930*N$159</f>
        <v>0.36461315</v>
      </c>
      <c r="Q930" s="272">
        <f t="shared" si="92"/>
        <v>0.35211349999999997</v>
      </c>
      <c r="R930" s="272">
        <f t="shared" si="88"/>
        <v>0.35211349999999997</v>
      </c>
      <c r="S930" s="272"/>
      <c r="T930" s="272">
        <f t="shared" ref="T930:V993" si="93">$A930*I$3+$B930*I$4+$C930*I$5</f>
        <v>0.4959450877444001</v>
      </c>
      <c r="U930" s="272">
        <f t="shared" si="93"/>
        <v>0.50181430453840004</v>
      </c>
      <c r="V930" s="272">
        <f t="shared" si="93"/>
        <v>0.4898003008324</v>
      </c>
      <c r="W930" s="272">
        <f t="shared" si="89"/>
        <v>0.4898003008324</v>
      </c>
      <c r="X930" s="272"/>
      <c r="Y930" s="272"/>
      <c r="Z930" s="272"/>
      <c r="AA930" s="272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72">
        <f t="shared" si="90"/>
        <v>0.30372990999999999</v>
      </c>
      <c r="E931" s="272">
        <f t="shared" si="90"/>
        <v>0.30897808999999998</v>
      </c>
      <c r="F931" s="272">
        <f t="shared" si="86"/>
        <v>0.30372990999999999</v>
      </c>
      <c r="G931" s="272"/>
      <c r="H931" s="272"/>
      <c r="I931" s="272"/>
      <c r="J931" s="272">
        <f t="shared" si="91"/>
        <v>0.26445236</v>
      </c>
      <c r="K931" s="272">
        <f t="shared" si="91"/>
        <v>0.25789843999999995</v>
      </c>
      <c r="L931" s="272">
        <f t="shared" si="87"/>
        <v>0.25789843999999995</v>
      </c>
      <c r="M931" s="272"/>
      <c r="N931" s="272"/>
      <c r="O931" s="272"/>
      <c r="P931" s="272">
        <f t="shared" si="92"/>
        <v>0.36480747199999997</v>
      </c>
      <c r="Q931" s="272">
        <f t="shared" si="92"/>
        <v>0.35191142800000003</v>
      </c>
      <c r="R931" s="272">
        <f t="shared" si="88"/>
        <v>0.35191142800000003</v>
      </c>
      <c r="S931" s="272"/>
      <c r="T931" s="272">
        <f t="shared" si="93"/>
        <v>0.49567388434200005</v>
      </c>
      <c r="U931" s="272">
        <f t="shared" si="93"/>
        <v>0.50213279755600004</v>
      </c>
      <c r="V931" s="272">
        <f t="shared" si="93"/>
        <v>0.48971681615599993</v>
      </c>
      <c r="W931" s="272">
        <f t="shared" si="89"/>
        <v>0.48971681615599993</v>
      </c>
      <c r="X931" s="272"/>
      <c r="Y931" s="272"/>
      <c r="Z931" s="272"/>
      <c r="AA931" s="272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72">
        <f t="shared" si="90"/>
        <v>0.30342057000000006</v>
      </c>
      <c r="E932" s="272">
        <f t="shared" si="90"/>
        <v>0.30924142999999998</v>
      </c>
      <c r="F932" s="272">
        <f t="shared" si="86"/>
        <v>0.30342057000000006</v>
      </c>
      <c r="G932" s="272"/>
      <c r="H932" s="272"/>
      <c r="I932" s="272"/>
      <c r="J932" s="272">
        <f t="shared" si="91"/>
        <v>0.26435071999999998</v>
      </c>
      <c r="K932" s="272">
        <f t="shared" si="91"/>
        <v>0.25798747999999994</v>
      </c>
      <c r="L932" s="272">
        <f t="shared" si="87"/>
        <v>0.25798747999999994</v>
      </c>
      <c r="M932" s="272"/>
      <c r="N932" s="272"/>
      <c r="O932" s="272"/>
      <c r="P932" s="272">
        <f t="shared" si="92"/>
        <v>0.36500179399999999</v>
      </c>
      <c r="Q932" s="272">
        <f t="shared" si="92"/>
        <v>0.35170935600000003</v>
      </c>
      <c r="R932" s="272">
        <f t="shared" si="88"/>
        <v>0.35170935600000003</v>
      </c>
      <c r="S932" s="272"/>
      <c r="T932" s="272">
        <f t="shared" si="93"/>
        <v>0.49540268093960005</v>
      </c>
      <c r="U932" s="272">
        <f t="shared" si="93"/>
        <v>0.50245129057360005</v>
      </c>
      <c r="V932" s="272">
        <f t="shared" si="93"/>
        <v>0.48963333147959998</v>
      </c>
      <c r="W932" s="272">
        <f t="shared" si="89"/>
        <v>0.48963333147959998</v>
      </c>
      <c r="X932" s="272"/>
      <c r="Y932" s="272"/>
      <c r="Z932" s="272"/>
      <c r="AA932" s="272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72">
        <f t="shared" si="90"/>
        <v>0.30311123000000001</v>
      </c>
      <c r="E933" s="272">
        <f t="shared" si="90"/>
        <v>0.30950477000000004</v>
      </c>
      <c r="F933" s="272">
        <f t="shared" si="86"/>
        <v>0.30311123000000001</v>
      </c>
      <c r="G933" s="272"/>
      <c r="H933" s="272"/>
      <c r="I933" s="272"/>
      <c r="J933" s="272">
        <f t="shared" si="91"/>
        <v>0.26424907999999997</v>
      </c>
      <c r="K933" s="272">
        <f t="shared" si="91"/>
        <v>0.25807651999999998</v>
      </c>
      <c r="L933" s="272">
        <f t="shared" si="87"/>
        <v>0.25807651999999998</v>
      </c>
      <c r="M933" s="272"/>
      <c r="N933" s="272"/>
      <c r="O933" s="272"/>
      <c r="P933" s="272">
        <f t="shared" si="92"/>
        <v>0.36519611600000002</v>
      </c>
      <c r="Q933" s="272">
        <f t="shared" si="92"/>
        <v>0.35150728399999998</v>
      </c>
      <c r="R933" s="272">
        <f t="shared" si="88"/>
        <v>0.35150728399999998</v>
      </c>
      <c r="S933" s="272"/>
      <c r="T933" s="272">
        <f t="shared" si="93"/>
        <v>0.4951314775372001</v>
      </c>
      <c r="U933" s="272">
        <f t="shared" si="93"/>
        <v>0.50276978359120006</v>
      </c>
      <c r="V933" s="272">
        <f t="shared" si="93"/>
        <v>0.48954984680319996</v>
      </c>
      <c r="W933" s="272">
        <f t="shared" si="89"/>
        <v>0.48954984680319996</v>
      </c>
      <c r="X933" s="272"/>
      <c r="Y933" s="272"/>
      <c r="Z933" s="272"/>
      <c r="AA933" s="272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72">
        <f t="shared" si="90"/>
        <v>0.30280189000000002</v>
      </c>
      <c r="E934" s="272">
        <f t="shared" si="90"/>
        <v>0.30976810999999999</v>
      </c>
      <c r="F934" s="272">
        <f t="shared" si="86"/>
        <v>0.30280189000000002</v>
      </c>
      <c r="G934" s="272"/>
      <c r="H934" s="272"/>
      <c r="I934" s="272"/>
      <c r="J934" s="272">
        <f t="shared" si="91"/>
        <v>0.26414744000000001</v>
      </c>
      <c r="K934" s="272">
        <f t="shared" si="91"/>
        <v>0.25816555999999996</v>
      </c>
      <c r="L934" s="272">
        <f t="shared" si="87"/>
        <v>0.25816555999999996</v>
      </c>
      <c r="M934" s="272"/>
      <c r="N934" s="272"/>
      <c r="O934" s="272"/>
      <c r="P934" s="272">
        <f t="shared" si="92"/>
        <v>0.36539043800000004</v>
      </c>
      <c r="Q934" s="272">
        <f t="shared" si="92"/>
        <v>0.35130521200000003</v>
      </c>
      <c r="R934" s="272">
        <f t="shared" si="88"/>
        <v>0.35130521200000003</v>
      </c>
      <c r="S934" s="272"/>
      <c r="T934" s="272">
        <f t="shared" si="93"/>
        <v>0.49486027413480005</v>
      </c>
      <c r="U934" s="272">
        <f t="shared" si="93"/>
        <v>0.50308827660880007</v>
      </c>
      <c r="V934" s="272">
        <f t="shared" si="93"/>
        <v>0.4894663621268</v>
      </c>
      <c r="W934" s="272">
        <f t="shared" si="89"/>
        <v>0.4894663621268</v>
      </c>
      <c r="X934" s="272"/>
      <c r="Y934" s="272"/>
      <c r="Z934" s="272"/>
      <c r="AA934" s="272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72">
        <f t="shared" si="90"/>
        <v>0.30249255000000003</v>
      </c>
      <c r="E935" s="272">
        <f t="shared" si="90"/>
        <v>0.31003144999999999</v>
      </c>
      <c r="F935" s="272">
        <f t="shared" si="86"/>
        <v>0.30249255000000003</v>
      </c>
      <c r="G935" s="272"/>
      <c r="H935" s="272"/>
      <c r="I935" s="272"/>
      <c r="J935" s="272">
        <f t="shared" si="91"/>
        <v>0.2640458</v>
      </c>
      <c r="K935" s="272">
        <f t="shared" si="91"/>
        <v>0.25825459999999995</v>
      </c>
      <c r="L935" s="272">
        <f t="shared" si="87"/>
        <v>0.25825459999999995</v>
      </c>
      <c r="M935" s="272"/>
      <c r="N935" s="272"/>
      <c r="O935" s="272"/>
      <c r="P935" s="272">
        <f t="shared" si="92"/>
        <v>0.36558476000000001</v>
      </c>
      <c r="Q935" s="272">
        <f t="shared" si="92"/>
        <v>0.35110314000000004</v>
      </c>
      <c r="R935" s="272">
        <f t="shared" si="88"/>
        <v>0.35110314000000004</v>
      </c>
      <c r="S935" s="272"/>
      <c r="T935" s="272">
        <f t="shared" si="93"/>
        <v>0.4945890707324001</v>
      </c>
      <c r="U935" s="272">
        <f t="shared" si="93"/>
        <v>0.50340676962640007</v>
      </c>
      <c r="V935" s="272">
        <f t="shared" si="93"/>
        <v>0.48938287745039999</v>
      </c>
      <c r="W935" s="272">
        <f t="shared" si="89"/>
        <v>0.48938287745039999</v>
      </c>
      <c r="X935" s="272"/>
      <c r="Y935" s="272"/>
      <c r="Z935" s="272"/>
      <c r="AA935" s="272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72">
        <f t="shared" si="90"/>
        <v>0.30218321000000004</v>
      </c>
      <c r="E936" s="272">
        <f t="shared" si="90"/>
        <v>0.31029479000000004</v>
      </c>
      <c r="F936" s="272">
        <f t="shared" si="86"/>
        <v>0.30218321000000004</v>
      </c>
      <c r="G936" s="272"/>
      <c r="H936" s="272"/>
      <c r="I936" s="272"/>
      <c r="J936" s="272">
        <f t="shared" si="91"/>
        <v>0.26394415999999998</v>
      </c>
      <c r="K936" s="272">
        <f t="shared" si="91"/>
        <v>0.25834363999999999</v>
      </c>
      <c r="L936" s="272">
        <f t="shared" si="87"/>
        <v>0.25834363999999999</v>
      </c>
      <c r="M936" s="272"/>
      <c r="N936" s="272"/>
      <c r="O936" s="272"/>
      <c r="P936" s="272">
        <f t="shared" si="92"/>
        <v>0.36577908200000003</v>
      </c>
      <c r="Q936" s="272">
        <f t="shared" si="92"/>
        <v>0.35090106799999998</v>
      </c>
      <c r="R936" s="272">
        <f t="shared" si="88"/>
        <v>0.35090106799999998</v>
      </c>
      <c r="S936" s="272"/>
      <c r="T936" s="272">
        <f t="shared" si="93"/>
        <v>0.4943178673300001</v>
      </c>
      <c r="U936" s="272">
        <f t="shared" si="93"/>
        <v>0.50372526264399997</v>
      </c>
      <c r="V936" s="272">
        <f t="shared" si="93"/>
        <v>0.48929939277400003</v>
      </c>
      <c r="W936" s="272">
        <f t="shared" si="89"/>
        <v>0.48929939277400003</v>
      </c>
      <c r="X936" s="272"/>
      <c r="Y936" s="272"/>
      <c r="Z936" s="272"/>
      <c r="AA936" s="272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72">
        <f t="shared" si="90"/>
        <v>0.30187387000000004</v>
      </c>
      <c r="E937" s="272">
        <f t="shared" si="90"/>
        <v>0.31055812999999999</v>
      </c>
      <c r="F937" s="272">
        <f t="shared" si="86"/>
        <v>0.30187387000000004</v>
      </c>
      <c r="G937" s="272"/>
      <c r="H937" s="272"/>
      <c r="I937" s="272"/>
      <c r="J937" s="272">
        <f t="shared" si="91"/>
        <v>0.26384252000000002</v>
      </c>
      <c r="K937" s="272">
        <f t="shared" si="91"/>
        <v>0.25843267999999997</v>
      </c>
      <c r="L937" s="272">
        <f t="shared" si="87"/>
        <v>0.25843267999999997</v>
      </c>
      <c r="M937" s="272"/>
      <c r="N937" s="272"/>
      <c r="O937" s="272"/>
      <c r="P937" s="272">
        <f t="shared" si="92"/>
        <v>0.36597340400000006</v>
      </c>
      <c r="Q937" s="272">
        <f t="shared" si="92"/>
        <v>0.35069899600000004</v>
      </c>
      <c r="R937" s="272">
        <f t="shared" si="88"/>
        <v>0.35069899600000004</v>
      </c>
      <c r="S937" s="272"/>
      <c r="T937" s="272">
        <f t="shared" si="93"/>
        <v>0.4940466639276001</v>
      </c>
      <c r="U937" s="272">
        <f t="shared" si="93"/>
        <v>0.50404375566159998</v>
      </c>
      <c r="V937" s="272">
        <f t="shared" si="93"/>
        <v>0.48921590809760002</v>
      </c>
      <c r="W937" s="272">
        <f t="shared" si="89"/>
        <v>0.48921590809760002</v>
      </c>
      <c r="X937" s="272"/>
      <c r="Y937" s="272"/>
      <c r="Z937" s="272"/>
      <c r="AA937" s="272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72">
        <f t="shared" si="90"/>
        <v>0.30156453</v>
      </c>
      <c r="E938" s="272">
        <f t="shared" si="90"/>
        <v>0.31082146999999999</v>
      </c>
      <c r="F938" s="272">
        <f t="shared" si="86"/>
        <v>0.30156453</v>
      </c>
      <c r="G938" s="272"/>
      <c r="H938" s="272"/>
      <c r="I938" s="272"/>
      <c r="J938" s="272">
        <f t="shared" si="91"/>
        <v>0.26374088000000001</v>
      </c>
      <c r="K938" s="272">
        <f t="shared" si="91"/>
        <v>0.25852171999999995</v>
      </c>
      <c r="L938" s="272">
        <f t="shared" si="87"/>
        <v>0.25852171999999995</v>
      </c>
      <c r="M938" s="272"/>
      <c r="N938" s="272"/>
      <c r="O938" s="272"/>
      <c r="P938" s="272">
        <f t="shared" si="92"/>
        <v>0.36616772600000003</v>
      </c>
      <c r="Q938" s="272">
        <f t="shared" si="92"/>
        <v>0.35049692400000004</v>
      </c>
      <c r="R938" s="272">
        <f t="shared" si="88"/>
        <v>0.35049692400000004</v>
      </c>
      <c r="S938" s="272"/>
      <c r="T938" s="272">
        <f t="shared" si="93"/>
        <v>0.4937754605252001</v>
      </c>
      <c r="U938" s="272">
        <f t="shared" si="93"/>
        <v>0.50436224867919999</v>
      </c>
      <c r="V938" s="272">
        <f t="shared" si="93"/>
        <v>0.4891324234212</v>
      </c>
      <c r="W938" s="272">
        <f t="shared" si="89"/>
        <v>0.4891324234212</v>
      </c>
      <c r="X938" s="272"/>
      <c r="Y938" s="272"/>
      <c r="Z938" s="272"/>
      <c r="AA938" s="272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72">
        <f t="shared" si="90"/>
        <v>0.30125519000000001</v>
      </c>
      <c r="E939" s="272">
        <f t="shared" si="90"/>
        <v>0.31108480999999999</v>
      </c>
      <c r="F939" s="272">
        <f t="shared" si="86"/>
        <v>0.30125519000000001</v>
      </c>
      <c r="G939" s="272"/>
      <c r="H939" s="272"/>
      <c r="I939" s="272"/>
      <c r="J939" s="272">
        <f t="shared" si="91"/>
        <v>0.26363924</v>
      </c>
      <c r="K939" s="272">
        <f t="shared" si="91"/>
        <v>0.25861076</v>
      </c>
      <c r="L939" s="272">
        <f t="shared" si="87"/>
        <v>0.25861076</v>
      </c>
      <c r="M939" s="272"/>
      <c r="N939" s="272"/>
      <c r="O939" s="272"/>
      <c r="P939" s="272">
        <f t="shared" si="92"/>
        <v>0.366362048</v>
      </c>
      <c r="Q939" s="272">
        <f t="shared" si="92"/>
        <v>0.35029485200000005</v>
      </c>
      <c r="R939" s="272">
        <f t="shared" si="88"/>
        <v>0.35029485200000005</v>
      </c>
      <c r="S939" s="272"/>
      <c r="T939" s="272">
        <f t="shared" si="93"/>
        <v>0.49350425712280011</v>
      </c>
      <c r="U939" s="272">
        <f t="shared" si="93"/>
        <v>0.50468074169679999</v>
      </c>
      <c r="V939" s="272">
        <f t="shared" si="93"/>
        <v>0.48904893874479999</v>
      </c>
      <c r="W939" s="272">
        <f t="shared" si="89"/>
        <v>0.48904893874479999</v>
      </c>
      <c r="X939" s="272"/>
      <c r="Y939" s="272"/>
      <c r="Z939" s="272"/>
      <c r="AA939" s="272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72">
        <f t="shared" si="90"/>
        <v>0.30094585000000007</v>
      </c>
      <c r="E940" s="272">
        <f t="shared" si="90"/>
        <v>0.31134815000000005</v>
      </c>
      <c r="F940" s="272">
        <f t="shared" si="86"/>
        <v>0.30094585000000007</v>
      </c>
      <c r="G940" s="272"/>
      <c r="H940" s="272"/>
      <c r="I940" s="272"/>
      <c r="J940" s="272">
        <f t="shared" si="91"/>
        <v>0.26353759999999998</v>
      </c>
      <c r="K940" s="272">
        <f t="shared" si="91"/>
        <v>0.25869979999999992</v>
      </c>
      <c r="L940" s="272">
        <f t="shared" si="87"/>
        <v>0.25869979999999992</v>
      </c>
      <c r="M940" s="272"/>
      <c r="N940" s="272"/>
      <c r="O940" s="272"/>
      <c r="P940" s="272">
        <f t="shared" si="92"/>
        <v>0.36655637000000008</v>
      </c>
      <c r="Q940" s="272">
        <f t="shared" si="92"/>
        <v>0.35009278000000005</v>
      </c>
      <c r="R940" s="272">
        <f t="shared" si="88"/>
        <v>0.35009278000000005</v>
      </c>
      <c r="S940" s="272"/>
      <c r="T940" s="272">
        <f t="shared" si="93"/>
        <v>0.49323305372040016</v>
      </c>
      <c r="U940" s="272">
        <f t="shared" si="93"/>
        <v>0.50499923471440011</v>
      </c>
      <c r="V940" s="272">
        <f t="shared" si="93"/>
        <v>0.48896545406840003</v>
      </c>
      <c r="W940" s="272">
        <f t="shared" si="89"/>
        <v>0.48896545406840003</v>
      </c>
      <c r="X940" s="272"/>
      <c r="Y940" s="272"/>
      <c r="Z940" s="272"/>
      <c r="AA940" s="272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72">
        <f t="shared" si="90"/>
        <v>0.30063651000000002</v>
      </c>
      <c r="E941" s="272">
        <f t="shared" si="90"/>
        <v>0.31161148999999999</v>
      </c>
      <c r="F941" s="272">
        <f t="shared" si="86"/>
        <v>0.30063651000000002</v>
      </c>
      <c r="G941" s="272"/>
      <c r="H941" s="272"/>
      <c r="I941" s="272"/>
      <c r="J941" s="272">
        <f t="shared" si="91"/>
        <v>0.26343596000000002</v>
      </c>
      <c r="K941" s="272">
        <f t="shared" si="91"/>
        <v>0.25878883999999996</v>
      </c>
      <c r="L941" s="272">
        <f t="shared" si="87"/>
        <v>0.25878883999999996</v>
      </c>
      <c r="M941" s="272"/>
      <c r="N941" s="272"/>
      <c r="O941" s="272"/>
      <c r="P941" s="272">
        <f t="shared" si="92"/>
        <v>0.36675069200000004</v>
      </c>
      <c r="Q941" s="272">
        <f t="shared" si="92"/>
        <v>0.34989070800000005</v>
      </c>
      <c r="R941" s="272">
        <f t="shared" si="88"/>
        <v>0.34989070800000005</v>
      </c>
      <c r="S941" s="272"/>
      <c r="T941" s="272">
        <f t="shared" si="93"/>
        <v>0.49296185031800011</v>
      </c>
      <c r="U941" s="272">
        <f t="shared" si="93"/>
        <v>0.50531772773200012</v>
      </c>
      <c r="V941" s="272">
        <f t="shared" si="93"/>
        <v>0.48888196939200002</v>
      </c>
      <c r="W941" s="272">
        <f t="shared" si="89"/>
        <v>0.48888196939200002</v>
      </c>
      <c r="X941" s="272"/>
      <c r="Y941" s="272"/>
      <c r="Z941" s="272"/>
      <c r="AA941" s="272"/>
    </row>
    <row r="942" spans="1:27" ht="14.25" hidden="1" customHeight="1">
      <c r="A942" s="125">
        <v>0.08</v>
      </c>
      <c r="B942" s="125">
        <v>0</v>
      </c>
      <c r="C942" s="125">
        <v>0.92</v>
      </c>
      <c r="D942" s="272">
        <f t="shared" si="90"/>
        <v>0.32894171999999999</v>
      </c>
      <c r="E942" s="272">
        <f t="shared" si="90"/>
        <v>0.28753828000000003</v>
      </c>
      <c r="F942" s="272">
        <f t="shared" si="86"/>
        <v>0.28753828000000003</v>
      </c>
      <c r="G942" s="272"/>
      <c r="H942" s="272"/>
      <c r="I942" s="272"/>
      <c r="J942" s="272">
        <f t="shared" si="91"/>
        <v>0.27257792000000003</v>
      </c>
      <c r="K942" s="272">
        <f t="shared" si="91"/>
        <v>0.25080607999999999</v>
      </c>
      <c r="L942" s="272">
        <f t="shared" si="87"/>
        <v>0.25080607999999999</v>
      </c>
      <c r="M942" s="272"/>
      <c r="N942" s="272"/>
      <c r="O942" s="272"/>
      <c r="P942" s="272">
        <f t="shared" si="92"/>
        <v>0.34880382400000004</v>
      </c>
      <c r="Q942" s="272">
        <f t="shared" si="92"/>
        <v>0.36855057600000002</v>
      </c>
      <c r="R942" s="272">
        <f t="shared" si="88"/>
        <v>0.34880382400000004</v>
      </c>
      <c r="S942" s="272"/>
      <c r="T942" s="272">
        <f t="shared" si="93"/>
        <v>0.51768749461280017</v>
      </c>
      <c r="U942" s="272">
        <f t="shared" si="93"/>
        <v>0.4760662085888</v>
      </c>
      <c r="V942" s="272">
        <f t="shared" si="93"/>
        <v>0.49673969467680001</v>
      </c>
      <c r="W942" s="272">
        <f t="shared" si="89"/>
        <v>0.4760662085888</v>
      </c>
      <c r="X942" s="272"/>
      <c r="Y942" s="272"/>
      <c r="Z942" s="272"/>
      <c r="AA942" s="272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72">
        <f t="shared" si="90"/>
        <v>0.32863238000000006</v>
      </c>
      <c r="E943" s="272">
        <f t="shared" si="90"/>
        <v>0.28780161999999998</v>
      </c>
      <c r="F943" s="272">
        <f t="shared" si="86"/>
        <v>0.28780161999999998</v>
      </c>
      <c r="G943" s="272"/>
      <c r="H943" s="272"/>
      <c r="I943" s="272"/>
      <c r="J943" s="272">
        <f t="shared" si="91"/>
        <v>0.27247628000000007</v>
      </c>
      <c r="K943" s="272">
        <f t="shared" si="91"/>
        <v>0.25089512000000003</v>
      </c>
      <c r="L943" s="272">
        <f t="shared" si="87"/>
        <v>0.25089512000000003</v>
      </c>
      <c r="M943" s="272"/>
      <c r="N943" s="272"/>
      <c r="O943" s="272"/>
      <c r="P943" s="272">
        <f t="shared" si="92"/>
        <v>0.34899814600000001</v>
      </c>
      <c r="Q943" s="272">
        <f t="shared" si="92"/>
        <v>0.36834850400000002</v>
      </c>
      <c r="R943" s="272">
        <f t="shared" si="88"/>
        <v>0.34899814600000001</v>
      </c>
      <c r="S943" s="272"/>
      <c r="T943" s="272">
        <f t="shared" si="93"/>
        <v>0.51741629121040011</v>
      </c>
      <c r="U943" s="272">
        <f t="shared" si="93"/>
        <v>0.47638470160640001</v>
      </c>
      <c r="V943" s="272">
        <f t="shared" si="93"/>
        <v>0.4966562100004</v>
      </c>
      <c r="W943" s="272">
        <f t="shared" si="89"/>
        <v>0.47638470160640001</v>
      </c>
      <c r="X943" s="272"/>
      <c r="Y943" s="272"/>
      <c r="Z943" s="272"/>
      <c r="AA943" s="272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72">
        <f t="shared" si="90"/>
        <v>0.32832304000000007</v>
      </c>
      <c r="E944" s="272">
        <f t="shared" si="90"/>
        <v>0.28806495999999998</v>
      </c>
      <c r="F944" s="272">
        <f t="shared" si="86"/>
        <v>0.28806495999999998</v>
      </c>
      <c r="G944" s="272"/>
      <c r="H944" s="272"/>
      <c r="I944" s="272"/>
      <c r="J944" s="272">
        <f t="shared" si="91"/>
        <v>0.27237464000000006</v>
      </c>
      <c r="K944" s="272">
        <f t="shared" si="91"/>
        <v>0.25098416000000001</v>
      </c>
      <c r="L944" s="272">
        <f t="shared" si="87"/>
        <v>0.25098416000000001</v>
      </c>
      <c r="M944" s="272"/>
      <c r="N944" s="272"/>
      <c r="O944" s="272"/>
      <c r="P944" s="272">
        <f t="shared" si="92"/>
        <v>0.34919246800000003</v>
      </c>
      <c r="Q944" s="272">
        <f t="shared" si="92"/>
        <v>0.36814643200000002</v>
      </c>
      <c r="R944" s="272">
        <f t="shared" si="88"/>
        <v>0.34919246800000003</v>
      </c>
      <c r="S944" s="272"/>
      <c r="T944" s="272">
        <f t="shared" si="93"/>
        <v>0.51714508780800006</v>
      </c>
      <c r="U944" s="272">
        <f t="shared" si="93"/>
        <v>0.47670319462400002</v>
      </c>
      <c r="V944" s="272">
        <f t="shared" si="93"/>
        <v>0.49657272532399999</v>
      </c>
      <c r="W944" s="272">
        <f t="shared" si="89"/>
        <v>0.47670319462400002</v>
      </c>
      <c r="X944" s="272"/>
      <c r="Y944" s="272"/>
      <c r="Z944" s="272"/>
      <c r="AA944" s="272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72">
        <f t="shared" si="90"/>
        <v>0.32801370000000002</v>
      </c>
      <c r="E945" s="272">
        <f t="shared" si="90"/>
        <v>0.28832829999999998</v>
      </c>
      <c r="F945" s="272">
        <f t="shared" si="86"/>
        <v>0.28832829999999998</v>
      </c>
      <c r="G945" s="272"/>
      <c r="H945" s="272"/>
      <c r="I945" s="272"/>
      <c r="J945" s="272">
        <f t="shared" si="91"/>
        <v>0.27227300000000004</v>
      </c>
      <c r="K945" s="272">
        <f t="shared" si="91"/>
        <v>0.2510732</v>
      </c>
      <c r="L945" s="272">
        <f t="shared" si="87"/>
        <v>0.2510732</v>
      </c>
      <c r="M945" s="272"/>
      <c r="N945" s="272"/>
      <c r="O945" s="272"/>
      <c r="P945" s="272">
        <f t="shared" si="92"/>
        <v>0.34938679000000006</v>
      </c>
      <c r="Q945" s="272">
        <f t="shared" si="92"/>
        <v>0.36794436000000003</v>
      </c>
      <c r="R945" s="272">
        <f t="shared" si="88"/>
        <v>0.34938679000000006</v>
      </c>
      <c r="S945" s="272"/>
      <c r="T945" s="272">
        <f t="shared" si="93"/>
        <v>0.51687388440560011</v>
      </c>
      <c r="U945" s="272">
        <f t="shared" si="93"/>
        <v>0.47702168764160002</v>
      </c>
      <c r="V945" s="272">
        <f t="shared" si="93"/>
        <v>0.49648924064759997</v>
      </c>
      <c r="W945" s="272">
        <f t="shared" si="89"/>
        <v>0.47702168764160002</v>
      </c>
      <c r="X945" s="272"/>
      <c r="Y945" s="272"/>
      <c r="Z945" s="272"/>
      <c r="AA945" s="272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72">
        <f t="shared" si="90"/>
        <v>0.32770436000000003</v>
      </c>
      <c r="E946" s="272">
        <f t="shared" si="90"/>
        <v>0.28859163999999998</v>
      </c>
      <c r="F946" s="272">
        <f t="shared" si="86"/>
        <v>0.28859163999999998</v>
      </c>
      <c r="G946" s="272"/>
      <c r="H946" s="272"/>
      <c r="I946" s="272"/>
      <c r="J946" s="272">
        <f t="shared" si="91"/>
        <v>0.27217136000000003</v>
      </c>
      <c r="K946" s="272">
        <f t="shared" si="91"/>
        <v>0.25116223999999998</v>
      </c>
      <c r="L946" s="272">
        <f t="shared" si="87"/>
        <v>0.25116223999999998</v>
      </c>
      <c r="M946" s="272"/>
      <c r="N946" s="272"/>
      <c r="O946" s="272"/>
      <c r="P946" s="272">
        <f t="shared" si="92"/>
        <v>0.34958111200000003</v>
      </c>
      <c r="Q946" s="272">
        <f t="shared" si="92"/>
        <v>0.36774228800000003</v>
      </c>
      <c r="R946" s="272">
        <f t="shared" si="88"/>
        <v>0.34958111200000003</v>
      </c>
      <c r="S946" s="272"/>
      <c r="T946" s="272">
        <f t="shared" si="93"/>
        <v>0.51660268100320006</v>
      </c>
      <c r="U946" s="272">
        <f t="shared" si="93"/>
        <v>0.47734018065920003</v>
      </c>
      <c r="V946" s="272">
        <f t="shared" si="93"/>
        <v>0.49640575597120001</v>
      </c>
      <c r="W946" s="272">
        <f t="shared" si="89"/>
        <v>0.47734018065920003</v>
      </c>
      <c r="X946" s="272"/>
      <c r="Y946" s="272"/>
      <c r="Z946" s="272"/>
      <c r="AA946" s="272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72">
        <f t="shared" si="90"/>
        <v>0.32739501999999998</v>
      </c>
      <c r="E947" s="272">
        <f t="shared" si="90"/>
        <v>0.28885497999999998</v>
      </c>
      <c r="F947" s="272">
        <f t="shared" si="86"/>
        <v>0.28885497999999998</v>
      </c>
      <c r="G947" s="272"/>
      <c r="H947" s="272"/>
      <c r="I947" s="272"/>
      <c r="J947" s="272">
        <f t="shared" si="91"/>
        <v>0.27206972000000001</v>
      </c>
      <c r="K947" s="272">
        <f t="shared" si="91"/>
        <v>0.25125128000000002</v>
      </c>
      <c r="L947" s="272">
        <f t="shared" si="87"/>
        <v>0.25125128000000002</v>
      </c>
      <c r="M947" s="272"/>
      <c r="N947" s="272"/>
      <c r="O947" s="272"/>
      <c r="P947" s="272">
        <f t="shared" si="92"/>
        <v>0.34977543400000005</v>
      </c>
      <c r="Q947" s="272">
        <f t="shared" si="92"/>
        <v>0.36754021600000003</v>
      </c>
      <c r="R947" s="272">
        <f t="shared" si="88"/>
        <v>0.34977543400000005</v>
      </c>
      <c r="S947" s="272"/>
      <c r="T947" s="272">
        <f t="shared" si="93"/>
        <v>0.51633147760080012</v>
      </c>
      <c r="U947" s="272">
        <f t="shared" si="93"/>
        <v>0.47765867367680004</v>
      </c>
      <c r="V947" s="272">
        <f t="shared" si="93"/>
        <v>0.4963222712948</v>
      </c>
      <c r="W947" s="272">
        <f t="shared" si="89"/>
        <v>0.47765867367680004</v>
      </c>
      <c r="X947" s="272"/>
      <c r="Y947" s="272"/>
      <c r="Z947" s="272"/>
      <c r="AA947" s="272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72">
        <f t="shared" si="90"/>
        <v>0.32708568000000005</v>
      </c>
      <c r="E948" s="272">
        <f t="shared" si="90"/>
        <v>0.28911831999999998</v>
      </c>
      <c r="F948" s="272">
        <f t="shared" si="86"/>
        <v>0.28911831999999998</v>
      </c>
      <c r="G948" s="272"/>
      <c r="H948" s="272"/>
      <c r="I948" s="272"/>
      <c r="J948" s="272">
        <f t="shared" si="91"/>
        <v>0.27196808</v>
      </c>
      <c r="K948" s="272">
        <f t="shared" si="91"/>
        <v>0.25134032000000001</v>
      </c>
      <c r="L948" s="272">
        <f t="shared" si="87"/>
        <v>0.25134032000000001</v>
      </c>
      <c r="M948" s="272"/>
      <c r="N948" s="272"/>
      <c r="O948" s="272"/>
      <c r="P948" s="272">
        <f t="shared" si="92"/>
        <v>0.34996975600000002</v>
      </c>
      <c r="Q948" s="272">
        <f t="shared" si="92"/>
        <v>0.36733814400000003</v>
      </c>
      <c r="R948" s="272">
        <f t="shared" si="88"/>
        <v>0.34996975600000002</v>
      </c>
      <c r="S948" s="272"/>
      <c r="T948" s="272">
        <f t="shared" si="93"/>
        <v>0.51606027419840006</v>
      </c>
      <c r="U948" s="272">
        <f t="shared" si="93"/>
        <v>0.47797716669439999</v>
      </c>
      <c r="V948" s="272">
        <f t="shared" si="93"/>
        <v>0.49623878661839999</v>
      </c>
      <c r="W948" s="272">
        <f t="shared" si="89"/>
        <v>0.47797716669439999</v>
      </c>
      <c r="X948" s="272"/>
      <c r="Y948" s="272"/>
      <c r="Z948" s="272"/>
      <c r="AA948" s="272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72">
        <f t="shared" si="90"/>
        <v>0.32677634</v>
      </c>
      <c r="E949" s="272">
        <f t="shared" si="90"/>
        <v>0.28938165999999999</v>
      </c>
      <c r="F949" s="272">
        <f t="shared" si="86"/>
        <v>0.28938165999999999</v>
      </c>
      <c r="G949" s="272"/>
      <c r="H949" s="272"/>
      <c r="I949" s="272"/>
      <c r="J949" s="272">
        <f t="shared" si="91"/>
        <v>0.27186644000000004</v>
      </c>
      <c r="K949" s="272">
        <f t="shared" si="91"/>
        <v>0.25142936000000005</v>
      </c>
      <c r="L949" s="272">
        <f t="shared" si="87"/>
        <v>0.25142936000000005</v>
      </c>
      <c r="M949" s="272"/>
      <c r="N949" s="272"/>
      <c r="O949" s="272"/>
      <c r="P949" s="272">
        <f t="shared" si="92"/>
        <v>0.35016407800000005</v>
      </c>
      <c r="Q949" s="272">
        <f t="shared" si="92"/>
        <v>0.36713607200000004</v>
      </c>
      <c r="R949" s="272">
        <f t="shared" si="88"/>
        <v>0.35016407800000005</v>
      </c>
      <c r="S949" s="272"/>
      <c r="T949" s="272">
        <f t="shared" si="93"/>
        <v>0.51578907079600012</v>
      </c>
      <c r="U949" s="272">
        <f t="shared" si="93"/>
        <v>0.478295659712</v>
      </c>
      <c r="V949" s="272">
        <f t="shared" si="93"/>
        <v>0.49615530194199997</v>
      </c>
      <c r="W949" s="272">
        <f t="shared" si="89"/>
        <v>0.478295659712</v>
      </c>
      <c r="X949" s="272"/>
      <c r="Y949" s="272"/>
      <c r="Z949" s="272"/>
      <c r="AA949" s="272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72">
        <f t="shared" si="90"/>
        <v>0.32646700000000001</v>
      </c>
      <c r="E950" s="272">
        <f t="shared" si="90"/>
        <v>0.28964499999999999</v>
      </c>
      <c r="F950" s="272">
        <f t="shared" si="86"/>
        <v>0.28964499999999999</v>
      </c>
      <c r="G950" s="272"/>
      <c r="H950" s="272"/>
      <c r="I950" s="272"/>
      <c r="J950" s="272">
        <f t="shared" si="91"/>
        <v>0.27176480000000003</v>
      </c>
      <c r="K950" s="272">
        <f t="shared" si="91"/>
        <v>0.25151840000000003</v>
      </c>
      <c r="L950" s="272">
        <f t="shared" si="87"/>
        <v>0.25151840000000003</v>
      </c>
      <c r="M950" s="272"/>
      <c r="N950" s="272"/>
      <c r="O950" s="272"/>
      <c r="P950" s="272">
        <f t="shared" si="92"/>
        <v>0.35035840000000001</v>
      </c>
      <c r="Q950" s="272">
        <f t="shared" si="92"/>
        <v>0.36693399999999998</v>
      </c>
      <c r="R950" s="272">
        <f t="shared" si="88"/>
        <v>0.35035840000000001</v>
      </c>
      <c r="S950" s="272"/>
      <c r="T950" s="272">
        <f t="shared" si="93"/>
        <v>0.51551786739360006</v>
      </c>
      <c r="U950" s="272">
        <f t="shared" si="93"/>
        <v>0.47861415272960001</v>
      </c>
      <c r="V950" s="272">
        <f t="shared" si="93"/>
        <v>0.49607181726559996</v>
      </c>
      <c r="W950" s="272">
        <f t="shared" si="89"/>
        <v>0.47861415272960001</v>
      </c>
      <c r="X950" s="272"/>
      <c r="Y950" s="272"/>
      <c r="Z950" s="272"/>
      <c r="AA950" s="272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72">
        <f t="shared" si="90"/>
        <v>0.32615766000000002</v>
      </c>
      <c r="E951" s="272">
        <f t="shared" si="90"/>
        <v>0.28990833999999999</v>
      </c>
      <c r="F951" s="272">
        <f t="shared" si="86"/>
        <v>0.28990833999999999</v>
      </c>
      <c r="G951" s="272"/>
      <c r="H951" s="272"/>
      <c r="I951" s="272"/>
      <c r="J951" s="272">
        <f t="shared" si="91"/>
        <v>0.27166316000000001</v>
      </c>
      <c r="K951" s="272">
        <f t="shared" si="91"/>
        <v>0.25160744000000002</v>
      </c>
      <c r="L951" s="272">
        <f t="shared" si="87"/>
        <v>0.25160744000000002</v>
      </c>
      <c r="M951" s="272"/>
      <c r="N951" s="272"/>
      <c r="O951" s="272"/>
      <c r="P951" s="272">
        <f t="shared" si="92"/>
        <v>0.35055272200000004</v>
      </c>
      <c r="Q951" s="272">
        <f t="shared" si="92"/>
        <v>0.36673192799999998</v>
      </c>
      <c r="R951" s="272">
        <f t="shared" si="88"/>
        <v>0.35055272200000004</v>
      </c>
      <c r="S951" s="272"/>
      <c r="T951" s="272">
        <f t="shared" si="93"/>
        <v>0.51524666399120012</v>
      </c>
      <c r="U951" s="272">
        <f t="shared" si="93"/>
        <v>0.47893264574719996</v>
      </c>
      <c r="V951" s="272">
        <f t="shared" si="93"/>
        <v>0.49598833258919994</v>
      </c>
      <c r="W951" s="272">
        <f t="shared" si="89"/>
        <v>0.47893264574719996</v>
      </c>
      <c r="X951" s="272"/>
      <c r="Y951" s="272"/>
      <c r="Z951" s="272"/>
      <c r="AA951" s="272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72">
        <f t="shared" si="90"/>
        <v>0.32584832000000002</v>
      </c>
      <c r="E952" s="272">
        <f t="shared" si="90"/>
        <v>0.29017167999999993</v>
      </c>
      <c r="F952" s="272">
        <f t="shared" si="86"/>
        <v>0.29017167999999993</v>
      </c>
      <c r="G952" s="272"/>
      <c r="H952" s="272"/>
      <c r="I952" s="272"/>
      <c r="J952" s="272">
        <f t="shared" si="91"/>
        <v>0.27156152</v>
      </c>
      <c r="K952" s="272">
        <f t="shared" si="91"/>
        <v>0.25169648</v>
      </c>
      <c r="L952" s="272">
        <f t="shared" si="87"/>
        <v>0.25169648</v>
      </c>
      <c r="M952" s="272"/>
      <c r="N952" s="272"/>
      <c r="O952" s="272"/>
      <c r="P952" s="272">
        <f t="shared" si="92"/>
        <v>0.35074704400000001</v>
      </c>
      <c r="Q952" s="272">
        <f t="shared" si="92"/>
        <v>0.36652985600000004</v>
      </c>
      <c r="R952" s="272">
        <f t="shared" si="88"/>
        <v>0.35074704400000001</v>
      </c>
      <c r="S952" s="272"/>
      <c r="T952" s="272">
        <f t="shared" si="93"/>
        <v>0.51497546058880006</v>
      </c>
      <c r="U952" s="272">
        <f t="shared" si="93"/>
        <v>0.47925113876479997</v>
      </c>
      <c r="V952" s="272">
        <f t="shared" si="93"/>
        <v>0.49590484791279998</v>
      </c>
      <c r="W952" s="272">
        <f t="shared" si="89"/>
        <v>0.47925113876479997</v>
      </c>
      <c r="X952" s="272"/>
      <c r="Y952" s="272"/>
      <c r="Z952" s="272"/>
      <c r="AA952" s="272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72">
        <f t="shared" si="90"/>
        <v>0.32553898000000003</v>
      </c>
      <c r="E953" s="272">
        <f t="shared" si="90"/>
        <v>0.29043501999999999</v>
      </c>
      <c r="F953" s="272">
        <f t="shared" si="86"/>
        <v>0.29043501999999999</v>
      </c>
      <c r="G953" s="272"/>
      <c r="H953" s="272"/>
      <c r="I953" s="272"/>
      <c r="J953" s="272">
        <f t="shared" si="91"/>
        <v>0.27145988000000004</v>
      </c>
      <c r="K953" s="272">
        <f t="shared" si="91"/>
        <v>0.25178551999999998</v>
      </c>
      <c r="L953" s="272">
        <f t="shared" si="87"/>
        <v>0.25178551999999998</v>
      </c>
      <c r="M953" s="272"/>
      <c r="N953" s="272"/>
      <c r="O953" s="272"/>
      <c r="P953" s="272">
        <f t="shared" si="92"/>
        <v>0.35094136600000003</v>
      </c>
      <c r="Q953" s="272">
        <f t="shared" si="92"/>
        <v>0.36632778400000005</v>
      </c>
      <c r="R953" s="272">
        <f t="shared" si="88"/>
        <v>0.35094136600000003</v>
      </c>
      <c r="S953" s="272"/>
      <c r="T953" s="272">
        <f t="shared" si="93"/>
        <v>0.51470425718640012</v>
      </c>
      <c r="U953" s="272">
        <f t="shared" si="93"/>
        <v>0.47956963178240003</v>
      </c>
      <c r="V953" s="272">
        <f t="shared" si="93"/>
        <v>0.49582136323640003</v>
      </c>
      <c r="W953" s="272">
        <f t="shared" si="89"/>
        <v>0.47956963178240003</v>
      </c>
      <c r="X953" s="272"/>
      <c r="Y953" s="272"/>
      <c r="Z953" s="272"/>
      <c r="AA953" s="272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72">
        <f t="shared" si="90"/>
        <v>0.32522964000000004</v>
      </c>
      <c r="E954" s="272">
        <f t="shared" si="90"/>
        <v>0.29069835999999999</v>
      </c>
      <c r="F954" s="272">
        <f t="shared" si="86"/>
        <v>0.29069835999999999</v>
      </c>
      <c r="G954" s="272"/>
      <c r="H954" s="272"/>
      <c r="I954" s="272"/>
      <c r="J954" s="272">
        <f t="shared" si="91"/>
        <v>0.27135824000000003</v>
      </c>
      <c r="K954" s="272">
        <f t="shared" si="91"/>
        <v>0.25187456000000003</v>
      </c>
      <c r="L954" s="272">
        <f t="shared" si="87"/>
        <v>0.25187456000000003</v>
      </c>
      <c r="M954" s="272"/>
      <c r="N954" s="272"/>
      <c r="O954" s="272"/>
      <c r="P954" s="272">
        <f t="shared" si="92"/>
        <v>0.35113568800000006</v>
      </c>
      <c r="Q954" s="272">
        <f t="shared" si="92"/>
        <v>0.36612571200000005</v>
      </c>
      <c r="R954" s="272">
        <f t="shared" si="88"/>
        <v>0.35113568800000006</v>
      </c>
      <c r="S954" s="272"/>
      <c r="T954" s="272">
        <f t="shared" si="93"/>
        <v>0.51443305378400006</v>
      </c>
      <c r="U954" s="272">
        <f t="shared" si="93"/>
        <v>0.47988812480000004</v>
      </c>
      <c r="V954" s="272">
        <f t="shared" si="93"/>
        <v>0.49573787856000001</v>
      </c>
      <c r="W954" s="272">
        <f t="shared" si="89"/>
        <v>0.47988812480000004</v>
      </c>
      <c r="X954" s="272"/>
      <c r="Y954" s="272"/>
      <c r="Z954" s="272"/>
      <c r="AA954" s="272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72">
        <f t="shared" si="90"/>
        <v>0.32492030000000005</v>
      </c>
      <c r="E955" s="272">
        <f t="shared" si="90"/>
        <v>0.29096169999999999</v>
      </c>
      <c r="F955" s="272">
        <f t="shared" si="86"/>
        <v>0.29096169999999999</v>
      </c>
      <c r="G955" s="272"/>
      <c r="H955" s="272"/>
      <c r="I955" s="272"/>
      <c r="J955" s="272">
        <f t="shared" si="91"/>
        <v>0.27125660000000001</v>
      </c>
      <c r="K955" s="272">
        <f t="shared" si="91"/>
        <v>0.25196360000000001</v>
      </c>
      <c r="L955" s="272">
        <f t="shared" si="87"/>
        <v>0.25196360000000001</v>
      </c>
      <c r="M955" s="272"/>
      <c r="N955" s="272"/>
      <c r="O955" s="272"/>
      <c r="P955" s="272">
        <f t="shared" si="92"/>
        <v>0.35133001000000008</v>
      </c>
      <c r="Q955" s="272">
        <f t="shared" si="92"/>
        <v>0.36592364000000005</v>
      </c>
      <c r="R955" s="272">
        <f t="shared" si="88"/>
        <v>0.35133001000000008</v>
      </c>
      <c r="S955" s="272"/>
      <c r="T955" s="272">
        <f t="shared" si="93"/>
        <v>0.51416185038160012</v>
      </c>
      <c r="U955" s="272">
        <f t="shared" si="93"/>
        <v>0.48020661781760005</v>
      </c>
      <c r="V955" s="272">
        <f t="shared" si="93"/>
        <v>0.4956543938836</v>
      </c>
      <c r="W955" s="272">
        <f t="shared" si="89"/>
        <v>0.48020661781760005</v>
      </c>
      <c r="X955" s="272"/>
      <c r="Y955" s="272"/>
      <c r="Z955" s="272"/>
      <c r="AA955" s="272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72">
        <f t="shared" si="90"/>
        <v>0.32461096</v>
      </c>
      <c r="E956" s="272">
        <f t="shared" si="90"/>
        <v>0.29122503999999999</v>
      </c>
      <c r="F956" s="272">
        <f t="shared" si="86"/>
        <v>0.29122503999999999</v>
      </c>
      <c r="G956" s="272"/>
      <c r="H956" s="272"/>
      <c r="I956" s="272"/>
      <c r="J956" s="272">
        <f t="shared" si="91"/>
        <v>0.27115496000000006</v>
      </c>
      <c r="K956" s="272">
        <f t="shared" si="91"/>
        <v>0.25205264000000005</v>
      </c>
      <c r="L956" s="272">
        <f t="shared" si="87"/>
        <v>0.25205264000000005</v>
      </c>
      <c r="M956" s="272"/>
      <c r="N956" s="272"/>
      <c r="O956" s="272"/>
      <c r="P956" s="272">
        <f t="shared" si="92"/>
        <v>0.35152433200000005</v>
      </c>
      <c r="Q956" s="272">
        <f t="shared" si="92"/>
        <v>0.365721568</v>
      </c>
      <c r="R956" s="272">
        <f t="shared" si="88"/>
        <v>0.35152433200000005</v>
      </c>
      <c r="S956" s="272"/>
      <c r="T956" s="272">
        <f t="shared" si="93"/>
        <v>0.51389064697920017</v>
      </c>
      <c r="U956" s="272">
        <f t="shared" si="93"/>
        <v>0.4805251108352</v>
      </c>
      <c r="V956" s="272">
        <f t="shared" si="93"/>
        <v>0.49557090920720004</v>
      </c>
      <c r="W956" s="272">
        <f t="shared" si="89"/>
        <v>0.4805251108352</v>
      </c>
      <c r="X956" s="272"/>
      <c r="Y956" s="272"/>
      <c r="Z956" s="272"/>
      <c r="AA956" s="272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72">
        <f t="shared" si="90"/>
        <v>0.32430162000000001</v>
      </c>
      <c r="E957" s="272">
        <f t="shared" si="90"/>
        <v>0.29148837999999999</v>
      </c>
      <c r="F957" s="272">
        <f t="shared" si="86"/>
        <v>0.29148837999999999</v>
      </c>
      <c r="G957" s="272"/>
      <c r="H957" s="272"/>
      <c r="I957" s="272"/>
      <c r="J957" s="272">
        <f t="shared" si="91"/>
        <v>0.27105332000000004</v>
      </c>
      <c r="K957" s="272">
        <f t="shared" si="91"/>
        <v>0.25214168000000003</v>
      </c>
      <c r="L957" s="272">
        <f t="shared" si="87"/>
        <v>0.25214168000000003</v>
      </c>
      <c r="M957" s="272"/>
      <c r="N957" s="272"/>
      <c r="O957" s="272"/>
      <c r="P957" s="272">
        <f t="shared" si="92"/>
        <v>0.35171865400000002</v>
      </c>
      <c r="Q957" s="272">
        <f t="shared" si="92"/>
        <v>0.36551949600000005</v>
      </c>
      <c r="R957" s="272">
        <f t="shared" si="88"/>
        <v>0.35171865400000002</v>
      </c>
      <c r="S957" s="272"/>
      <c r="T957" s="272">
        <f t="shared" si="93"/>
        <v>0.51361944357680012</v>
      </c>
      <c r="U957" s="272">
        <f t="shared" si="93"/>
        <v>0.48084360385280001</v>
      </c>
      <c r="V957" s="272">
        <f t="shared" si="93"/>
        <v>0.49548742453079997</v>
      </c>
      <c r="W957" s="272">
        <f t="shared" si="89"/>
        <v>0.48084360385280001</v>
      </c>
      <c r="X957" s="272"/>
      <c r="Y957" s="272"/>
      <c r="Z957" s="272"/>
      <c r="AA957" s="272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72">
        <f t="shared" si="90"/>
        <v>0.32399228000000002</v>
      </c>
      <c r="E958" s="272">
        <f t="shared" si="90"/>
        <v>0.29175171999999994</v>
      </c>
      <c r="F958" s="272">
        <f t="shared" si="86"/>
        <v>0.29175171999999994</v>
      </c>
      <c r="G958" s="272"/>
      <c r="H958" s="272"/>
      <c r="I958" s="272"/>
      <c r="J958" s="272">
        <f t="shared" si="91"/>
        <v>0.27095168000000003</v>
      </c>
      <c r="K958" s="272">
        <f t="shared" si="91"/>
        <v>0.25223072000000002</v>
      </c>
      <c r="L958" s="272">
        <f t="shared" si="87"/>
        <v>0.25223072000000002</v>
      </c>
      <c r="M958" s="272"/>
      <c r="N958" s="272"/>
      <c r="O958" s="272"/>
      <c r="P958" s="272">
        <f t="shared" si="92"/>
        <v>0.35191297600000004</v>
      </c>
      <c r="Q958" s="272">
        <f t="shared" si="92"/>
        <v>0.365317424</v>
      </c>
      <c r="R958" s="272">
        <f t="shared" si="88"/>
        <v>0.35191297600000004</v>
      </c>
      <c r="S958" s="272"/>
      <c r="T958" s="272">
        <f t="shared" si="93"/>
        <v>0.51334824017440017</v>
      </c>
      <c r="U958" s="272">
        <f t="shared" si="93"/>
        <v>0.48116209687040001</v>
      </c>
      <c r="V958" s="272">
        <f t="shared" si="93"/>
        <v>0.49540393985440001</v>
      </c>
      <c r="W958" s="272">
        <f t="shared" si="89"/>
        <v>0.48116209687040001</v>
      </c>
      <c r="X958" s="272"/>
      <c r="Y958" s="272"/>
      <c r="Z958" s="272"/>
      <c r="AA958" s="272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72">
        <f t="shared" si="90"/>
        <v>0.32368294000000003</v>
      </c>
      <c r="E959" s="272">
        <f t="shared" si="90"/>
        <v>0.29201505999999999</v>
      </c>
      <c r="F959" s="272">
        <f t="shared" si="86"/>
        <v>0.29201505999999999</v>
      </c>
      <c r="G959" s="272"/>
      <c r="H959" s="272"/>
      <c r="I959" s="272"/>
      <c r="J959" s="272">
        <f t="shared" si="91"/>
        <v>0.27085004000000001</v>
      </c>
      <c r="K959" s="272">
        <f t="shared" si="91"/>
        <v>0.25231976</v>
      </c>
      <c r="L959" s="272">
        <f t="shared" si="87"/>
        <v>0.25231976</v>
      </c>
      <c r="M959" s="272"/>
      <c r="N959" s="272"/>
      <c r="O959" s="272"/>
      <c r="P959" s="272">
        <f t="shared" si="92"/>
        <v>0.35210729800000007</v>
      </c>
      <c r="Q959" s="272">
        <f t="shared" si="92"/>
        <v>0.365115352</v>
      </c>
      <c r="R959" s="272">
        <f t="shared" si="88"/>
        <v>0.35210729800000007</v>
      </c>
      <c r="S959" s="272"/>
      <c r="T959" s="272">
        <f t="shared" si="93"/>
        <v>0.51307703677200012</v>
      </c>
      <c r="U959" s="272">
        <f t="shared" si="93"/>
        <v>0.48148058988800002</v>
      </c>
      <c r="V959" s="272">
        <f t="shared" si="93"/>
        <v>0.495320455178</v>
      </c>
      <c r="W959" s="272">
        <f t="shared" si="89"/>
        <v>0.48148058988800002</v>
      </c>
      <c r="X959" s="272"/>
      <c r="Y959" s="272"/>
      <c r="Z959" s="272"/>
      <c r="AA959" s="272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72">
        <f t="shared" si="90"/>
        <v>0.32337360000000004</v>
      </c>
      <c r="E960" s="272">
        <f t="shared" si="90"/>
        <v>0.29227839999999999</v>
      </c>
      <c r="F960" s="272">
        <f t="shared" si="86"/>
        <v>0.29227839999999999</v>
      </c>
      <c r="G960" s="272"/>
      <c r="H960" s="272"/>
      <c r="I960" s="272"/>
      <c r="J960" s="272">
        <f t="shared" si="91"/>
        <v>0.2707484</v>
      </c>
      <c r="K960" s="272">
        <f t="shared" si="91"/>
        <v>0.25240879999999999</v>
      </c>
      <c r="L960" s="272">
        <f t="shared" si="87"/>
        <v>0.25240879999999999</v>
      </c>
      <c r="M960" s="272"/>
      <c r="N960" s="272"/>
      <c r="O960" s="272"/>
      <c r="P960" s="272">
        <f t="shared" si="92"/>
        <v>0.35230162000000004</v>
      </c>
      <c r="Q960" s="272">
        <f t="shared" si="92"/>
        <v>0.36491328000000006</v>
      </c>
      <c r="R960" s="272">
        <f t="shared" si="88"/>
        <v>0.35230162000000004</v>
      </c>
      <c r="S960" s="272"/>
      <c r="T960" s="272">
        <f t="shared" si="93"/>
        <v>0.51280583336960006</v>
      </c>
      <c r="U960" s="272">
        <f t="shared" si="93"/>
        <v>0.48179908290560003</v>
      </c>
      <c r="V960" s="272">
        <f t="shared" si="93"/>
        <v>0.49523697050159998</v>
      </c>
      <c r="W960" s="272">
        <f t="shared" si="89"/>
        <v>0.48179908290560003</v>
      </c>
      <c r="X960" s="272"/>
      <c r="Y960" s="272"/>
      <c r="Z960" s="272"/>
      <c r="AA960" s="272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72">
        <f t="shared" si="90"/>
        <v>0.32306425999999999</v>
      </c>
      <c r="E961" s="272">
        <f t="shared" si="90"/>
        <v>0.29254173999999999</v>
      </c>
      <c r="F961" s="272">
        <f t="shared" si="86"/>
        <v>0.29254173999999999</v>
      </c>
      <c r="G961" s="272"/>
      <c r="H961" s="272"/>
      <c r="I961" s="272"/>
      <c r="J961" s="272">
        <f t="shared" si="91"/>
        <v>0.27064675999999999</v>
      </c>
      <c r="K961" s="272">
        <f t="shared" si="91"/>
        <v>0.25249783999999997</v>
      </c>
      <c r="L961" s="272">
        <f t="shared" si="87"/>
        <v>0.25249783999999997</v>
      </c>
      <c r="M961" s="272"/>
      <c r="N961" s="272"/>
      <c r="O961" s="272"/>
      <c r="P961" s="272">
        <f t="shared" si="92"/>
        <v>0.35249594200000001</v>
      </c>
      <c r="Q961" s="272">
        <f t="shared" si="92"/>
        <v>0.36471120800000001</v>
      </c>
      <c r="R961" s="272">
        <f t="shared" si="88"/>
        <v>0.35249594200000001</v>
      </c>
      <c r="S961" s="272"/>
      <c r="T961" s="272">
        <f t="shared" si="93"/>
        <v>0.51253462996720012</v>
      </c>
      <c r="U961" s="272">
        <f t="shared" si="93"/>
        <v>0.48211757592320004</v>
      </c>
      <c r="V961" s="272">
        <f t="shared" si="93"/>
        <v>0.49515348582519997</v>
      </c>
      <c r="W961" s="272">
        <f t="shared" si="89"/>
        <v>0.48211757592320004</v>
      </c>
      <c r="X961" s="272"/>
      <c r="Y961" s="272"/>
      <c r="Z961" s="272"/>
      <c r="AA961" s="272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72">
        <f t="shared" si="90"/>
        <v>0.32275492000000006</v>
      </c>
      <c r="E962" s="272">
        <f t="shared" si="90"/>
        <v>0.29280508</v>
      </c>
      <c r="F962" s="272">
        <f t="shared" si="86"/>
        <v>0.29280508</v>
      </c>
      <c r="G962" s="272"/>
      <c r="H962" s="272"/>
      <c r="I962" s="272"/>
      <c r="J962" s="272">
        <f t="shared" si="91"/>
        <v>0.27054512000000003</v>
      </c>
      <c r="K962" s="272">
        <f t="shared" si="91"/>
        <v>0.25258688000000001</v>
      </c>
      <c r="L962" s="272">
        <f t="shared" si="87"/>
        <v>0.25258688000000001</v>
      </c>
      <c r="M962" s="272"/>
      <c r="N962" s="272"/>
      <c r="O962" s="272"/>
      <c r="P962" s="272">
        <f t="shared" si="92"/>
        <v>0.35269026400000003</v>
      </c>
      <c r="Q962" s="272">
        <f t="shared" si="92"/>
        <v>0.36450913600000001</v>
      </c>
      <c r="R962" s="272">
        <f t="shared" si="88"/>
        <v>0.35269026400000003</v>
      </c>
      <c r="S962" s="272"/>
      <c r="T962" s="272">
        <f t="shared" si="93"/>
        <v>0.51226342656480006</v>
      </c>
      <c r="U962" s="272">
        <f t="shared" si="93"/>
        <v>0.48243606894080004</v>
      </c>
      <c r="V962" s="272">
        <f t="shared" si="93"/>
        <v>0.49507000114879995</v>
      </c>
      <c r="W962" s="272">
        <f t="shared" si="89"/>
        <v>0.48243606894080004</v>
      </c>
      <c r="X962" s="272"/>
      <c r="Y962" s="272"/>
      <c r="Z962" s="272"/>
      <c r="AA962" s="272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72">
        <f t="shared" si="90"/>
        <v>0.32244558000000001</v>
      </c>
      <c r="E963" s="272">
        <f t="shared" si="90"/>
        <v>0.29306842</v>
      </c>
      <c r="F963" s="272">
        <f t="shared" si="86"/>
        <v>0.29306842</v>
      </c>
      <c r="G963" s="272"/>
      <c r="H963" s="272"/>
      <c r="I963" s="272"/>
      <c r="J963" s="272">
        <f t="shared" si="91"/>
        <v>0.27044348000000001</v>
      </c>
      <c r="K963" s="272">
        <f t="shared" si="91"/>
        <v>0.25267592</v>
      </c>
      <c r="L963" s="272">
        <f t="shared" si="87"/>
        <v>0.25267592</v>
      </c>
      <c r="M963" s="272"/>
      <c r="N963" s="272"/>
      <c r="O963" s="272"/>
      <c r="P963" s="272">
        <f t="shared" si="92"/>
        <v>0.352884586</v>
      </c>
      <c r="Q963" s="272">
        <f t="shared" si="92"/>
        <v>0.36430706400000001</v>
      </c>
      <c r="R963" s="272">
        <f t="shared" si="88"/>
        <v>0.352884586</v>
      </c>
      <c r="S963" s="272"/>
      <c r="T963" s="272">
        <f t="shared" si="93"/>
        <v>0.51199222316240012</v>
      </c>
      <c r="U963" s="272">
        <f t="shared" si="93"/>
        <v>0.4827545619584</v>
      </c>
      <c r="V963" s="272">
        <f t="shared" si="93"/>
        <v>0.4949865164724</v>
      </c>
      <c r="W963" s="272">
        <f t="shared" si="89"/>
        <v>0.4827545619584</v>
      </c>
      <c r="X963" s="272"/>
      <c r="Y963" s="272"/>
      <c r="Z963" s="272"/>
      <c r="AA963" s="272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72">
        <f t="shared" si="90"/>
        <v>0.32213624000000002</v>
      </c>
      <c r="E964" s="272">
        <f t="shared" si="90"/>
        <v>0.29333176</v>
      </c>
      <c r="F964" s="272">
        <f t="shared" si="86"/>
        <v>0.29333176</v>
      </c>
      <c r="G964" s="272"/>
      <c r="H964" s="272"/>
      <c r="I964" s="272"/>
      <c r="J964" s="272">
        <f t="shared" si="91"/>
        <v>0.27034184</v>
      </c>
      <c r="K964" s="272">
        <f t="shared" si="91"/>
        <v>0.25276495999999998</v>
      </c>
      <c r="L964" s="272">
        <f t="shared" si="87"/>
        <v>0.25276495999999998</v>
      </c>
      <c r="M964" s="272"/>
      <c r="N964" s="272"/>
      <c r="O964" s="272"/>
      <c r="P964" s="272">
        <f t="shared" si="92"/>
        <v>0.35307890800000002</v>
      </c>
      <c r="Q964" s="272">
        <f t="shared" si="92"/>
        <v>0.36410499200000002</v>
      </c>
      <c r="R964" s="272">
        <f t="shared" si="88"/>
        <v>0.35307890800000002</v>
      </c>
      <c r="S964" s="272"/>
      <c r="T964" s="272">
        <f t="shared" si="93"/>
        <v>0.51172101976000017</v>
      </c>
      <c r="U964" s="272">
        <f t="shared" si="93"/>
        <v>0.483073054976</v>
      </c>
      <c r="V964" s="272">
        <f t="shared" si="93"/>
        <v>0.49490303179599998</v>
      </c>
      <c r="W964" s="272">
        <f t="shared" si="89"/>
        <v>0.483073054976</v>
      </c>
      <c r="X964" s="272"/>
      <c r="Y964" s="272"/>
      <c r="Z964" s="272"/>
      <c r="AA964" s="272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72">
        <f t="shared" si="90"/>
        <v>0.32182690000000003</v>
      </c>
      <c r="E965" s="272">
        <f t="shared" si="90"/>
        <v>0.2935951</v>
      </c>
      <c r="F965" s="272">
        <f t="shared" si="86"/>
        <v>0.2935951</v>
      </c>
      <c r="G965" s="272"/>
      <c r="H965" s="272"/>
      <c r="I965" s="272"/>
      <c r="J965" s="272">
        <f t="shared" si="91"/>
        <v>0.27024020000000004</v>
      </c>
      <c r="K965" s="272">
        <f t="shared" si="91"/>
        <v>0.25285399999999997</v>
      </c>
      <c r="L965" s="272">
        <f t="shared" si="87"/>
        <v>0.25285399999999997</v>
      </c>
      <c r="M965" s="272"/>
      <c r="N965" s="272"/>
      <c r="O965" s="272"/>
      <c r="P965" s="272">
        <f t="shared" si="92"/>
        <v>0.35327322999999999</v>
      </c>
      <c r="Q965" s="272">
        <f t="shared" si="92"/>
        <v>0.36390292000000002</v>
      </c>
      <c r="R965" s="272">
        <f t="shared" si="88"/>
        <v>0.35327322999999999</v>
      </c>
      <c r="S965" s="272"/>
      <c r="T965" s="272">
        <f t="shared" si="93"/>
        <v>0.51144981635760012</v>
      </c>
      <c r="U965" s="272">
        <f t="shared" si="93"/>
        <v>0.48339154799360001</v>
      </c>
      <c r="V965" s="272">
        <f t="shared" si="93"/>
        <v>0.49481954711959997</v>
      </c>
      <c r="W965" s="272">
        <f t="shared" si="89"/>
        <v>0.48339154799360001</v>
      </c>
      <c r="X965" s="272"/>
      <c r="Y965" s="272"/>
      <c r="Z965" s="272"/>
      <c r="AA965" s="272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72">
        <f t="shared" si="90"/>
        <v>0.32151756000000004</v>
      </c>
      <c r="E966" s="272">
        <f t="shared" si="90"/>
        <v>0.29385844</v>
      </c>
      <c r="F966" s="272">
        <f t="shared" si="86"/>
        <v>0.29385844</v>
      </c>
      <c r="G966" s="272"/>
      <c r="H966" s="272"/>
      <c r="I966" s="272"/>
      <c r="J966" s="272">
        <f t="shared" si="91"/>
        <v>0.27013856000000003</v>
      </c>
      <c r="K966" s="272">
        <f t="shared" si="91"/>
        <v>0.25294304000000001</v>
      </c>
      <c r="L966" s="272">
        <f t="shared" si="87"/>
        <v>0.25294304000000001</v>
      </c>
      <c r="M966" s="272"/>
      <c r="N966" s="272"/>
      <c r="O966" s="272"/>
      <c r="P966" s="272">
        <f t="shared" si="92"/>
        <v>0.35346755200000002</v>
      </c>
      <c r="Q966" s="272">
        <f t="shared" si="92"/>
        <v>0.36370084800000002</v>
      </c>
      <c r="R966" s="272">
        <f t="shared" si="88"/>
        <v>0.35346755200000002</v>
      </c>
      <c r="S966" s="272"/>
      <c r="T966" s="272">
        <f t="shared" si="93"/>
        <v>0.51117861295520006</v>
      </c>
      <c r="U966" s="272">
        <f t="shared" si="93"/>
        <v>0.48371004101120008</v>
      </c>
      <c r="V966" s="272">
        <f t="shared" si="93"/>
        <v>0.49473606244320001</v>
      </c>
      <c r="W966" s="272">
        <f t="shared" si="89"/>
        <v>0.48371004101120008</v>
      </c>
      <c r="X966" s="272"/>
      <c r="Y966" s="272"/>
      <c r="Z966" s="272"/>
      <c r="AA966" s="272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72">
        <f t="shared" si="90"/>
        <v>0.32120822000000004</v>
      </c>
      <c r="E967" s="272">
        <f t="shared" si="90"/>
        <v>0.29412178</v>
      </c>
      <c r="F967" s="272">
        <f t="shared" si="86"/>
        <v>0.29412178</v>
      </c>
      <c r="G967" s="272"/>
      <c r="H967" s="272"/>
      <c r="I967" s="272"/>
      <c r="J967" s="272">
        <f t="shared" si="91"/>
        <v>0.27003692000000001</v>
      </c>
      <c r="K967" s="272">
        <f t="shared" si="91"/>
        <v>0.25303207999999999</v>
      </c>
      <c r="L967" s="272">
        <f t="shared" si="87"/>
        <v>0.25303207999999999</v>
      </c>
      <c r="M967" s="272"/>
      <c r="N967" s="272"/>
      <c r="O967" s="272"/>
      <c r="P967" s="272">
        <f t="shared" si="92"/>
        <v>0.35366187400000004</v>
      </c>
      <c r="Q967" s="272">
        <f t="shared" si="92"/>
        <v>0.36349877600000002</v>
      </c>
      <c r="R967" s="272">
        <f t="shared" si="88"/>
        <v>0.35366187400000004</v>
      </c>
      <c r="S967" s="272"/>
      <c r="T967" s="272">
        <f t="shared" si="93"/>
        <v>0.51090740955280012</v>
      </c>
      <c r="U967" s="272">
        <f t="shared" si="93"/>
        <v>0.48402853402880008</v>
      </c>
      <c r="V967" s="272">
        <f t="shared" si="93"/>
        <v>0.49465257776679999</v>
      </c>
      <c r="W967" s="272">
        <f t="shared" si="89"/>
        <v>0.48402853402880008</v>
      </c>
      <c r="X967" s="272"/>
      <c r="Y967" s="272"/>
      <c r="Z967" s="272"/>
      <c r="AA967" s="272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72">
        <f t="shared" si="90"/>
        <v>0.32089888000000005</v>
      </c>
      <c r="E968" s="272">
        <f t="shared" si="90"/>
        <v>0.29438512</v>
      </c>
      <c r="F968" s="272">
        <f t="shared" si="86"/>
        <v>0.29438512</v>
      </c>
      <c r="G968" s="272"/>
      <c r="H968" s="272"/>
      <c r="I968" s="272"/>
      <c r="J968" s="272">
        <f t="shared" si="91"/>
        <v>0.26993528</v>
      </c>
      <c r="K968" s="272">
        <f t="shared" si="91"/>
        <v>0.25312112000000003</v>
      </c>
      <c r="L968" s="272">
        <f t="shared" si="87"/>
        <v>0.25312112000000003</v>
      </c>
      <c r="M968" s="272"/>
      <c r="N968" s="272"/>
      <c r="O968" s="272"/>
      <c r="P968" s="272">
        <f t="shared" si="92"/>
        <v>0.35385619600000007</v>
      </c>
      <c r="Q968" s="272">
        <f t="shared" si="92"/>
        <v>0.36329670400000003</v>
      </c>
      <c r="R968" s="272">
        <f t="shared" si="88"/>
        <v>0.35385619600000007</v>
      </c>
      <c r="S968" s="272"/>
      <c r="T968" s="272">
        <f t="shared" si="93"/>
        <v>0.51063620615040017</v>
      </c>
      <c r="U968" s="272">
        <f t="shared" si="93"/>
        <v>0.48434702704640009</v>
      </c>
      <c r="V968" s="272">
        <f t="shared" si="93"/>
        <v>0.49456909309040004</v>
      </c>
      <c r="W968" s="272">
        <f t="shared" si="89"/>
        <v>0.48434702704640009</v>
      </c>
      <c r="X968" s="272"/>
      <c r="Y968" s="272"/>
      <c r="Z968" s="272"/>
      <c r="AA968" s="272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72">
        <f t="shared" si="90"/>
        <v>0.32058954000000006</v>
      </c>
      <c r="E969" s="272">
        <f t="shared" si="90"/>
        <v>0.29464846</v>
      </c>
      <c r="F969" s="272">
        <f t="shared" si="86"/>
        <v>0.29464846</v>
      </c>
      <c r="G969" s="272"/>
      <c r="H969" s="272"/>
      <c r="I969" s="272"/>
      <c r="J969" s="272">
        <f t="shared" si="91"/>
        <v>0.26983364000000004</v>
      </c>
      <c r="K969" s="272">
        <f t="shared" si="91"/>
        <v>0.25321016000000002</v>
      </c>
      <c r="L969" s="272">
        <f t="shared" si="87"/>
        <v>0.25321016000000002</v>
      </c>
      <c r="M969" s="272"/>
      <c r="N969" s="272"/>
      <c r="O969" s="272"/>
      <c r="P969" s="272">
        <f t="shared" si="92"/>
        <v>0.35405051800000009</v>
      </c>
      <c r="Q969" s="272">
        <f t="shared" si="92"/>
        <v>0.36309463200000003</v>
      </c>
      <c r="R969" s="272">
        <f t="shared" si="88"/>
        <v>0.35405051800000009</v>
      </c>
      <c r="S969" s="272"/>
      <c r="T969" s="272">
        <f t="shared" si="93"/>
        <v>0.51036500274800012</v>
      </c>
      <c r="U969" s="272">
        <f t="shared" si="93"/>
        <v>0.4846655200640001</v>
      </c>
      <c r="V969" s="272">
        <f t="shared" si="93"/>
        <v>0.49448560841400002</v>
      </c>
      <c r="W969" s="272">
        <f t="shared" si="89"/>
        <v>0.4846655200640001</v>
      </c>
      <c r="X969" s="272"/>
      <c r="Y969" s="272"/>
      <c r="Z969" s="272"/>
      <c r="AA969" s="272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72">
        <f t="shared" si="90"/>
        <v>0.32028020000000001</v>
      </c>
      <c r="E970" s="272">
        <f t="shared" si="90"/>
        <v>0.2949118</v>
      </c>
      <c r="F970" s="272">
        <f t="shared" si="86"/>
        <v>0.2949118</v>
      </c>
      <c r="G970" s="272"/>
      <c r="H970" s="272"/>
      <c r="I970" s="272"/>
      <c r="J970" s="272">
        <f t="shared" si="91"/>
        <v>0.26973200000000003</v>
      </c>
      <c r="K970" s="272">
        <f t="shared" si="91"/>
        <v>0.2532992</v>
      </c>
      <c r="L970" s="272">
        <f t="shared" si="87"/>
        <v>0.2532992</v>
      </c>
      <c r="M970" s="272"/>
      <c r="N970" s="272"/>
      <c r="O970" s="272"/>
      <c r="P970" s="272">
        <f t="shared" si="92"/>
        <v>0.35424484000000001</v>
      </c>
      <c r="Q970" s="272">
        <f t="shared" si="92"/>
        <v>0.36289256000000003</v>
      </c>
      <c r="R970" s="272">
        <f t="shared" si="88"/>
        <v>0.35424484000000001</v>
      </c>
      <c r="S970" s="272"/>
      <c r="T970" s="272">
        <f t="shared" si="93"/>
        <v>0.51009379934560017</v>
      </c>
      <c r="U970" s="272">
        <f t="shared" si="93"/>
        <v>0.48498401308160005</v>
      </c>
      <c r="V970" s="272">
        <f t="shared" si="93"/>
        <v>0.49440212373759995</v>
      </c>
      <c r="W970" s="272">
        <f t="shared" si="89"/>
        <v>0.48498401308160005</v>
      </c>
      <c r="X970" s="272"/>
      <c r="Y970" s="272"/>
      <c r="Z970" s="272"/>
      <c r="AA970" s="272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72">
        <f t="shared" si="90"/>
        <v>0.31997086000000002</v>
      </c>
      <c r="E971" s="272">
        <f t="shared" si="90"/>
        <v>0.29517514</v>
      </c>
      <c r="F971" s="272">
        <f t="shared" si="86"/>
        <v>0.29517514</v>
      </c>
      <c r="G971" s="272"/>
      <c r="H971" s="272"/>
      <c r="I971" s="272"/>
      <c r="J971" s="272">
        <f t="shared" si="91"/>
        <v>0.26963036000000001</v>
      </c>
      <c r="K971" s="272">
        <f t="shared" si="91"/>
        <v>0.25338823999999999</v>
      </c>
      <c r="L971" s="272">
        <f t="shared" si="87"/>
        <v>0.25338823999999999</v>
      </c>
      <c r="M971" s="272"/>
      <c r="N971" s="272"/>
      <c r="O971" s="272"/>
      <c r="P971" s="272">
        <f t="shared" si="92"/>
        <v>0.35443916200000003</v>
      </c>
      <c r="Q971" s="272">
        <f t="shared" si="92"/>
        <v>0.36269048800000003</v>
      </c>
      <c r="R971" s="272">
        <f t="shared" si="88"/>
        <v>0.35443916200000003</v>
      </c>
      <c r="S971" s="272"/>
      <c r="T971" s="272">
        <f t="shared" si="93"/>
        <v>0.50982259594320012</v>
      </c>
      <c r="U971" s="272">
        <f t="shared" si="93"/>
        <v>0.4853025060992</v>
      </c>
      <c r="V971" s="272">
        <f t="shared" si="93"/>
        <v>0.49431863906119999</v>
      </c>
      <c r="W971" s="272">
        <f t="shared" si="89"/>
        <v>0.4853025060992</v>
      </c>
      <c r="X971" s="272"/>
      <c r="Y971" s="272"/>
      <c r="Z971" s="272"/>
      <c r="AA971" s="272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72">
        <f t="shared" si="90"/>
        <v>0.31966152000000003</v>
      </c>
      <c r="E972" s="272">
        <f t="shared" si="90"/>
        <v>0.29543848</v>
      </c>
      <c r="F972" s="272">
        <f t="shared" si="86"/>
        <v>0.29543848</v>
      </c>
      <c r="G972" s="272"/>
      <c r="H972" s="272"/>
      <c r="I972" s="272"/>
      <c r="J972" s="272">
        <f t="shared" si="91"/>
        <v>0.26952872</v>
      </c>
      <c r="K972" s="272">
        <f t="shared" si="91"/>
        <v>0.25347727999999997</v>
      </c>
      <c r="L972" s="272">
        <f t="shared" si="87"/>
        <v>0.25347727999999997</v>
      </c>
      <c r="M972" s="272"/>
      <c r="N972" s="272"/>
      <c r="O972" s="272"/>
      <c r="P972" s="272">
        <f t="shared" si="92"/>
        <v>0.35463348400000005</v>
      </c>
      <c r="Q972" s="272">
        <f t="shared" si="92"/>
        <v>0.36248841600000004</v>
      </c>
      <c r="R972" s="272">
        <f t="shared" si="88"/>
        <v>0.35463348400000005</v>
      </c>
      <c r="S972" s="272"/>
      <c r="T972" s="272">
        <f t="shared" si="93"/>
        <v>0.50955139254080006</v>
      </c>
      <c r="U972" s="272">
        <f t="shared" si="93"/>
        <v>0.48562099911680001</v>
      </c>
      <c r="V972" s="272">
        <f t="shared" si="93"/>
        <v>0.49423515438479998</v>
      </c>
      <c r="W972" s="272">
        <f t="shared" si="89"/>
        <v>0.48562099911680001</v>
      </c>
      <c r="X972" s="272"/>
      <c r="Y972" s="272"/>
      <c r="Z972" s="272"/>
      <c r="AA972" s="272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72">
        <f t="shared" si="90"/>
        <v>0.31935218000000004</v>
      </c>
      <c r="E973" s="272">
        <f t="shared" si="90"/>
        <v>0.29570182</v>
      </c>
      <c r="F973" s="272">
        <f t="shared" si="86"/>
        <v>0.29570182</v>
      </c>
      <c r="G973" s="272"/>
      <c r="H973" s="272"/>
      <c r="I973" s="272"/>
      <c r="J973" s="272">
        <f t="shared" si="91"/>
        <v>0.26942708000000004</v>
      </c>
      <c r="K973" s="272">
        <f t="shared" si="91"/>
        <v>0.25356632000000001</v>
      </c>
      <c r="L973" s="272">
        <f t="shared" si="87"/>
        <v>0.25356632000000001</v>
      </c>
      <c r="M973" s="272"/>
      <c r="N973" s="272"/>
      <c r="O973" s="272"/>
      <c r="P973" s="272">
        <f t="shared" si="92"/>
        <v>0.35482780600000002</v>
      </c>
      <c r="Q973" s="272">
        <f t="shared" si="92"/>
        <v>0.36228634400000004</v>
      </c>
      <c r="R973" s="272">
        <f t="shared" si="88"/>
        <v>0.35482780600000002</v>
      </c>
      <c r="S973" s="272"/>
      <c r="T973" s="272">
        <f t="shared" si="93"/>
        <v>0.50928018913840001</v>
      </c>
      <c r="U973" s="272">
        <f t="shared" si="93"/>
        <v>0.48593949213440002</v>
      </c>
      <c r="V973" s="272">
        <f t="shared" si="93"/>
        <v>0.49415166970839997</v>
      </c>
      <c r="W973" s="272">
        <f t="shared" si="89"/>
        <v>0.48593949213440002</v>
      </c>
      <c r="X973" s="272"/>
      <c r="Y973" s="272"/>
      <c r="Z973" s="272"/>
      <c r="AA973" s="272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72">
        <f t="shared" si="90"/>
        <v>0.31904283999999999</v>
      </c>
      <c r="E974" s="272">
        <f t="shared" si="90"/>
        <v>0.29596515999999995</v>
      </c>
      <c r="F974" s="272">
        <f t="shared" si="86"/>
        <v>0.29596515999999995</v>
      </c>
      <c r="G974" s="272"/>
      <c r="H974" s="272"/>
      <c r="I974" s="272"/>
      <c r="J974" s="272">
        <f t="shared" si="91"/>
        <v>0.26932544000000003</v>
      </c>
      <c r="K974" s="272">
        <f t="shared" si="91"/>
        <v>0.25365536</v>
      </c>
      <c r="L974" s="272">
        <f t="shared" si="87"/>
        <v>0.25365536</v>
      </c>
      <c r="M974" s="272"/>
      <c r="N974" s="272"/>
      <c r="O974" s="272"/>
      <c r="P974" s="272">
        <f t="shared" si="92"/>
        <v>0.35502212800000005</v>
      </c>
      <c r="Q974" s="272">
        <f t="shared" si="92"/>
        <v>0.36208427200000004</v>
      </c>
      <c r="R974" s="272">
        <f t="shared" si="88"/>
        <v>0.35502212800000005</v>
      </c>
      <c r="S974" s="272"/>
      <c r="T974" s="272">
        <f t="shared" si="93"/>
        <v>0.50900898573600006</v>
      </c>
      <c r="U974" s="272">
        <f t="shared" si="93"/>
        <v>0.48625798515200003</v>
      </c>
      <c r="V974" s="272">
        <f t="shared" si="93"/>
        <v>0.49406818503200001</v>
      </c>
      <c r="W974" s="272">
        <f t="shared" si="89"/>
        <v>0.48625798515200003</v>
      </c>
      <c r="X974" s="272"/>
      <c r="Y974" s="272"/>
      <c r="Z974" s="272"/>
      <c r="AA974" s="272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72">
        <f t="shared" si="90"/>
        <v>0.3187335</v>
      </c>
      <c r="E975" s="272">
        <f t="shared" si="90"/>
        <v>0.29622850000000001</v>
      </c>
      <c r="F975" s="272">
        <f t="shared" si="86"/>
        <v>0.29622850000000001</v>
      </c>
      <c r="G975" s="272"/>
      <c r="H975" s="272"/>
      <c r="I975" s="272"/>
      <c r="J975" s="272">
        <f t="shared" si="91"/>
        <v>0.26922380000000001</v>
      </c>
      <c r="K975" s="272">
        <f t="shared" si="91"/>
        <v>0.25374439999999998</v>
      </c>
      <c r="L975" s="272">
        <f t="shared" si="87"/>
        <v>0.25374439999999998</v>
      </c>
      <c r="M975" s="272"/>
      <c r="N975" s="272"/>
      <c r="O975" s="272"/>
      <c r="P975" s="272">
        <f t="shared" si="92"/>
        <v>0.35521645000000002</v>
      </c>
      <c r="Q975" s="272">
        <f t="shared" si="92"/>
        <v>0.36188220000000004</v>
      </c>
      <c r="R975" s="272">
        <f t="shared" si="88"/>
        <v>0.35521645000000002</v>
      </c>
      <c r="S975" s="272"/>
      <c r="T975" s="272">
        <f t="shared" si="93"/>
        <v>0.50873778233360012</v>
      </c>
      <c r="U975" s="272">
        <f t="shared" si="93"/>
        <v>0.48657647816960004</v>
      </c>
      <c r="V975" s="272">
        <f t="shared" si="93"/>
        <v>0.49398470035559994</v>
      </c>
      <c r="W975" s="272">
        <f t="shared" si="89"/>
        <v>0.48657647816960004</v>
      </c>
      <c r="X975" s="272"/>
      <c r="Y975" s="272"/>
      <c r="Z975" s="272"/>
      <c r="AA975" s="272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72">
        <f t="shared" si="90"/>
        <v>0.31842416000000001</v>
      </c>
      <c r="E976" s="272">
        <f t="shared" si="90"/>
        <v>0.29649183999999995</v>
      </c>
      <c r="F976" s="272">
        <f t="shared" si="86"/>
        <v>0.29649183999999995</v>
      </c>
      <c r="G976" s="272"/>
      <c r="H976" s="272"/>
      <c r="I976" s="272"/>
      <c r="J976" s="272">
        <f t="shared" si="91"/>
        <v>0.26912216</v>
      </c>
      <c r="K976" s="272">
        <f t="shared" si="91"/>
        <v>0.25383343999999997</v>
      </c>
      <c r="L976" s="272">
        <f t="shared" si="87"/>
        <v>0.25383343999999997</v>
      </c>
      <c r="M976" s="272"/>
      <c r="N976" s="272"/>
      <c r="O976" s="272"/>
      <c r="P976" s="272">
        <f t="shared" si="92"/>
        <v>0.35541077200000004</v>
      </c>
      <c r="Q976" s="272">
        <f t="shared" si="92"/>
        <v>0.36168012800000005</v>
      </c>
      <c r="R976" s="272">
        <f t="shared" si="88"/>
        <v>0.35541077200000004</v>
      </c>
      <c r="S976" s="272"/>
      <c r="T976" s="272">
        <f t="shared" si="93"/>
        <v>0.50846657893120006</v>
      </c>
      <c r="U976" s="272">
        <f t="shared" si="93"/>
        <v>0.48689497118720004</v>
      </c>
      <c r="V976" s="272">
        <f t="shared" si="93"/>
        <v>0.49390121567919998</v>
      </c>
      <c r="W976" s="272">
        <f t="shared" si="89"/>
        <v>0.48689497118720004</v>
      </c>
      <c r="X976" s="272"/>
      <c r="Y976" s="272"/>
      <c r="Z976" s="272"/>
      <c r="AA976" s="272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72">
        <f t="shared" si="90"/>
        <v>0.31811482000000002</v>
      </c>
      <c r="E977" s="272">
        <f t="shared" si="90"/>
        <v>0.29675517999999995</v>
      </c>
      <c r="F977" s="272">
        <f t="shared" si="86"/>
        <v>0.29675517999999995</v>
      </c>
      <c r="G977" s="272"/>
      <c r="H977" s="272"/>
      <c r="I977" s="272"/>
      <c r="J977" s="272">
        <f t="shared" si="91"/>
        <v>0.26902051999999999</v>
      </c>
      <c r="K977" s="272">
        <f t="shared" si="91"/>
        <v>0.25392247999999995</v>
      </c>
      <c r="L977" s="272">
        <f t="shared" si="87"/>
        <v>0.25392247999999995</v>
      </c>
      <c r="M977" s="272"/>
      <c r="N977" s="272"/>
      <c r="O977" s="272"/>
      <c r="P977" s="272">
        <f t="shared" si="92"/>
        <v>0.35560509399999995</v>
      </c>
      <c r="Q977" s="272">
        <f t="shared" si="92"/>
        <v>0.36147805600000005</v>
      </c>
      <c r="R977" s="272">
        <f t="shared" si="88"/>
        <v>0.35560509399999995</v>
      </c>
      <c r="S977" s="272"/>
      <c r="T977" s="272">
        <f t="shared" si="93"/>
        <v>0.50819537552880012</v>
      </c>
      <c r="U977" s="272">
        <f t="shared" si="93"/>
        <v>0.48721346420480005</v>
      </c>
      <c r="V977" s="272">
        <f t="shared" si="93"/>
        <v>0.49381773100279991</v>
      </c>
      <c r="W977" s="272">
        <f t="shared" si="89"/>
        <v>0.48721346420480005</v>
      </c>
      <c r="X977" s="272"/>
      <c r="Y977" s="272"/>
      <c r="Z977" s="272"/>
      <c r="AA977" s="272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72">
        <f t="shared" si="90"/>
        <v>0.31780548000000003</v>
      </c>
      <c r="E978" s="272">
        <f t="shared" si="90"/>
        <v>0.29701852000000001</v>
      </c>
      <c r="F978" s="272">
        <f t="shared" si="86"/>
        <v>0.29701852000000001</v>
      </c>
      <c r="G978" s="272"/>
      <c r="H978" s="272"/>
      <c r="I978" s="272"/>
      <c r="J978" s="272">
        <f t="shared" si="91"/>
        <v>0.26891888000000003</v>
      </c>
      <c r="K978" s="272">
        <f t="shared" si="91"/>
        <v>0.25401151999999999</v>
      </c>
      <c r="L978" s="272">
        <f t="shared" si="87"/>
        <v>0.25401151999999999</v>
      </c>
      <c r="M978" s="272"/>
      <c r="N978" s="272"/>
      <c r="O978" s="272"/>
      <c r="P978" s="272">
        <f t="shared" si="92"/>
        <v>0.35579941600000003</v>
      </c>
      <c r="Q978" s="272">
        <f t="shared" si="92"/>
        <v>0.36127598400000005</v>
      </c>
      <c r="R978" s="272">
        <f t="shared" si="88"/>
        <v>0.35579941600000003</v>
      </c>
      <c r="S978" s="272"/>
      <c r="T978" s="272">
        <f t="shared" si="93"/>
        <v>0.50792417212640006</v>
      </c>
      <c r="U978" s="272">
        <f t="shared" si="93"/>
        <v>0.48753195722240006</v>
      </c>
      <c r="V978" s="272">
        <f t="shared" si="93"/>
        <v>0.49373424632640006</v>
      </c>
      <c r="W978" s="272">
        <f t="shared" si="89"/>
        <v>0.48753195722240006</v>
      </c>
      <c r="X978" s="272"/>
      <c r="Y978" s="272"/>
      <c r="Z978" s="272"/>
      <c r="AA978" s="272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72">
        <f t="shared" si="90"/>
        <v>0.31749614000000004</v>
      </c>
      <c r="E979" s="272">
        <f t="shared" si="90"/>
        <v>0.29728186000000001</v>
      </c>
      <c r="F979" s="272">
        <f t="shared" si="86"/>
        <v>0.29728186000000001</v>
      </c>
      <c r="G979" s="272"/>
      <c r="H979" s="272"/>
      <c r="I979" s="272"/>
      <c r="J979" s="272">
        <f t="shared" si="91"/>
        <v>0.26881724000000001</v>
      </c>
      <c r="K979" s="272">
        <f t="shared" si="91"/>
        <v>0.25410056000000003</v>
      </c>
      <c r="L979" s="272">
        <f t="shared" si="87"/>
        <v>0.25410056000000003</v>
      </c>
      <c r="M979" s="272"/>
      <c r="N979" s="272"/>
      <c r="O979" s="272"/>
      <c r="P979" s="272">
        <f t="shared" si="92"/>
        <v>0.355993738</v>
      </c>
      <c r="Q979" s="272">
        <f t="shared" si="92"/>
        <v>0.36107391200000005</v>
      </c>
      <c r="R979" s="272">
        <f t="shared" si="88"/>
        <v>0.355993738</v>
      </c>
      <c r="S979" s="272"/>
      <c r="T979" s="272">
        <f t="shared" si="93"/>
        <v>0.50765296872400012</v>
      </c>
      <c r="U979" s="272">
        <f t="shared" si="93"/>
        <v>0.48785045024000007</v>
      </c>
      <c r="V979" s="272">
        <f t="shared" si="93"/>
        <v>0.49365076164999999</v>
      </c>
      <c r="W979" s="272">
        <f t="shared" si="89"/>
        <v>0.48785045024000007</v>
      </c>
      <c r="X979" s="272"/>
      <c r="Y979" s="272"/>
      <c r="Z979" s="272"/>
      <c r="AA979" s="272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72">
        <f t="shared" si="90"/>
        <v>0.31718679999999999</v>
      </c>
      <c r="E980" s="272">
        <f t="shared" si="90"/>
        <v>0.29754520000000001</v>
      </c>
      <c r="F980" s="272">
        <f t="shared" si="86"/>
        <v>0.29754520000000001</v>
      </c>
      <c r="G980" s="272"/>
      <c r="H980" s="272"/>
      <c r="I980" s="272"/>
      <c r="J980" s="272">
        <f t="shared" si="91"/>
        <v>0.2687156</v>
      </c>
      <c r="K980" s="272">
        <f t="shared" si="91"/>
        <v>0.25418960000000002</v>
      </c>
      <c r="L980" s="272">
        <f t="shared" si="87"/>
        <v>0.25418960000000002</v>
      </c>
      <c r="M980" s="272"/>
      <c r="N980" s="272"/>
      <c r="O980" s="272"/>
      <c r="P980" s="272">
        <f t="shared" si="92"/>
        <v>0.35618806000000003</v>
      </c>
      <c r="Q980" s="272">
        <f t="shared" si="92"/>
        <v>0.36087184000000005</v>
      </c>
      <c r="R980" s="272">
        <f t="shared" si="88"/>
        <v>0.35618806000000003</v>
      </c>
      <c r="S980" s="272"/>
      <c r="T980" s="272">
        <f t="shared" si="93"/>
        <v>0.50738176532160018</v>
      </c>
      <c r="U980" s="272">
        <f t="shared" si="93"/>
        <v>0.48816894325760007</v>
      </c>
      <c r="V980" s="272">
        <f t="shared" si="93"/>
        <v>0.49356727697359998</v>
      </c>
      <c r="W980" s="272">
        <f t="shared" si="89"/>
        <v>0.48816894325760007</v>
      </c>
      <c r="X980" s="272"/>
      <c r="Y980" s="272"/>
      <c r="Z980" s="272"/>
      <c r="AA980" s="272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72">
        <f t="shared" si="90"/>
        <v>0.31687746000000006</v>
      </c>
      <c r="E981" s="272">
        <f t="shared" si="90"/>
        <v>0.29780854000000001</v>
      </c>
      <c r="F981" s="272">
        <f t="shared" si="86"/>
        <v>0.29780854000000001</v>
      </c>
      <c r="G981" s="272"/>
      <c r="H981" s="272"/>
      <c r="I981" s="272"/>
      <c r="J981" s="272">
        <f t="shared" si="91"/>
        <v>0.26861396000000004</v>
      </c>
      <c r="K981" s="272">
        <f t="shared" si="91"/>
        <v>0.25427864</v>
      </c>
      <c r="L981" s="272">
        <f t="shared" si="87"/>
        <v>0.25427864</v>
      </c>
      <c r="M981" s="272"/>
      <c r="N981" s="272"/>
      <c r="O981" s="272"/>
      <c r="P981" s="272">
        <f t="shared" si="92"/>
        <v>0.35638238200000005</v>
      </c>
      <c r="Q981" s="272">
        <f t="shared" si="92"/>
        <v>0.36066976800000006</v>
      </c>
      <c r="R981" s="272">
        <f t="shared" si="88"/>
        <v>0.35638238200000005</v>
      </c>
      <c r="S981" s="272"/>
      <c r="T981" s="272">
        <f t="shared" si="93"/>
        <v>0.50711056191920012</v>
      </c>
      <c r="U981" s="272">
        <f t="shared" si="93"/>
        <v>0.48848743627520008</v>
      </c>
      <c r="V981" s="272">
        <f t="shared" si="93"/>
        <v>0.49348379229720002</v>
      </c>
      <c r="W981" s="272">
        <f t="shared" si="89"/>
        <v>0.48848743627520008</v>
      </c>
      <c r="X981" s="272"/>
      <c r="Y981" s="272"/>
      <c r="Z981" s="272"/>
      <c r="AA981" s="272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72">
        <f t="shared" si="90"/>
        <v>0.31656812000000001</v>
      </c>
      <c r="E982" s="272">
        <f t="shared" si="90"/>
        <v>0.29807188000000001</v>
      </c>
      <c r="F982" s="272">
        <f t="shared" si="86"/>
        <v>0.29807188000000001</v>
      </c>
      <c r="G982" s="272"/>
      <c r="H982" s="272"/>
      <c r="I982" s="272"/>
      <c r="J982" s="272">
        <f t="shared" si="91"/>
        <v>0.26851232000000003</v>
      </c>
      <c r="K982" s="272">
        <f t="shared" si="91"/>
        <v>0.25436767999999998</v>
      </c>
      <c r="L982" s="272">
        <f t="shared" si="87"/>
        <v>0.25436767999999998</v>
      </c>
      <c r="M982" s="272"/>
      <c r="N982" s="272"/>
      <c r="O982" s="272"/>
      <c r="P982" s="272">
        <f t="shared" si="92"/>
        <v>0.35657670400000008</v>
      </c>
      <c r="Q982" s="272">
        <f t="shared" si="92"/>
        <v>0.36046769600000006</v>
      </c>
      <c r="R982" s="272">
        <f t="shared" si="88"/>
        <v>0.35657670400000008</v>
      </c>
      <c r="S982" s="272"/>
      <c r="T982" s="272">
        <f t="shared" si="93"/>
        <v>0.50683935851680006</v>
      </c>
      <c r="U982" s="272">
        <f t="shared" si="93"/>
        <v>0.48880592929280003</v>
      </c>
      <c r="V982" s="272">
        <f t="shared" si="93"/>
        <v>0.4934003076208</v>
      </c>
      <c r="W982" s="272">
        <f t="shared" si="89"/>
        <v>0.48880592929280003</v>
      </c>
      <c r="X982" s="272"/>
      <c r="Y982" s="272"/>
      <c r="Z982" s="272"/>
      <c r="AA982" s="272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72">
        <f t="shared" si="90"/>
        <v>0.31625878000000002</v>
      </c>
      <c r="E983" s="272">
        <f t="shared" si="90"/>
        <v>0.29833521999999996</v>
      </c>
      <c r="F983" s="272">
        <f t="shared" si="86"/>
        <v>0.29833521999999996</v>
      </c>
      <c r="G983" s="272"/>
      <c r="H983" s="272"/>
      <c r="I983" s="272"/>
      <c r="J983" s="272">
        <f t="shared" si="91"/>
        <v>0.26841068000000001</v>
      </c>
      <c r="K983" s="272">
        <f t="shared" si="91"/>
        <v>0.25445671999999997</v>
      </c>
      <c r="L983" s="272">
        <f t="shared" si="87"/>
        <v>0.25445671999999997</v>
      </c>
      <c r="M983" s="272"/>
      <c r="N983" s="272"/>
      <c r="O983" s="272"/>
      <c r="P983" s="272">
        <f t="shared" si="92"/>
        <v>0.35677102599999999</v>
      </c>
      <c r="Q983" s="272">
        <f t="shared" si="92"/>
        <v>0.36026562400000001</v>
      </c>
      <c r="R983" s="272">
        <f t="shared" si="88"/>
        <v>0.35677102599999999</v>
      </c>
      <c r="S983" s="272"/>
      <c r="T983" s="272">
        <f t="shared" si="93"/>
        <v>0.50656815511440012</v>
      </c>
      <c r="U983" s="272">
        <f t="shared" si="93"/>
        <v>0.48912442231039999</v>
      </c>
      <c r="V983" s="272">
        <f t="shared" si="93"/>
        <v>0.49331682294440005</v>
      </c>
      <c r="W983" s="272">
        <f t="shared" si="89"/>
        <v>0.48912442231039999</v>
      </c>
      <c r="X983" s="272"/>
      <c r="Y983" s="272"/>
      <c r="Z983" s="272"/>
      <c r="AA983" s="272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72">
        <f t="shared" si="90"/>
        <v>0.31594944000000003</v>
      </c>
      <c r="E984" s="272">
        <f t="shared" si="90"/>
        <v>0.29859855999999996</v>
      </c>
      <c r="F984" s="272">
        <f t="shared" si="86"/>
        <v>0.29859855999999996</v>
      </c>
      <c r="G984" s="272"/>
      <c r="H984" s="272"/>
      <c r="I984" s="272"/>
      <c r="J984" s="272">
        <f t="shared" si="91"/>
        <v>0.26830904</v>
      </c>
      <c r="K984" s="272">
        <f t="shared" si="91"/>
        <v>0.25454575999999995</v>
      </c>
      <c r="L984" s="272">
        <f t="shared" si="87"/>
        <v>0.25454575999999995</v>
      </c>
      <c r="M984" s="272"/>
      <c r="N984" s="272"/>
      <c r="O984" s="272"/>
      <c r="P984" s="272">
        <f t="shared" si="92"/>
        <v>0.35696534800000002</v>
      </c>
      <c r="Q984" s="272">
        <f t="shared" si="92"/>
        <v>0.36006355200000006</v>
      </c>
      <c r="R984" s="272">
        <f t="shared" si="88"/>
        <v>0.35696534800000002</v>
      </c>
      <c r="S984" s="272"/>
      <c r="T984" s="272">
        <f t="shared" si="93"/>
        <v>0.50629695171200007</v>
      </c>
      <c r="U984" s="272">
        <f t="shared" si="93"/>
        <v>0.48944291532799999</v>
      </c>
      <c r="V984" s="272">
        <f t="shared" si="93"/>
        <v>0.49323333826799998</v>
      </c>
      <c r="W984" s="272">
        <f t="shared" si="89"/>
        <v>0.48944291532799999</v>
      </c>
      <c r="X984" s="272"/>
      <c r="Y984" s="272"/>
      <c r="Z984" s="272"/>
      <c r="AA984" s="272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72">
        <f t="shared" si="90"/>
        <v>0.31564009999999998</v>
      </c>
      <c r="E985" s="272">
        <f t="shared" si="90"/>
        <v>0.29886190000000001</v>
      </c>
      <c r="F985" s="272">
        <f t="shared" si="86"/>
        <v>0.29886190000000001</v>
      </c>
      <c r="G985" s="272"/>
      <c r="H985" s="272"/>
      <c r="I985" s="272"/>
      <c r="J985" s="272">
        <f t="shared" si="91"/>
        <v>0.26820739999999998</v>
      </c>
      <c r="K985" s="272">
        <f t="shared" si="91"/>
        <v>0.25463479999999999</v>
      </c>
      <c r="L985" s="272">
        <f t="shared" si="87"/>
        <v>0.25463479999999999</v>
      </c>
      <c r="M985" s="272"/>
      <c r="N985" s="272"/>
      <c r="O985" s="272"/>
      <c r="P985" s="272">
        <f t="shared" si="92"/>
        <v>0.35715967000000004</v>
      </c>
      <c r="Q985" s="272">
        <f t="shared" si="92"/>
        <v>0.35986148000000007</v>
      </c>
      <c r="R985" s="272">
        <f t="shared" si="88"/>
        <v>0.35715967000000004</v>
      </c>
      <c r="S985" s="272"/>
      <c r="T985" s="272">
        <f t="shared" si="93"/>
        <v>0.50602574830960001</v>
      </c>
      <c r="U985" s="272">
        <f t="shared" si="93"/>
        <v>0.4897614083456</v>
      </c>
      <c r="V985" s="272">
        <f t="shared" si="93"/>
        <v>0.49314985359160002</v>
      </c>
      <c r="W985" s="272">
        <f t="shared" si="89"/>
        <v>0.4897614083456</v>
      </c>
      <c r="X985" s="272"/>
      <c r="Y985" s="272"/>
      <c r="Z985" s="272"/>
      <c r="AA985" s="272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72">
        <f t="shared" si="90"/>
        <v>0.31533076000000004</v>
      </c>
      <c r="E986" s="272">
        <f t="shared" si="90"/>
        <v>0.29912523999999996</v>
      </c>
      <c r="F986" s="272">
        <f t="shared" si="86"/>
        <v>0.29912523999999996</v>
      </c>
      <c r="G986" s="272"/>
      <c r="H986" s="272"/>
      <c r="I986" s="272"/>
      <c r="J986" s="272">
        <f t="shared" si="91"/>
        <v>0.26810575999999997</v>
      </c>
      <c r="K986" s="272">
        <f t="shared" si="91"/>
        <v>0.25472383999999998</v>
      </c>
      <c r="L986" s="272">
        <f t="shared" si="87"/>
        <v>0.25472383999999998</v>
      </c>
      <c r="M986" s="272"/>
      <c r="N986" s="272"/>
      <c r="O986" s="272"/>
      <c r="P986" s="272">
        <f t="shared" si="92"/>
        <v>0.35735399200000006</v>
      </c>
      <c r="Q986" s="272">
        <f t="shared" si="92"/>
        <v>0.35965940800000001</v>
      </c>
      <c r="R986" s="272">
        <f t="shared" si="88"/>
        <v>0.35735399200000006</v>
      </c>
      <c r="S986" s="272"/>
      <c r="T986" s="272">
        <f t="shared" si="93"/>
        <v>0.50575454490720007</v>
      </c>
      <c r="U986" s="272">
        <f t="shared" si="93"/>
        <v>0.49007990136320001</v>
      </c>
      <c r="V986" s="272">
        <f t="shared" si="93"/>
        <v>0.4930663689152</v>
      </c>
      <c r="W986" s="272">
        <f t="shared" si="89"/>
        <v>0.49007990136320001</v>
      </c>
      <c r="X986" s="272"/>
      <c r="Y986" s="272"/>
      <c r="Z986" s="272"/>
      <c r="AA986" s="272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72">
        <f t="shared" si="90"/>
        <v>0.31502142</v>
      </c>
      <c r="E987" s="272">
        <f t="shared" si="90"/>
        <v>0.29938858000000002</v>
      </c>
      <c r="F987" s="272">
        <f t="shared" si="86"/>
        <v>0.29938858000000002</v>
      </c>
      <c r="G987" s="272"/>
      <c r="H987" s="272"/>
      <c r="I987" s="272"/>
      <c r="J987" s="272">
        <f t="shared" si="91"/>
        <v>0.26800411999999996</v>
      </c>
      <c r="K987" s="272">
        <f t="shared" si="91"/>
        <v>0.25481287999999996</v>
      </c>
      <c r="L987" s="272">
        <f t="shared" si="87"/>
        <v>0.25481287999999996</v>
      </c>
      <c r="M987" s="272"/>
      <c r="N987" s="272"/>
      <c r="O987" s="272"/>
      <c r="P987" s="272">
        <f t="shared" si="92"/>
        <v>0.35754831400000003</v>
      </c>
      <c r="Q987" s="272">
        <f t="shared" si="92"/>
        <v>0.35945733600000007</v>
      </c>
      <c r="R987" s="272">
        <f t="shared" si="88"/>
        <v>0.35754831400000003</v>
      </c>
      <c r="S987" s="272"/>
      <c r="T987" s="272">
        <f t="shared" si="93"/>
        <v>0.50548334150480012</v>
      </c>
      <c r="U987" s="272">
        <f t="shared" si="93"/>
        <v>0.49039839438080002</v>
      </c>
      <c r="V987" s="272">
        <f t="shared" si="93"/>
        <v>0.49298288423879999</v>
      </c>
      <c r="W987" s="272">
        <f t="shared" si="89"/>
        <v>0.49039839438080002</v>
      </c>
      <c r="X987" s="272"/>
      <c r="Y987" s="272"/>
      <c r="Z987" s="272"/>
      <c r="AA987" s="272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72">
        <f t="shared" si="90"/>
        <v>0.31471208000000006</v>
      </c>
      <c r="E988" s="272">
        <f t="shared" si="90"/>
        <v>0.29965192000000002</v>
      </c>
      <c r="F988" s="272">
        <f t="shared" si="86"/>
        <v>0.29965192000000002</v>
      </c>
      <c r="G988" s="272"/>
      <c r="H988" s="272"/>
      <c r="I988" s="272"/>
      <c r="J988" s="272">
        <f t="shared" si="91"/>
        <v>0.26790248</v>
      </c>
      <c r="K988" s="272">
        <f t="shared" si="91"/>
        <v>0.25490192</v>
      </c>
      <c r="L988" s="272">
        <f t="shared" si="87"/>
        <v>0.25490192</v>
      </c>
      <c r="M988" s="272"/>
      <c r="N988" s="272"/>
      <c r="O988" s="272"/>
      <c r="P988" s="272">
        <f t="shared" si="92"/>
        <v>0.35774263600000006</v>
      </c>
      <c r="Q988" s="272">
        <f t="shared" si="92"/>
        <v>0.35925526400000007</v>
      </c>
      <c r="R988" s="272">
        <f t="shared" si="88"/>
        <v>0.35774263600000006</v>
      </c>
      <c r="S988" s="272"/>
      <c r="T988" s="272">
        <f t="shared" si="93"/>
        <v>0.50521213810240018</v>
      </c>
      <c r="U988" s="272">
        <f t="shared" si="93"/>
        <v>0.49071688739840003</v>
      </c>
      <c r="V988" s="272">
        <f t="shared" si="93"/>
        <v>0.49289939956240003</v>
      </c>
      <c r="W988" s="272">
        <f t="shared" si="89"/>
        <v>0.49071688739840003</v>
      </c>
      <c r="X988" s="272"/>
      <c r="Y988" s="272"/>
      <c r="Z988" s="272"/>
      <c r="AA988" s="272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72">
        <f t="shared" si="90"/>
        <v>0.31440274000000001</v>
      </c>
      <c r="E989" s="272">
        <f t="shared" si="90"/>
        <v>0.29991526000000002</v>
      </c>
      <c r="F989" s="272">
        <f t="shared" si="86"/>
        <v>0.29991526000000002</v>
      </c>
      <c r="G989" s="272"/>
      <c r="H989" s="272"/>
      <c r="I989" s="272"/>
      <c r="J989" s="272">
        <f t="shared" si="91"/>
        <v>0.26780083999999998</v>
      </c>
      <c r="K989" s="272">
        <f t="shared" si="91"/>
        <v>0.25499095999999999</v>
      </c>
      <c r="L989" s="272">
        <f t="shared" si="87"/>
        <v>0.25499095999999999</v>
      </c>
      <c r="M989" s="272"/>
      <c r="N989" s="272"/>
      <c r="O989" s="272"/>
      <c r="P989" s="272">
        <f t="shared" si="92"/>
        <v>0.35793695800000003</v>
      </c>
      <c r="Q989" s="272">
        <f t="shared" si="92"/>
        <v>0.35905319200000002</v>
      </c>
      <c r="R989" s="272">
        <f t="shared" si="88"/>
        <v>0.35793695800000003</v>
      </c>
      <c r="S989" s="272"/>
      <c r="T989" s="272">
        <f t="shared" si="93"/>
        <v>0.50494093470000001</v>
      </c>
      <c r="U989" s="272">
        <f t="shared" si="93"/>
        <v>0.49103538041600003</v>
      </c>
      <c r="V989" s="272">
        <f t="shared" si="93"/>
        <v>0.49281591488599996</v>
      </c>
      <c r="W989" s="272">
        <f t="shared" si="89"/>
        <v>0.49103538041600003</v>
      </c>
      <c r="X989" s="272"/>
      <c r="Y989" s="272"/>
      <c r="Z989" s="272"/>
      <c r="AA989" s="272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72">
        <f t="shared" si="90"/>
        <v>0.31409340000000002</v>
      </c>
      <c r="E990" s="272">
        <f t="shared" si="90"/>
        <v>0.30017859999999996</v>
      </c>
      <c r="F990" s="272">
        <f t="shared" si="86"/>
        <v>0.30017859999999996</v>
      </c>
      <c r="G990" s="272"/>
      <c r="H990" s="272"/>
      <c r="I990" s="272"/>
      <c r="J990" s="272">
        <f t="shared" si="91"/>
        <v>0.26769919999999997</v>
      </c>
      <c r="K990" s="272">
        <f t="shared" si="91"/>
        <v>0.25507999999999997</v>
      </c>
      <c r="L990" s="272">
        <f t="shared" si="87"/>
        <v>0.25507999999999997</v>
      </c>
      <c r="M990" s="272"/>
      <c r="N990" s="272"/>
      <c r="O990" s="272"/>
      <c r="P990" s="272">
        <f t="shared" si="92"/>
        <v>0.35813128000000005</v>
      </c>
      <c r="Q990" s="272">
        <f t="shared" si="92"/>
        <v>0.35885112000000002</v>
      </c>
      <c r="R990" s="272">
        <f t="shared" si="88"/>
        <v>0.35813128000000005</v>
      </c>
      <c r="S990" s="272"/>
      <c r="T990" s="272">
        <f t="shared" si="93"/>
        <v>0.50466973129760007</v>
      </c>
      <c r="U990" s="272">
        <f t="shared" si="93"/>
        <v>0.49135387343359999</v>
      </c>
      <c r="V990" s="272">
        <f t="shared" si="93"/>
        <v>0.4927324302096</v>
      </c>
      <c r="W990" s="272">
        <f t="shared" si="89"/>
        <v>0.49135387343359999</v>
      </c>
      <c r="X990" s="272"/>
      <c r="Y990" s="272"/>
      <c r="Z990" s="272"/>
      <c r="AA990" s="272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72">
        <f t="shared" si="90"/>
        <v>0.31378406000000003</v>
      </c>
      <c r="E991" s="272">
        <f t="shared" si="90"/>
        <v>0.30044194000000002</v>
      </c>
      <c r="F991" s="272">
        <f t="shared" si="86"/>
        <v>0.30044194000000002</v>
      </c>
      <c r="G991" s="272"/>
      <c r="H991" s="272"/>
      <c r="I991" s="272"/>
      <c r="J991" s="272">
        <f t="shared" si="91"/>
        <v>0.26759756000000001</v>
      </c>
      <c r="K991" s="272">
        <f t="shared" si="91"/>
        <v>0.25516903999999996</v>
      </c>
      <c r="L991" s="272">
        <f t="shared" si="87"/>
        <v>0.25516903999999996</v>
      </c>
      <c r="M991" s="272"/>
      <c r="N991" s="272"/>
      <c r="O991" s="272"/>
      <c r="P991" s="272">
        <f t="shared" si="92"/>
        <v>0.35832560200000002</v>
      </c>
      <c r="Q991" s="272">
        <f t="shared" si="92"/>
        <v>0.35864904800000008</v>
      </c>
      <c r="R991" s="272">
        <f t="shared" si="88"/>
        <v>0.35832560200000002</v>
      </c>
      <c r="S991" s="272"/>
      <c r="T991" s="272">
        <f t="shared" si="93"/>
        <v>0.50439852789520012</v>
      </c>
      <c r="U991" s="272">
        <f t="shared" si="93"/>
        <v>0.49167236645119999</v>
      </c>
      <c r="V991" s="272">
        <f t="shared" si="93"/>
        <v>0.49264894553319993</v>
      </c>
      <c r="W991" s="272">
        <f t="shared" si="89"/>
        <v>0.49167236645119999</v>
      </c>
      <c r="X991" s="272"/>
      <c r="Y991" s="272"/>
      <c r="Z991" s="272"/>
      <c r="AA991" s="272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72">
        <f t="shared" si="90"/>
        <v>0.31347471999999998</v>
      </c>
      <c r="E992" s="272">
        <f t="shared" si="90"/>
        <v>0.30070527999999996</v>
      </c>
      <c r="F992" s="272">
        <f t="shared" si="86"/>
        <v>0.30070527999999996</v>
      </c>
      <c r="G992" s="272"/>
      <c r="H992" s="272"/>
      <c r="I992" s="272"/>
      <c r="J992" s="272">
        <f t="shared" si="91"/>
        <v>0.26749592</v>
      </c>
      <c r="K992" s="272">
        <f t="shared" si="91"/>
        <v>0.25525808</v>
      </c>
      <c r="L992" s="272">
        <f t="shared" si="87"/>
        <v>0.25525808</v>
      </c>
      <c r="M992" s="272"/>
      <c r="N992" s="272"/>
      <c r="O992" s="272"/>
      <c r="P992" s="272">
        <f t="shared" si="92"/>
        <v>0.35851992399999999</v>
      </c>
      <c r="Q992" s="272">
        <f t="shared" si="92"/>
        <v>0.35844697600000003</v>
      </c>
      <c r="R992" s="272">
        <f t="shared" si="88"/>
        <v>0.35844697600000003</v>
      </c>
      <c r="S992" s="272"/>
      <c r="T992" s="272">
        <f t="shared" si="93"/>
        <v>0.50412732449280018</v>
      </c>
      <c r="U992" s="272">
        <f t="shared" si="93"/>
        <v>0.4919908594688</v>
      </c>
      <c r="V992" s="272">
        <f t="shared" si="93"/>
        <v>0.49256546085679997</v>
      </c>
      <c r="W992" s="272">
        <f t="shared" si="89"/>
        <v>0.4919908594688</v>
      </c>
      <c r="X992" s="272"/>
      <c r="Y992" s="272"/>
      <c r="Z992" s="272"/>
      <c r="AA992" s="272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72">
        <f t="shared" si="90"/>
        <v>0.31316538000000005</v>
      </c>
      <c r="E993" s="272">
        <f t="shared" si="90"/>
        <v>0.30096861999999996</v>
      </c>
      <c r="F993" s="272">
        <f t="shared" si="86"/>
        <v>0.30096861999999996</v>
      </c>
      <c r="G993" s="272"/>
      <c r="H993" s="272"/>
      <c r="I993" s="272"/>
      <c r="J993" s="272">
        <f t="shared" si="91"/>
        <v>0.26739427999999998</v>
      </c>
      <c r="K993" s="272">
        <f t="shared" si="91"/>
        <v>0.25534711999999998</v>
      </c>
      <c r="L993" s="272">
        <f t="shared" si="87"/>
        <v>0.25534711999999998</v>
      </c>
      <c r="M993" s="272"/>
      <c r="N993" s="272"/>
      <c r="O993" s="272"/>
      <c r="P993" s="272">
        <f t="shared" si="92"/>
        <v>0.35871424600000001</v>
      </c>
      <c r="Q993" s="272">
        <f t="shared" si="92"/>
        <v>0.35824490400000003</v>
      </c>
      <c r="R993" s="272">
        <f t="shared" si="88"/>
        <v>0.35824490400000003</v>
      </c>
      <c r="S993" s="272"/>
      <c r="T993" s="272">
        <f t="shared" si="93"/>
        <v>0.50385612109040012</v>
      </c>
      <c r="U993" s="272">
        <f t="shared" si="93"/>
        <v>0.49230935248640001</v>
      </c>
      <c r="V993" s="272">
        <f t="shared" si="93"/>
        <v>0.49248197618039996</v>
      </c>
      <c r="W993" s="272">
        <f t="shared" si="89"/>
        <v>0.49230935248640001</v>
      </c>
      <c r="X993" s="272"/>
      <c r="Y993" s="272"/>
      <c r="Z993" s="272"/>
      <c r="AA993" s="272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72">
        <f t="shared" ref="D994:E1057" si="94">$A994*B$157+$B994*B$158+$C994*B$159</f>
        <v>0.31285604</v>
      </c>
      <c r="E994" s="272">
        <f t="shared" si="94"/>
        <v>0.30123195999999997</v>
      </c>
      <c r="F994" s="272">
        <f t="shared" si="86"/>
        <v>0.30123195999999997</v>
      </c>
      <c r="G994" s="272"/>
      <c r="H994" s="272"/>
      <c r="I994" s="272"/>
      <c r="J994" s="272">
        <f t="shared" ref="J994:K1057" si="95">$A994*H$157+$B994*H$158+$C994*H$159</f>
        <v>0.26729264000000003</v>
      </c>
      <c r="K994" s="272">
        <f t="shared" si="95"/>
        <v>0.25543616000000002</v>
      </c>
      <c r="L994" s="272">
        <f t="shared" si="87"/>
        <v>0.25543616000000002</v>
      </c>
      <c r="M994" s="272"/>
      <c r="N994" s="272"/>
      <c r="O994" s="272"/>
      <c r="P994" s="272">
        <f t="shared" ref="P994:Q1057" si="96">$A994*N$157+$B994*N$158+$C994*N$159</f>
        <v>0.35890856800000004</v>
      </c>
      <c r="Q994" s="272">
        <f t="shared" si="96"/>
        <v>0.35804283200000009</v>
      </c>
      <c r="R994" s="272">
        <f t="shared" si="88"/>
        <v>0.35804283200000009</v>
      </c>
      <c r="S994" s="272"/>
      <c r="T994" s="272">
        <f t="shared" ref="T994:V1057" si="97">$A994*I$3+$B994*I$4+$C994*I$5</f>
        <v>0.50358491768800007</v>
      </c>
      <c r="U994" s="272">
        <f t="shared" si="97"/>
        <v>0.49262784550400007</v>
      </c>
      <c r="V994" s="272">
        <f t="shared" si="97"/>
        <v>0.492398491504</v>
      </c>
      <c r="W994" s="272">
        <f t="shared" si="89"/>
        <v>0.492398491504</v>
      </c>
      <c r="X994" s="272"/>
      <c r="Y994" s="272"/>
      <c r="Z994" s="272"/>
      <c r="AA994" s="272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72">
        <f t="shared" si="94"/>
        <v>0.31254670000000007</v>
      </c>
      <c r="E995" s="272">
        <f t="shared" si="94"/>
        <v>0.30149529999999997</v>
      </c>
      <c r="F995" s="272">
        <f t="shared" si="86"/>
        <v>0.30149529999999997</v>
      </c>
      <c r="G995" s="272"/>
      <c r="H995" s="272"/>
      <c r="I995" s="272"/>
      <c r="J995" s="272">
        <f t="shared" si="95"/>
        <v>0.26719100000000001</v>
      </c>
      <c r="K995" s="272">
        <f t="shared" si="95"/>
        <v>0.25552520000000001</v>
      </c>
      <c r="L995" s="272">
        <f t="shared" si="87"/>
        <v>0.25552520000000001</v>
      </c>
      <c r="M995" s="272"/>
      <c r="N995" s="272"/>
      <c r="O995" s="272"/>
      <c r="P995" s="272">
        <f t="shared" si="96"/>
        <v>0.35910289000000006</v>
      </c>
      <c r="Q995" s="272">
        <f t="shared" si="96"/>
        <v>0.35784076000000004</v>
      </c>
      <c r="R995" s="272">
        <f t="shared" si="88"/>
        <v>0.35784076000000004</v>
      </c>
      <c r="S995" s="272"/>
      <c r="T995" s="272">
        <f t="shared" si="97"/>
        <v>0.50331371428560012</v>
      </c>
      <c r="U995" s="272">
        <f t="shared" si="97"/>
        <v>0.49294633852160008</v>
      </c>
      <c r="V995" s="272">
        <f t="shared" si="97"/>
        <v>0.49231500682759999</v>
      </c>
      <c r="W995" s="272">
        <f t="shared" si="89"/>
        <v>0.49231500682759999</v>
      </c>
      <c r="X995" s="272"/>
      <c r="Y995" s="272"/>
      <c r="Z995" s="272"/>
      <c r="AA995" s="272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72">
        <f t="shared" si="94"/>
        <v>0.31223736000000002</v>
      </c>
      <c r="E996" s="272">
        <f t="shared" si="94"/>
        <v>0.30175863999999997</v>
      </c>
      <c r="F996" s="272">
        <f t="shared" si="86"/>
        <v>0.30175863999999997</v>
      </c>
      <c r="G996" s="272"/>
      <c r="H996" s="272"/>
      <c r="I996" s="272"/>
      <c r="J996" s="272">
        <f t="shared" si="95"/>
        <v>0.26708936</v>
      </c>
      <c r="K996" s="272">
        <f t="shared" si="95"/>
        <v>0.25561423999999999</v>
      </c>
      <c r="L996" s="272">
        <f t="shared" si="87"/>
        <v>0.25561423999999999</v>
      </c>
      <c r="M996" s="272"/>
      <c r="N996" s="272"/>
      <c r="O996" s="272"/>
      <c r="P996" s="272">
        <f t="shared" si="96"/>
        <v>0.35929721200000003</v>
      </c>
      <c r="Q996" s="272">
        <f t="shared" si="96"/>
        <v>0.35763868800000004</v>
      </c>
      <c r="R996" s="272">
        <f t="shared" si="88"/>
        <v>0.35763868800000004</v>
      </c>
      <c r="S996" s="272"/>
      <c r="T996" s="272">
        <f t="shared" si="97"/>
        <v>0.50304251088320018</v>
      </c>
      <c r="U996" s="272">
        <f t="shared" si="97"/>
        <v>0.49326483153920009</v>
      </c>
      <c r="V996" s="272">
        <f t="shared" si="97"/>
        <v>0.49223152215120003</v>
      </c>
      <c r="W996" s="272">
        <f t="shared" si="89"/>
        <v>0.49223152215120003</v>
      </c>
      <c r="X996" s="272"/>
      <c r="Y996" s="272"/>
      <c r="Z996" s="272"/>
      <c r="AA996" s="272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72">
        <f t="shared" si="94"/>
        <v>0.31192802000000003</v>
      </c>
      <c r="E997" s="272">
        <f t="shared" si="94"/>
        <v>0.30202198000000002</v>
      </c>
      <c r="F997" s="272">
        <f t="shared" si="86"/>
        <v>0.30202198000000002</v>
      </c>
      <c r="G997" s="272"/>
      <c r="H997" s="272"/>
      <c r="I997" s="272"/>
      <c r="J997" s="272">
        <f t="shared" si="95"/>
        <v>0.26698772000000004</v>
      </c>
      <c r="K997" s="272">
        <f t="shared" si="95"/>
        <v>0.25570327999999998</v>
      </c>
      <c r="L997" s="272">
        <f t="shared" si="87"/>
        <v>0.25570327999999998</v>
      </c>
      <c r="M997" s="272"/>
      <c r="N997" s="272"/>
      <c r="O997" s="272"/>
      <c r="P997" s="272">
        <f t="shared" si="96"/>
        <v>0.35949153400000006</v>
      </c>
      <c r="Q997" s="272">
        <f t="shared" si="96"/>
        <v>0.3574366160000001</v>
      </c>
      <c r="R997" s="272">
        <f t="shared" si="88"/>
        <v>0.3574366160000001</v>
      </c>
      <c r="S997" s="272"/>
      <c r="T997" s="272">
        <f t="shared" si="97"/>
        <v>0.50277130748080012</v>
      </c>
      <c r="U997" s="272">
        <f t="shared" si="97"/>
        <v>0.49358332455679998</v>
      </c>
      <c r="V997" s="272">
        <f t="shared" si="97"/>
        <v>0.49214803747480002</v>
      </c>
      <c r="W997" s="272">
        <f t="shared" si="89"/>
        <v>0.49214803747480002</v>
      </c>
      <c r="X997" s="272"/>
      <c r="Y997" s="272"/>
      <c r="Z997" s="272"/>
      <c r="AA997" s="272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72">
        <f t="shared" si="94"/>
        <v>0.31161868000000004</v>
      </c>
      <c r="E998" s="272">
        <f t="shared" si="94"/>
        <v>0.30228532000000002</v>
      </c>
      <c r="F998" s="272">
        <f t="shared" si="86"/>
        <v>0.30228532000000002</v>
      </c>
      <c r="G998" s="272"/>
      <c r="H998" s="272"/>
      <c r="I998" s="272"/>
      <c r="J998" s="272">
        <f t="shared" si="95"/>
        <v>0.26688608000000003</v>
      </c>
      <c r="K998" s="272">
        <f t="shared" si="95"/>
        <v>0.25579231999999996</v>
      </c>
      <c r="L998" s="272">
        <f t="shared" si="87"/>
        <v>0.25579231999999996</v>
      </c>
      <c r="M998" s="272"/>
      <c r="N998" s="272"/>
      <c r="O998" s="272"/>
      <c r="P998" s="272">
        <f t="shared" si="96"/>
        <v>0.35968585600000003</v>
      </c>
      <c r="Q998" s="272">
        <f t="shared" si="96"/>
        <v>0.35723454400000004</v>
      </c>
      <c r="R998" s="272">
        <f t="shared" si="88"/>
        <v>0.35723454400000004</v>
      </c>
      <c r="S998" s="272"/>
      <c r="T998" s="272">
        <f t="shared" si="97"/>
        <v>0.50250010407840018</v>
      </c>
      <c r="U998" s="272">
        <f t="shared" si="97"/>
        <v>0.49390181757439999</v>
      </c>
      <c r="V998" s="272">
        <f t="shared" si="97"/>
        <v>0.4920645527984</v>
      </c>
      <c r="W998" s="272">
        <f t="shared" si="89"/>
        <v>0.4920645527984</v>
      </c>
      <c r="X998" s="272"/>
      <c r="Y998" s="272"/>
      <c r="Z998" s="272"/>
      <c r="AA998" s="272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72">
        <f t="shared" si="94"/>
        <v>0.31130933999999999</v>
      </c>
      <c r="E999" s="272">
        <f t="shared" si="94"/>
        <v>0.30254865999999997</v>
      </c>
      <c r="F999" s="272">
        <f t="shared" si="86"/>
        <v>0.30254865999999997</v>
      </c>
      <c r="G999" s="272"/>
      <c r="H999" s="272"/>
      <c r="I999" s="272"/>
      <c r="J999" s="272">
        <f t="shared" si="95"/>
        <v>0.26678443999999996</v>
      </c>
      <c r="K999" s="272">
        <f t="shared" si="95"/>
        <v>0.25588135999999995</v>
      </c>
      <c r="L999" s="272">
        <f t="shared" si="87"/>
        <v>0.25588135999999995</v>
      </c>
      <c r="M999" s="272"/>
      <c r="N999" s="272"/>
      <c r="O999" s="272"/>
      <c r="P999" s="272">
        <f t="shared" si="96"/>
        <v>0.359880178</v>
      </c>
      <c r="Q999" s="272">
        <f t="shared" si="96"/>
        <v>0.35703247199999999</v>
      </c>
      <c r="R999" s="272">
        <f t="shared" si="88"/>
        <v>0.35703247199999999</v>
      </c>
      <c r="S999" s="272"/>
      <c r="T999" s="272">
        <f t="shared" si="97"/>
        <v>0.50222890067600012</v>
      </c>
      <c r="U999" s="272">
        <f t="shared" si="97"/>
        <v>0.494220310592</v>
      </c>
      <c r="V999" s="272">
        <f t="shared" si="97"/>
        <v>0.49198106812199993</v>
      </c>
      <c r="W999" s="272">
        <f t="shared" si="89"/>
        <v>0.49198106812199993</v>
      </c>
      <c r="X999" s="272"/>
      <c r="Y999" s="272"/>
      <c r="Z999" s="272"/>
      <c r="AA999" s="272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72">
        <f t="shared" si="94"/>
        <v>0.31100000000000005</v>
      </c>
      <c r="E1000" s="272">
        <f t="shared" si="94"/>
        <v>0.30281199999999997</v>
      </c>
      <c r="F1000" s="272">
        <f t="shared" si="86"/>
        <v>0.30281199999999997</v>
      </c>
      <c r="G1000" s="272"/>
      <c r="H1000" s="272"/>
      <c r="I1000" s="272"/>
      <c r="J1000" s="272">
        <f t="shared" si="95"/>
        <v>0.2666828</v>
      </c>
      <c r="K1000" s="272">
        <f t="shared" si="95"/>
        <v>0.25597039999999999</v>
      </c>
      <c r="L1000" s="272">
        <f t="shared" si="87"/>
        <v>0.25597039999999999</v>
      </c>
      <c r="M1000" s="272"/>
      <c r="N1000" s="272"/>
      <c r="O1000" s="272"/>
      <c r="P1000" s="272">
        <f t="shared" si="96"/>
        <v>0.36007450000000002</v>
      </c>
      <c r="Q1000" s="272">
        <f t="shared" si="96"/>
        <v>0.35683040000000005</v>
      </c>
      <c r="R1000" s="272">
        <f t="shared" si="88"/>
        <v>0.35683040000000005</v>
      </c>
      <c r="S1000" s="272"/>
      <c r="T1000" s="272">
        <f t="shared" si="97"/>
        <v>0.50195769727360007</v>
      </c>
      <c r="U1000" s="272">
        <f t="shared" si="97"/>
        <v>0.49453880360960001</v>
      </c>
      <c r="V1000" s="272">
        <f t="shared" si="97"/>
        <v>0.49189758344559997</v>
      </c>
      <c r="W1000" s="272">
        <f t="shared" si="89"/>
        <v>0.49189758344559997</v>
      </c>
      <c r="X1000" s="272"/>
      <c r="Y1000" s="272"/>
      <c r="Z1000" s="272"/>
      <c r="AA1000" s="272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72">
        <f t="shared" si="94"/>
        <v>0.31069066000000001</v>
      </c>
      <c r="E1001" s="272">
        <f t="shared" si="94"/>
        <v>0.30307533999999997</v>
      </c>
      <c r="F1001" s="272">
        <f t="shared" si="86"/>
        <v>0.30307533999999997</v>
      </c>
      <c r="G1001" s="272"/>
      <c r="H1001" s="272"/>
      <c r="I1001" s="272"/>
      <c r="J1001" s="272">
        <f t="shared" si="95"/>
        <v>0.26658115999999998</v>
      </c>
      <c r="K1001" s="272">
        <f t="shared" si="95"/>
        <v>0.25605943999999997</v>
      </c>
      <c r="L1001" s="272">
        <f t="shared" si="87"/>
        <v>0.25605943999999997</v>
      </c>
      <c r="M1001" s="272"/>
      <c r="N1001" s="272"/>
      <c r="O1001" s="272"/>
      <c r="P1001" s="272">
        <f t="shared" si="96"/>
        <v>0.36026882199999999</v>
      </c>
      <c r="Q1001" s="272">
        <f t="shared" si="96"/>
        <v>0.35662832800000005</v>
      </c>
      <c r="R1001" s="272">
        <f t="shared" si="88"/>
        <v>0.35662832800000005</v>
      </c>
      <c r="S1001" s="272"/>
      <c r="T1001" s="272">
        <f t="shared" si="97"/>
        <v>0.50168649387120012</v>
      </c>
      <c r="U1001" s="272">
        <f t="shared" si="97"/>
        <v>0.49485729662720002</v>
      </c>
      <c r="V1001" s="272">
        <f t="shared" si="97"/>
        <v>0.49181409876920001</v>
      </c>
      <c r="W1001" s="272">
        <f t="shared" si="89"/>
        <v>0.49181409876920001</v>
      </c>
      <c r="X1001" s="272"/>
      <c r="Y1001" s="272"/>
      <c r="Z1001" s="272"/>
      <c r="AA1001" s="272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72">
        <f t="shared" si="94"/>
        <v>0.31038132000000002</v>
      </c>
      <c r="E1002" s="272">
        <f t="shared" si="94"/>
        <v>0.30333867999999997</v>
      </c>
      <c r="F1002" s="272">
        <f t="shared" si="86"/>
        <v>0.30333867999999997</v>
      </c>
      <c r="G1002" s="272"/>
      <c r="H1002" s="272"/>
      <c r="I1002" s="272"/>
      <c r="J1002" s="272">
        <f t="shared" si="95"/>
        <v>0.26647951999999997</v>
      </c>
      <c r="K1002" s="272">
        <f t="shared" si="95"/>
        <v>0.25614848000000001</v>
      </c>
      <c r="L1002" s="272">
        <f t="shared" si="87"/>
        <v>0.25614848000000001</v>
      </c>
      <c r="M1002" s="272"/>
      <c r="N1002" s="272"/>
      <c r="O1002" s="272"/>
      <c r="P1002" s="272">
        <f t="shared" si="96"/>
        <v>0.36046314400000001</v>
      </c>
      <c r="Q1002" s="272">
        <f t="shared" si="96"/>
        <v>0.356426256</v>
      </c>
      <c r="R1002" s="272">
        <f t="shared" si="88"/>
        <v>0.356426256</v>
      </c>
      <c r="S1002" s="272"/>
      <c r="T1002" s="272">
        <f t="shared" si="97"/>
        <v>0.50141529046880018</v>
      </c>
      <c r="U1002" s="272">
        <f t="shared" si="97"/>
        <v>0.49517578964480002</v>
      </c>
      <c r="V1002" s="272">
        <f t="shared" si="97"/>
        <v>0.49173061409279994</v>
      </c>
      <c r="W1002" s="272">
        <f t="shared" si="89"/>
        <v>0.49173061409279994</v>
      </c>
      <c r="X1002" s="272"/>
      <c r="Y1002" s="272"/>
      <c r="Z1002" s="272"/>
      <c r="AA1002" s="272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72">
        <f t="shared" si="94"/>
        <v>0.31007198000000002</v>
      </c>
      <c r="E1003" s="272">
        <f t="shared" si="94"/>
        <v>0.30360201999999997</v>
      </c>
      <c r="F1003" s="272">
        <f t="shared" si="86"/>
        <v>0.30360201999999997</v>
      </c>
      <c r="G1003" s="272"/>
      <c r="H1003" s="272"/>
      <c r="I1003" s="272"/>
      <c r="J1003" s="272">
        <f t="shared" si="95"/>
        <v>0.26637788000000001</v>
      </c>
      <c r="K1003" s="272">
        <f t="shared" si="95"/>
        <v>0.25623752</v>
      </c>
      <c r="L1003" s="272">
        <f t="shared" si="87"/>
        <v>0.25623752</v>
      </c>
      <c r="M1003" s="272"/>
      <c r="N1003" s="272"/>
      <c r="O1003" s="272"/>
      <c r="P1003" s="272">
        <f t="shared" si="96"/>
        <v>0.36065746600000004</v>
      </c>
      <c r="Q1003" s="272">
        <f t="shared" si="96"/>
        <v>0.35622418400000005</v>
      </c>
      <c r="R1003" s="272">
        <f t="shared" si="88"/>
        <v>0.35622418400000005</v>
      </c>
      <c r="S1003" s="272"/>
      <c r="T1003" s="272">
        <f t="shared" si="97"/>
        <v>0.50114408706640001</v>
      </c>
      <c r="U1003" s="272">
        <f t="shared" si="97"/>
        <v>0.49549428266240003</v>
      </c>
      <c r="V1003" s="272">
        <f t="shared" si="97"/>
        <v>0.49164712941639999</v>
      </c>
      <c r="W1003" s="272">
        <f t="shared" si="89"/>
        <v>0.49164712941639999</v>
      </c>
      <c r="X1003" s="272"/>
      <c r="Y1003" s="272"/>
      <c r="Z1003" s="272"/>
      <c r="AA1003" s="272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72">
        <f t="shared" si="94"/>
        <v>0.30976264000000003</v>
      </c>
      <c r="E1004" s="272">
        <f t="shared" si="94"/>
        <v>0.30386535999999997</v>
      </c>
      <c r="F1004" s="272">
        <f t="shared" si="86"/>
        <v>0.30386535999999997</v>
      </c>
      <c r="G1004" s="272"/>
      <c r="H1004" s="272"/>
      <c r="I1004" s="272"/>
      <c r="J1004" s="272">
        <f t="shared" si="95"/>
        <v>0.26627624</v>
      </c>
      <c r="K1004" s="272">
        <f t="shared" si="95"/>
        <v>0.25632655999999998</v>
      </c>
      <c r="L1004" s="272">
        <f t="shared" si="87"/>
        <v>0.25632655999999998</v>
      </c>
      <c r="M1004" s="272"/>
      <c r="N1004" s="272"/>
      <c r="O1004" s="272"/>
      <c r="P1004" s="272">
        <f t="shared" si="96"/>
        <v>0.36085178800000006</v>
      </c>
      <c r="Q1004" s="272">
        <f t="shared" si="96"/>
        <v>0.356022112</v>
      </c>
      <c r="R1004" s="272">
        <f t="shared" si="88"/>
        <v>0.356022112</v>
      </c>
      <c r="S1004" s="272"/>
      <c r="T1004" s="272">
        <f t="shared" si="97"/>
        <v>0.50087288366400007</v>
      </c>
      <c r="U1004" s="272">
        <f t="shared" si="97"/>
        <v>0.49581277568000004</v>
      </c>
      <c r="V1004" s="272">
        <f t="shared" si="97"/>
        <v>0.49156364474000003</v>
      </c>
      <c r="W1004" s="272">
        <f t="shared" si="89"/>
        <v>0.49156364474000003</v>
      </c>
      <c r="X1004" s="272"/>
      <c r="Y1004" s="272"/>
      <c r="Z1004" s="272"/>
      <c r="AA1004" s="272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72">
        <f t="shared" si="94"/>
        <v>0.30945330000000004</v>
      </c>
      <c r="E1005" s="272">
        <f t="shared" si="94"/>
        <v>0.30412869999999997</v>
      </c>
      <c r="F1005" s="272">
        <f t="shared" si="86"/>
        <v>0.30412869999999997</v>
      </c>
      <c r="G1005" s="272"/>
      <c r="H1005" s="272"/>
      <c r="I1005" s="272"/>
      <c r="J1005" s="272">
        <f t="shared" si="95"/>
        <v>0.26617459999999998</v>
      </c>
      <c r="K1005" s="272">
        <f t="shared" si="95"/>
        <v>0.25641559999999997</v>
      </c>
      <c r="L1005" s="272">
        <f t="shared" si="87"/>
        <v>0.25641559999999997</v>
      </c>
      <c r="M1005" s="272"/>
      <c r="N1005" s="272"/>
      <c r="O1005" s="272"/>
      <c r="P1005" s="272">
        <f t="shared" si="96"/>
        <v>0.36104611000000003</v>
      </c>
      <c r="Q1005" s="272">
        <f t="shared" si="96"/>
        <v>0.35582004</v>
      </c>
      <c r="R1005" s="272">
        <f t="shared" si="88"/>
        <v>0.35582004</v>
      </c>
      <c r="S1005" s="272"/>
      <c r="T1005" s="272">
        <f t="shared" si="97"/>
        <v>0.50060168026160001</v>
      </c>
      <c r="U1005" s="272">
        <f t="shared" si="97"/>
        <v>0.49613126869759999</v>
      </c>
      <c r="V1005" s="272">
        <f t="shared" si="97"/>
        <v>0.49148016006360001</v>
      </c>
      <c r="W1005" s="272">
        <f t="shared" si="89"/>
        <v>0.49148016006360001</v>
      </c>
      <c r="X1005" s="272"/>
      <c r="Y1005" s="272"/>
      <c r="Z1005" s="272"/>
      <c r="AA1005" s="272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72">
        <f t="shared" si="94"/>
        <v>0.30914396</v>
      </c>
      <c r="E1006" s="272">
        <f t="shared" si="94"/>
        <v>0.30439203999999997</v>
      </c>
      <c r="F1006" s="272">
        <f t="shared" si="86"/>
        <v>0.30439203999999997</v>
      </c>
      <c r="G1006" s="272"/>
      <c r="H1006" s="272"/>
      <c r="I1006" s="272"/>
      <c r="J1006" s="272">
        <f t="shared" si="95"/>
        <v>0.26607295999999997</v>
      </c>
      <c r="K1006" s="272">
        <f t="shared" si="95"/>
        <v>0.25650463999999995</v>
      </c>
      <c r="L1006" s="272">
        <f t="shared" si="87"/>
        <v>0.25650463999999995</v>
      </c>
      <c r="M1006" s="272"/>
      <c r="N1006" s="272"/>
      <c r="O1006" s="272"/>
      <c r="P1006" s="272">
        <f t="shared" si="96"/>
        <v>0.361240432</v>
      </c>
      <c r="Q1006" s="272">
        <f t="shared" si="96"/>
        <v>0.35561796800000006</v>
      </c>
      <c r="R1006" s="272">
        <f t="shared" si="88"/>
        <v>0.35561796800000006</v>
      </c>
      <c r="S1006" s="272"/>
      <c r="T1006" s="272">
        <f t="shared" si="97"/>
        <v>0.50033047685920007</v>
      </c>
      <c r="U1006" s="272">
        <f t="shared" si="97"/>
        <v>0.49644976171520006</v>
      </c>
      <c r="V1006" s="272">
        <f t="shared" si="97"/>
        <v>0.49139667538720005</v>
      </c>
      <c r="W1006" s="272">
        <f t="shared" si="89"/>
        <v>0.49139667538720005</v>
      </c>
      <c r="X1006" s="272"/>
      <c r="Y1006" s="272"/>
      <c r="Z1006" s="272"/>
      <c r="AA1006" s="272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72">
        <f t="shared" si="94"/>
        <v>0.30883462</v>
      </c>
      <c r="E1007" s="272">
        <f t="shared" si="94"/>
        <v>0.30465538000000003</v>
      </c>
      <c r="F1007" s="272">
        <f t="shared" si="86"/>
        <v>0.30465538000000003</v>
      </c>
      <c r="G1007" s="272"/>
      <c r="H1007" s="272"/>
      <c r="I1007" s="272"/>
      <c r="J1007" s="272">
        <f t="shared" si="95"/>
        <v>0.26597132000000001</v>
      </c>
      <c r="K1007" s="272">
        <f t="shared" si="95"/>
        <v>0.25659367999999999</v>
      </c>
      <c r="L1007" s="272">
        <f t="shared" si="87"/>
        <v>0.25659367999999999</v>
      </c>
      <c r="M1007" s="272"/>
      <c r="N1007" s="272"/>
      <c r="O1007" s="272"/>
      <c r="P1007" s="272">
        <f t="shared" si="96"/>
        <v>0.36143475400000008</v>
      </c>
      <c r="Q1007" s="272">
        <f t="shared" si="96"/>
        <v>0.35541589600000001</v>
      </c>
      <c r="R1007" s="272">
        <f t="shared" si="88"/>
        <v>0.35541589600000001</v>
      </c>
      <c r="S1007" s="272"/>
      <c r="T1007" s="272">
        <f t="shared" si="97"/>
        <v>0.50005927345680012</v>
      </c>
      <c r="U1007" s="272">
        <f t="shared" si="97"/>
        <v>0.49676825473280006</v>
      </c>
      <c r="V1007" s="272">
        <f t="shared" si="97"/>
        <v>0.49131319071080004</v>
      </c>
      <c r="W1007" s="272">
        <f t="shared" si="89"/>
        <v>0.49131319071080004</v>
      </c>
      <c r="X1007" s="272"/>
      <c r="Y1007" s="272"/>
      <c r="Z1007" s="272"/>
      <c r="AA1007" s="272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72">
        <f t="shared" si="94"/>
        <v>0.30852528000000001</v>
      </c>
      <c r="E1008" s="272">
        <f t="shared" si="94"/>
        <v>0.30491871999999998</v>
      </c>
      <c r="F1008" s="272">
        <f t="shared" si="86"/>
        <v>0.30491871999999998</v>
      </c>
      <c r="G1008" s="272"/>
      <c r="H1008" s="272"/>
      <c r="I1008" s="272"/>
      <c r="J1008" s="272">
        <f t="shared" si="95"/>
        <v>0.26586968</v>
      </c>
      <c r="K1008" s="272">
        <f t="shared" si="95"/>
        <v>0.25668271999999998</v>
      </c>
      <c r="L1008" s="272">
        <f t="shared" si="87"/>
        <v>0.25668271999999998</v>
      </c>
      <c r="M1008" s="272"/>
      <c r="N1008" s="272"/>
      <c r="O1008" s="272"/>
      <c r="P1008" s="272">
        <f t="shared" si="96"/>
        <v>0.36162907600000005</v>
      </c>
      <c r="Q1008" s="272">
        <f t="shared" si="96"/>
        <v>0.35521382400000001</v>
      </c>
      <c r="R1008" s="272">
        <f t="shared" si="88"/>
        <v>0.35521382400000001</v>
      </c>
      <c r="S1008" s="272"/>
      <c r="T1008" s="272">
        <f t="shared" si="97"/>
        <v>0.49978807005440018</v>
      </c>
      <c r="U1008" s="272">
        <f t="shared" si="97"/>
        <v>0.49708674775040002</v>
      </c>
      <c r="V1008" s="272">
        <f t="shared" si="97"/>
        <v>0.49122970603440008</v>
      </c>
      <c r="W1008" s="272">
        <f t="shared" si="89"/>
        <v>0.49122970603440008</v>
      </c>
      <c r="X1008" s="272"/>
      <c r="Y1008" s="272"/>
      <c r="Z1008" s="272"/>
      <c r="AA1008" s="272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72">
        <f t="shared" si="94"/>
        <v>0.30821594000000002</v>
      </c>
      <c r="E1009" s="272">
        <f t="shared" si="94"/>
        <v>0.30518206000000003</v>
      </c>
      <c r="F1009" s="272">
        <f t="shared" si="86"/>
        <v>0.30518206000000003</v>
      </c>
      <c r="G1009" s="272"/>
      <c r="H1009" s="272"/>
      <c r="I1009" s="272"/>
      <c r="J1009" s="272">
        <f t="shared" si="95"/>
        <v>0.26576803999999998</v>
      </c>
      <c r="K1009" s="272">
        <f t="shared" si="95"/>
        <v>0.25677175999999996</v>
      </c>
      <c r="L1009" s="272">
        <f t="shared" si="87"/>
        <v>0.25677175999999996</v>
      </c>
      <c r="M1009" s="272"/>
      <c r="N1009" s="272"/>
      <c r="O1009" s="272"/>
      <c r="P1009" s="272">
        <f t="shared" si="96"/>
        <v>0.36182339800000007</v>
      </c>
      <c r="Q1009" s="272">
        <f t="shared" si="96"/>
        <v>0.35501175200000007</v>
      </c>
      <c r="R1009" s="272">
        <f t="shared" si="88"/>
        <v>0.35501175200000007</v>
      </c>
      <c r="S1009" s="272"/>
      <c r="T1009" s="272">
        <f t="shared" si="97"/>
        <v>0.49951686665200018</v>
      </c>
      <c r="U1009" s="272">
        <f t="shared" si="97"/>
        <v>0.49740524076800002</v>
      </c>
      <c r="V1009" s="272">
        <f t="shared" si="97"/>
        <v>0.49114622135800007</v>
      </c>
      <c r="W1009" s="272">
        <f t="shared" si="89"/>
        <v>0.49114622135800007</v>
      </c>
      <c r="X1009" s="272"/>
      <c r="Y1009" s="272"/>
      <c r="Z1009" s="272"/>
      <c r="AA1009" s="272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72">
        <f t="shared" si="94"/>
        <v>0.30790660000000003</v>
      </c>
      <c r="E1010" s="272">
        <f t="shared" si="94"/>
        <v>0.30544539999999998</v>
      </c>
      <c r="F1010" s="272">
        <f t="shared" si="86"/>
        <v>0.30544539999999998</v>
      </c>
      <c r="G1010" s="272"/>
      <c r="H1010" s="272"/>
      <c r="I1010" s="272"/>
      <c r="J1010" s="272">
        <f t="shared" si="95"/>
        <v>0.26566639999999997</v>
      </c>
      <c r="K1010" s="272">
        <f t="shared" si="95"/>
        <v>0.2568608</v>
      </c>
      <c r="L1010" s="272">
        <f t="shared" si="87"/>
        <v>0.2568608</v>
      </c>
      <c r="M1010" s="272"/>
      <c r="N1010" s="272"/>
      <c r="O1010" s="272"/>
      <c r="P1010" s="272">
        <f t="shared" si="96"/>
        <v>0.3620177200000001</v>
      </c>
      <c r="Q1010" s="272">
        <f t="shared" si="96"/>
        <v>0.35480968000000002</v>
      </c>
      <c r="R1010" s="272">
        <f t="shared" si="88"/>
        <v>0.35480968000000002</v>
      </c>
      <c r="S1010" s="272"/>
      <c r="T1010" s="272">
        <f t="shared" si="97"/>
        <v>0.49924566324960007</v>
      </c>
      <c r="U1010" s="272">
        <f t="shared" si="97"/>
        <v>0.49772373378560003</v>
      </c>
      <c r="V1010" s="272">
        <f t="shared" si="97"/>
        <v>0.49106273668159994</v>
      </c>
      <c r="W1010" s="272">
        <f t="shared" si="89"/>
        <v>0.49106273668159994</v>
      </c>
      <c r="X1010" s="272"/>
      <c r="Y1010" s="272"/>
      <c r="Z1010" s="272"/>
      <c r="AA1010" s="272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72">
        <f t="shared" si="94"/>
        <v>0.30759725999999998</v>
      </c>
      <c r="E1011" s="272">
        <f t="shared" si="94"/>
        <v>0.30570873999999998</v>
      </c>
      <c r="F1011" s="272">
        <f t="shared" si="86"/>
        <v>0.30570873999999998</v>
      </c>
      <c r="G1011" s="272"/>
      <c r="H1011" s="272"/>
      <c r="I1011" s="272"/>
      <c r="J1011" s="272">
        <f t="shared" si="95"/>
        <v>0.26556475999999996</v>
      </c>
      <c r="K1011" s="272">
        <f t="shared" si="95"/>
        <v>0.25694983999999998</v>
      </c>
      <c r="L1011" s="272">
        <f t="shared" si="87"/>
        <v>0.25694983999999998</v>
      </c>
      <c r="M1011" s="272"/>
      <c r="N1011" s="272"/>
      <c r="O1011" s="272"/>
      <c r="P1011" s="272">
        <f t="shared" si="96"/>
        <v>0.36221204200000001</v>
      </c>
      <c r="Q1011" s="272">
        <f t="shared" si="96"/>
        <v>0.35460760800000002</v>
      </c>
      <c r="R1011" s="272">
        <f t="shared" si="88"/>
        <v>0.35460760800000002</v>
      </c>
      <c r="S1011" s="272"/>
      <c r="T1011" s="272">
        <f t="shared" si="97"/>
        <v>0.49897445984720012</v>
      </c>
      <c r="U1011" s="272">
        <f t="shared" si="97"/>
        <v>0.49804222680319998</v>
      </c>
      <c r="V1011" s="272">
        <f t="shared" si="97"/>
        <v>0.49097925200519998</v>
      </c>
      <c r="W1011" s="272">
        <f t="shared" si="89"/>
        <v>0.49097925200519998</v>
      </c>
      <c r="X1011" s="272"/>
      <c r="Y1011" s="272"/>
      <c r="Z1011" s="272"/>
      <c r="AA1011" s="272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72">
        <f t="shared" si="94"/>
        <v>0.30728791999999999</v>
      </c>
      <c r="E1012" s="272">
        <f t="shared" si="94"/>
        <v>0.30597207999999998</v>
      </c>
      <c r="F1012" s="272">
        <f t="shared" si="86"/>
        <v>0.30597207999999998</v>
      </c>
      <c r="G1012" s="272"/>
      <c r="H1012" s="272"/>
      <c r="I1012" s="272"/>
      <c r="J1012" s="272">
        <f t="shared" si="95"/>
        <v>0.26546311999999994</v>
      </c>
      <c r="K1012" s="272">
        <f t="shared" si="95"/>
        <v>0.25703887999999997</v>
      </c>
      <c r="L1012" s="272">
        <f t="shared" si="87"/>
        <v>0.25703887999999997</v>
      </c>
      <c r="M1012" s="272"/>
      <c r="N1012" s="272"/>
      <c r="O1012" s="272"/>
      <c r="P1012" s="272">
        <f t="shared" si="96"/>
        <v>0.36240636399999998</v>
      </c>
      <c r="Q1012" s="272">
        <f t="shared" si="96"/>
        <v>0.35440553600000002</v>
      </c>
      <c r="R1012" s="272">
        <f t="shared" si="88"/>
        <v>0.35440553600000002</v>
      </c>
      <c r="S1012" s="272"/>
      <c r="T1012" s="272">
        <f t="shared" si="97"/>
        <v>0.49870325644480012</v>
      </c>
      <c r="U1012" s="272">
        <f t="shared" si="97"/>
        <v>0.49836071982079999</v>
      </c>
      <c r="V1012" s="272">
        <f t="shared" si="97"/>
        <v>0.49089576732880003</v>
      </c>
      <c r="W1012" s="272">
        <f t="shared" si="89"/>
        <v>0.49089576732880003</v>
      </c>
      <c r="X1012" s="272"/>
      <c r="Y1012" s="272"/>
      <c r="Z1012" s="272"/>
      <c r="AA1012" s="272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72">
        <f t="shared" si="94"/>
        <v>0.30697858</v>
      </c>
      <c r="E1013" s="272">
        <f t="shared" si="94"/>
        <v>0.30623541999999998</v>
      </c>
      <c r="F1013" s="272">
        <f t="shared" si="86"/>
        <v>0.30623541999999998</v>
      </c>
      <c r="G1013" s="272"/>
      <c r="H1013" s="272"/>
      <c r="I1013" s="272"/>
      <c r="J1013" s="272">
        <f t="shared" si="95"/>
        <v>0.26536147999999998</v>
      </c>
      <c r="K1013" s="272">
        <f t="shared" si="95"/>
        <v>0.25712791999999995</v>
      </c>
      <c r="L1013" s="272">
        <f t="shared" si="87"/>
        <v>0.25712791999999995</v>
      </c>
      <c r="M1013" s="272"/>
      <c r="N1013" s="272"/>
      <c r="O1013" s="272"/>
      <c r="P1013" s="272">
        <f t="shared" si="96"/>
        <v>0.36260068600000006</v>
      </c>
      <c r="Q1013" s="272">
        <f t="shared" si="96"/>
        <v>0.35420346400000002</v>
      </c>
      <c r="R1013" s="272">
        <f t="shared" si="88"/>
        <v>0.35420346400000002</v>
      </c>
      <c r="S1013" s="272"/>
      <c r="T1013" s="272">
        <f t="shared" si="97"/>
        <v>0.49843205304240001</v>
      </c>
      <c r="U1013" s="272">
        <f t="shared" si="97"/>
        <v>0.4986792128384</v>
      </c>
      <c r="V1013" s="272">
        <f t="shared" si="97"/>
        <v>0.49081228265240001</v>
      </c>
      <c r="W1013" s="272">
        <f t="shared" si="89"/>
        <v>0.49081228265240001</v>
      </c>
      <c r="X1013" s="272"/>
      <c r="Y1013" s="272"/>
      <c r="Z1013" s="272"/>
      <c r="AA1013" s="272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72">
        <f t="shared" si="94"/>
        <v>0.30666924000000001</v>
      </c>
      <c r="E1014" s="272">
        <f t="shared" si="94"/>
        <v>0.30649875999999998</v>
      </c>
      <c r="F1014" s="272">
        <f t="shared" si="86"/>
        <v>0.30649875999999998</v>
      </c>
      <c r="G1014" s="272"/>
      <c r="H1014" s="272"/>
      <c r="I1014" s="272"/>
      <c r="J1014" s="272">
        <f t="shared" si="95"/>
        <v>0.26525983999999997</v>
      </c>
      <c r="K1014" s="272">
        <f t="shared" si="95"/>
        <v>0.25721695999999994</v>
      </c>
      <c r="L1014" s="272">
        <f t="shared" si="87"/>
        <v>0.25721695999999994</v>
      </c>
      <c r="M1014" s="272"/>
      <c r="N1014" s="272"/>
      <c r="O1014" s="272"/>
      <c r="P1014" s="272">
        <f t="shared" si="96"/>
        <v>0.36279500800000003</v>
      </c>
      <c r="Q1014" s="272">
        <f t="shared" si="96"/>
        <v>0.35400139200000003</v>
      </c>
      <c r="R1014" s="272">
        <f t="shared" si="88"/>
        <v>0.35400139200000003</v>
      </c>
      <c r="S1014" s="272"/>
      <c r="T1014" s="272">
        <f t="shared" si="97"/>
        <v>0.49816084964000007</v>
      </c>
      <c r="U1014" s="272">
        <f t="shared" si="97"/>
        <v>0.49899770585600001</v>
      </c>
      <c r="V1014" s="272">
        <f t="shared" si="97"/>
        <v>0.490728797976</v>
      </c>
      <c r="W1014" s="272">
        <f t="shared" si="89"/>
        <v>0.490728797976</v>
      </c>
      <c r="X1014" s="272"/>
      <c r="Y1014" s="272"/>
      <c r="Z1014" s="272"/>
      <c r="AA1014" s="272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72">
        <f t="shared" si="94"/>
        <v>0.30635990000000002</v>
      </c>
      <c r="E1015" s="272">
        <f t="shared" si="94"/>
        <v>0.30676209999999998</v>
      </c>
      <c r="F1015" s="272">
        <f t="shared" si="86"/>
        <v>0.30635990000000002</v>
      </c>
      <c r="G1015" s="272"/>
      <c r="H1015" s="272"/>
      <c r="I1015" s="272"/>
      <c r="J1015" s="272">
        <f t="shared" si="95"/>
        <v>0.26515819999999996</v>
      </c>
      <c r="K1015" s="272">
        <f t="shared" si="95"/>
        <v>0.25730599999999998</v>
      </c>
      <c r="L1015" s="272">
        <f t="shared" si="87"/>
        <v>0.25730599999999998</v>
      </c>
      <c r="M1015" s="272"/>
      <c r="N1015" s="272"/>
      <c r="O1015" s="272"/>
      <c r="P1015" s="272">
        <f t="shared" si="96"/>
        <v>0.36298933</v>
      </c>
      <c r="Q1015" s="272">
        <f t="shared" si="96"/>
        <v>0.35379932000000003</v>
      </c>
      <c r="R1015" s="272">
        <f t="shared" si="88"/>
        <v>0.35379932000000003</v>
      </c>
      <c r="S1015" s="272"/>
      <c r="T1015" s="272">
        <f t="shared" si="97"/>
        <v>0.49788964623760013</v>
      </c>
      <c r="U1015" s="272">
        <f t="shared" si="97"/>
        <v>0.49931619887360001</v>
      </c>
      <c r="V1015" s="272">
        <f t="shared" si="97"/>
        <v>0.49064531329960004</v>
      </c>
      <c r="W1015" s="272">
        <f t="shared" si="89"/>
        <v>0.49064531329960004</v>
      </c>
      <c r="X1015" s="272"/>
      <c r="Y1015" s="272"/>
      <c r="Z1015" s="272"/>
      <c r="AA1015" s="272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72">
        <f t="shared" si="94"/>
        <v>0.30605056000000003</v>
      </c>
      <c r="E1016" s="272">
        <f t="shared" si="94"/>
        <v>0.30702544000000004</v>
      </c>
      <c r="F1016" s="272">
        <f t="shared" si="86"/>
        <v>0.30605056000000003</v>
      </c>
      <c r="G1016" s="272"/>
      <c r="H1016" s="272"/>
      <c r="I1016" s="272"/>
      <c r="J1016" s="272">
        <f t="shared" si="95"/>
        <v>0.26505656</v>
      </c>
      <c r="K1016" s="272">
        <f t="shared" si="95"/>
        <v>0.25739503999999996</v>
      </c>
      <c r="L1016" s="272">
        <f t="shared" si="87"/>
        <v>0.25739503999999996</v>
      </c>
      <c r="M1016" s="272"/>
      <c r="N1016" s="272"/>
      <c r="O1016" s="272"/>
      <c r="P1016" s="272">
        <f t="shared" si="96"/>
        <v>0.36318365200000002</v>
      </c>
      <c r="Q1016" s="272">
        <f t="shared" si="96"/>
        <v>0.35359724800000003</v>
      </c>
      <c r="R1016" s="272">
        <f t="shared" si="88"/>
        <v>0.35359724800000003</v>
      </c>
      <c r="S1016" s="272"/>
      <c r="T1016" s="272">
        <f t="shared" si="97"/>
        <v>0.49761844283520013</v>
      </c>
      <c r="U1016" s="272">
        <f t="shared" si="97"/>
        <v>0.49963469189120002</v>
      </c>
      <c r="V1016" s="272">
        <f t="shared" si="97"/>
        <v>0.49056182862320002</v>
      </c>
      <c r="W1016" s="272">
        <f t="shared" si="89"/>
        <v>0.49056182862320002</v>
      </c>
      <c r="X1016" s="272"/>
      <c r="Y1016" s="272"/>
      <c r="Z1016" s="272"/>
      <c r="AA1016" s="272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72">
        <f t="shared" si="94"/>
        <v>0.30574122000000004</v>
      </c>
      <c r="E1017" s="272">
        <f t="shared" si="94"/>
        <v>0.30728878000000004</v>
      </c>
      <c r="F1017" s="272">
        <f t="shared" si="86"/>
        <v>0.30574122000000004</v>
      </c>
      <c r="G1017" s="272"/>
      <c r="H1017" s="272"/>
      <c r="I1017" s="272"/>
      <c r="J1017" s="272">
        <f t="shared" si="95"/>
        <v>0.26495491999999998</v>
      </c>
      <c r="K1017" s="272">
        <f t="shared" si="95"/>
        <v>0.25748407999999995</v>
      </c>
      <c r="L1017" s="272">
        <f t="shared" si="87"/>
        <v>0.25748407999999995</v>
      </c>
      <c r="M1017" s="272"/>
      <c r="N1017" s="272"/>
      <c r="O1017" s="272"/>
      <c r="P1017" s="272">
        <f t="shared" si="96"/>
        <v>0.36337797400000005</v>
      </c>
      <c r="Q1017" s="272">
        <f t="shared" si="96"/>
        <v>0.35339517600000003</v>
      </c>
      <c r="R1017" s="272">
        <f t="shared" si="88"/>
        <v>0.35339517600000003</v>
      </c>
      <c r="S1017" s="272"/>
      <c r="T1017" s="272">
        <f t="shared" si="97"/>
        <v>0.49734723943280013</v>
      </c>
      <c r="U1017" s="272">
        <f t="shared" si="97"/>
        <v>0.49995318490880003</v>
      </c>
      <c r="V1017" s="272">
        <f t="shared" si="97"/>
        <v>0.49047834394680007</v>
      </c>
      <c r="W1017" s="272">
        <f t="shared" si="89"/>
        <v>0.49047834394680007</v>
      </c>
      <c r="X1017" s="272"/>
      <c r="Y1017" s="272"/>
      <c r="Z1017" s="272"/>
      <c r="AA1017" s="272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72">
        <f t="shared" si="94"/>
        <v>0.30543188000000004</v>
      </c>
      <c r="E1018" s="272">
        <f t="shared" si="94"/>
        <v>0.30755211999999998</v>
      </c>
      <c r="F1018" s="272">
        <f t="shared" si="86"/>
        <v>0.30543188000000004</v>
      </c>
      <c r="G1018" s="272"/>
      <c r="H1018" s="272"/>
      <c r="I1018" s="272"/>
      <c r="J1018" s="272">
        <f t="shared" si="95"/>
        <v>0.26485327999999997</v>
      </c>
      <c r="K1018" s="272">
        <f t="shared" si="95"/>
        <v>0.25757311999999999</v>
      </c>
      <c r="L1018" s="272">
        <f t="shared" si="87"/>
        <v>0.25757311999999999</v>
      </c>
      <c r="M1018" s="272"/>
      <c r="N1018" s="272"/>
      <c r="O1018" s="272"/>
      <c r="P1018" s="272">
        <f t="shared" si="96"/>
        <v>0.36357229600000002</v>
      </c>
      <c r="Q1018" s="272">
        <f t="shared" si="96"/>
        <v>0.35319310400000004</v>
      </c>
      <c r="R1018" s="272">
        <f t="shared" si="88"/>
        <v>0.35319310400000004</v>
      </c>
      <c r="S1018" s="272"/>
      <c r="T1018" s="272">
        <f t="shared" si="97"/>
        <v>0.49707603603040018</v>
      </c>
      <c r="U1018" s="272">
        <f t="shared" si="97"/>
        <v>0.50027167792640004</v>
      </c>
      <c r="V1018" s="272">
        <f t="shared" si="97"/>
        <v>0.49039485927039994</v>
      </c>
      <c r="W1018" s="272">
        <f t="shared" si="89"/>
        <v>0.49039485927039994</v>
      </c>
      <c r="X1018" s="272"/>
      <c r="Y1018" s="272"/>
      <c r="Z1018" s="272"/>
      <c r="AA1018" s="272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72">
        <f t="shared" si="94"/>
        <v>0.30512254</v>
      </c>
      <c r="E1019" s="272">
        <f t="shared" si="94"/>
        <v>0.30781546000000004</v>
      </c>
      <c r="F1019" s="272">
        <f t="shared" si="86"/>
        <v>0.30512254</v>
      </c>
      <c r="G1019" s="272"/>
      <c r="H1019" s="272"/>
      <c r="I1019" s="272"/>
      <c r="J1019" s="272">
        <f t="shared" si="95"/>
        <v>0.26475164000000001</v>
      </c>
      <c r="K1019" s="272">
        <f t="shared" si="95"/>
        <v>0.25766215999999997</v>
      </c>
      <c r="L1019" s="272">
        <f t="shared" si="87"/>
        <v>0.25766215999999997</v>
      </c>
      <c r="M1019" s="272"/>
      <c r="N1019" s="272"/>
      <c r="O1019" s="272"/>
      <c r="P1019" s="272">
        <f t="shared" si="96"/>
        <v>0.36376661800000004</v>
      </c>
      <c r="Q1019" s="272">
        <f t="shared" si="96"/>
        <v>0.35299103200000004</v>
      </c>
      <c r="R1019" s="272">
        <f t="shared" si="88"/>
        <v>0.35299103200000004</v>
      </c>
      <c r="S1019" s="272"/>
      <c r="T1019" s="272">
        <f t="shared" si="97"/>
        <v>0.49680483262800007</v>
      </c>
      <c r="U1019" s="272">
        <f t="shared" si="97"/>
        <v>0.50059017094400005</v>
      </c>
      <c r="V1019" s="272">
        <f t="shared" si="97"/>
        <v>0.49031137459399998</v>
      </c>
      <c r="W1019" s="272">
        <f t="shared" si="89"/>
        <v>0.49031137459399998</v>
      </c>
      <c r="X1019" s="272"/>
      <c r="Y1019" s="272"/>
      <c r="Z1019" s="272"/>
      <c r="AA1019" s="272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72">
        <f t="shared" si="94"/>
        <v>0.30481320000000001</v>
      </c>
      <c r="E1020" s="272">
        <f t="shared" si="94"/>
        <v>0.30807880000000004</v>
      </c>
      <c r="F1020" s="272">
        <f t="shared" si="86"/>
        <v>0.30481320000000001</v>
      </c>
      <c r="G1020" s="272"/>
      <c r="H1020" s="272"/>
      <c r="I1020" s="272"/>
      <c r="J1020" s="272">
        <f t="shared" si="95"/>
        <v>0.26465</v>
      </c>
      <c r="K1020" s="272">
        <f t="shared" si="95"/>
        <v>0.25775119999999996</v>
      </c>
      <c r="L1020" s="272">
        <f t="shared" si="87"/>
        <v>0.25775119999999996</v>
      </c>
      <c r="M1020" s="272"/>
      <c r="N1020" s="272"/>
      <c r="O1020" s="272"/>
      <c r="P1020" s="272">
        <f t="shared" si="96"/>
        <v>0.36396094000000007</v>
      </c>
      <c r="Q1020" s="272">
        <f t="shared" si="96"/>
        <v>0.35278896000000004</v>
      </c>
      <c r="R1020" s="272">
        <f t="shared" si="88"/>
        <v>0.35278896000000004</v>
      </c>
      <c r="S1020" s="272"/>
      <c r="T1020" s="272">
        <f t="shared" si="97"/>
        <v>0.49653362922560007</v>
      </c>
      <c r="U1020" s="272">
        <f t="shared" si="97"/>
        <v>0.50090866396160005</v>
      </c>
      <c r="V1020" s="272">
        <f t="shared" si="97"/>
        <v>0.49022788991760002</v>
      </c>
      <c r="W1020" s="272">
        <f t="shared" si="89"/>
        <v>0.49022788991760002</v>
      </c>
      <c r="X1020" s="272"/>
      <c r="Y1020" s="272"/>
      <c r="Z1020" s="272"/>
      <c r="AA1020" s="272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72">
        <f t="shared" si="94"/>
        <v>0.30450385999999996</v>
      </c>
      <c r="E1021" s="272">
        <f t="shared" si="94"/>
        <v>0.30834213999999999</v>
      </c>
      <c r="F1021" s="272">
        <f t="shared" si="86"/>
        <v>0.30450385999999996</v>
      </c>
      <c r="G1021" s="272"/>
      <c r="H1021" s="272"/>
      <c r="I1021" s="272"/>
      <c r="J1021" s="272">
        <f t="shared" si="95"/>
        <v>0.26454835999999998</v>
      </c>
      <c r="K1021" s="272">
        <f t="shared" si="95"/>
        <v>0.25784023999999994</v>
      </c>
      <c r="L1021" s="272">
        <f t="shared" si="87"/>
        <v>0.25784023999999994</v>
      </c>
      <c r="M1021" s="272"/>
      <c r="N1021" s="272"/>
      <c r="O1021" s="272"/>
      <c r="P1021" s="272">
        <f t="shared" si="96"/>
        <v>0.36415526200000004</v>
      </c>
      <c r="Q1021" s="272">
        <f t="shared" si="96"/>
        <v>0.35258688800000004</v>
      </c>
      <c r="R1021" s="272">
        <f t="shared" si="88"/>
        <v>0.35258688800000004</v>
      </c>
      <c r="S1021" s="272"/>
      <c r="T1021" s="272">
        <f t="shared" si="97"/>
        <v>0.49626242582320013</v>
      </c>
      <c r="U1021" s="272">
        <f t="shared" si="97"/>
        <v>0.50122715697920006</v>
      </c>
      <c r="V1021" s="272">
        <f t="shared" si="97"/>
        <v>0.49014440524120001</v>
      </c>
      <c r="W1021" s="272">
        <f t="shared" si="89"/>
        <v>0.49014440524120001</v>
      </c>
      <c r="X1021" s="272"/>
      <c r="Y1021" s="272"/>
      <c r="Z1021" s="272"/>
      <c r="AA1021" s="272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72">
        <f t="shared" si="94"/>
        <v>0.30419452000000002</v>
      </c>
      <c r="E1022" s="272">
        <f t="shared" si="94"/>
        <v>0.30860547999999999</v>
      </c>
      <c r="F1022" s="272">
        <f t="shared" si="86"/>
        <v>0.30419452000000002</v>
      </c>
      <c r="G1022" s="272"/>
      <c r="H1022" s="272"/>
      <c r="I1022" s="272"/>
      <c r="J1022" s="272">
        <f t="shared" si="95"/>
        <v>0.26444672000000002</v>
      </c>
      <c r="K1022" s="272">
        <f t="shared" si="95"/>
        <v>0.25792927999999998</v>
      </c>
      <c r="L1022" s="272">
        <f t="shared" si="87"/>
        <v>0.25792927999999998</v>
      </c>
      <c r="M1022" s="272"/>
      <c r="N1022" s="272"/>
      <c r="O1022" s="272"/>
      <c r="P1022" s="272">
        <f t="shared" si="96"/>
        <v>0.36434958400000006</v>
      </c>
      <c r="Q1022" s="272">
        <f t="shared" si="96"/>
        <v>0.35238481600000005</v>
      </c>
      <c r="R1022" s="272">
        <f t="shared" si="88"/>
        <v>0.35238481600000005</v>
      </c>
      <c r="S1022" s="272"/>
      <c r="T1022" s="272">
        <f t="shared" si="97"/>
        <v>0.49599122242080013</v>
      </c>
      <c r="U1022" s="272">
        <f t="shared" si="97"/>
        <v>0.50154564999680007</v>
      </c>
      <c r="V1022" s="272">
        <f t="shared" si="97"/>
        <v>0.4900609205648</v>
      </c>
      <c r="W1022" s="272">
        <f t="shared" si="89"/>
        <v>0.4900609205648</v>
      </c>
      <c r="X1022" s="272"/>
      <c r="Y1022" s="272"/>
      <c r="Z1022" s="272"/>
      <c r="AA1022" s="272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72">
        <f t="shared" si="94"/>
        <v>0.30388518000000003</v>
      </c>
      <c r="E1023" s="272">
        <f t="shared" si="94"/>
        <v>0.30886882000000004</v>
      </c>
      <c r="F1023" s="272">
        <f t="shared" si="86"/>
        <v>0.30388518000000003</v>
      </c>
      <c r="G1023" s="272"/>
      <c r="H1023" s="272"/>
      <c r="I1023" s="272"/>
      <c r="J1023" s="272">
        <f t="shared" si="95"/>
        <v>0.26434508000000001</v>
      </c>
      <c r="K1023" s="272">
        <f t="shared" si="95"/>
        <v>0.25801831999999997</v>
      </c>
      <c r="L1023" s="272">
        <f t="shared" si="87"/>
        <v>0.25801831999999997</v>
      </c>
      <c r="M1023" s="272"/>
      <c r="N1023" s="272"/>
      <c r="O1023" s="272"/>
      <c r="P1023" s="272">
        <f t="shared" si="96"/>
        <v>0.36454390600000003</v>
      </c>
      <c r="Q1023" s="272">
        <f t="shared" si="96"/>
        <v>0.35218274399999999</v>
      </c>
      <c r="R1023" s="272">
        <f t="shared" si="88"/>
        <v>0.35218274399999999</v>
      </c>
      <c r="S1023" s="272"/>
      <c r="T1023" s="272">
        <f t="shared" si="97"/>
        <v>0.49572001901840018</v>
      </c>
      <c r="U1023" s="272">
        <f t="shared" si="97"/>
        <v>0.50186414301440008</v>
      </c>
      <c r="V1023" s="272">
        <f t="shared" si="97"/>
        <v>0.48997743588840004</v>
      </c>
      <c r="W1023" s="272">
        <f t="shared" si="89"/>
        <v>0.48997743588840004</v>
      </c>
      <c r="X1023" s="272"/>
      <c r="Y1023" s="272"/>
      <c r="Z1023" s="272"/>
      <c r="AA1023" s="272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72">
        <f t="shared" si="94"/>
        <v>0.30357583999999999</v>
      </c>
      <c r="E1024" s="272">
        <f t="shared" si="94"/>
        <v>0.30913215999999999</v>
      </c>
      <c r="F1024" s="272">
        <f t="shared" si="86"/>
        <v>0.30357583999999999</v>
      </c>
      <c r="G1024" s="272"/>
      <c r="H1024" s="272"/>
      <c r="I1024" s="272"/>
      <c r="J1024" s="272">
        <f t="shared" si="95"/>
        <v>0.26424343999999994</v>
      </c>
      <c r="K1024" s="272">
        <f t="shared" si="95"/>
        <v>0.25810735999999995</v>
      </c>
      <c r="L1024" s="272">
        <f t="shared" si="87"/>
        <v>0.25810735999999995</v>
      </c>
      <c r="M1024" s="272"/>
      <c r="N1024" s="272"/>
      <c r="O1024" s="272"/>
      <c r="P1024" s="272">
        <f t="shared" si="96"/>
        <v>0.364738228</v>
      </c>
      <c r="Q1024" s="272">
        <f t="shared" si="96"/>
        <v>0.35198067199999999</v>
      </c>
      <c r="R1024" s="272">
        <f t="shared" si="88"/>
        <v>0.35198067199999999</v>
      </c>
      <c r="S1024" s="272"/>
      <c r="T1024" s="272">
        <f t="shared" si="97"/>
        <v>0.49544881561600007</v>
      </c>
      <c r="U1024" s="272">
        <f t="shared" si="97"/>
        <v>0.50218263603199997</v>
      </c>
      <c r="V1024" s="272">
        <f t="shared" si="97"/>
        <v>0.48989395121200002</v>
      </c>
      <c r="W1024" s="272">
        <f t="shared" si="89"/>
        <v>0.48989395121200002</v>
      </c>
      <c r="X1024" s="272"/>
      <c r="Y1024" s="272"/>
      <c r="Z1024" s="272"/>
      <c r="AA1024" s="272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72">
        <f t="shared" si="94"/>
        <v>0.30326649999999999</v>
      </c>
      <c r="E1025" s="272">
        <f t="shared" si="94"/>
        <v>0.30939549999999999</v>
      </c>
      <c r="F1025" s="272">
        <f t="shared" si="86"/>
        <v>0.30326649999999999</v>
      </c>
      <c r="G1025" s="272"/>
      <c r="H1025" s="272"/>
      <c r="I1025" s="272"/>
      <c r="J1025" s="272">
        <f t="shared" si="95"/>
        <v>0.26414179999999998</v>
      </c>
      <c r="K1025" s="272">
        <f t="shared" si="95"/>
        <v>0.25819639999999994</v>
      </c>
      <c r="L1025" s="272">
        <f t="shared" si="87"/>
        <v>0.25819639999999994</v>
      </c>
      <c r="M1025" s="272"/>
      <c r="N1025" s="272"/>
      <c r="O1025" s="272"/>
      <c r="P1025" s="272">
        <f t="shared" si="96"/>
        <v>0.36493255000000002</v>
      </c>
      <c r="Q1025" s="272">
        <f t="shared" si="96"/>
        <v>0.3517786</v>
      </c>
      <c r="R1025" s="272">
        <f t="shared" si="88"/>
        <v>0.3517786</v>
      </c>
      <c r="S1025" s="272"/>
      <c r="T1025" s="272">
        <f t="shared" si="97"/>
        <v>0.49517761221360007</v>
      </c>
      <c r="U1025" s="272">
        <f t="shared" si="97"/>
        <v>0.50250112904959998</v>
      </c>
      <c r="V1025" s="272">
        <f t="shared" si="97"/>
        <v>0.48981046653559995</v>
      </c>
      <c r="W1025" s="272">
        <f t="shared" si="89"/>
        <v>0.48981046653559995</v>
      </c>
      <c r="X1025" s="272"/>
      <c r="Y1025" s="272"/>
      <c r="Z1025" s="272"/>
      <c r="AA1025" s="272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72">
        <f t="shared" si="94"/>
        <v>0.30295716</v>
      </c>
      <c r="E1026" s="272">
        <f t="shared" si="94"/>
        <v>0.30965884000000005</v>
      </c>
      <c r="F1026" s="272">
        <f t="shared" si="86"/>
        <v>0.30295716</v>
      </c>
      <c r="G1026" s="272"/>
      <c r="H1026" s="272"/>
      <c r="I1026" s="272"/>
      <c r="J1026" s="272">
        <f t="shared" si="95"/>
        <v>0.26404015999999997</v>
      </c>
      <c r="K1026" s="272">
        <f t="shared" si="95"/>
        <v>0.25828543999999998</v>
      </c>
      <c r="L1026" s="272">
        <f t="shared" si="87"/>
        <v>0.25828543999999998</v>
      </c>
      <c r="M1026" s="272"/>
      <c r="N1026" s="272"/>
      <c r="O1026" s="272"/>
      <c r="P1026" s="272">
        <f t="shared" si="96"/>
        <v>0.36512687199999999</v>
      </c>
      <c r="Q1026" s="272">
        <f t="shared" si="96"/>
        <v>0.351576528</v>
      </c>
      <c r="R1026" s="272">
        <f t="shared" si="88"/>
        <v>0.351576528</v>
      </c>
      <c r="S1026" s="272"/>
      <c r="T1026" s="272">
        <f t="shared" si="97"/>
        <v>0.49490640881120013</v>
      </c>
      <c r="U1026" s="272">
        <f t="shared" si="97"/>
        <v>0.50281962206719999</v>
      </c>
      <c r="V1026" s="272">
        <f t="shared" si="97"/>
        <v>0.48972698185919994</v>
      </c>
      <c r="W1026" s="272">
        <f t="shared" si="89"/>
        <v>0.48972698185919994</v>
      </c>
      <c r="X1026" s="272"/>
      <c r="Y1026" s="272"/>
      <c r="Z1026" s="272"/>
      <c r="AA1026" s="272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72">
        <f t="shared" si="94"/>
        <v>0.30264781999999996</v>
      </c>
      <c r="E1027" s="272">
        <f t="shared" si="94"/>
        <v>0.30992218000000005</v>
      </c>
      <c r="F1027" s="272">
        <f t="shared" si="86"/>
        <v>0.30264781999999996</v>
      </c>
      <c r="G1027" s="272"/>
      <c r="H1027" s="272"/>
      <c r="I1027" s="272"/>
      <c r="J1027" s="272">
        <f t="shared" si="95"/>
        <v>0.26393851999999995</v>
      </c>
      <c r="K1027" s="272">
        <f t="shared" si="95"/>
        <v>0.25837447999999996</v>
      </c>
      <c r="L1027" s="272">
        <f t="shared" si="87"/>
        <v>0.25837447999999996</v>
      </c>
      <c r="M1027" s="272"/>
      <c r="N1027" s="272"/>
      <c r="O1027" s="272"/>
      <c r="P1027" s="272">
        <f t="shared" si="96"/>
        <v>0.36532119400000007</v>
      </c>
      <c r="Q1027" s="272">
        <f t="shared" si="96"/>
        <v>0.351374456</v>
      </c>
      <c r="R1027" s="272">
        <f t="shared" si="88"/>
        <v>0.351374456</v>
      </c>
      <c r="S1027" s="272"/>
      <c r="T1027" s="272">
        <f t="shared" si="97"/>
        <v>0.49463520540880013</v>
      </c>
      <c r="U1027" s="272">
        <f t="shared" si="97"/>
        <v>0.5031381150848</v>
      </c>
      <c r="V1027" s="272">
        <f t="shared" si="97"/>
        <v>0.48964349718279998</v>
      </c>
      <c r="W1027" s="272">
        <f t="shared" si="89"/>
        <v>0.48964349718279998</v>
      </c>
      <c r="X1027" s="272"/>
      <c r="Y1027" s="272"/>
      <c r="Z1027" s="272"/>
      <c r="AA1027" s="272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72">
        <f t="shared" si="94"/>
        <v>0.30233847999999997</v>
      </c>
      <c r="E1028" s="272">
        <f t="shared" si="94"/>
        <v>0.31018551999999999</v>
      </c>
      <c r="F1028" s="272">
        <f t="shared" si="86"/>
        <v>0.30233847999999997</v>
      </c>
      <c r="G1028" s="272"/>
      <c r="H1028" s="272"/>
      <c r="I1028" s="272"/>
      <c r="J1028" s="272">
        <f t="shared" si="95"/>
        <v>0.26383688</v>
      </c>
      <c r="K1028" s="272">
        <f t="shared" si="95"/>
        <v>0.25846351999999995</v>
      </c>
      <c r="L1028" s="272">
        <f t="shared" si="87"/>
        <v>0.25846351999999995</v>
      </c>
      <c r="M1028" s="272"/>
      <c r="N1028" s="272"/>
      <c r="O1028" s="272"/>
      <c r="P1028" s="272">
        <f t="shared" si="96"/>
        <v>0.36551551600000004</v>
      </c>
      <c r="Q1028" s="272">
        <f t="shared" si="96"/>
        <v>0.351172384</v>
      </c>
      <c r="R1028" s="272">
        <f t="shared" si="88"/>
        <v>0.351172384</v>
      </c>
      <c r="S1028" s="272"/>
      <c r="T1028" s="272">
        <f t="shared" si="97"/>
        <v>0.49436400200640007</v>
      </c>
      <c r="U1028" s="272">
        <f t="shared" si="97"/>
        <v>0.50345660810240001</v>
      </c>
      <c r="V1028" s="272">
        <f t="shared" si="97"/>
        <v>0.48956001250639997</v>
      </c>
      <c r="W1028" s="272">
        <f t="shared" si="89"/>
        <v>0.48956001250639997</v>
      </c>
      <c r="X1028" s="272"/>
      <c r="Y1028" s="272"/>
      <c r="Z1028" s="272"/>
      <c r="AA1028" s="272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72">
        <f t="shared" si="94"/>
        <v>0.30202914000000003</v>
      </c>
      <c r="E1029" s="272">
        <f t="shared" si="94"/>
        <v>0.31044886000000005</v>
      </c>
      <c r="F1029" s="272">
        <f t="shared" si="86"/>
        <v>0.30202914000000003</v>
      </c>
      <c r="G1029" s="272"/>
      <c r="H1029" s="272"/>
      <c r="I1029" s="272"/>
      <c r="J1029" s="272">
        <f t="shared" si="95"/>
        <v>0.26373523999999998</v>
      </c>
      <c r="K1029" s="272">
        <f t="shared" si="95"/>
        <v>0.25855255999999993</v>
      </c>
      <c r="L1029" s="272">
        <f t="shared" si="87"/>
        <v>0.25855255999999993</v>
      </c>
      <c r="M1029" s="272"/>
      <c r="N1029" s="272"/>
      <c r="O1029" s="272"/>
      <c r="P1029" s="272">
        <f t="shared" si="96"/>
        <v>0.36570983800000001</v>
      </c>
      <c r="Q1029" s="272">
        <f t="shared" si="96"/>
        <v>0.35097031200000001</v>
      </c>
      <c r="R1029" s="272">
        <f t="shared" si="88"/>
        <v>0.35097031200000001</v>
      </c>
      <c r="S1029" s="272"/>
      <c r="T1029" s="272">
        <f t="shared" si="97"/>
        <v>0.49409279860400007</v>
      </c>
      <c r="U1029" s="272">
        <f t="shared" si="97"/>
        <v>0.50377510112000001</v>
      </c>
      <c r="V1029" s="272">
        <f t="shared" si="97"/>
        <v>0.48947652783000001</v>
      </c>
      <c r="W1029" s="272">
        <f t="shared" si="89"/>
        <v>0.48947652783000001</v>
      </c>
      <c r="X1029" s="272"/>
      <c r="Y1029" s="272"/>
      <c r="Z1029" s="272"/>
      <c r="AA1029" s="272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72">
        <f t="shared" si="94"/>
        <v>0.30171979999999998</v>
      </c>
      <c r="E1030" s="272">
        <f t="shared" si="94"/>
        <v>0.31071220000000005</v>
      </c>
      <c r="F1030" s="272">
        <f t="shared" si="86"/>
        <v>0.30171979999999998</v>
      </c>
      <c r="G1030" s="272"/>
      <c r="H1030" s="272"/>
      <c r="I1030" s="272"/>
      <c r="J1030" s="272">
        <f t="shared" si="95"/>
        <v>0.26363360000000002</v>
      </c>
      <c r="K1030" s="272">
        <f t="shared" si="95"/>
        <v>0.25864159999999997</v>
      </c>
      <c r="L1030" s="272">
        <f t="shared" si="87"/>
        <v>0.25864159999999997</v>
      </c>
      <c r="M1030" s="272"/>
      <c r="N1030" s="272"/>
      <c r="O1030" s="272"/>
      <c r="P1030" s="272">
        <f t="shared" si="96"/>
        <v>0.36590416000000009</v>
      </c>
      <c r="Q1030" s="272">
        <f t="shared" si="96"/>
        <v>0.35076824000000001</v>
      </c>
      <c r="R1030" s="272">
        <f t="shared" si="88"/>
        <v>0.35076824000000001</v>
      </c>
      <c r="S1030" s="272"/>
      <c r="T1030" s="272">
        <f t="shared" si="97"/>
        <v>0.49382159520160007</v>
      </c>
      <c r="U1030" s="272">
        <f t="shared" si="97"/>
        <v>0.50409359413760002</v>
      </c>
      <c r="V1030" s="272">
        <f t="shared" si="97"/>
        <v>0.48939304315359999</v>
      </c>
      <c r="W1030" s="272">
        <f t="shared" si="89"/>
        <v>0.48939304315359999</v>
      </c>
      <c r="X1030" s="272"/>
      <c r="Y1030" s="272"/>
      <c r="Z1030" s="272"/>
      <c r="AA1030" s="272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72">
        <f t="shared" si="94"/>
        <v>0.30141045999999999</v>
      </c>
      <c r="E1031" s="272">
        <f t="shared" si="94"/>
        <v>0.31097553999999999</v>
      </c>
      <c r="F1031" s="272">
        <f t="shared" si="86"/>
        <v>0.30141045999999999</v>
      </c>
      <c r="G1031" s="272"/>
      <c r="H1031" s="272"/>
      <c r="I1031" s="272"/>
      <c r="J1031" s="272">
        <f t="shared" si="95"/>
        <v>0.26353195999999995</v>
      </c>
      <c r="K1031" s="272">
        <f t="shared" si="95"/>
        <v>0.25873063999999996</v>
      </c>
      <c r="L1031" s="272">
        <f t="shared" si="87"/>
        <v>0.25873063999999996</v>
      </c>
      <c r="M1031" s="272"/>
      <c r="N1031" s="272"/>
      <c r="O1031" s="272"/>
      <c r="P1031" s="272">
        <f t="shared" si="96"/>
        <v>0.36609848200000006</v>
      </c>
      <c r="Q1031" s="272">
        <f t="shared" si="96"/>
        <v>0.35056616800000001</v>
      </c>
      <c r="R1031" s="272">
        <f t="shared" si="88"/>
        <v>0.35056616800000001</v>
      </c>
      <c r="S1031" s="272"/>
      <c r="T1031" s="272">
        <f t="shared" si="97"/>
        <v>0.49355039179920013</v>
      </c>
      <c r="U1031" s="272">
        <f t="shared" si="97"/>
        <v>0.50441208715520003</v>
      </c>
      <c r="V1031" s="272">
        <f t="shared" si="97"/>
        <v>0.48930955847720004</v>
      </c>
      <c r="W1031" s="272">
        <f t="shared" si="89"/>
        <v>0.48930955847720004</v>
      </c>
      <c r="X1031" s="272"/>
      <c r="Y1031" s="272"/>
      <c r="Z1031" s="272"/>
      <c r="AA1031" s="272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72">
        <f t="shared" si="94"/>
        <v>0.30110111999999994</v>
      </c>
      <c r="E1032" s="272">
        <f t="shared" si="94"/>
        <v>0.31123888</v>
      </c>
      <c r="F1032" s="272">
        <f t="shared" si="86"/>
        <v>0.30110111999999994</v>
      </c>
      <c r="G1032" s="272"/>
      <c r="H1032" s="272"/>
      <c r="I1032" s="272"/>
      <c r="J1032" s="272">
        <f t="shared" si="95"/>
        <v>0.26343032</v>
      </c>
      <c r="K1032" s="272">
        <f t="shared" si="95"/>
        <v>0.25881967999999994</v>
      </c>
      <c r="L1032" s="272">
        <f t="shared" si="87"/>
        <v>0.25881967999999994</v>
      </c>
      <c r="M1032" s="272"/>
      <c r="N1032" s="272"/>
      <c r="O1032" s="272"/>
      <c r="P1032" s="272">
        <f t="shared" si="96"/>
        <v>0.36629280400000003</v>
      </c>
      <c r="Q1032" s="272">
        <f t="shared" si="96"/>
        <v>0.35036409600000001</v>
      </c>
      <c r="R1032" s="272">
        <f t="shared" si="88"/>
        <v>0.35036409600000001</v>
      </c>
      <c r="S1032" s="272"/>
      <c r="T1032" s="272">
        <f t="shared" si="97"/>
        <v>0.49327918839680013</v>
      </c>
      <c r="U1032" s="272">
        <f t="shared" si="97"/>
        <v>0.50473058017280004</v>
      </c>
      <c r="V1032" s="272">
        <f t="shared" si="97"/>
        <v>0.48922607380080002</v>
      </c>
      <c r="W1032" s="272">
        <f t="shared" si="89"/>
        <v>0.48922607380080002</v>
      </c>
      <c r="X1032" s="272"/>
      <c r="Y1032" s="272"/>
      <c r="Z1032" s="272"/>
      <c r="AA1032" s="272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72">
        <f t="shared" si="94"/>
        <v>0.30079178000000001</v>
      </c>
      <c r="E1033" s="272">
        <f t="shared" si="94"/>
        <v>0.31150222000000005</v>
      </c>
      <c r="F1033" s="272">
        <f t="shared" si="86"/>
        <v>0.30079178000000001</v>
      </c>
      <c r="G1033" s="272"/>
      <c r="H1033" s="272"/>
      <c r="I1033" s="272"/>
      <c r="J1033" s="272">
        <f t="shared" si="95"/>
        <v>0.26332867999999998</v>
      </c>
      <c r="K1033" s="272">
        <f t="shared" si="95"/>
        <v>0.25890871999999993</v>
      </c>
      <c r="L1033" s="272">
        <f t="shared" si="87"/>
        <v>0.25890871999999993</v>
      </c>
      <c r="M1033" s="272"/>
      <c r="N1033" s="272"/>
      <c r="O1033" s="272"/>
      <c r="P1033" s="272">
        <f t="shared" si="96"/>
        <v>0.36648712600000005</v>
      </c>
      <c r="Q1033" s="272">
        <f t="shared" si="96"/>
        <v>0.35016202400000007</v>
      </c>
      <c r="R1033" s="272">
        <f t="shared" si="88"/>
        <v>0.35016202400000007</v>
      </c>
      <c r="S1033" s="272"/>
      <c r="T1033" s="272">
        <f t="shared" si="97"/>
        <v>0.49300798499440018</v>
      </c>
      <c r="U1033" s="272">
        <f t="shared" si="97"/>
        <v>0.50504907319040004</v>
      </c>
      <c r="V1033" s="272">
        <f t="shared" si="97"/>
        <v>0.48914258912440006</v>
      </c>
      <c r="W1033" s="272">
        <f t="shared" si="89"/>
        <v>0.48914258912440006</v>
      </c>
      <c r="X1033" s="272"/>
      <c r="Y1033" s="272"/>
      <c r="Z1033" s="272"/>
      <c r="AA1033" s="272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72">
        <f t="shared" si="94"/>
        <v>0.30048244000000002</v>
      </c>
      <c r="E1034" s="272">
        <f t="shared" si="94"/>
        <v>0.31176556000000005</v>
      </c>
      <c r="F1034" s="272">
        <f t="shared" si="86"/>
        <v>0.30048244000000002</v>
      </c>
      <c r="G1034" s="272"/>
      <c r="H1034" s="272"/>
      <c r="I1034" s="272"/>
      <c r="J1034" s="272">
        <f t="shared" si="95"/>
        <v>0.26322703999999997</v>
      </c>
      <c r="K1034" s="272">
        <f t="shared" si="95"/>
        <v>0.25899775999999997</v>
      </c>
      <c r="L1034" s="272">
        <f t="shared" si="87"/>
        <v>0.25899775999999997</v>
      </c>
      <c r="M1034" s="272"/>
      <c r="N1034" s="272"/>
      <c r="O1034" s="272"/>
      <c r="P1034" s="272">
        <f t="shared" si="96"/>
        <v>0.36668144800000008</v>
      </c>
      <c r="Q1034" s="272">
        <f t="shared" si="96"/>
        <v>0.34995995200000002</v>
      </c>
      <c r="R1034" s="272">
        <f t="shared" si="88"/>
        <v>0.34995995200000002</v>
      </c>
      <c r="S1034" s="272"/>
      <c r="T1034" s="272">
        <f t="shared" si="97"/>
        <v>0.49273678159200018</v>
      </c>
      <c r="U1034" s="272">
        <f t="shared" si="97"/>
        <v>0.50536756620800005</v>
      </c>
      <c r="V1034" s="272">
        <f t="shared" si="97"/>
        <v>0.48905910444800005</v>
      </c>
      <c r="W1034" s="272">
        <f t="shared" si="89"/>
        <v>0.48905910444800005</v>
      </c>
      <c r="X1034" s="272"/>
      <c r="Y1034" s="272"/>
      <c r="Z1034" s="272"/>
      <c r="AA1034" s="272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72">
        <f t="shared" si="94"/>
        <v>0.32847831000000005</v>
      </c>
      <c r="E1035" s="272">
        <f t="shared" si="94"/>
        <v>0.28795568999999999</v>
      </c>
      <c r="F1035" s="272">
        <f t="shared" si="86"/>
        <v>0.28795568999999999</v>
      </c>
      <c r="G1035" s="272"/>
      <c r="H1035" s="272"/>
      <c r="I1035" s="272"/>
      <c r="J1035" s="272">
        <f t="shared" si="95"/>
        <v>0.27226736000000007</v>
      </c>
      <c r="K1035" s="272">
        <f t="shared" si="95"/>
        <v>0.25110404000000003</v>
      </c>
      <c r="L1035" s="272">
        <f t="shared" si="87"/>
        <v>0.25110404000000003</v>
      </c>
      <c r="M1035" s="272"/>
      <c r="N1035" s="272"/>
      <c r="O1035" s="272"/>
      <c r="P1035" s="272">
        <f t="shared" si="96"/>
        <v>0.34892890200000004</v>
      </c>
      <c r="Q1035" s="272">
        <f t="shared" si="96"/>
        <v>0.36841774800000004</v>
      </c>
      <c r="R1035" s="272">
        <f t="shared" si="88"/>
        <v>0.34892890200000004</v>
      </c>
      <c r="S1035" s="272"/>
      <c r="T1035" s="272">
        <f t="shared" si="97"/>
        <v>0.51719122248440008</v>
      </c>
      <c r="U1035" s="272">
        <f t="shared" si="97"/>
        <v>0.47643454008239999</v>
      </c>
      <c r="V1035" s="272">
        <f t="shared" si="97"/>
        <v>0.49683334505640003</v>
      </c>
      <c r="W1035" s="272">
        <f t="shared" si="89"/>
        <v>0.47643454008239999</v>
      </c>
      <c r="X1035" s="272"/>
      <c r="Y1035" s="272"/>
      <c r="Z1035" s="272"/>
      <c r="AA1035" s="272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72">
        <f t="shared" si="94"/>
        <v>0.32816897000000006</v>
      </c>
      <c r="E1036" s="272">
        <f t="shared" si="94"/>
        <v>0.28821902999999999</v>
      </c>
      <c r="F1036" s="272">
        <f t="shared" si="86"/>
        <v>0.28821902999999999</v>
      </c>
      <c r="G1036" s="272"/>
      <c r="H1036" s="272"/>
      <c r="I1036" s="272"/>
      <c r="J1036" s="272">
        <f t="shared" si="95"/>
        <v>0.27216572000000006</v>
      </c>
      <c r="K1036" s="272">
        <f t="shared" si="95"/>
        <v>0.25119308000000001</v>
      </c>
      <c r="L1036" s="272">
        <f t="shared" si="87"/>
        <v>0.25119308000000001</v>
      </c>
      <c r="M1036" s="272"/>
      <c r="N1036" s="272"/>
      <c r="O1036" s="272"/>
      <c r="P1036" s="272">
        <f t="shared" si="96"/>
        <v>0.34912322400000007</v>
      </c>
      <c r="Q1036" s="272">
        <f t="shared" si="96"/>
        <v>0.36821567599999999</v>
      </c>
      <c r="R1036" s="272">
        <f t="shared" si="88"/>
        <v>0.34912322400000007</v>
      </c>
      <c r="S1036" s="272"/>
      <c r="T1036" s="272">
        <f t="shared" si="97"/>
        <v>0.51692001908200014</v>
      </c>
      <c r="U1036" s="272">
        <f t="shared" si="97"/>
        <v>0.4767530331</v>
      </c>
      <c r="V1036" s="272">
        <f t="shared" si="97"/>
        <v>0.49674986037999996</v>
      </c>
      <c r="W1036" s="272">
        <f t="shared" si="89"/>
        <v>0.4767530331</v>
      </c>
      <c r="X1036" s="272"/>
      <c r="Y1036" s="272"/>
      <c r="Z1036" s="272"/>
      <c r="AA1036" s="272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72">
        <f t="shared" si="94"/>
        <v>0.32785963000000001</v>
      </c>
      <c r="E1037" s="272">
        <f t="shared" si="94"/>
        <v>0.28848236999999999</v>
      </c>
      <c r="F1037" s="272">
        <f t="shared" si="86"/>
        <v>0.28848236999999999</v>
      </c>
      <c r="G1037" s="272"/>
      <c r="H1037" s="272"/>
      <c r="I1037" s="272"/>
      <c r="J1037" s="272">
        <f t="shared" si="95"/>
        <v>0.27206408000000004</v>
      </c>
      <c r="K1037" s="272">
        <f t="shared" si="95"/>
        <v>0.25128212</v>
      </c>
      <c r="L1037" s="272">
        <f t="shared" si="87"/>
        <v>0.25128212</v>
      </c>
      <c r="M1037" s="272"/>
      <c r="N1037" s="272"/>
      <c r="O1037" s="272"/>
      <c r="P1037" s="272">
        <f t="shared" si="96"/>
        <v>0.34931754600000003</v>
      </c>
      <c r="Q1037" s="272">
        <f t="shared" si="96"/>
        <v>0.36801360400000005</v>
      </c>
      <c r="R1037" s="272">
        <f t="shared" si="88"/>
        <v>0.34931754600000003</v>
      </c>
      <c r="S1037" s="272"/>
      <c r="T1037" s="272">
        <f t="shared" si="97"/>
        <v>0.51664881567960008</v>
      </c>
      <c r="U1037" s="272">
        <f t="shared" si="97"/>
        <v>0.47707152611760001</v>
      </c>
      <c r="V1037" s="272">
        <f t="shared" si="97"/>
        <v>0.49666637570359995</v>
      </c>
      <c r="W1037" s="272">
        <f t="shared" si="89"/>
        <v>0.47707152611760001</v>
      </c>
      <c r="X1037" s="272"/>
      <c r="Y1037" s="272"/>
      <c r="Z1037" s="272"/>
      <c r="AA1037" s="272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72">
        <f t="shared" si="94"/>
        <v>0.32755029000000002</v>
      </c>
      <c r="E1038" s="272">
        <f t="shared" si="94"/>
        <v>0.28874570999999999</v>
      </c>
      <c r="F1038" s="272">
        <f t="shared" si="86"/>
        <v>0.28874570999999999</v>
      </c>
      <c r="G1038" s="272"/>
      <c r="H1038" s="272"/>
      <c r="I1038" s="272"/>
      <c r="J1038" s="272">
        <f t="shared" si="95"/>
        <v>0.27196244000000003</v>
      </c>
      <c r="K1038" s="272">
        <f t="shared" si="95"/>
        <v>0.25137116000000004</v>
      </c>
      <c r="L1038" s="272">
        <f t="shared" si="87"/>
        <v>0.25137116000000004</v>
      </c>
      <c r="M1038" s="272"/>
      <c r="N1038" s="272"/>
      <c r="O1038" s="272"/>
      <c r="P1038" s="272">
        <f t="shared" si="96"/>
        <v>0.349511868</v>
      </c>
      <c r="Q1038" s="272">
        <f t="shared" si="96"/>
        <v>0.36781153200000005</v>
      </c>
      <c r="R1038" s="272">
        <f t="shared" si="88"/>
        <v>0.349511868</v>
      </c>
      <c r="S1038" s="272"/>
      <c r="T1038" s="272">
        <f t="shared" si="97"/>
        <v>0.51637761227720014</v>
      </c>
      <c r="U1038" s="272">
        <f t="shared" si="97"/>
        <v>0.47739001913520002</v>
      </c>
      <c r="V1038" s="272">
        <f t="shared" si="97"/>
        <v>0.49658289102719999</v>
      </c>
      <c r="W1038" s="272">
        <f t="shared" si="89"/>
        <v>0.47739001913520002</v>
      </c>
      <c r="X1038" s="272"/>
      <c r="Y1038" s="272"/>
      <c r="Z1038" s="272"/>
      <c r="AA1038" s="272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72">
        <f t="shared" si="94"/>
        <v>0.32724094999999997</v>
      </c>
      <c r="E1039" s="272">
        <f t="shared" si="94"/>
        <v>0.28900904999999999</v>
      </c>
      <c r="F1039" s="272">
        <f t="shared" si="86"/>
        <v>0.28900904999999999</v>
      </c>
      <c r="G1039" s="272"/>
      <c r="H1039" s="272"/>
      <c r="I1039" s="272"/>
      <c r="J1039" s="272">
        <f t="shared" si="95"/>
        <v>0.27186080000000001</v>
      </c>
      <c r="K1039" s="272">
        <f t="shared" si="95"/>
        <v>0.25146020000000002</v>
      </c>
      <c r="L1039" s="272">
        <f t="shared" si="87"/>
        <v>0.25146020000000002</v>
      </c>
      <c r="M1039" s="272"/>
      <c r="N1039" s="272"/>
      <c r="O1039" s="272"/>
      <c r="P1039" s="272">
        <f t="shared" si="96"/>
        <v>0.34970619000000003</v>
      </c>
      <c r="Q1039" s="272">
        <f t="shared" si="96"/>
        <v>0.36760946</v>
      </c>
      <c r="R1039" s="272">
        <f t="shared" si="88"/>
        <v>0.34970619000000003</v>
      </c>
      <c r="S1039" s="272"/>
      <c r="T1039" s="272">
        <f t="shared" si="97"/>
        <v>0.51610640887480008</v>
      </c>
      <c r="U1039" s="272">
        <f t="shared" si="97"/>
        <v>0.47770851215279997</v>
      </c>
      <c r="V1039" s="272">
        <f t="shared" si="97"/>
        <v>0.49649940635079998</v>
      </c>
      <c r="W1039" s="272">
        <f t="shared" si="89"/>
        <v>0.47770851215279997</v>
      </c>
      <c r="X1039" s="272"/>
      <c r="Y1039" s="272"/>
      <c r="Z1039" s="272"/>
      <c r="AA1039" s="272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72">
        <f t="shared" si="94"/>
        <v>0.32693161000000004</v>
      </c>
      <c r="E1040" s="272">
        <f t="shared" si="94"/>
        <v>0.28927238999999999</v>
      </c>
      <c r="F1040" s="272">
        <f t="shared" si="86"/>
        <v>0.28927238999999999</v>
      </c>
      <c r="G1040" s="272"/>
      <c r="H1040" s="272"/>
      <c r="I1040" s="272"/>
      <c r="J1040" s="272">
        <f t="shared" si="95"/>
        <v>0.27175916</v>
      </c>
      <c r="K1040" s="272">
        <f t="shared" si="95"/>
        <v>0.25154924000000001</v>
      </c>
      <c r="L1040" s="272">
        <f t="shared" si="87"/>
        <v>0.25154924000000001</v>
      </c>
      <c r="M1040" s="272"/>
      <c r="N1040" s="272"/>
      <c r="O1040" s="272"/>
      <c r="P1040" s="272">
        <f t="shared" si="96"/>
        <v>0.34990051200000005</v>
      </c>
      <c r="Q1040" s="272">
        <f t="shared" si="96"/>
        <v>0.36740738800000006</v>
      </c>
      <c r="R1040" s="272">
        <f t="shared" si="88"/>
        <v>0.34990051200000005</v>
      </c>
      <c r="S1040" s="272"/>
      <c r="T1040" s="272">
        <f t="shared" si="97"/>
        <v>0.51583520547240003</v>
      </c>
      <c r="U1040" s="272">
        <f t="shared" si="97"/>
        <v>0.47802700517039998</v>
      </c>
      <c r="V1040" s="272">
        <f t="shared" si="97"/>
        <v>0.49641592167439996</v>
      </c>
      <c r="W1040" s="272">
        <f t="shared" si="89"/>
        <v>0.47802700517039998</v>
      </c>
      <c r="X1040" s="272"/>
      <c r="Y1040" s="272"/>
      <c r="Z1040" s="272"/>
      <c r="AA1040" s="272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72">
        <f t="shared" si="94"/>
        <v>0.32662226999999999</v>
      </c>
      <c r="E1041" s="272">
        <f t="shared" si="94"/>
        <v>0.28953572999999999</v>
      </c>
      <c r="F1041" s="272">
        <f t="shared" si="86"/>
        <v>0.28953572999999999</v>
      </c>
      <c r="G1041" s="272"/>
      <c r="H1041" s="272"/>
      <c r="I1041" s="272"/>
      <c r="J1041" s="272">
        <f t="shared" si="95"/>
        <v>0.27165751999999999</v>
      </c>
      <c r="K1041" s="272">
        <f t="shared" si="95"/>
        <v>0.25163827999999999</v>
      </c>
      <c r="L1041" s="272">
        <f t="shared" si="87"/>
        <v>0.25163827999999999</v>
      </c>
      <c r="M1041" s="272"/>
      <c r="N1041" s="272"/>
      <c r="O1041" s="272"/>
      <c r="P1041" s="272">
        <f t="shared" si="96"/>
        <v>0.35009483400000002</v>
      </c>
      <c r="Q1041" s="272">
        <f t="shared" si="96"/>
        <v>0.367205316</v>
      </c>
      <c r="R1041" s="272">
        <f t="shared" si="88"/>
        <v>0.35009483400000002</v>
      </c>
      <c r="S1041" s="272"/>
      <c r="T1041" s="272">
        <f t="shared" si="97"/>
        <v>0.51556400207000008</v>
      </c>
      <c r="U1041" s="272">
        <f t="shared" si="97"/>
        <v>0.47834549818799998</v>
      </c>
      <c r="V1041" s="272">
        <f t="shared" si="97"/>
        <v>0.49633243699799995</v>
      </c>
      <c r="W1041" s="272">
        <f t="shared" si="89"/>
        <v>0.47834549818799998</v>
      </c>
      <c r="X1041" s="272"/>
      <c r="Y1041" s="272"/>
      <c r="Z1041" s="272"/>
      <c r="AA1041" s="272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72">
        <f t="shared" si="94"/>
        <v>0.32631293</v>
      </c>
      <c r="E1042" s="272">
        <f t="shared" si="94"/>
        <v>0.28979906999999994</v>
      </c>
      <c r="F1042" s="272">
        <f t="shared" si="86"/>
        <v>0.28979906999999994</v>
      </c>
      <c r="G1042" s="272"/>
      <c r="H1042" s="272"/>
      <c r="I1042" s="272"/>
      <c r="J1042" s="272">
        <f t="shared" si="95"/>
        <v>0.27155588000000003</v>
      </c>
      <c r="K1042" s="272">
        <f t="shared" si="95"/>
        <v>0.25172731999999998</v>
      </c>
      <c r="L1042" s="272">
        <f t="shared" si="87"/>
        <v>0.25172731999999998</v>
      </c>
      <c r="M1042" s="272"/>
      <c r="N1042" s="272"/>
      <c r="O1042" s="272"/>
      <c r="P1042" s="272">
        <f t="shared" si="96"/>
        <v>0.35028915599999999</v>
      </c>
      <c r="Q1042" s="272">
        <f t="shared" si="96"/>
        <v>0.36700324400000001</v>
      </c>
      <c r="R1042" s="272">
        <f t="shared" si="88"/>
        <v>0.35028915599999999</v>
      </c>
      <c r="S1042" s="272"/>
      <c r="T1042" s="272">
        <f t="shared" si="97"/>
        <v>0.51529279866760014</v>
      </c>
      <c r="U1042" s="272">
        <f t="shared" si="97"/>
        <v>0.47866399120559999</v>
      </c>
      <c r="V1042" s="272">
        <f t="shared" si="97"/>
        <v>0.49624895232159993</v>
      </c>
      <c r="W1042" s="272">
        <f t="shared" si="89"/>
        <v>0.47866399120559999</v>
      </c>
      <c r="X1042" s="272"/>
      <c r="Y1042" s="272"/>
      <c r="Z1042" s="272"/>
      <c r="AA1042" s="272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72">
        <f t="shared" si="94"/>
        <v>0.32600359000000001</v>
      </c>
      <c r="E1043" s="272">
        <f t="shared" si="94"/>
        <v>0.29006240999999999</v>
      </c>
      <c r="F1043" s="272">
        <f t="shared" si="86"/>
        <v>0.29006240999999999</v>
      </c>
      <c r="G1043" s="272"/>
      <c r="H1043" s="272"/>
      <c r="I1043" s="272"/>
      <c r="J1043" s="272">
        <f t="shared" si="95"/>
        <v>0.27145424000000001</v>
      </c>
      <c r="K1043" s="272">
        <f t="shared" si="95"/>
        <v>0.25181636000000002</v>
      </c>
      <c r="L1043" s="272">
        <f t="shared" si="87"/>
        <v>0.25181636000000002</v>
      </c>
      <c r="M1043" s="272"/>
      <c r="N1043" s="272"/>
      <c r="O1043" s="272"/>
      <c r="P1043" s="272">
        <f t="shared" si="96"/>
        <v>0.35048347800000001</v>
      </c>
      <c r="Q1043" s="272">
        <f t="shared" si="96"/>
        <v>0.36680117200000001</v>
      </c>
      <c r="R1043" s="272">
        <f t="shared" si="88"/>
        <v>0.35048347800000001</v>
      </c>
      <c r="S1043" s="272"/>
      <c r="T1043" s="272">
        <f t="shared" si="97"/>
        <v>0.51502159526520008</v>
      </c>
      <c r="U1043" s="272">
        <f t="shared" si="97"/>
        <v>0.4789824842232</v>
      </c>
      <c r="V1043" s="272">
        <f t="shared" si="97"/>
        <v>0.49616546764519998</v>
      </c>
      <c r="W1043" s="272">
        <f t="shared" si="89"/>
        <v>0.4789824842232</v>
      </c>
      <c r="X1043" s="272"/>
      <c r="Y1043" s="272"/>
      <c r="Z1043" s="272"/>
      <c r="AA1043" s="272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72">
        <f t="shared" si="94"/>
        <v>0.32569425000000002</v>
      </c>
      <c r="E1044" s="272">
        <f t="shared" si="94"/>
        <v>0.29032574999999994</v>
      </c>
      <c r="F1044" s="272">
        <f t="shared" si="86"/>
        <v>0.29032574999999994</v>
      </c>
      <c r="G1044" s="272"/>
      <c r="H1044" s="272"/>
      <c r="I1044" s="272"/>
      <c r="J1044" s="272">
        <f t="shared" si="95"/>
        <v>0.2713526</v>
      </c>
      <c r="K1044" s="272">
        <f t="shared" si="95"/>
        <v>0.2519054</v>
      </c>
      <c r="L1044" s="272">
        <f t="shared" si="87"/>
        <v>0.2519054</v>
      </c>
      <c r="M1044" s="272"/>
      <c r="N1044" s="272"/>
      <c r="O1044" s="272"/>
      <c r="P1044" s="272">
        <f t="shared" si="96"/>
        <v>0.35067780000000004</v>
      </c>
      <c r="Q1044" s="272">
        <f t="shared" si="96"/>
        <v>0.36659910000000001</v>
      </c>
      <c r="R1044" s="272">
        <f t="shared" si="88"/>
        <v>0.35067780000000004</v>
      </c>
      <c r="S1044" s="272"/>
      <c r="T1044" s="272">
        <f t="shared" si="97"/>
        <v>0.51475039186280003</v>
      </c>
      <c r="U1044" s="272">
        <f t="shared" si="97"/>
        <v>0.47930097724080001</v>
      </c>
      <c r="V1044" s="272">
        <f t="shared" si="97"/>
        <v>0.49608198296879991</v>
      </c>
      <c r="W1044" s="272">
        <f t="shared" si="89"/>
        <v>0.47930097724080001</v>
      </c>
      <c r="X1044" s="272"/>
      <c r="Y1044" s="272"/>
      <c r="Z1044" s="272"/>
      <c r="AA1044" s="272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72">
        <f t="shared" si="94"/>
        <v>0.32538491000000003</v>
      </c>
      <c r="E1045" s="272">
        <f t="shared" si="94"/>
        <v>0.29058908999999999</v>
      </c>
      <c r="F1045" s="272">
        <f t="shared" si="86"/>
        <v>0.29058908999999999</v>
      </c>
      <c r="G1045" s="272"/>
      <c r="H1045" s="272"/>
      <c r="I1045" s="272"/>
      <c r="J1045" s="272">
        <f t="shared" si="95"/>
        <v>0.27125096000000004</v>
      </c>
      <c r="K1045" s="272">
        <f t="shared" si="95"/>
        <v>0.25199444000000004</v>
      </c>
      <c r="L1045" s="272">
        <f t="shared" si="87"/>
        <v>0.25199444000000004</v>
      </c>
      <c r="M1045" s="272"/>
      <c r="N1045" s="272"/>
      <c r="O1045" s="272"/>
      <c r="P1045" s="272">
        <f t="shared" si="96"/>
        <v>0.35087212200000006</v>
      </c>
      <c r="Q1045" s="272">
        <f t="shared" si="96"/>
        <v>0.36639702800000007</v>
      </c>
      <c r="R1045" s="272">
        <f t="shared" si="88"/>
        <v>0.35087212200000006</v>
      </c>
      <c r="S1045" s="272"/>
      <c r="T1045" s="272">
        <f t="shared" si="97"/>
        <v>0.51447918846040008</v>
      </c>
      <c r="U1045" s="272">
        <f t="shared" si="97"/>
        <v>0.47961947025840002</v>
      </c>
      <c r="V1045" s="272">
        <f t="shared" si="97"/>
        <v>0.49599849829240006</v>
      </c>
      <c r="W1045" s="272">
        <f t="shared" si="89"/>
        <v>0.47961947025840002</v>
      </c>
      <c r="X1045" s="272"/>
      <c r="Y1045" s="272"/>
      <c r="Z1045" s="272"/>
      <c r="AA1045" s="272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72">
        <f t="shared" si="94"/>
        <v>0.32507557000000004</v>
      </c>
      <c r="E1046" s="272">
        <f t="shared" si="94"/>
        <v>0.29085243</v>
      </c>
      <c r="F1046" s="272">
        <f t="shared" si="86"/>
        <v>0.29085243</v>
      </c>
      <c r="G1046" s="272"/>
      <c r="H1046" s="272"/>
      <c r="I1046" s="272"/>
      <c r="J1046" s="272">
        <f t="shared" si="95"/>
        <v>0.27114932000000003</v>
      </c>
      <c r="K1046" s="272">
        <f t="shared" si="95"/>
        <v>0.25208348000000003</v>
      </c>
      <c r="L1046" s="272">
        <f t="shared" si="87"/>
        <v>0.25208348000000003</v>
      </c>
      <c r="M1046" s="272"/>
      <c r="N1046" s="272"/>
      <c r="O1046" s="272"/>
      <c r="P1046" s="272">
        <f t="shared" si="96"/>
        <v>0.35106644400000003</v>
      </c>
      <c r="Q1046" s="272">
        <f t="shared" si="96"/>
        <v>0.36619495600000007</v>
      </c>
      <c r="R1046" s="272">
        <f t="shared" si="88"/>
        <v>0.35106644400000003</v>
      </c>
      <c r="S1046" s="272"/>
      <c r="T1046" s="272">
        <f t="shared" si="97"/>
        <v>0.51420798505800014</v>
      </c>
      <c r="U1046" s="272">
        <f t="shared" si="97"/>
        <v>0.47993796327600002</v>
      </c>
      <c r="V1046" s="272">
        <f t="shared" si="97"/>
        <v>0.49591501361599999</v>
      </c>
      <c r="W1046" s="272">
        <f t="shared" si="89"/>
        <v>0.47993796327600002</v>
      </c>
      <c r="X1046" s="272"/>
      <c r="Y1046" s="272"/>
      <c r="Z1046" s="272"/>
      <c r="AA1046" s="272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72">
        <f t="shared" si="94"/>
        <v>0.32476623000000004</v>
      </c>
      <c r="E1047" s="272">
        <f t="shared" si="94"/>
        <v>0.29111577</v>
      </c>
      <c r="F1047" s="272">
        <f t="shared" si="86"/>
        <v>0.29111577</v>
      </c>
      <c r="G1047" s="272"/>
      <c r="H1047" s="272"/>
      <c r="I1047" s="272"/>
      <c r="J1047" s="272">
        <f t="shared" si="95"/>
        <v>0.27104768000000001</v>
      </c>
      <c r="K1047" s="272">
        <f t="shared" si="95"/>
        <v>0.25217252000000001</v>
      </c>
      <c r="L1047" s="272">
        <f t="shared" si="87"/>
        <v>0.25217252000000001</v>
      </c>
      <c r="M1047" s="272"/>
      <c r="N1047" s="272"/>
      <c r="O1047" s="272"/>
      <c r="P1047" s="272">
        <f t="shared" si="96"/>
        <v>0.35126076600000006</v>
      </c>
      <c r="Q1047" s="272">
        <f t="shared" si="96"/>
        <v>0.36599288400000002</v>
      </c>
      <c r="R1047" s="272">
        <f t="shared" si="88"/>
        <v>0.35126076600000006</v>
      </c>
      <c r="S1047" s="272"/>
      <c r="T1047" s="272">
        <f t="shared" si="97"/>
        <v>0.51393678165560008</v>
      </c>
      <c r="U1047" s="272">
        <f t="shared" si="97"/>
        <v>0.48025645629360003</v>
      </c>
      <c r="V1047" s="272">
        <f t="shared" si="97"/>
        <v>0.49583152893959997</v>
      </c>
      <c r="W1047" s="272">
        <f t="shared" si="89"/>
        <v>0.48025645629360003</v>
      </c>
      <c r="X1047" s="272"/>
      <c r="Y1047" s="272"/>
      <c r="Z1047" s="272"/>
      <c r="AA1047" s="272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72">
        <f t="shared" si="94"/>
        <v>0.32445689</v>
      </c>
      <c r="E1048" s="272">
        <f t="shared" si="94"/>
        <v>0.29137911</v>
      </c>
      <c r="F1048" s="272">
        <f t="shared" si="86"/>
        <v>0.29137911</v>
      </c>
      <c r="G1048" s="272"/>
      <c r="H1048" s="272"/>
      <c r="I1048" s="272"/>
      <c r="J1048" s="272">
        <f t="shared" si="95"/>
        <v>0.27094604000000005</v>
      </c>
      <c r="K1048" s="272">
        <f t="shared" si="95"/>
        <v>0.25226156</v>
      </c>
      <c r="L1048" s="272">
        <f t="shared" si="87"/>
        <v>0.25226156</v>
      </c>
      <c r="M1048" s="272"/>
      <c r="N1048" s="272"/>
      <c r="O1048" s="272"/>
      <c r="P1048" s="272">
        <f t="shared" si="96"/>
        <v>0.35145508800000003</v>
      </c>
      <c r="Q1048" s="272">
        <f t="shared" si="96"/>
        <v>0.36579081200000002</v>
      </c>
      <c r="R1048" s="272">
        <f t="shared" si="88"/>
        <v>0.35145508800000003</v>
      </c>
      <c r="S1048" s="272"/>
      <c r="T1048" s="272">
        <f t="shared" si="97"/>
        <v>0.51366557825320014</v>
      </c>
      <c r="U1048" s="272">
        <f t="shared" si="97"/>
        <v>0.48057494931120004</v>
      </c>
      <c r="V1048" s="272">
        <f t="shared" si="97"/>
        <v>0.49574804426320002</v>
      </c>
      <c r="W1048" s="272">
        <f t="shared" si="89"/>
        <v>0.48057494931120004</v>
      </c>
      <c r="X1048" s="272"/>
      <c r="Y1048" s="272"/>
      <c r="Z1048" s="272"/>
      <c r="AA1048" s="272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72">
        <f t="shared" si="94"/>
        <v>0.32414755000000001</v>
      </c>
      <c r="E1049" s="272">
        <f t="shared" si="94"/>
        <v>0.29164245</v>
      </c>
      <c r="F1049" s="272">
        <f t="shared" si="86"/>
        <v>0.29164245</v>
      </c>
      <c r="G1049" s="272"/>
      <c r="H1049" s="272"/>
      <c r="I1049" s="272"/>
      <c r="J1049" s="272">
        <f t="shared" si="95"/>
        <v>0.27084440000000004</v>
      </c>
      <c r="K1049" s="272">
        <f t="shared" si="95"/>
        <v>0.25235059999999998</v>
      </c>
      <c r="L1049" s="272">
        <f t="shared" si="87"/>
        <v>0.25235059999999998</v>
      </c>
      <c r="M1049" s="272"/>
      <c r="N1049" s="272"/>
      <c r="O1049" s="272"/>
      <c r="P1049" s="272">
        <f t="shared" si="96"/>
        <v>0.35164941000000005</v>
      </c>
      <c r="Q1049" s="272">
        <f t="shared" si="96"/>
        <v>0.36558874000000008</v>
      </c>
      <c r="R1049" s="272">
        <f t="shared" si="88"/>
        <v>0.35164941000000005</v>
      </c>
      <c r="S1049" s="272"/>
      <c r="T1049" s="272">
        <f t="shared" si="97"/>
        <v>0.51339437485080008</v>
      </c>
      <c r="U1049" s="272">
        <f t="shared" si="97"/>
        <v>0.48089344232880005</v>
      </c>
      <c r="V1049" s="272">
        <f t="shared" si="97"/>
        <v>0.4956645595868</v>
      </c>
      <c r="W1049" s="272">
        <f t="shared" si="89"/>
        <v>0.48089344232880005</v>
      </c>
      <c r="X1049" s="272"/>
      <c r="Y1049" s="272"/>
      <c r="Z1049" s="272"/>
      <c r="AA1049" s="272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72">
        <f t="shared" si="94"/>
        <v>0.32383821000000002</v>
      </c>
      <c r="E1050" s="272">
        <f t="shared" si="94"/>
        <v>0.29190578999999994</v>
      </c>
      <c r="F1050" s="272">
        <f t="shared" si="86"/>
        <v>0.29190578999999994</v>
      </c>
      <c r="G1050" s="272"/>
      <c r="H1050" s="272"/>
      <c r="I1050" s="272"/>
      <c r="J1050" s="272">
        <f t="shared" si="95"/>
        <v>0.27074276000000003</v>
      </c>
      <c r="K1050" s="272">
        <f t="shared" si="95"/>
        <v>0.25243964000000002</v>
      </c>
      <c r="L1050" s="272">
        <f t="shared" si="87"/>
        <v>0.25243964000000002</v>
      </c>
      <c r="M1050" s="272"/>
      <c r="N1050" s="272"/>
      <c r="O1050" s="272"/>
      <c r="P1050" s="272">
        <f t="shared" si="96"/>
        <v>0.35184373199999996</v>
      </c>
      <c r="Q1050" s="272">
        <f t="shared" si="96"/>
        <v>0.36538666800000003</v>
      </c>
      <c r="R1050" s="272">
        <f t="shared" si="88"/>
        <v>0.35184373199999996</v>
      </c>
      <c r="S1050" s="272"/>
      <c r="T1050" s="272">
        <f t="shared" si="97"/>
        <v>0.51312317144840014</v>
      </c>
      <c r="U1050" s="272">
        <f t="shared" si="97"/>
        <v>0.48121193534640005</v>
      </c>
      <c r="V1050" s="272">
        <f t="shared" si="97"/>
        <v>0.49558107491040004</v>
      </c>
      <c r="W1050" s="272">
        <f t="shared" si="89"/>
        <v>0.48121193534640005</v>
      </c>
      <c r="X1050" s="272"/>
      <c r="Y1050" s="272"/>
      <c r="Z1050" s="272"/>
      <c r="AA1050" s="272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72">
        <f t="shared" si="94"/>
        <v>0.32352887000000002</v>
      </c>
      <c r="E1051" s="272">
        <f t="shared" si="94"/>
        <v>0.29216913</v>
      </c>
      <c r="F1051" s="272">
        <f t="shared" si="86"/>
        <v>0.29216913</v>
      </c>
      <c r="G1051" s="272"/>
      <c r="H1051" s="272"/>
      <c r="I1051" s="272"/>
      <c r="J1051" s="272">
        <f t="shared" si="95"/>
        <v>0.27064112000000001</v>
      </c>
      <c r="K1051" s="272">
        <f t="shared" si="95"/>
        <v>0.25252868000000001</v>
      </c>
      <c r="L1051" s="272">
        <f t="shared" si="87"/>
        <v>0.25252868000000001</v>
      </c>
      <c r="M1051" s="272"/>
      <c r="N1051" s="272"/>
      <c r="O1051" s="272"/>
      <c r="P1051" s="272">
        <f t="shared" si="96"/>
        <v>0.35203805400000004</v>
      </c>
      <c r="Q1051" s="272">
        <f t="shared" si="96"/>
        <v>0.36518459600000003</v>
      </c>
      <c r="R1051" s="272">
        <f t="shared" si="88"/>
        <v>0.35203805400000004</v>
      </c>
      <c r="S1051" s="272"/>
      <c r="T1051" s="272">
        <f t="shared" si="97"/>
        <v>0.51285196804600008</v>
      </c>
      <c r="U1051" s="272">
        <f t="shared" si="97"/>
        <v>0.48153042836400001</v>
      </c>
      <c r="V1051" s="272">
        <f t="shared" si="97"/>
        <v>0.49549759023399997</v>
      </c>
      <c r="W1051" s="272">
        <f t="shared" si="89"/>
        <v>0.48153042836400001</v>
      </c>
      <c r="X1051" s="272"/>
      <c r="Y1051" s="272"/>
      <c r="Z1051" s="272"/>
      <c r="AA1051" s="272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72">
        <f t="shared" si="94"/>
        <v>0.32321953000000003</v>
      </c>
      <c r="E1052" s="272">
        <f t="shared" si="94"/>
        <v>0.29243247</v>
      </c>
      <c r="F1052" s="272">
        <f t="shared" si="86"/>
        <v>0.29243247</v>
      </c>
      <c r="G1052" s="272"/>
      <c r="H1052" s="272"/>
      <c r="I1052" s="272"/>
      <c r="J1052" s="272">
        <f t="shared" si="95"/>
        <v>0.27053948000000005</v>
      </c>
      <c r="K1052" s="272">
        <f t="shared" si="95"/>
        <v>0.25261771999999999</v>
      </c>
      <c r="L1052" s="272">
        <f t="shared" si="87"/>
        <v>0.25261771999999999</v>
      </c>
      <c r="M1052" s="272"/>
      <c r="N1052" s="272"/>
      <c r="O1052" s="272"/>
      <c r="P1052" s="272">
        <f t="shared" si="96"/>
        <v>0.35223237600000001</v>
      </c>
      <c r="Q1052" s="272">
        <f t="shared" si="96"/>
        <v>0.36498252400000009</v>
      </c>
      <c r="R1052" s="272">
        <f t="shared" si="88"/>
        <v>0.35223237600000001</v>
      </c>
      <c r="S1052" s="272"/>
      <c r="T1052" s="272">
        <f t="shared" si="97"/>
        <v>0.51258076464360003</v>
      </c>
      <c r="U1052" s="272">
        <f t="shared" si="97"/>
        <v>0.48184892138160001</v>
      </c>
      <c r="V1052" s="272">
        <f t="shared" si="97"/>
        <v>0.49541410555759996</v>
      </c>
      <c r="W1052" s="272">
        <f t="shared" si="89"/>
        <v>0.48184892138160001</v>
      </c>
      <c r="X1052" s="272"/>
      <c r="Y1052" s="272"/>
      <c r="Z1052" s="272"/>
      <c r="AA1052" s="272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72">
        <f t="shared" si="94"/>
        <v>0.32291018999999999</v>
      </c>
      <c r="E1053" s="272">
        <f t="shared" si="94"/>
        <v>0.29269581</v>
      </c>
      <c r="F1053" s="272">
        <f t="shared" si="86"/>
        <v>0.29269581</v>
      </c>
      <c r="G1053" s="272"/>
      <c r="H1053" s="272"/>
      <c r="I1053" s="272"/>
      <c r="J1053" s="272">
        <f t="shared" si="95"/>
        <v>0.27043784000000004</v>
      </c>
      <c r="K1053" s="272">
        <f t="shared" si="95"/>
        <v>0.25270676000000003</v>
      </c>
      <c r="L1053" s="272">
        <f t="shared" si="87"/>
        <v>0.25270676000000003</v>
      </c>
      <c r="M1053" s="272"/>
      <c r="N1053" s="272"/>
      <c r="O1053" s="272"/>
      <c r="P1053" s="272">
        <f t="shared" si="96"/>
        <v>0.35242669799999998</v>
      </c>
      <c r="Q1053" s="272">
        <f t="shared" si="96"/>
        <v>0.36478045200000003</v>
      </c>
      <c r="R1053" s="272">
        <f t="shared" si="88"/>
        <v>0.35242669799999998</v>
      </c>
      <c r="S1053" s="272"/>
      <c r="T1053" s="272">
        <f t="shared" si="97"/>
        <v>0.51230956124120008</v>
      </c>
      <c r="U1053" s="272">
        <f t="shared" si="97"/>
        <v>0.48216741439919997</v>
      </c>
      <c r="V1053" s="272">
        <f t="shared" si="97"/>
        <v>0.49533062088119995</v>
      </c>
      <c r="W1053" s="272">
        <f t="shared" si="89"/>
        <v>0.48216741439919997</v>
      </c>
      <c r="X1053" s="272"/>
      <c r="Y1053" s="272"/>
      <c r="Z1053" s="272"/>
      <c r="AA1053" s="272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72">
        <f t="shared" si="94"/>
        <v>0.32260085000000005</v>
      </c>
      <c r="E1054" s="272">
        <f t="shared" si="94"/>
        <v>0.29295915</v>
      </c>
      <c r="F1054" s="272">
        <f t="shared" si="86"/>
        <v>0.29295915</v>
      </c>
      <c r="G1054" s="272"/>
      <c r="H1054" s="272"/>
      <c r="I1054" s="272"/>
      <c r="J1054" s="272">
        <f t="shared" si="95"/>
        <v>0.27033620000000003</v>
      </c>
      <c r="K1054" s="272">
        <f t="shared" si="95"/>
        <v>0.25279580000000001</v>
      </c>
      <c r="L1054" s="272">
        <f t="shared" si="87"/>
        <v>0.25279580000000001</v>
      </c>
      <c r="M1054" s="272"/>
      <c r="N1054" s="272"/>
      <c r="O1054" s="272"/>
      <c r="P1054" s="272">
        <f t="shared" si="96"/>
        <v>0.35262102000000006</v>
      </c>
      <c r="Q1054" s="272">
        <f t="shared" si="96"/>
        <v>0.36457837999999998</v>
      </c>
      <c r="R1054" s="272">
        <f t="shared" si="88"/>
        <v>0.35262102000000006</v>
      </c>
      <c r="S1054" s="272"/>
      <c r="T1054" s="272">
        <f t="shared" si="97"/>
        <v>0.51203835783880014</v>
      </c>
      <c r="U1054" s="272">
        <f t="shared" si="97"/>
        <v>0.48248590741679998</v>
      </c>
      <c r="V1054" s="272">
        <f t="shared" si="97"/>
        <v>0.49524713620479999</v>
      </c>
      <c r="W1054" s="272">
        <f t="shared" si="89"/>
        <v>0.48248590741679998</v>
      </c>
      <c r="X1054" s="272"/>
      <c r="Y1054" s="272"/>
      <c r="Z1054" s="272"/>
      <c r="AA1054" s="272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72">
        <f t="shared" si="94"/>
        <v>0.32229151</v>
      </c>
      <c r="E1055" s="272">
        <f t="shared" si="94"/>
        <v>0.29322249</v>
      </c>
      <c r="F1055" s="272">
        <f t="shared" si="86"/>
        <v>0.29322249</v>
      </c>
      <c r="G1055" s="272"/>
      <c r="H1055" s="272"/>
      <c r="I1055" s="272"/>
      <c r="J1055" s="272">
        <f t="shared" si="95"/>
        <v>0.27023456000000001</v>
      </c>
      <c r="K1055" s="272">
        <f t="shared" si="95"/>
        <v>0.25288484</v>
      </c>
      <c r="L1055" s="272">
        <f t="shared" si="87"/>
        <v>0.25288484</v>
      </c>
      <c r="M1055" s="272"/>
      <c r="N1055" s="272"/>
      <c r="O1055" s="272"/>
      <c r="P1055" s="272">
        <f t="shared" si="96"/>
        <v>0.35281534200000003</v>
      </c>
      <c r="Q1055" s="272">
        <f t="shared" si="96"/>
        <v>0.36437630799999998</v>
      </c>
      <c r="R1055" s="272">
        <f t="shared" si="88"/>
        <v>0.35281534200000003</v>
      </c>
      <c r="S1055" s="272"/>
      <c r="T1055" s="272">
        <f t="shared" si="97"/>
        <v>0.51176715443640008</v>
      </c>
      <c r="U1055" s="272">
        <f t="shared" si="97"/>
        <v>0.48280440043439998</v>
      </c>
      <c r="V1055" s="272">
        <f t="shared" si="97"/>
        <v>0.49516365152840003</v>
      </c>
      <c r="W1055" s="272">
        <f t="shared" si="89"/>
        <v>0.48280440043439998</v>
      </c>
      <c r="X1055" s="272"/>
      <c r="Y1055" s="272"/>
      <c r="Z1055" s="272"/>
      <c r="AA1055" s="272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72">
        <f t="shared" si="94"/>
        <v>0.32198217000000001</v>
      </c>
      <c r="E1056" s="272">
        <f t="shared" si="94"/>
        <v>0.29348583</v>
      </c>
      <c r="F1056" s="272">
        <f t="shared" si="86"/>
        <v>0.29348583</v>
      </c>
      <c r="G1056" s="272"/>
      <c r="H1056" s="272"/>
      <c r="I1056" s="272"/>
      <c r="J1056" s="272">
        <f t="shared" si="95"/>
        <v>0.27013292</v>
      </c>
      <c r="K1056" s="272">
        <f t="shared" si="95"/>
        <v>0.25297387999999998</v>
      </c>
      <c r="L1056" s="272">
        <f t="shared" si="87"/>
        <v>0.25297387999999998</v>
      </c>
      <c r="M1056" s="272"/>
      <c r="N1056" s="272"/>
      <c r="O1056" s="272"/>
      <c r="P1056" s="272">
        <f t="shared" si="96"/>
        <v>0.353009664</v>
      </c>
      <c r="Q1056" s="272">
        <f t="shared" si="96"/>
        <v>0.36417423600000004</v>
      </c>
      <c r="R1056" s="272">
        <f t="shared" si="88"/>
        <v>0.353009664</v>
      </c>
      <c r="S1056" s="272"/>
      <c r="T1056" s="272">
        <f t="shared" si="97"/>
        <v>0.51149595103400003</v>
      </c>
      <c r="U1056" s="272">
        <f t="shared" si="97"/>
        <v>0.48312289345199999</v>
      </c>
      <c r="V1056" s="272">
        <f t="shared" si="97"/>
        <v>0.49508016685199996</v>
      </c>
      <c r="W1056" s="272">
        <f t="shared" si="89"/>
        <v>0.48312289345199999</v>
      </c>
      <c r="X1056" s="272"/>
      <c r="Y1056" s="272"/>
      <c r="Z1056" s="272"/>
      <c r="AA1056" s="272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72">
        <f t="shared" si="94"/>
        <v>0.32167283000000002</v>
      </c>
      <c r="E1057" s="272">
        <f t="shared" si="94"/>
        <v>0.29374917</v>
      </c>
      <c r="F1057" s="272">
        <f t="shared" si="86"/>
        <v>0.29374917</v>
      </c>
      <c r="G1057" s="272"/>
      <c r="H1057" s="272"/>
      <c r="I1057" s="272"/>
      <c r="J1057" s="272">
        <f t="shared" si="95"/>
        <v>0.27003127999999998</v>
      </c>
      <c r="K1057" s="272">
        <f t="shared" si="95"/>
        <v>0.25306291999999997</v>
      </c>
      <c r="L1057" s="272">
        <f t="shared" si="87"/>
        <v>0.25306291999999997</v>
      </c>
      <c r="M1057" s="272"/>
      <c r="N1057" s="272"/>
      <c r="O1057" s="272"/>
      <c r="P1057" s="272">
        <f t="shared" si="96"/>
        <v>0.35320398600000003</v>
      </c>
      <c r="Q1057" s="272">
        <f t="shared" si="96"/>
        <v>0.36397216399999999</v>
      </c>
      <c r="R1057" s="272">
        <f t="shared" si="88"/>
        <v>0.35320398600000003</v>
      </c>
      <c r="S1057" s="272"/>
      <c r="T1057" s="272">
        <f t="shared" si="97"/>
        <v>0.51122474763160008</v>
      </c>
      <c r="U1057" s="272">
        <f t="shared" si="97"/>
        <v>0.4834413864696</v>
      </c>
      <c r="V1057" s="272">
        <f t="shared" si="97"/>
        <v>0.49499668217559994</v>
      </c>
      <c r="W1057" s="272">
        <f t="shared" si="89"/>
        <v>0.4834413864696</v>
      </c>
      <c r="X1057" s="272"/>
      <c r="Y1057" s="272"/>
      <c r="Z1057" s="272"/>
      <c r="AA1057" s="272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72">
        <f t="shared" ref="D1058:E1121" si="98">$A1058*B$157+$B1058*B$158+$C1058*B$159</f>
        <v>0.32136349000000008</v>
      </c>
      <c r="E1058" s="272">
        <f t="shared" si="98"/>
        <v>0.29401251</v>
      </c>
      <c r="F1058" s="272">
        <f t="shared" si="86"/>
        <v>0.29401251</v>
      </c>
      <c r="G1058" s="272"/>
      <c r="H1058" s="272"/>
      <c r="I1058" s="272"/>
      <c r="J1058" s="272">
        <f t="shared" ref="J1058:K1121" si="99">$A1058*H$157+$B1058*H$158+$C1058*H$159</f>
        <v>0.26992964000000003</v>
      </c>
      <c r="K1058" s="272">
        <f t="shared" si="99"/>
        <v>0.25315196000000001</v>
      </c>
      <c r="L1058" s="272">
        <f t="shared" si="87"/>
        <v>0.25315196000000001</v>
      </c>
      <c r="M1058" s="272"/>
      <c r="N1058" s="272"/>
      <c r="O1058" s="272"/>
      <c r="P1058" s="272">
        <f t="shared" ref="P1058:Q1121" si="100">$A1058*N$157+$B1058*N$158+$C1058*N$159</f>
        <v>0.35339830800000005</v>
      </c>
      <c r="Q1058" s="272">
        <f t="shared" si="100"/>
        <v>0.36377009200000004</v>
      </c>
      <c r="R1058" s="272">
        <f t="shared" si="88"/>
        <v>0.35339830800000005</v>
      </c>
      <c r="S1058" s="272"/>
      <c r="T1058" s="272">
        <f t="shared" ref="T1058:V1121" si="101">$A1058*I$3+$B1058*I$4+$C1058*I$5</f>
        <v>0.51095354422920014</v>
      </c>
      <c r="U1058" s="272">
        <f t="shared" si="101"/>
        <v>0.48375987948720006</v>
      </c>
      <c r="V1058" s="272">
        <f t="shared" si="101"/>
        <v>0.49491319749920004</v>
      </c>
      <c r="W1058" s="272">
        <f t="shared" si="89"/>
        <v>0.48375987948720006</v>
      </c>
      <c r="X1058" s="272"/>
      <c r="Y1058" s="272"/>
      <c r="Z1058" s="272"/>
      <c r="AA1058" s="272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72">
        <f t="shared" si="98"/>
        <v>0.32105415000000004</v>
      </c>
      <c r="E1059" s="272">
        <f t="shared" si="98"/>
        <v>0.29427585000000001</v>
      </c>
      <c r="F1059" s="272">
        <f t="shared" si="86"/>
        <v>0.29427585000000001</v>
      </c>
      <c r="G1059" s="272"/>
      <c r="H1059" s="272"/>
      <c r="I1059" s="272"/>
      <c r="J1059" s="272">
        <f t="shared" si="99"/>
        <v>0.26982800000000001</v>
      </c>
      <c r="K1059" s="272">
        <f t="shared" si="99"/>
        <v>0.25324100000000005</v>
      </c>
      <c r="L1059" s="272">
        <f t="shared" si="87"/>
        <v>0.25324100000000005</v>
      </c>
      <c r="M1059" s="272"/>
      <c r="N1059" s="272"/>
      <c r="O1059" s="272"/>
      <c r="P1059" s="272">
        <f t="shared" si="100"/>
        <v>0.35359263000000007</v>
      </c>
      <c r="Q1059" s="272">
        <f t="shared" si="100"/>
        <v>0.36356801999999999</v>
      </c>
      <c r="R1059" s="272">
        <f t="shared" si="88"/>
        <v>0.35359263000000007</v>
      </c>
      <c r="S1059" s="272"/>
      <c r="T1059" s="272">
        <f t="shared" si="101"/>
        <v>0.5106823408268002</v>
      </c>
      <c r="U1059" s="272">
        <f t="shared" si="101"/>
        <v>0.48407837250480001</v>
      </c>
      <c r="V1059" s="272">
        <f t="shared" si="101"/>
        <v>0.49482971282279997</v>
      </c>
      <c r="W1059" s="272">
        <f t="shared" si="89"/>
        <v>0.48407837250480001</v>
      </c>
      <c r="X1059" s="272"/>
      <c r="Y1059" s="272"/>
      <c r="Z1059" s="272"/>
      <c r="AA1059" s="272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72">
        <f t="shared" si="98"/>
        <v>0.32074481000000005</v>
      </c>
      <c r="E1060" s="272">
        <f t="shared" si="98"/>
        <v>0.29453919000000001</v>
      </c>
      <c r="F1060" s="272">
        <f t="shared" si="86"/>
        <v>0.29453919000000001</v>
      </c>
      <c r="G1060" s="272"/>
      <c r="H1060" s="272"/>
      <c r="I1060" s="272"/>
      <c r="J1060" s="272">
        <f t="shared" si="99"/>
        <v>0.26972636</v>
      </c>
      <c r="K1060" s="272">
        <f t="shared" si="99"/>
        <v>0.25333004000000003</v>
      </c>
      <c r="L1060" s="272">
        <f t="shared" si="87"/>
        <v>0.25333004000000003</v>
      </c>
      <c r="M1060" s="272"/>
      <c r="N1060" s="272"/>
      <c r="O1060" s="272"/>
      <c r="P1060" s="272">
        <f t="shared" si="100"/>
        <v>0.35378695200000004</v>
      </c>
      <c r="Q1060" s="272">
        <f t="shared" si="100"/>
        <v>0.36336594800000005</v>
      </c>
      <c r="R1060" s="272">
        <f t="shared" si="88"/>
        <v>0.35378695200000004</v>
      </c>
      <c r="S1060" s="272"/>
      <c r="T1060" s="272">
        <f t="shared" si="101"/>
        <v>0.51041113742440014</v>
      </c>
      <c r="U1060" s="272">
        <f t="shared" si="101"/>
        <v>0.48439686552240002</v>
      </c>
      <c r="V1060" s="272">
        <f t="shared" si="101"/>
        <v>0.49474622814640001</v>
      </c>
      <c r="W1060" s="272">
        <f t="shared" si="89"/>
        <v>0.48439686552240002</v>
      </c>
      <c r="X1060" s="272"/>
      <c r="Y1060" s="272"/>
      <c r="Z1060" s="272"/>
      <c r="AA1060" s="272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72">
        <f t="shared" si="98"/>
        <v>0.32043547000000006</v>
      </c>
      <c r="E1061" s="272">
        <f t="shared" si="98"/>
        <v>0.29480253000000001</v>
      </c>
      <c r="F1061" s="272">
        <f t="shared" si="86"/>
        <v>0.29480253000000001</v>
      </c>
      <c r="G1061" s="272"/>
      <c r="H1061" s="272"/>
      <c r="I1061" s="272"/>
      <c r="J1061" s="272">
        <f t="shared" si="99"/>
        <v>0.26962472000000004</v>
      </c>
      <c r="K1061" s="272">
        <f t="shared" si="99"/>
        <v>0.25341908000000002</v>
      </c>
      <c r="L1061" s="272">
        <f t="shared" si="87"/>
        <v>0.25341908000000002</v>
      </c>
      <c r="M1061" s="272"/>
      <c r="N1061" s="272"/>
      <c r="O1061" s="272"/>
      <c r="P1061" s="272">
        <f t="shared" si="100"/>
        <v>0.35398127400000001</v>
      </c>
      <c r="Q1061" s="272">
        <f t="shared" si="100"/>
        <v>0.363163876</v>
      </c>
      <c r="R1061" s="272">
        <f t="shared" si="88"/>
        <v>0.35398127400000001</v>
      </c>
      <c r="S1061" s="272"/>
      <c r="T1061" s="272">
        <f t="shared" si="101"/>
        <v>0.51013993402200009</v>
      </c>
      <c r="U1061" s="272">
        <f t="shared" si="101"/>
        <v>0.48471535854000003</v>
      </c>
      <c r="V1061" s="272">
        <f t="shared" si="101"/>
        <v>0.49466274347</v>
      </c>
      <c r="W1061" s="272">
        <f t="shared" si="89"/>
        <v>0.48471535854000003</v>
      </c>
      <c r="X1061" s="272"/>
      <c r="Y1061" s="272"/>
      <c r="Z1061" s="272"/>
      <c r="AA1061" s="272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72">
        <f t="shared" si="98"/>
        <v>0.32012613000000001</v>
      </c>
      <c r="E1062" s="272">
        <f t="shared" si="98"/>
        <v>0.29506587000000001</v>
      </c>
      <c r="F1062" s="272">
        <f t="shared" si="86"/>
        <v>0.29506587000000001</v>
      </c>
      <c r="G1062" s="272"/>
      <c r="H1062" s="272"/>
      <c r="I1062" s="272"/>
      <c r="J1062" s="272">
        <f t="shared" si="99"/>
        <v>0.26952308000000003</v>
      </c>
      <c r="K1062" s="272">
        <f t="shared" si="99"/>
        <v>0.25350812</v>
      </c>
      <c r="L1062" s="272">
        <f t="shared" si="87"/>
        <v>0.25350812</v>
      </c>
      <c r="M1062" s="272"/>
      <c r="N1062" s="272"/>
      <c r="O1062" s="272"/>
      <c r="P1062" s="272">
        <f t="shared" si="100"/>
        <v>0.35417559600000004</v>
      </c>
      <c r="Q1062" s="272">
        <f t="shared" si="100"/>
        <v>0.362961804</v>
      </c>
      <c r="R1062" s="272">
        <f t="shared" si="88"/>
        <v>0.35417559600000004</v>
      </c>
      <c r="S1062" s="272"/>
      <c r="T1062" s="272">
        <f t="shared" si="101"/>
        <v>0.50986873061960014</v>
      </c>
      <c r="U1062" s="272">
        <f t="shared" si="101"/>
        <v>0.48503385155760004</v>
      </c>
      <c r="V1062" s="272">
        <f t="shared" si="101"/>
        <v>0.49457925879359999</v>
      </c>
      <c r="W1062" s="272">
        <f t="shared" si="89"/>
        <v>0.48503385155760004</v>
      </c>
      <c r="X1062" s="272"/>
      <c r="Y1062" s="272"/>
      <c r="Z1062" s="272"/>
      <c r="AA1062" s="272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72">
        <f t="shared" si="98"/>
        <v>0.31981679000000002</v>
      </c>
      <c r="E1063" s="272">
        <f t="shared" si="98"/>
        <v>0.29532921000000001</v>
      </c>
      <c r="F1063" s="272">
        <f t="shared" si="86"/>
        <v>0.29532921000000001</v>
      </c>
      <c r="G1063" s="272"/>
      <c r="H1063" s="272"/>
      <c r="I1063" s="272"/>
      <c r="J1063" s="272">
        <f t="shared" si="99"/>
        <v>0.26942144000000001</v>
      </c>
      <c r="K1063" s="272">
        <f t="shared" si="99"/>
        <v>0.25359715999999999</v>
      </c>
      <c r="L1063" s="272">
        <f t="shared" si="87"/>
        <v>0.25359715999999999</v>
      </c>
      <c r="M1063" s="272"/>
      <c r="N1063" s="272"/>
      <c r="O1063" s="272"/>
      <c r="P1063" s="272">
        <f t="shared" si="100"/>
        <v>0.35436991800000006</v>
      </c>
      <c r="Q1063" s="272">
        <f t="shared" si="100"/>
        <v>0.362759732</v>
      </c>
      <c r="R1063" s="272">
        <f t="shared" si="88"/>
        <v>0.35436991800000006</v>
      </c>
      <c r="S1063" s="272"/>
      <c r="T1063" s="272">
        <f t="shared" si="101"/>
        <v>0.50959752721720009</v>
      </c>
      <c r="U1063" s="272">
        <f t="shared" si="101"/>
        <v>0.48535234457520005</v>
      </c>
      <c r="V1063" s="272">
        <f t="shared" si="101"/>
        <v>0.49449577411720003</v>
      </c>
      <c r="W1063" s="272">
        <f t="shared" si="89"/>
        <v>0.48535234457520005</v>
      </c>
      <c r="X1063" s="272"/>
      <c r="Y1063" s="272"/>
      <c r="Z1063" s="272"/>
      <c r="AA1063" s="272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72">
        <f t="shared" si="98"/>
        <v>0.31950745000000003</v>
      </c>
      <c r="E1064" s="272">
        <f t="shared" si="98"/>
        <v>0.29559255000000001</v>
      </c>
      <c r="F1064" s="272">
        <f t="shared" si="86"/>
        <v>0.29559255000000001</v>
      </c>
      <c r="G1064" s="272"/>
      <c r="H1064" s="272"/>
      <c r="I1064" s="272"/>
      <c r="J1064" s="272">
        <f t="shared" si="99"/>
        <v>0.2693198</v>
      </c>
      <c r="K1064" s="272">
        <f t="shared" si="99"/>
        <v>0.25368619999999997</v>
      </c>
      <c r="L1064" s="272">
        <f t="shared" si="87"/>
        <v>0.25368619999999997</v>
      </c>
      <c r="M1064" s="272"/>
      <c r="N1064" s="272"/>
      <c r="O1064" s="272"/>
      <c r="P1064" s="272">
        <f t="shared" si="100"/>
        <v>0.35456424000000003</v>
      </c>
      <c r="Q1064" s="272">
        <f t="shared" si="100"/>
        <v>0.36255766</v>
      </c>
      <c r="R1064" s="272">
        <f t="shared" si="88"/>
        <v>0.35456424000000003</v>
      </c>
      <c r="S1064" s="272"/>
      <c r="T1064" s="272">
        <f t="shared" si="101"/>
        <v>0.50932632381480003</v>
      </c>
      <c r="U1064" s="272">
        <f t="shared" si="101"/>
        <v>0.48567083759280005</v>
      </c>
      <c r="V1064" s="272">
        <f t="shared" si="101"/>
        <v>0.49441228944079996</v>
      </c>
      <c r="W1064" s="272">
        <f t="shared" si="89"/>
        <v>0.48567083759280005</v>
      </c>
      <c r="X1064" s="272"/>
      <c r="Y1064" s="272"/>
      <c r="Z1064" s="272"/>
      <c r="AA1064" s="272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72">
        <f t="shared" si="98"/>
        <v>0.31919810999999998</v>
      </c>
      <c r="E1065" s="272">
        <f t="shared" si="98"/>
        <v>0.29585589000000001</v>
      </c>
      <c r="F1065" s="272">
        <f t="shared" si="86"/>
        <v>0.29585589000000001</v>
      </c>
      <c r="G1065" s="272"/>
      <c r="H1065" s="272"/>
      <c r="I1065" s="272"/>
      <c r="J1065" s="272">
        <f t="shared" si="99"/>
        <v>0.26921815999999998</v>
      </c>
      <c r="K1065" s="272">
        <f t="shared" si="99"/>
        <v>0.25377524000000001</v>
      </c>
      <c r="L1065" s="272">
        <f t="shared" si="87"/>
        <v>0.25377524000000001</v>
      </c>
      <c r="M1065" s="272"/>
      <c r="N1065" s="272"/>
      <c r="O1065" s="272"/>
      <c r="P1065" s="272">
        <f t="shared" si="100"/>
        <v>0.354758562</v>
      </c>
      <c r="Q1065" s="272">
        <f t="shared" si="100"/>
        <v>0.36235558800000001</v>
      </c>
      <c r="R1065" s="272">
        <f t="shared" si="88"/>
        <v>0.354758562</v>
      </c>
      <c r="S1065" s="272"/>
      <c r="T1065" s="272">
        <f t="shared" si="101"/>
        <v>0.50905512041240009</v>
      </c>
      <c r="U1065" s="272">
        <f t="shared" si="101"/>
        <v>0.48598933061040006</v>
      </c>
      <c r="V1065" s="272">
        <f t="shared" si="101"/>
        <v>0.4943288047644</v>
      </c>
      <c r="W1065" s="272">
        <f t="shared" si="89"/>
        <v>0.48598933061040006</v>
      </c>
      <c r="X1065" s="272"/>
      <c r="Y1065" s="272"/>
      <c r="Z1065" s="272"/>
      <c r="AA1065" s="272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72">
        <f t="shared" si="98"/>
        <v>0.31888877000000004</v>
      </c>
      <c r="E1066" s="272">
        <f t="shared" si="98"/>
        <v>0.29611922999999996</v>
      </c>
      <c r="F1066" s="272">
        <f t="shared" si="86"/>
        <v>0.29611922999999996</v>
      </c>
      <c r="G1066" s="272"/>
      <c r="H1066" s="272"/>
      <c r="I1066" s="272"/>
      <c r="J1066" s="272">
        <f t="shared" si="99"/>
        <v>0.26911651999999997</v>
      </c>
      <c r="K1066" s="272">
        <f t="shared" si="99"/>
        <v>0.25386428</v>
      </c>
      <c r="L1066" s="272">
        <f t="shared" si="87"/>
        <v>0.25386428</v>
      </c>
      <c r="M1066" s="272"/>
      <c r="N1066" s="272"/>
      <c r="O1066" s="272"/>
      <c r="P1066" s="272">
        <f t="shared" si="100"/>
        <v>0.35495288400000002</v>
      </c>
      <c r="Q1066" s="272">
        <f t="shared" si="100"/>
        <v>0.36215351600000001</v>
      </c>
      <c r="R1066" s="272">
        <f t="shared" si="88"/>
        <v>0.35495288400000002</v>
      </c>
      <c r="S1066" s="272"/>
      <c r="T1066" s="272">
        <f t="shared" si="101"/>
        <v>0.50878391701000014</v>
      </c>
      <c r="U1066" s="272">
        <f t="shared" si="101"/>
        <v>0.48630782362800007</v>
      </c>
      <c r="V1066" s="272">
        <f t="shared" si="101"/>
        <v>0.49424532008799993</v>
      </c>
      <c r="W1066" s="272">
        <f t="shared" si="89"/>
        <v>0.48630782362800007</v>
      </c>
      <c r="X1066" s="272"/>
      <c r="Y1066" s="272"/>
      <c r="Z1066" s="272"/>
      <c r="AA1066" s="272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72">
        <f t="shared" si="98"/>
        <v>0.31857943</v>
      </c>
      <c r="E1067" s="272">
        <f t="shared" si="98"/>
        <v>0.29638256999999996</v>
      </c>
      <c r="F1067" s="272">
        <f t="shared" si="86"/>
        <v>0.29638256999999996</v>
      </c>
      <c r="G1067" s="272"/>
      <c r="H1067" s="272"/>
      <c r="I1067" s="272"/>
      <c r="J1067" s="272">
        <f t="shared" si="99"/>
        <v>0.26901488000000001</v>
      </c>
      <c r="K1067" s="272">
        <f t="shared" si="99"/>
        <v>0.25395331999999998</v>
      </c>
      <c r="L1067" s="272">
        <f t="shared" si="87"/>
        <v>0.25395331999999998</v>
      </c>
      <c r="M1067" s="272"/>
      <c r="N1067" s="272"/>
      <c r="O1067" s="272"/>
      <c r="P1067" s="272">
        <f t="shared" si="100"/>
        <v>0.35514720599999999</v>
      </c>
      <c r="Q1067" s="272">
        <f t="shared" si="100"/>
        <v>0.36195144400000001</v>
      </c>
      <c r="R1067" s="272">
        <f t="shared" si="88"/>
        <v>0.35514720599999999</v>
      </c>
      <c r="S1067" s="272"/>
      <c r="T1067" s="272">
        <f t="shared" si="101"/>
        <v>0.50851271360760009</v>
      </c>
      <c r="U1067" s="272">
        <f t="shared" si="101"/>
        <v>0.48662631664560002</v>
      </c>
      <c r="V1067" s="272">
        <f t="shared" si="101"/>
        <v>0.49416183541159997</v>
      </c>
      <c r="W1067" s="272">
        <f t="shared" si="89"/>
        <v>0.48662631664560002</v>
      </c>
      <c r="X1067" s="272"/>
      <c r="Y1067" s="272"/>
      <c r="Z1067" s="272"/>
      <c r="AA1067" s="272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72">
        <f t="shared" si="98"/>
        <v>0.31827009000000001</v>
      </c>
      <c r="E1068" s="272">
        <f t="shared" si="98"/>
        <v>0.29664590999999996</v>
      </c>
      <c r="F1068" s="272">
        <f t="shared" si="86"/>
        <v>0.29664590999999996</v>
      </c>
      <c r="G1068" s="272"/>
      <c r="H1068" s="272"/>
      <c r="I1068" s="272"/>
      <c r="J1068" s="272">
        <f t="shared" si="99"/>
        <v>0.26891324</v>
      </c>
      <c r="K1068" s="272">
        <f t="shared" si="99"/>
        <v>0.25404235999999997</v>
      </c>
      <c r="L1068" s="272">
        <f t="shared" si="87"/>
        <v>0.25404235999999997</v>
      </c>
      <c r="M1068" s="272"/>
      <c r="N1068" s="272"/>
      <c r="O1068" s="272"/>
      <c r="P1068" s="272">
        <f t="shared" si="100"/>
        <v>0.35534152800000002</v>
      </c>
      <c r="Q1068" s="272">
        <f t="shared" si="100"/>
        <v>0.36174937200000001</v>
      </c>
      <c r="R1068" s="272">
        <f t="shared" si="88"/>
        <v>0.35534152800000002</v>
      </c>
      <c r="S1068" s="272"/>
      <c r="T1068" s="272">
        <f t="shared" si="101"/>
        <v>0.50824151020520003</v>
      </c>
      <c r="U1068" s="272">
        <f t="shared" si="101"/>
        <v>0.48694480966320003</v>
      </c>
      <c r="V1068" s="272">
        <f t="shared" si="101"/>
        <v>0.49407835073520001</v>
      </c>
      <c r="W1068" s="272">
        <f t="shared" si="89"/>
        <v>0.48694480966320003</v>
      </c>
      <c r="X1068" s="272"/>
      <c r="Y1068" s="272"/>
      <c r="Z1068" s="272"/>
      <c r="AA1068" s="272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72">
        <f t="shared" si="98"/>
        <v>0.31796075000000001</v>
      </c>
      <c r="E1069" s="272">
        <f t="shared" si="98"/>
        <v>0.29690924999999996</v>
      </c>
      <c r="F1069" s="272">
        <f t="shared" si="86"/>
        <v>0.29690924999999996</v>
      </c>
      <c r="G1069" s="272"/>
      <c r="H1069" s="272"/>
      <c r="I1069" s="272"/>
      <c r="J1069" s="272">
        <f t="shared" si="99"/>
        <v>0.26881160000000004</v>
      </c>
      <c r="K1069" s="272">
        <f t="shared" si="99"/>
        <v>0.25413139999999995</v>
      </c>
      <c r="L1069" s="272">
        <f t="shared" si="87"/>
        <v>0.25413139999999995</v>
      </c>
      <c r="M1069" s="272"/>
      <c r="N1069" s="272"/>
      <c r="O1069" s="272"/>
      <c r="P1069" s="272">
        <f t="shared" si="100"/>
        <v>0.35553584999999999</v>
      </c>
      <c r="Q1069" s="272">
        <f t="shared" si="100"/>
        <v>0.36154730000000002</v>
      </c>
      <c r="R1069" s="272">
        <f t="shared" si="88"/>
        <v>0.35553584999999999</v>
      </c>
      <c r="S1069" s="272"/>
      <c r="T1069" s="272">
        <f t="shared" si="101"/>
        <v>0.50797030680280009</v>
      </c>
      <c r="U1069" s="272">
        <f t="shared" si="101"/>
        <v>0.48726330268080004</v>
      </c>
      <c r="V1069" s="272">
        <f t="shared" si="101"/>
        <v>0.49399486605879994</v>
      </c>
      <c r="W1069" s="272">
        <f t="shared" si="89"/>
        <v>0.48726330268080004</v>
      </c>
      <c r="X1069" s="272"/>
      <c r="Y1069" s="272"/>
      <c r="Z1069" s="272"/>
      <c r="AA1069" s="272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72">
        <f t="shared" si="98"/>
        <v>0.31765141000000002</v>
      </c>
      <c r="E1070" s="272">
        <f t="shared" si="98"/>
        <v>0.29717258999999996</v>
      </c>
      <c r="F1070" s="272">
        <f t="shared" si="86"/>
        <v>0.29717258999999996</v>
      </c>
      <c r="G1070" s="272"/>
      <c r="H1070" s="272"/>
      <c r="I1070" s="272"/>
      <c r="J1070" s="272">
        <f t="shared" si="99"/>
        <v>0.26870996000000003</v>
      </c>
      <c r="K1070" s="272">
        <f t="shared" si="99"/>
        <v>0.25422043999999999</v>
      </c>
      <c r="L1070" s="272">
        <f t="shared" si="87"/>
        <v>0.25422043999999999</v>
      </c>
      <c r="M1070" s="272"/>
      <c r="N1070" s="272"/>
      <c r="O1070" s="272"/>
      <c r="P1070" s="272">
        <f t="shared" si="100"/>
        <v>0.35573017200000001</v>
      </c>
      <c r="Q1070" s="272">
        <f t="shared" si="100"/>
        <v>0.36134522800000002</v>
      </c>
      <c r="R1070" s="272">
        <f t="shared" si="88"/>
        <v>0.35573017200000001</v>
      </c>
      <c r="S1070" s="272"/>
      <c r="T1070" s="272">
        <f t="shared" si="101"/>
        <v>0.50769910340040014</v>
      </c>
      <c r="U1070" s="272">
        <f t="shared" si="101"/>
        <v>0.4875817956984001</v>
      </c>
      <c r="V1070" s="272">
        <f t="shared" si="101"/>
        <v>0.49391138138239998</v>
      </c>
      <c r="W1070" s="272">
        <f t="shared" si="89"/>
        <v>0.4875817956984001</v>
      </c>
      <c r="X1070" s="272"/>
      <c r="Y1070" s="272"/>
      <c r="Z1070" s="272"/>
      <c r="AA1070" s="272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72">
        <f t="shared" si="98"/>
        <v>0.31734207000000003</v>
      </c>
      <c r="E1071" s="272">
        <f t="shared" si="98"/>
        <v>0.29743593000000002</v>
      </c>
      <c r="F1071" s="272">
        <f t="shared" si="86"/>
        <v>0.29743593000000002</v>
      </c>
      <c r="G1071" s="272"/>
      <c r="H1071" s="272"/>
      <c r="I1071" s="272"/>
      <c r="J1071" s="272">
        <f t="shared" si="99"/>
        <v>0.26860832000000001</v>
      </c>
      <c r="K1071" s="272">
        <f t="shared" si="99"/>
        <v>0.25430947999999998</v>
      </c>
      <c r="L1071" s="272">
        <f t="shared" si="87"/>
        <v>0.25430947999999998</v>
      </c>
      <c r="M1071" s="272"/>
      <c r="N1071" s="272"/>
      <c r="O1071" s="272"/>
      <c r="P1071" s="272">
        <f t="shared" si="100"/>
        <v>0.35592449400000004</v>
      </c>
      <c r="Q1071" s="272">
        <f t="shared" si="100"/>
        <v>0.36114315600000002</v>
      </c>
      <c r="R1071" s="272">
        <f t="shared" si="88"/>
        <v>0.35592449400000004</v>
      </c>
      <c r="S1071" s="272"/>
      <c r="T1071" s="272">
        <f t="shared" si="101"/>
        <v>0.50742789999800009</v>
      </c>
      <c r="U1071" s="272">
        <f t="shared" si="101"/>
        <v>0.48790028871600005</v>
      </c>
      <c r="V1071" s="272">
        <f t="shared" si="101"/>
        <v>0.49382789670600002</v>
      </c>
      <c r="W1071" s="272">
        <f t="shared" si="89"/>
        <v>0.48790028871600005</v>
      </c>
      <c r="X1071" s="272"/>
      <c r="Y1071" s="272"/>
      <c r="Z1071" s="272"/>
      <c r="AA1071" s="272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72">
        <f t="shared" si="98"/>
        <v>0.31703272999999998</v>
      </c>
      <c r="E1072" s="272">
        <f t="shared" si="98"/>
        <v>0.29769926999999996</v>
      </c>
      <c r="F1072" s="272">
        <f t="shared" si="86"/>
        <v>0.29769926999999996</v>
      </c>
      <c r="G1072" s="272"/>
      <c r="H1072" s="272"/>
      <c r="I1072" s="272"/>
      <c r="J1072" s="272">
        <f t="shared" si="99"/>
        <v>0.26850668</v>
      </c>
      <c r="K1072" s="272">
        <f t="shared" si="99"/>
        <v>0.25439852000000002</v>
      </c>
      <c r="L1072" s="272">
        <f t="shared" si="87"/>
        <v>0.25439852000000002</v>
      </c>
      <c r="M1072" s="272"/>
      <c r="N1072" s="272"/>
      <c r="O1072" s="272"/>
      <c r="P1072" s="272">
        <f t="shared" si="100"/>
        <v>0.35611881600000006</v>
      </c>
      <c r="Q1072" s="272">
        <f t="shared" si="100"/>
        <v>0.36094108400000002</v>
      </c>
      <c r="R1072" s="272">
        <f t="shared" si="88"/>
        <v>0.35611881600000006</v>
      </c>
      <c r="S1072" s="272"/>
      <c r="T1072" s="272">
        <f t="shared" si="101"/>
        <v>0.50715669659560014</v>
      </c>
      <c r="U1072" s="272">
        <f t="shared" si="101"/>
        <v>0.48821878173360006</v>
      </c>
      <c r="V1072" s="272">
        <f t="shared" si="101"/>
        <v>0.49374441202959996</v>
      </c>
      <c r="W1072" s="272">
        <f t="shared" si="89"/>
        <v>0.48821878173360006</v>
      </c>
      <c r="X1072" s="272"/>
      <c r="Y1072" s="272"/>
      <c r="Z1072" s="272"/>
      <c r="AA1072" s="272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72">
        <f t="shared" si="98"/>
        <v>0.31672339000000005</v>
      </c>
      <c r="E1073" s="272">
        <f t="shared" si="98"/>
        <v>0.29796261000000002</v>
      </c>
      <c r="F1073" s="272">
        <f t="shared" si="86"/>
        <v>0.29796261000000002</v>
      </c>
      <c r="G1073" s="272"/>
      <c r="H1073" s="272"/>
      <c r="I1073" s="272"/>
      <c r="J1073" s="272">
        <f t="shared" si="99"/>
        <v>0.26840504000000004</v>
      </c>
      <c r="K1073" s="272">
        <f t="shared" si="99"/>
        <v>0.25448756</v>
      </c>
      <c r="L1073" s="272">
        <f t="shared" si="87"/>
        <v>0.25448756</v>
      </c>
      <c r="M1073" s="272"/>
      <c r="N1073" s="272"/>
      <c r="O1073" s="272"/>
      <c r="P1073" s="272">
        <f t="shared" si="100"/>
        <v>0.35631313800000003</v>
      </c>
      <c r="Q1073" s="272">
        <f t="shared" si="100"/>
        <v>0.36073901200000003</v>
      </c>
      <c r="R1073" s="272">
        <f t="shared" si="88"/>
        <v>0.35631313800000003</v>
      </c>
      <c r="S1073" s="272"/>
      <c r="T1073" s="272">
        <f t="shared" si="101"/>
        <v>0.50688549319320009</v>
      </c>
      <c r="U1073" s="272">
        <f t="shared" si="101"/>
        <v>0.48853727475120007</v>
      </c>
      <c r="V1073" s="272">
        <f t="shared" si="101"/>
        <v>0.4936609273532</v>
      </c>
      <c r="W1073" s="272">
        <f t="shared" si="89"/>
        <v>0.48853727475120007</v>
      </c>
      <c r="X1073" s="272"/>
      <c r="Y1073" s="272"/>
      <c r="Z1073" s="272"/>
      <c r="AA1073" s="272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72">
        <f t="shared" si="98"/>
        <v>0.31641405</v>
      </c>
      <c r="E1074" s="272">
        <f t="shared" si="98"/>
        <v>0.29822594999999996</v>
      </c>
      <c r="F1074" s="272">
        <f t="shared" si="86"/>
        <v>0.29822594999999996</v>
      </c>
      <c r="G1074" s="272"/>
      <c r="H1074" s="272"/>
      <c r="I1074" s="272"/>
      <c r="J1074" s="272">
        <f t="shared" si="99"/>
        <v>0.26830340000000003</v>
      </c>
      <c r="K1074" s="272">
        <f t="shared" si="99"/>
        <v>0.25457659999999999</v>
      </c>
      <c r="L1074" s="272">
        <f t="shared" si="87"/>
        <v>0.25457659999999999</v>
      </c>
      <c r="M1074" s="272"/>
      <c r="N1074" s="272"/>
      <c r="O1074" s="272"/>
      <c r="P1074" s="272">
        <f t="shared" si="100"/>
        <v>0.35650746000000005</v>
      </c>
      <c r="Q1074" s="272">
        <f t="shared" si="100"/>
        <v>0.36053694000000003</v>
      </c>
      <c r="R1074" s="272">
        <f t="shared" si="88"/>
        <v>0.35650746000000005</v>
      </c>
      <c r="S1074" s="272"/>
      <c r="T1074" s="272">
        <f t="shared" si="101"/>
        <v>0.50661428979080014</v>
      </c>
      <c r="U1074" s="272">
        <f t="shared" si="101"/>
        <v>0.48885576776880002</v>
      </c>
      <c r="V1074" s="272">
        <f t="shared" si="101"/>
        <v>0.49357744267679998</v>
      </c>
      <c r="W1074" s="272">
        <f t="shared" si="89"/>
        <v>0.48885576776880002</v>
      </c>
      <c r="X1074" s="272"/>
      <c r="Y1074" s="272"/>
      <c r="Z1074" s="272"/>
      <c r="AA1074" s="272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72">
        <f t="shared" si="98"/>
        <v>0.31610471000000007</v>
      </c>
      <c r="E1075" s="272">
        <f t="shared" si="98"/>
        <v>0.29848929000000002</v>
      </c>
      <c r="F1075" s="272">
        <f t="shared" si="86"/>
        <v>0.29848929000000002</v>
      </c>
      <c r="G1075" s="272"/>
      <c r="H1075" s="272"/>
      <c r="I1075" s="272"/>
      <c r="J1075" s="272">
        <f t="shared" si="99"/>
        <v>0.26820176000000007</v>
      </c>
      <c r="K1075" s="272">
        <f t="shared" si="99"/>
        <v>0.25466564000000003</v>
      </c>
      <c r="L1075" s="272">
        <f t="shared" si="87"/>
        <v>0.25466564000000003</v>
      </c>
      <c r="M1075" s="272"/>
      <c r="N1075" s="272"/>
      <c r="O1075" s="272"/>
      <c r="P1075" s="272">
        <f t="shared" si="100"/>
        <v>0.35670178200000002</v>
      </c>
      <c r="Q1075" s="272">
        <f t="shared" si="100"/>
        <v>0.36033486800000003</v>
      </c>
      <c r="R1075" s="272">
        <f t="shared" si="88"/>
        <v>0.35670178200000002</v>
      </c>
      <c r="S1075" s="272"/>
      <c r="T1075" s="272">
        <f t="shared" si="101"/>
        <v>0.50634308638840009</v>
      </c>
      <c r="U1075" s="272">
        <f t="shared" si="101"/>
        <v>0.48917426078640003</v>
      </c>
      <c r="V1075" s="272">
        <f t="shared" si="101"/>
        <v>0.49349395800040002</v>
      </c>
      <c r="W1075" s="272">
        <f t="shared" si="89"/>
        <v>0.48917426078640003</v>
      </c>
      <c r="X1075" s="272"/>
      <c r="Y1075" s="272"/>
      <c r="Z1075" s="272"/>
      <c r="AA1075" s="272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72">
        <f t="shared" si="98"/>
        <v>0.31579537000000002</v>
      </c>
      <c r="E1076" s="272">
        <f t="shared" si="98"/>
        <v>0.29875262999999996</v>
      </c>
      <c r="F1076" s="272">
        <f t="shared" si="86"/>
        <v>0.29875262999999996</v>
      </c>
      <c r="G1076" s="272"/>
      <c r="H1076" s="272"/>
      <c r="I1076" s="272"/>
      <c r="J1076" s="272">
        <f t="shared" si="99"/>
        <v>0.26810012</v>
      </c>
      <c r="K1076" s="272">
        <f t="shared" si="99"/>
        <v>0.25475468000000001</v>
      </c>
      <c r="L1076" s="272">
        <f t="shared" si="87"/>
        <v>0.25475468000000001</v>
      </c>
      <c r="M1076" s="272"/>
      <c r="N1076" s="272"/>
      <c r="O1076" s="272"/>
      <c r="P1076" s="272">
        <f t="shared" si="100"/>
        <v>0.35689610400000005</v>
      </c>
      <c r="Q1076" s="272">
        <f t="shared" si="100"/>
        <v>0.36013279600000003</v>
      </c>
      <c r="R1076" s="272">
        <f t="shared" si="88"/>
        <v>0.35689610400000005</v>
      </c>
      <c r="S1076" s="272"/>
      <c r="T1076" s="272">
        <f t="shared" si="101"/>
        <v>0.50607188298600003</v>
      </c>
      <c r="U1076" s="272">
        <f t="shared" si="101"/>
        <v>0.48949275380400004</v>
      </c>
      <c r="V1076" s="272">
        <f t="shared" si="101"/>
        <v>0.49341047332400001</v>
      </c>
      <c r="W1076" s="272">
        <f t="shared" si="89"/>
        <v>0.48949275380400004</v>
      </c>
      <c r="X1076" s="272"/>
      <c r="Y1076" s="272"/>
      <c r="Z1076" s="272"/>
      <c r="AA1076" s="272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72">
        <f t="shared" si="98"/>
        <v>0.31548602999999997</v>
      </c>
      <c r="E1077" s="272">
        <f t="shared" si="98"/>
        <v>0.29901597000000002</v>
      </c>
      <c r="F1077" s="272">
        <f t="shared" si="86"/>
        <v>0.29901597000000002</v>
      </c>
      <c r="G1077" s="272"/>
      <c r="H1077" s="272"/>
      <c r="I1077" s="272"/>
      <c r="J1077" s="272">
        <f t="shared" si="99"/>
        <v>0.26799848000000004</v>
      </c>
      <c r="K1077" s="272">
        <f t="shared" si="99"/>
        <v>0.25484372</v>
      </c>
      <c r="L1077" s="272">
        <f t="shared" si="87"/>
        <v>0.25484372</v>
      </c>
      <c r="M1077" s="272"/>
      <c r="N1077" s="272"/>
      <c r="O1077" s="272"/>
      <c r="P1077" s="272">
        <f t="shared" si="100"/>
        <v>0.35709042600000002</v>
      </c>
      <c r="Q1077" s="272">
        <f t="shared" si="100"/>
        <v>0.35993072400000004</v>
      </c>
      <c r="R1077" s="272">
        <f t="shared" si="88"/>
        <v>0.35709042600000002</v>
      </c>
      <c r="S1077" s="272"/>
      <c r="T1077" s="272">
        <f t="shared" si="101"/>
        <v>0.50580067958360009</v>
      </c>
      <c r="U1077" s="272">
        <f t="shared" si="101"/>
        <v>0.48981124682160004</v>
      </c>
      <c r="V1077" s="272">
        <f t="shared" si="101"/>
        <v>0.49332698864759994</v>
      </c>
      <c r="W1077" s="272">
        <f t="shared" si="89"/>
        <v>0.48981124682160004</v>
      </c>
      <c r="X1077" s="272"/>
      <c r="Y1077" s="272"/>
      <c r="Z1077" s="272"/>
      <c r="AA1077" s="272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72">
        <f t="shared" si="98"/>
        <v>0.31517669000000004</v>
      </c>
      <c r="E1078" s="272">
        <f t="shared" si="98"/>
        <v>0.29927930999999997</v>
      </c>
      <c r="F1078" s="272">
        <f t="shared" si="86"/>
        <v>0.29927930999999997</v>
      </c>
      <c r="G1078" s="272"/>
      <c r="H1078" s="272"/>
      <c r="I1078" s="272"/>
      <c r="J1078" s="272">
        <f t="shared" si="99"/>
        <v>0.26789684000000002</v>
      </c>
      <c r="K1078" s="272">
        <f t="shared" si="99"/>
        <v>0.25493275999999998</v>
      </c>
      <c r="L1078" s="272">
        <f t="shared" si="87"/>
        <v>0.25493275999999998</v>
      </c>
      <c r="M1078" s="272"/>
      <c r="N1078" s="272"/>
      <c r="O1078" s="272"/>
      <c r="P1078" s="272">
        <f t="shared" si="100"/>
        <v>0.35728474799999999</v>
      </c>
      <c r="Q1078" s="272">
        <f t="shared" si="100"/>
        <v>0.35972865200000004</v>
      </c>
      <c r="R1078" s="272">
        <f t="shared" si="88"/>
        <v>0.35728474799999999</v>
      </c>
      <c r="S1078" s="272"/>
      <c r="T1078" s="272">
        <f t="shared" si="101"/>
        <v>0.50552947618120014</v>
      </c>
      <c r="U1078" s="272">
        <f t="shared" si="101"/>
        <v>0.49012973983920005</v>
      </c>
      <c r="V1078" s="272">
        <f t="shared" si="101"/>
        <v>0.49324350397119998</v>
      </c>
      <c r="W1078" s="272">
        <f t="shared" si="89"/>
        <v>0.49012973983920005</v>
      </c>
      <c r="X1078" s="272"/>
      <c r="Y1078" s="272"/>
      <c r="Z1078" s="272"/>
      <c r="AA1078" s="272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72">
        <f t="shared" si="98"/>
        <v>0.31486734999999999</v>
      </c>
      <c r="E1079" s="272">
        <f t="shared" si="98"/>
        <v>0.29954265000000002</v>
      </c>
      <c r="F1079" s="272">
        <f t="shared" si="86"/>
        <v>0.29954265000000002</v>
      </c>
      <c r="G1079" s="272"/>
      <c r="H1079" s="272"/>
      <c r="I1079" s="272"/>
      <c r="J1079" s="272">
        <f t="shared" si="99"/>
        <v>0.26779520000000001</v>
      </c>
      <c r="K1079" s="272">
        <f t="shared" si="99"/>
        <v>0.25502179999999997</v>
      </c>
      <c r="L1079" s="272">
        <f t="shared" si="87"/>
        <v>0.25502179999999997</v>
      </c>
      <c r="M1079" s="272"/>
      <c r="N1079" s="272"/>
      <c r="O1079" s="272"/>
      <c r="P1079" s="272">
        <f t="shared" si="100"/>
        <v>0.35747907000000001</v>
      </c>
      <c r="Q1079" s="272">
        <f t="shared" si="100"/>
        <v>0.35952658000000004</v>
      </c>
      <c r="R1079" s="272">
        <f t="shared" si="88"/>
        <v>0.35747907000000001</v>
      </c>
      <c r="S1079" s="272"/>
      <c r="T1079" s="272">
        <f t="shared" si="101"/>
        <v>0.50525827277880009</v>
      </c>
      <c r="U1079" s="272">
        <f t="shared" si="101"/>
        <v>0.49044823285679995</v>
      </c>
      <c r="V1079" s="272">
        <f t="shared" si="101"/>
        <v>0.49316001929479997</v>
      </c>
      <c r="W1079" s="272">
        <f t="shared" si="89"/>
        <v>0.49044823285679995</v>
      </c>
      <c r="X1079" s="272"/>
      <c r="Y1079" s="272"/>
      <c r="Z1079" s="272"/>
      <c r="AA1079" s="272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72">
        <f t="shared" si="98"/>
        <v>0.31455801</v>
      </c>
      <c r="E1080" s="272">
        <f t="shared" si="98"/>
        <v>0.29980598999999997</v>
      </c>
      <c r="F1080" s="272">
        <f t="shared" si="86"/>
        <v>0.29980598999999997</v>
      </c>
      <c r="G1080" s="272"/>
      <c r="H1080" s="272"/>
      <c r="I1080" s="272"/>
      <c r="J1080" s="272">
        <f t="shared" si="99"/>
        <v>0.26769356</v>
      </c>
      <c r="K1080" s="272">
        <f t="shared" si="99"/>
        <v>0.25511084000000001</v>
      </c>
      <c r="L1080" s="272">
        <f t="shared" si="87"/>
        <v>0.25511084000000001</v>
      </c>
      <c r="M1080" s="272"/>
      <c r="N1080" s="272"/>
      <c r="O1080" s="272"/>
      <c r="P1080" s="272">
        <f t="shared" si="100"/>
        <v>0.35767339200000003</v>
      </c>
      <c r="Q1080" s="272">
        <f t="shared" si="100"/>
        <v>0.35932450800000004</v>
      </c>
      <c r="R1080" s="272">
        <f t="shared" si="88"/>
        <v>0.35767339200000003</v>
      </c>
      <c r="S1080" s="272"/>
      <c r="T1080" s="272">
        <f t="shared" si="101"/>
        <v>0.50498706937640014</v>
      </c>
      <c r="U1080" s="272">
        <f t="shared" si="101"/>
        <v>0.49076672587440001</v>
      </c>
      <c r="V1080" s="272">
        <f t="shared" si="101"/>
        <v>0.49307653461840001</v>
      </c>
      <c r="W1080" s="272">
        <f t="shared" si="89"/>
        <v>0.49076672587440001</v>
      </c>
      <c r="X1080" s="272"/>
      <c r="Y1080" s="272"/>
      <c r="Z1080" s="272"/>
      <c r="AA1080" s="272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72">
        <f t="shared" si="98"/>
        <v>0.31424867000000001</v>
      </c>
      <c r="E1081" s="272">
        <f t="shared" si="98"/>
        <v>0.30006933000000002</v>
      </c>
      <c r="F1081" s="272">
        <f t="shared" si="86"/>
        <v>0.30006933000000002</v>
      </c>
      <c r="G1081" s="272"/>
      <c r="H1081" s="272"/>
      <c r="I1081" s="272"/>
      <c r="J1081" s="272">
        <f t="shared" si="99"/>
        <v>0.26759192000000004</v>
      </c>
      <c r="K1081" s="272">
        <f t="shared" si="99"/>
        <v>0.25519987999999999</v>
      </c>
      <c r="L1081" s="272">
        <f t="shared" si="87"/>
        <v>0.25519987999999999</v>
      </c>
      <c r="M1081" s="272"/>
      <c r="N1081" s="272"/>
      <c r="O1081" s="272"/>
      <c r="P1081" s="272">
        <f t="shared" si="100"/>
        <v>0.35786771400000006</v>
      </c>
      <c r="Q1081" s="272">
        <f t="shared" si="100"/>
        <v>0.35912243600000004</v>
      </c>
      <c r="R1081" s="272">
        <f t="shared" si="88"/>
        <v>0.35786771400000006</v>
      </c>
      <c r="S1081" s="272"/>
      <c r="T1081" s="272">
        <f t="shared" si="101"/>
        <v>0.50471586597400009</v>
      </c>
      <c r="U1081" s="272">
        <f t="shared" si="101"/>
        <v>0.49108521889200002</v>
      </c>
      <c r="V1081" s="272">
        <f t="shared" si="101"/>
        <v>0.49299304994199999</v>
      </c>
      <c r="W1081" s="272">
        <f t="shared" si="89"/>
        <v>0.49108521889200002</v>
      </c>
      <c r="X1081" s="272"/>
      <c r="Y1081" s="272"/>
      <c r="Z1081" s="272"/>
      <c r="AA1081" s="272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72">
        <f t="shared" si="98"/>
        <v>0.31393932999999996</v>
      </c>
      <c r="E1082" s="272">
        <f t="shared" si="98"/>
        <v>0.30033266999999997</v>
      </c>
      <c r="F1082" s="272">
        <f t="shared" si="86"/>
        <v>0.30033266999999997</v>
      </c>
      <c r="G1082" s="272"/>
      <c r="H1082" s="272"/>
      <c r="I1082" s="272"/>
      <c r="J1082" s="272">
        <f t="shared" si="99"/>
        <v>0.26749028000000002</v>
      </c>
      <c r="K1082" s="272">
        <f t="shared" si="99"/>
        <v>0.25528891999999997</v>
      </c>
      <c r="L1082" s="272">
        <f t="shared" si="87"/>
        <v>0.25528891999999997</v>
      </c>
      <c r="M1082" s="272"/>
      <c r="N1082" s="272"/>
      <c r="O1082" s="272"/>
      <c r="P1082" s="272">
        <f t="shared" si="100"/>
        <v>0.35806203599999997</v>
      </c>
      <c r="Q1082" s="272">
        <f t="shared" si="100"/>
        <v>0.35892036400000005</v>
      </c>
      <c r="R1082" s="272">
        <f t="shared" si="88"/>
        <v>0.35806203599999997</v>
      </c>
      <c r="S1082" s="272"/>
      <c r="T1082" s="272">
        <f t="shared" si="101"/>
        <v>0.50444466257160014</v>
      </c>
      <c r="U1082" s="272">
        <f t="shared" si="101"/>
        <v>0.49140371190960003</v>
      </c>
      <c r="V1082" s="272">
        <f t="shared" si="101"/>
        <v>0.49290956526559998</v>
      </c>
      <c r="W1082" s="272">
        <f t="shared" si="89"/>
        <v>0.49140371190960003</v>
      </c>
      <c r="X1082" s="272"/>
      <c r="Y1082" s="272"/>
      <c r="Z1082" s="272"/>
      <c r="AA1082" s="272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72">
        <f t="shared" si="98"/>
        <v>0.31362999000000003</v>
      </c>
      <c r="E1083" s="272">
        <f t="shared" si="98"/>
        <v>0.30059600999999997</v>
      </c>
      <c r="F1083" s="272">
        <f t="shared" si="86"/>
        <v>0.30059600999999997</v>
      </c>
      <c r="G1083" s="272"/>
      <c r="H1083" s="272"/>
      <c r="I1083" s="272"/>
      <c r="J1083" s="272">
        <f t="shared" si="99"/>
        <v>0.26738864000000001</v>
      </c>
      <c r="K1083" s="272">
        <f t="shared" si="99"/>
        <v>0.25537796000000001</v>
      </c>
      <c r="L1083" s="272">
        <f t="shared" si="87"/>
        <v>0.25537796000000001</v>
      </c>
      <c r="M1083" s="272"/>
      <c r="N1083" s="272"/>
      <c r="O1083" s="272"/>
      <c r="P1083" s="272">
        <f t="shared" si="100"/>
        <v>0.358256358</v>
      </c>
      <c r="Q1083" s="272">
        <f t="shared" si="100"/>
        <v>0.35871829200000005</v>
      </c>
      <c r="R1083" s="272">
        <f t="shared" si="88"/>
        <v>0.358256358</v>
      </c>
      <c r="S1083" s="272"/>
      <c r="T1083" s="272">
        <f t="shared" si="101"/>
        <v>0.50417345916920009</v>
      </c>
      <c r="U1083" s="272">
        <f t="shared" si="101"/>
        <v>0.49172220492719998</v>
      </c>
      <c r="V1083" s="272">
        <f t="shared" si="101"/>
        <v>0.49282608058919997</v>
      </c>
      <c r="W1083" s="272">
        <f t="shared" si="89"/>
        <v>0.49172220492719998</v>
      </c>
      <c r="X1083" s="272"/>
      <c r="Y1083" s="272"/>
      <c r="Z1083" s="272"/>
      <c r="AA1083" s="272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72">
        <f t="shared" si="98"/>
        <v>0.31332064999999998</v>
      </c>
      <c r="E1084" s="272">
        <f t="shared" si="98"/>
        <v>0.30085934999999997</v>
      </c>
      <c r="F1084" s="272">
        <f t="shared" si="86"/>
        <v>0.30085934999999997</v>
      </c>
      <c r="G1084" s="272"/>
      <c r="H1084" s="272"/>
      <c r="I1084" s="272"/>
      <c r="J1084" s="272">
        <f t="shared" si="99"/>
        <v>0.26728700000000005</v>
      </c>
      <c r="K1084" s="272">
        <f t="shared" si="99"/>
        <v>0.255467</v>
      </c>
      <c r="L1084" s="272">
        <f t="shared" si="87"/>
        <v>0.255467</v>
      </c>
      <c r="M1084" s="272"/>
      <c r="N1084" s="272"/>
      <c r="O1084" s="272"/>
      <c r="P1084" s="272">
        <f t="shared" si="100"/>
        <v>0.35845068000000002</v>
      </c>
      <c r="Q1084" s="272">
        <f t="shared" si="100"/>
        <v>0.35851622000000005</v>
      </c>
      <c r="R1084" s="272">
        <f t="shared" si="88"/>
        <v>0.35845068000000002</v>
      </c>
      <c r="S1084" s="272"/>
      <c r="T1084" s="272">
        <f t="shared" si="101"/>
        <v>0.50390225576680003</v>
      </c>
      <c r="U1084" s="272">
        <f t="shared" si="101"/>
        <v>0.49204069794479999</v>
      </c>
      <c r="V1084" s="272">
        <f t="shared" si="101"/>
        <v>0.49274259591280001</v>
      </c>
      <c r="W1084" s="272">
        <f t="shared" si="89"/>
        <v>0.49204069794479999</v>
      </c>
      <c r="X1084" s="272"/>
      <c r="Y1084" s="272"/>
      <c r="Z1084" s="272"/>
      <c r="AA1084" s="272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72">
        <f t="shared" si="98"/>
        <v>0.31301131000000004</v>
      </c>
      <c r="E1085" s="272">
        <f t="shared" si="98"/>
        <v>0.30112268999999997</v>
      </c>
      <c r="F1085" s="272">
        <f t="shared" si="86"/>
        <v>0.30112268999999997</v>
      </c>
      <c r="G1085" s="272"/>
      <c r="H1085" s="272"/>
      <c r="I1085" s="272"/>
      <c r="J1085" s="272">
        <f t="shared" si="99"/>
        <v>0.26718536000000004</v>
      </c>
      <c r="K1085" s="272">
        <f t="shared" si="99"/>
        <v>0.25555603999999998</v>
      </c>
      <c r="L1085" s="272">
        <f t="shared" si="87"/>
        <v>0.25555603999999998</v>
      </c>
      <c r="M1085" s="272"/>
      <c r="N1085" s="272"/>
      <c r="O1085" s="272"/>
      <c r="P1085" s="272">
        <f t="shared" si="100"/>
        <v>0.35864500200000005</v>
      </c>
      <c r="Q1085" s="272">
        <f t="shared" si="100"/>
        <v>0.35831414800000005</v>
      </c>
      <c r="R1085" s="272">
        <f t="shared" si="88"/>
        <v>0.35831414800000005</v>
      </c>
      <c r="S1085" s="272"/>
      <c r="T1085" s="272">
        <f t="shared" si="101"/>
        <v>0.50363105236440009</v>
      </c>
      <c r="U1085" s="272">
        <f t="shared" si="101"/>
        <v>0.4923591909624</v>
      </c>
      <c r="V1085" s="272">
        <f t="shared" si="101"/>
        <v>0.49265911123639999</v>
      </c>
      <c r="W1085" s="272">
        <f t="shared" si="89"/>
        <v>0.4923591909624</v>
      </c>
      <c r="X1085" s="272"/>
      <c r="Y1085" s="272"/>
      <c r="Z1085" s="272"/>
      <c r="AA1085" s="272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72">
        <f t="shared" si="98"/>
        <v>0.31270197</v>
      </c>
      <c r="E1086" s="272">
        <f t="shared" si="98"/>
        <v>0.30138602999999997</v>
      </c>
      <c r="F1086" s="272">
        <f t="shared" si="86"/>
        <v>0.30138602999999997</v>
      </c>
      <c r="G1086" s="272"/>
      <c r="H1086" s="272"/>
      <c r="I1086" s="272"/>
      <c r="J1086" s="272">
        <f t="shared" si="99"/>
        <v>0.26708372000000002</v>
      </c>
      <c r="K1086" s="272">
        <f t="shared" si="99"/>
        <v>0.25564507999999997</v>
      </c>
      <c r="L1086" s="272">
        <f t="shared" si="87"/>
        <v>0.25564507999999997</v>
      </c>
      <c r="M1086" s="272"/>
      <c r="N1086" s="272"/>
      <c r="O1086" s="272"/>
      <c r="P1086" s="272">
        <f t="shared" si="100"/>
        <v>0.35883932400000007</v>
      </c>
      <c r="Q1086" s="272">
        <f t="shared" si="100"/>
        <v>0.35811207600000006</v>
      </c>
      <c r="R1086" s="272">
        <f t="shared" si="88"/>
        <v>0.35811207600000006</v>
      </c>
      <c r="S1086" s="272"/>
      <c r="T1086" s="272">
        <f t="shared" si="101"/>
        <v>0.50335984896200014</v>
      </c>
      <c r="U1086" s="272">
        <f t="shared" si="101"/>
        <v>0.49267768398</v>
      </c>
      <c r="V1086" s="272">
        <f t="shared" si="101"/>
        <v>0.49257562656000003</v>
      </c>
      <c r="W1086" s="272">
        <f t="shared" si="89"/>
        <v>0.49257562656000003</v>
      </c>
      <c r="X1086" s="272"/>
      <c r="Y1086" s="272"/>
      <c r="Z1086" s="272"/>
      <c r="AA1086" s="272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72">
        <f t="shared" si="98"/>
        <v>0.31239263</v>
      </c>
      <c r="E1087" s="272">
        <f t="shared" si="98"/>
        <v>0.30164936999999997</v>
      </c>
      <c r="F1087" s="272">
        <f t="shared" si="86"/>
        <v>0.30164936999999997</v>
      </c>
      <c r="G1087" s="272"/>
      <c r="H1087" s="272"/>
      <c r="I1087" s="272"/>
      <c r="J1087" s="272">
        <f t="shared" si="99"/>
        <v>0.26698208000000001</v>
      </c>
      <c r="K1087" s="272">
        <f t="shared" si="99"/>
        <v>0.25573412000000001</v>
      </c>
      <c r="L1087" s="272">
        <f t="shared" si="87"/>
        <v>0.25573412000000001</v>
      </c>
      <c r="M1087" s="272"/>
      <c r="N1087" s="272"/>
      <c r="O1087" s="272"/>
      <c r="P1087" s="272">
        <f t="shared" si="100"/>
        <v>0.35903364600000004</v>
      </c>
      <c r="Q1087" s="272">
        <f t="shared" si="100"/>
        <v>0.35791000400000006</v>
      </c>
      <c r="R1087" s="272">
        <f t="shared" si="88"/>
        <v>0.35791000400000006</v>
      </c>
      <c r="S1087" s="272"/>
      <c r="T1087" s="272">
        <f t="shared" si="101"/>
        <v>0.50308864555960009</v>
      </c>
      <c r="U1087" s="272">
        <f t="shared" si="101"/>
        <v>0.49299617699760001</v>
      </c>
      <c r="V1087" s="272">
        <f t="shared" si="101"/>
        <v>0.49249214188360002</v>
      </c>
      <c r="W1087" s="272">
        <f t="shared" si="89"/>
        <v>0.49249214188360002</v>
      </c>
      <c r="X1087" s="272"/>
      <c r="Y1087" s="272"/>
      <c r="Z1087" s="272"/>
      <c r="AA1087" s="272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72">
        <f t="shared" si="98"/>
        <v>0.31208329000000001</v>
      </c>
      <c r="E1088" s="272">
        <f t="shared" si="98"/>
        <v>0.30191270999999997</v>
      </c>
      <c r="F1088" s="272">
        <f t="shared" si="86"/>
        <v>0.30191270999999997</v>
      </c>
      <c r="G1088" s="272"/>
      <c r="H1088" s="272"/>
      <c r="I1088" s="272"/>
      <c r="J1088" s="272">
        <f t="shared" si="99"/>
        <v>0.26688044</v>
      </c>
      <c r="K1088" s="272">
        <f t="shared" si="99"/>
        <v>0.25582315999999999</v>
      </c>
      <c r="L1088" s="272">
        <f t="shared" si="87"/>
        <v>0.25582315999999999</v>
      </c>
      <c r="M1088" s="272"/>
      <c r="N1088" s="272"/>
      <c r="O1088" s="272"/>
      <c r="P1088" s="272">
        <f t="shared" si="100"/>
        <v>0.35922796800000001</v>
      </c>
      <c r="Q1088" s="272">
        <f t="shared" si="100"/>
        <v>0.35770793200000006</v>
      </c>
      <c r="R1088" s="272">
        <f t="shared" si="88"/>
        <v>0.35770793200000006</v>
      </c>
      <c r="S1088" s="272"/>
      <c r="T1088" s="272">
        <f t="shared" si="101"/>
        <v>0.50281744215720015</v>
      </c>
      <c r="U1088" s="272">
        <f t="shared" si="101"/>
        <v>0.49331467001520002</v>
      </c>
      <c r="V1088" s="272">
        <f t="shared" si="101"/>
        <v>0.49240865720720006</v>
      </c>
      <c r="W1088" s="272">
        <f t="shared" si="89"/>
        <v>0.49240865720720006</v>
      </c>
      <c r="X1088" s="272"/>
      <c r="Y1088" s="272"/>
      <c r="Z1088" s="272"/>
      <c r="AA1088" s="272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72">
        <f t="shared" si="98"/>
        <v>0.31177395000000002</v>
      </c>
      <c r="E1089" s="272">
        <f t="shared" si="98"/>
        <v>0.30217605000000003</v>
      </c>
      <c r="F1089" s="272">
        <f t="shared" si="86"/>
        <v>0.30217605000000003</v>
      </c>
      <c r="G1089" s="272"/>
      <c r="H1089" s="272"/>
      <c r="I1089" s="272"/>
      <c r="J1089" s="272">
        <f t="shared" si="99"/>
        <v>0.26677879999999998</v>
      </c>
      <c r="K1089" s="272">
        <f t="shared" si="99"/>
        <v>0.25591219999999998</v>
      </c>
      <c r="L1089" s="272">
        <f t="shared" si="87"/>
        <v>0.25591219999999998</v>
      </c>
      <c r="M1089" s="272"/>
      <c r="N1089" s="272"/>
      <c r="O1089" s="272"/>
      <c r="P1089" s="272">
        <f t="shared" si="100"/>
        <v>0.35942229000000003</v>
      </c>
      <c r="Q1089" s="272">
        <f t="shared" si="100"/>
        <v>0.35750586000000006</v>
      </c>
      <c r="R1089" s="272">
        <f t="shared" si="88"/>
        <v>0.35750586000000006</v>
      </c>
      <c r="S1089" s="272"/>
      <c r="T1089" s="272">
        <f t="shared" si="101"/>
        <v>0.50254623875480009</v>
      </c>
      <c r="U1089" s="272">
        <f t="shared" si="101"/>
        <v>0.49363316303280003</v>
      </c>
      <c r="V1089" s="272">
        <f t="shared" si="101"/>
        <v>0.49232517253079999</v>
      </c>
      <c r="W1089" s="272">
        <f t="shared" si="89"/>
        <v>0.49232517253079999</v>
      </c>
      <c r="X1089" s="272"/>
      <c r="Y1089" s="272"/>
      <c r="Z1089" s="272"/>
      <c r="AA1089" s="272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72">
        <f t="shared" si="98"/>
        <v>0.31146461000000003</v>
      </c>
      <c r="E1090" s="272">
        <f t="shared" si="98"/>
        <v>0.30243938999999997</v>
      </c>
      <c r="F1090" s="272">
        <f t="shared" si="86"/>
        <v>0.30243938999999997</v>
      </c>
      <c r="G1090" s="272"/>
      <c r="H1090" s="272"/>
      <c r="I1090" s="272"/>
      <c r="J1090" s="272">
        <f t="shared" si="99"/>
        <v>0.26667716000000002</v>
      </c>
      <c r="K1090" s="272">
        <f t="shared" si="99"/>
        <v>0.25600124000000002</v>
      </c>
      <c r="L1090" s="272">
        <f t="shared" si="87"/>
        <v>0.25600124000000002</v>
      </c>
      <c r="M1090" s="272"/>
      <c r="N1090" s="272"/>
      <c r="O1090" s="272"/>
      <c r="P1090" s="272">
        <f t="shared" si="100"/>
        <v>0.35961661200000006</v>
      </c>
      <c r="Q1090" s="272">
        <f t="shared" si="100"/>
        <v>0.35730378800000007</v>
      </c>
      <c r="R1090" s="272">
        <f t="shared" si="88"/>
        <v>0.35730378800000007</v>
      </c>
      <c r="S1090" s="272"/>
      <c r="T1090" s="272">
        <f t="shared" si="101"/>
        <v>0.50227503535240015</v>
      </c>
      <c r="U1090" s="272">
        <f t="shared" si="101"/>
        <v>0.49395165605040003</v>
      </c>
      <c r="V1090" s="272">
        <f t="shared" si="101"/>
        <v>0.49224168785440003</v>
      </c>
      <c r="W1090" s="272">
        <f t="shared" si="89"/>
        <v>0.49224168785440003</v>
      </c>
      <c r="X1090" s="272"/>
      <c r="Y1090" s="272"/>
      <c r="Z1090" s="272"/>
      <c r="AA1090" s="272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72">
        <f t="shared" si="98"/>
        <v>0.31115526999999998</v>
      </c>
      <c r="E1091" s="272">
        <f t="shared" si="98"/>
        <v>0.30270273000000003</v>
      </c>
      <c r="F1091" s="272">
        <f t="shared" si="86"/>
        <v>0.30270273000000003</v>
      </c>
      <c r="G1091" s="272"/>
      <c r="H1091" s="272"/>
      <c r="I1091" s="272"/>
      <c r="J1091" s="272">
        <f t="shared" si="99"/>
        <v>0.26657552000000001</v>
      </c>
      <c r="K1091" s="272">
        <f t="shared" si="99"/>
        <v>0.25609028</v>
      </c>
      <c r="L1091" s="272">
        <f t="shared" si="87"/>
        <v>0.25609028</v>
      </c>
      <c r="M1091" s="272"/>
      <c r="N1091" s="272"/>
      <c r="O1091" s="272"/>
      <c r="P1091" s="272">
        <f t="shared" si="100"/>
        <v>0.35981093400000003</v>
      </c>
      <c r="Q1091" s="272">
        <f t="shared" si="100"/>
        <v>0.35710171600000007</v>
      </c>
      <c r="R1091" s="272">
        <f t="shared" si="88"/>
        <v>0.35710171600000007</v>
      </c>
      <c r="S1091" s="272"/>
      <c r="T1091" s="272">
        <f t="shared" si="101"/>
        <v>0.5020038319500002</v>
      </c>
      <c r="U1091" s="272">
        <f t="shared" si="101"/>
        <v>0.49427014906800004</v>
      </c>
      <c r="V1091" s="272">
        <f t="shared" si="101"/>
        <v>0.49215820317800002</v>
      </c>
      <c r="W1091" s="272">
        <f t="shared" si="89"/>
        <v>0.49215820317800002</v>
      </c>
      <c r="X1091" s="272"/>
      <c r="Y1091" s="272"/>
      <c r="Z1091" s="272"/>
      <c r="AA1091" s="272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72">
        <f t="shared" si="98"/>
        <v>0.31084592999999999</v>
      </c>
      <c r="E1092" s="272">
        <f t="shared" si="98"/>
        <v>0.30296606999999998</v>
      </c>
      <c r="F1092" s="272">
        <f t="shared" si="86"/>
        <v>0.30296606999999998</v>
      </c>
      <c r="G1092" s="272"/>
      <c r="H1092" s="272"/>
      <c r="I1092" s="272"/>
      <c r="J1092" s="272">
        <f t="shared" si="99"/>
        <v>0.26647388</v>
      </c>
      <c r="K1092" s="272">
        <f t="shared" si="99"/>
        <v>0.25617931999999999</v>
      </c>
      <c r="L1092" s="272">
        <f t="shared" si="87"/>
        <v>0.25617931999999999</v>
      </c>
      <c r="M1092" s="272"/>
      <c r="N1092" s="272"/>
      <c r="O1092" s="272"/>
      <c r="P1092" s="272">
        <f t="shared" si="100"/>
        <v>0.360005256</v>
      </c>
      <c r="Q1092" s="272">
        <f t="shared" si="100"/>
        <v>0.35689964400000002</v>
      </c>
      <c r="R1092" s="272">
        <f t="shared" si="88"/>
        <v>0.35689964400000002</v>
      </c>
      <c r="S1092" s="272"/>
      <c r="T1092" s="272">
        <f t="shared" si="101"/>
        <v>0.50173262854760015</v>
      </c>
      <c r="U1092" s="272">
        <f t="shared" si="101"/>
        <v>0.49458864208559999</v>
      </c>
      <c r="V1092" s="272">
        <f t="shared" si="101"/>
        <v>0.49207471850160001</v>
      </c>
      <c r="W1092" s="272">
        <f t="shared" si="89"/>
        <v>0.49207471850160001</v>
      </c>
      <c r="X1092" s="272"/>
      <c r="Y1092" s="272"/>
      <c r="Z1092" s="272"/>
      <c r="AA1092" s="272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72">
        <f t="shared" si="98"/>
        <v>0.31053659</v>
      </c>
      <c r="E1093" s="272">
        <f t="shared" si="98"/>
        <v>0.30322940999999998</v>
      </c>
      <c r="F1093" s="272">
        <f t="shared" si="86"/>
        <v>0.30322940999999998</v>
      </c>
      <c r="G1093" s="272"/>
      <c r="H1093" s="272"/>
      <c r="I1093" s="272"/>
      <c r="J1093" s="272">
        <f t="shared" si="99"/>
        <v>0.26637224000000004</v>
      </c>
      <c r="K1093" s="272">
        <f t="shared" si="99"/>
        <v>0.25626835999999997</v>
      </c>
      <c r="L1093" s="272">
        <f t="shared" si="87"/>
        <v>0.25626835999999997</v>
      </c>
      <c r="M1093" s="272"/>
      <c r="N1093" s="272"/>
      <c r="O1093" s="272"/>
      <c r="P1093" s="272">
        <f t="shared" si="100"/>
        <v>0.36019957800000002</v>
      </c>
      <c r="Q1093" s="272">
        <f t="shared" si="100"/>
        <v>0.35669757200000002</v>
      </c>
      <c r="R1093" s="272">
        <f t="shared" si="88"/>
        <v>0.35669757200000002</v>
      </c>
      <c r="S1093" s="272"/>
      <c r="T1093" s="272">
        <f t="shared" si="101"/>
        <v>0.50146142514520009</v>
      </c>
      <c r="U1093" s="272">
        <f t="shared" si="101"/>
        <v>0.4949071351032</v>
      </c>
      <c r="V1093" s="272">
        <f t="shared" si="101"/>
        <v>0.49199123382520005</v>
      </c>
      <c r="W1093" s="272">
        <f t="shared" si="89"/>
        <v>0.49199123382520005</v>
      </c>
      <c r="X1093" s="272"/>
      <c r="Y1093" s="272"/>
      <c r="Z1093" s="272"/>
      <c r="AA1093" s="272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72">
        <f t="shared" si="98"/>
        <v>0.31022725000000001</v>
      </c>
      <c r="E1094" s="272">
        <f t="shared" si="98"/>
        <v>0.30349274999999998</v>
      </c>
      <c r="F1094" s="272">
        <f t="shared" si="86"/>
        <v>0.30349274999999998</v>
      </c>
      <c r="G1094" s="272"/>
      <c r="H1094" s="272"/>
      <c r="I1094" s="272"/>
      <c r="J1094" s="272">
        <f t="shared" si="99"/>
        <v>0.26627060000000002</v>
      </c>
      <c r="K1094" s="272">
        <f t="shared" si="99"/>
        <v>0.25635739999999996</v>
      </c>
      <c r="L1094" s="272">
        <f t="shared" si="87"/>
        <v>0.25635739999999996</v>
      </c>
      <c r="M1094" s="272"/>
      <c r="N1094" s="272"/>
      <c r="O1094" s="272"/>
      <c r="P1094" s="272">
        <f t="shared" si="100"/>
        <v>0.36039389999999999</v>
      </c>
      <c r="Q1094" s="272">
        <f t="shared" si="100"/>
        <v>0.35649550000000002</v>
      </c>
      <c r="R1094" s="272">
        <f t="shared" si="88"/>
        <v>0.35649550000000002</v>
      </c>
      <c r="S1094" s="272"/>
      <c r="T1094" s="272">
        <f t="shared" si="101"/>
        <v>0.50119022174280015</v>
      </c>
      <c r="U1094" s="272">
        <f t="shared" si="101"/>
        <v>0.49522562812080001</v>
      </c>
      <c r="V1094" s="272">
        <f t="shared" si="101"/>
        <v>0.49190774914879998</v>
      </c>
      <c r="W1094" s="272">
        <f t="shared" si="89"/>
        <v>0.49190774914879998</v>
      </c>
      <c r="X1094" s="272"/>
      <c r="Y1094" s="272"/>
      <c r="Z1094" s="272"/>
      <c r="AA1094" s="272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72">
        <f t="shared" si="98"/>
        <v>0.30991791000000002</v>
      </c>
      <c r="E1095" s="272">
        <f t="shared" si="98"/>
        <v>0.30375608999999998</v>
      </c>
      <c r="F1095" s="272">
        <f t="shared" si="86"/>
        <v>0.30375608999999998</v>
      </c>
      <c r="G1095" s="272"/>
      <c r="H1095" s="272"/>
      <c r="I1095" s="272"/>
      <c r="J1095" s="272">
        <f t="shared" si="99"/>
        <v>0.26616896000000001</v>
      </c>
      <c r="K1095" s="272">
        <f t="shared" si="99"/>
        <v>0.25644643999999994</v>
      </c>
      <c r="L1095" s="272">
        <f t="shared" si="87"/>
        <v>0.25644643999999994</v>
      </c>
      <c r="M1095" s="272"/>
      <c r="N1095" s="272"/>
      <c r="O1095" s="272"/>
      <c r="P1095" s="272">
        <f t="shared" si="100"/>
        <v>0.36058822200000001</v>
      </c>
      <c r="Q1095" s="272">
        <f t="shared" si="100"/>
        <v>0.35629342800000002</v>
      </c>
      <c r="R1095" s="272">
        <f t="shared" si="88"/>
        <v>0.35629342800000002</v>
      </c>
      <c r="S1095" s="272"/>
      <c r="T1095" s="272">
        <f t="shared" si="101"/>
        <v>0.50091901834040009</v>
      </c>
      <c r="U1095" s="272">
        <f t="shared" si="101"/>
        <v>0.49554412113840002</v>
      </c>
      <c r="V1095" s="272">
        <f t="shared" si="101"/>
        <v>0.49182426447240002</v>
      </c>
      <c r="W1095" s="272">
        <f t="shared" si="89"/>
        <v>0.49182426447240002</v>
      </c>
      <c r="X1095" s="272"/>
      <c r="Y1095" s="272"/>
      <c r="Z1095" s="272"/>
      <c r="AA1095" s="272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72">
        <f t="shared" si="98"/>
        <v>0.30960856999999997</v>
      </c>
      <c r="E1096" s="272">
        <f t="shared" si="98"/>
        <v>0.30401942999999998</v>
      </c>
      <c r="F1096" s="272">
        <f t="shared" si="86"/>
        <v>0.30401942999999998</v>
      </c>
      <c r="G1096" s="272"/>
      <c r="H1096" s="272"/>
      <c r="I1096" s="272"/>
      <c r="J1096" s="272">
        <f t="shared" si="99"/>
        <v>0.26606732</v>
      </c>
      <c r="K1096" s="272">
        <f t="shared" si="99"/>
        <v>0.25653547999999998</v>
      </c>
      <c r="L1096" s="272">
        <f t="shared" si="87"/>
        <v>0.25653547999999998</v>
      </c>
      <c r="M1096" s="272"/>
      <c r="N1096" s="272"/>
      <c r="O1096" s="272"/>
      <c r="P1096" s="272">
        <f t="shared" si="100"/>
        <v>0.36078254399999998</v>
      </c>
      <c r="Q1096" s="272">
        <f t="shared" si="100"/>
        <v>0.35609135600000003</v>
      </c>
      <c r="R1096" s="272">
        <f t="shared" si="88"/>
        <v>0.35609135600000003</v>
      </c>
      <c r="S1096" s="272"/>
      <c r="T1096" s="272">
        <f t="shared" si="101"/>
        <v>0.50064781493800004</v>
      </c>
      <c r="U1096" s="272">
        <f t="shared" si="101"/>
        <v>0.49586261415600003</v>
      </c>
      <c r="V1096" s="272">
        <f t="shared" si="101"/>
        <v>0.49174077979599995</v>
      </c>
      <c r="W1096" s="272">
        <f t="shared" si="89"/>
        <v>0.49174077979599995</v>
      </c>
      <c r="X1096" s="272"/>
      <c r="Y1096" s="272"/>
      <c r="Z1096" s="272"/>
      <c r="AA1096" s="272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72">
        <f t="shared" si="98"/>
        <v>0.30929923000000004</v>
      </c>
      <c r="E1097" s="272">
        <f t="shared" si="98"/>
        <v>0.30428276999999998</v>
      </c>
      <c r="F1097" s="272">
        <f t="shared" si="86"/>
        <v>0.30428276999999998</v>
      </c>
      <c r="G1097" s="272"/>
      <c r="H1097" s="272"/>
      <c r="I1097" s="272"/>
      <c r="J1097" s="272">
        <f t="shared" si="99"/>
        <v>0.26596567999999998</v>
      </c>
      <c r="K1097" s="272">
        <f t="shared" si="99"/>
        <v>0.25662451999999997</v>
      </c>
      <c r="L1097" s="272">
        <f t="shared" si="87"/>
        <v>0.25662451999999997</v>
      </c>
      <c r="M1097" s="272"/>
      <c r="N1097" s="272"/>
      <c r="O1097" s="272"/>
      <c r="P1097" s="272">
        <f t="shared" si="100"/>
        <v>0.36097686600000006</v>
      </c>
      <c r="Q1097" s="272">
        <f t="shared" si="100"/>
        <v>0.35588928400000003</v>
      </c>
      <c r="R1097" s="272">
        <f t="shared" si="88"/>
        <v>0.35588928400000003</v>
      </c>
      <c r="S1097" s="272"/>
      <c r="T1097" s="272">
        <f t="shared" si="101"/>
        <v>0.50037661153560009</v>
      </c>
      <c r="U1097" s="272">
        <f t="shared" si="101"/>
        <v>0.49618110717360003</v>
      </c>
      <c r="V1097" s="272">
        <f t="shared" si="101"/>
        <v>0.49165729511959999</v>
      </c>
      <c r="W1097" s="272">
        <f t="shared" si="89"/>
        <v>0.49165729511959999</v>
      </c>
      <c r="X1097" s="272"/>
      <c r="Y1097" s="272"/>
      <c r="Z1097" s="272"/>
      <c r="AA1097" s="272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72">
        <f t="shared" si="98"/>
        <v>0.30898988999999999</v>
      </c>
      <c r="E1098" s="272">
        <f t="shared" si="98"/>
        <v>0.30454610999999998</v>
      </c>
      <c r="F1098" s="272">
        <f t="shared" si="86"/>
        <v>0.30454610999999998</v>
      </c>
      <c r="G1098" s="272"/>
      <c r="H1098" s="272"/>
      <c r="I1098" s="272"/>
      <c r="J1098" s="272">
        <f t="shared" si="99"/>
        <v>0.26586404000000002</v>
      </c>
      <c r="K1098" s="272">
        <f t="shared" si="99"/>
        <v>0.25671356000000001</v>
      </c>
      <c r="L1098" s="272">
        <f t="shared" si="87"/>
        <v>0.25671356000000001</v>
      </c>
      <c r="M1098" s="272"/>
      <c r="N1098" s="272"/>
      <c r="O1098" s="272"/>
      <c r="P1098" s="272">
        <f t="shared" si="100"/>
        <v>0.36117118800000003</v>
      </c>
      <c r="Q1098" s="272">
        <f t="shared" si="100"/>
        <v>0.35568721200000003</v>
      </c>
      <c r="R1098" s="272">
        <f t="shared" si="88"/>
        <v>0.35568721200000003</v>
      </c>
      <c r="S1098" s="272"/>
      <c r="T1098" s="272">
        <f t="shared" si="101"/>
        <v>0.50010540813320015</v>
      </c>
      <c r="U1098" s="272">
        <f t="shared" si="101"/>
        <v>0.49649960019119999</v>
      </c>
      <c r="V1098" s="272">
        <f t="shared" si="101"/>
        <v>0.49157381044320003</v>
      </c>
      <c r="W1098" s="272">
        <f t="shared" si="89"/>
        <v>0.49157381044320003</v>
      </c>
      <c r="X1098" s="272"/>
      <c r="Y1098" s="272"/>
      <c r="Z1098" s="272"/>
      <c r="AA1098" s="272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72">
        <f t="shared" si="98"/>
        <v>0.30868055</v>
      </c>
      <c r="E1099" s="272">
        <f t="shared" si="98"/>
        <v>0.30480944999999998</v>
      </c>
      <c r="F1099" s="272">
        <f t="shared" si="86"/>
        <v>0.30480944999999998</v>
      </c>
      <c r="G1099" s="272"/>
      <c r="H1099" s="272"/>
      <c r="I1099" s="272"/>
      <c r="J1099" s="272">
        <f t="shared" si="99"/>
        <v>0.26576240000000001</v>
      </c>
      <c r="K1099" s="272">
        <f t="shared" si="99"/>
        <v>0.25680259999999999</v>
      </c>
      <c r="L1099" s="272">
        <f t="shared" si="87"/>
        <v>0.25680259999999999</v>
      </c>
      <c r="M1099" s="272"/>
      <c r="N1099" s="272"/>
      <c r="O1099" s="272"/>
      <c r="P1099" s="272">
        <f t="shared" si="100"/>
        <v>0.36136551000000006</v>
      </c>
      <c r="Q1099" s="272">
        <f t="shared" si="100"/>
        <v>0.35548514000000003</v>
      </c>
      <c r="R1099" s="272">
        <f t="shared" si="88"/>
        <v>0.35548514000000003</v>
      </c>
      <c r="S1099" s="272"/>
      <c r="T1099" s="272">
        <f t="shared" si="101"/>
        <v>0.4998342047308002</v>
      </c>
      <c r="U1099" s="272">
        <f t="shared" si="101"/>
        <v>0.49681809320879999</v>
      </c>
      <c r="V1099" s="272">
        <f t="shared" si="101"/>
        <v>0.49149032576680002</v>
      </c>
      <c r="W1099" s="272">
        <f t="shared" si="89"/>
        <v>0.49149032576680002</v>
      </c>
      <c r="X1099" s="272"/>
      <c r="Y1099" s="272"/>
      <c r="Z1099" s="272"/>
      <c r="AA1099" s="272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72">
        <f t="shared" si="98"/>
        <v>0.30837121000000001</v>
      </c>
      <c r="E1100" s="272">
        <f t="shared" si="98"/>
        <v>0.30507278999999998</v>
      </c>
      <c r="F1100" s="272">
        <f t="shared" si="86"/>
        <v>0.30507278999999998</v>
      </c>
      <c r="G1100" s="272"/>
      <c r="H1100" s="272"/>
      <c r="I1100" s="272"/>
      <c r="J1100" s="272">
        <f t="shared" si="99"/>
        <v>0.26566076000000005</v>
      </c>
      <c r="K1100" s="272">
        <f t="shared" si="99"/>
        <v>0.25689163999999998</v>
      </c>
      <c r="L1100" s="272">
        <f t="shared" si="87"/>
        <v>0.25689163999999998</v>
      </c>
      <c r="M1100" s="272"/>
      <c r="N1100" s="272"/>
      <c r="O1100" s="272"/>
      <c r="P1100" s="272">
        <f t="shared" si="100"/>
        <v>0.36155983200000003</v>
      </c>
      <c r="Q1100" s="272">
        <f t="shared" si="100"/>
        <v>0.35528306800000009</v>
      </c>
      <c r="R1100" s="272">
        <f t="shared" si="88"/>
        <v>0.35528306800000009</v>
      </c>
      <c r="S1100" s="272"/>
      <c r="T1100" s="272">
        <f t="shared" si="101"/>
        <v>0.49956300132840015</v>
      </c>
      <c r="U1100" s="272">
        <f t="shared" si="101"/>
        <v>0.4971365862264</v>
      </c>
      <c r="V1100" s="272">
        <f t="shared" si="101"/>
        <v>0.4914068410904</v>
      </c>
      <c r="W1100" s="272">
        <f t="shared" si="89"/>
        <v>0.4914068410904</v>
      </c>
      <c r="X1100" s="272"/>
      <c r="Y1100" s="272"/>
      <c r="Z1100" s="272"/>
      <c r="AA1100" s="272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72">
        <f t="shared" si="98"/>
        <v>0.30806187000000002</v>
      </c>
      <c r="E1101" s="272">
        <f t="shared" si="98"/>
        <v>0.30533612999999998</v>
      </c>
      <c r="F1101" s="272">
        <f t="shared" si="86"/>
        <v>0.30533612999999998</v>
      </c>
      <c r="G1101" s="272"/>
      <c r="H1101" s="272"/>
      <c r="I1101" s="272"/>
      <c r="J1101" s="272">
        <f t="shared" si="99"/>
        <v>0.26555912000000004</v>
      </c>
      <c r="K1101" s="272">
        <f t="shared" si="99"/>
        <v>0.25698067999999996</v>
      </c>
      <c r="L1101" s="272">
        <f t="shared" si="87"/>
        <v>0.25698067999999996</v>
      </c>
      <c r="M1101" s="272"/>
      <c r="N1101" s="272"/>
      <c r="O1101" s="272"/>
      <c r="P1101" s="272">
        <f t="shared" si="100"/>
        <v>0.36175415399999999</v>
      </c>
      <c r="Q1101" s="272">
        <f t="shared" si="100"/>
        <v>0.35508099600000009</v>
      </c>
      <c r="R1101" s="272">
        <f t="shared" si="88"/>
        <v>0.35508099600000009</v>
      </c>
      <c r="S1101" s="272"/>
      <c r="T1101" s="272">
        <f t="shared" si="101"/>
        <v>0.49929179792600015</v>
      </c>
      <c r="U1101" s="272">
        <f t="shared" si="101"/>
        <v>0.49745507924400001</v>
      </c>
      <c r="V1101" s="272">
        <f t="shared" si="101"/>
        <v>0.49132335641400005</v>
      </c>
      <c r="W1101" s="272">
        <f t="shared" si="89"/>
        <v>0.49132335641400005</v>
      </c>
      <c r="X1101" s="272"/>
      <c r="Y1101" s="272"/>
      <c r="Z1101" s="272"/>
      <c r="AA1101" s="272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72">
        <f t="shared" si="98"/>
        <v>0.30775253000000002</v>
      </c>
      <c r="E1102" s="272">
        <f t="shared" si="98"/>
        <v>0.30559946999999998</v>
      </c>
      <c r="F1102" s="272">
        <f t="shared" si="86"/>
        <v>0.30559946999999998</v>
      </c>
      <c r="G1102" s="272"/>
      <c r="H1102" s="272"/>
      <c r="I1102" s="272"/>
      <c r="J1102" s="272">
        <f t="shared" si="99"/>
        <v>0.26545748000000002</v>
      </c>
      <c r="K1102" s="272">
        <f t="shared" si="99"/>
        <v>0.25706971999999995</v>
      </c>
      <c r="L1102" s="272">
        <f t="shared" si="87"/>
        <v>0.25706971999999995</v>
      </c>
      <c r="M1102" s="272"/>
      <c r="N1102" s="272"/>
      <c r="O1102" s="272"/>
      <c r="P1102" s="272">
        <f t="shared" si="100"/>
        <v>0.36194847600000002</v>
      </c>
      <c r="Q1102" s="272">
        <f t="shared" si="100"/>
        <v>0.35487892400000004</v>
      </c>
      <c r="R1102" s="272">
        <f t="shared" si="88"/>
        <v>0.35487892400000004</v>
      </c>
      <c r="S1102" s="272"/>
      <c r="T1102" s="272">
        <f t="shared" si="101"/>
        <v>0.49902059452360015</v>
      </c>
      <c r="U1102" s="272">
        <f t="shared" si="101"/>
        <v>0.49777357226160002</v>
      </c>
      <c r="V1102" s="272">
        <f t="shared" si="101"/>
        <v>0.49123987173760009</v>
      </c>
      <c r="W1102" s="272">
        <f t="shared" si="89"/>
        <v>0.49123987173760009</v>
      </c>
      <c r="X1102" s="272"/>
      <c r="Y1102" s="272"/>
      <c r="Z1102" s="272"/>
      <c r="AA1102" s="272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72">
        <f t="shared" si="98"/>
        <v>0.30744319000000003</v>
      </c>
      <c r="E1103" s="272">
        <f t="shared" si="98"/>
        <v>0.30586280999999998</v>
      </c>
      <c r="F1103" s="272">
        <f t="shared" si="86"/>
        <v>0.30586280999999998</v>
      </c>
      <c r="G1103" s="272"/>
      <c r="H1103" s="272"/>
      <c r="I1103" s="272"/>
      <c r="J1103" s="272">
        <f t="shared" si="99"/>
        <v>0.26535584000000001</v>
      </c>
      <c r="K1103" s="272">
        <f t="shared" si="99"/>
        <v>0.25715875999999999</v>
      </c>
      <c r="L1103" s="272">
        <f t="shared" si="87"/>
        <v>0.25715875999999999</v>
      </c>
      <c r="M1103" s="272"/>
      <c r="N1103" s="272"/>
      <c r="O1103" s="272"/>
      <c r="P1103" s="272">
        <f t="shared" si="100"/>
        <v>0.36214279800000004</v>
      </c>
      <c r="Q1103" s="272">
        <f t="shared" si="100"/>
        <v>0.3546768520000001</v>
      </c>
      <c r="R1103" s="272">
        <f t="shared" si="88"/>
        <v>0.3546768520000001</v>
      </c>
      <c r="S1103" s="272"/>
      <c r="T1103" s="272">
        <f t="shared" si="101"/>
        <v>0.49874939112120015</v>
      </c>
      <c r="U1103" s="272">
        <f t="shared" si="101"/>
        <v>0.49809206527920002</v>
      </c>
      <c r="V1103" s="272">
        <f t="shared" si="101"/>
        <v>0.49115638706120002</v>
      </c>
      <c r="W1103" s="272">
        <f t="shared" si="89"/>
        <v>0.49115638706120002</v>
      </c>
      <c r="X1103" s="272"/>
      <c r="Y1103" s="272"/>
      <c r="Z1103" s="272"/>
      <c r="AA1103" s="272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72">
        <f t="shared" si="98"/>
        <v>0.30713384999999999</v>
      </c>
      <c r="E1104" s="272">
        <f t="shared" si="98"/>
        <v>0.30612614999999999</v>
      </c>
      <c r="F1104" s="272">
        <f t="shared" si="86"/>
        <v>0.30612614999999999</v>
      </c>
      <c r="G1104" s="272"/>
      <c r="H1104" s="272"/>
      <c r="I1104" s="272"/>
      <c r="J1104" s="272">
        <f t="shared" si="99"/>
        <v>0.2652542</v>
      </c>
      <c r="K1104" s="272">
        <f t="shared" si="99"/>
        <v>0.25724779999999997</v>
      </c>
      <c r="L1104" s="272">
        <f t="shared" si="87"/>
        <v>0.25724779999999997</v>
      </c>
      <c r="M1104" s="272"/>
      <c r="N1104" s="272"/>
      <c r="O1104" s="272"/>
      <c r="P1104" s="272">
        <f t="shared" si="100"/>
        <v>0.36233711999999996</v>
      </c>
      <c r="Q1104" s="272">
        <f t="shared" si="100"/>
        <v>0.35447478000000004</v>
      </c>
      <c r="R1104" s="272">
        <f t="shared" si="88"/>
        <v>0.35447478000000004</v>
      </c>
      <c r="S1104" s="272"/>
      <c r="T1104" s="272">
        <f t="shared" si="101"/>
        <v>0.49847818771880009</v>
      </c>
      <c r="U1104" s="272">
        <f t="shared" si="101"/>
        <v>0.49841055829680003</v>
      </c>
      <c r="V1104" s="272">
        <f t="shared" si="101"/>
        <v>0.49107290238479995</v>
      </c>
      <c r="W1104" s="272">
        <f t="shared" si="89"/>
        <v>0.49107290238479995</v>
      </c>
      <c r="X1104" s="272"/>
      <c r="Y1104" s="272"/>
      <c r="Z1104" s="272"/>
      <c r="AA1104" s="272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72">
        <f t="shared" si="98"/>
        <v>0.30682450999999999</v>
      </c>
      <c r="E1105" s="272">
        <f t="shared" si="98"/>
        <v>0.30638948999999999</v>
      </c>
      <c r="F1105" s="272">
        <f t="shared" si="86"/>
        <v>0.30638948999999999</v>
      </c>
      <c r="G1105" s="272"/>
      <c r="H1105" s="272"/>
      <c r="I1105" s="272"/>
      <c r="J1105" s="272">
        <f t="shared" si="99"/>
        <v>0.26515255999999998</v>
      </c>
      <c r="K1105" s="272">
        <f t="shared" si="99"/>
        <v>0.25733683999999996</v>
      </c>
      <c r="L1105" s="272">
        <f t="shared" si="87"/>
        <v>0.25733683999999996</v>
      </c>
      <c r="M1105" s="272"/>
      <c r="N1105" s="272"/>
      <c r="O1105" s="272"/>
      <c r="P1105" s="272">
        <f t="shared" si="100"/>
        <v>0.36253144199999998</v>
      </c>
      <c r="Q1105" s="272">
        <f t="shared" si="100"/>
        <v>0.35427270800000005</v>
      </c>
      <c r="R1105" s="272">
        <f t="shared" si="88"/>
        <v>0.35427270800000005</v>
      </c>
      <c r="S1105" s="272"/>
      <c r="T1105" s="272">
        <f t="shared" si="101"/>
        <v>0.49820698431640009</v>
      </c>
      <c r="U1105" s="272">
        <f t="shared" si="101"/>
        <v>0.49872905131440004</v>
      </c>
      <c r="V1105" s="272">
        <f t="shared" si="101"/>
        <v>0.49098941770839999</v>
      </c>
      <c r="W1105" s="272">
        <f t="shared" si="89"/>
        <v>0.49098941770839999</v>
      </c>
      <c r="X1105" s="272"/>
      <c r="Y1105" s="272"/>
      <c r="Z1105" s="272"/>
      <c r="AA1105" s="272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72">
        <f t="shared" si="98"/>
        <v>0.30651517</v>
      </c>
      <c r="E1106" s="272">
        <f t="shared" si="98"/>
        <v>0.30665282999999999</v>
      </c>
      <c r="F1106" s="272">
        <f t="shared" si="86"/>
        <v>0.30651517</v>
      </c>
      <c r="G1106" s="272"/>
      <c r="H1106" s="272"/>
      <c r="I1106" s="272"/>
      <c r="J1106" s="272">
        <f t="shared" si="99"/>
        <v>0.26505092000000002</v>
      </c>
      <c r="K1106" s="272">
        <f t="shared" si="99"/>
        <v>0.25742588</v>
      </c>
      <c r="L1106" s="272">
        <f t="shared" si="87"/>
        <v>0.25742588</v>
      </c>
      <c r="M1106" s="272"/>
      <c r="N1106" s="272"/>
      <c r="O1106" s="272"/>
      <c r="P1106" s="272">
        <f t="shared" si="100"/>
        <v>0.36272576400000006</v>
      </c>
      <c r="Q1106" s="272">
        <f t="shared" si="100"/>
        <v>0.35407063599999999</v>
      </c>
      <c r="R1106" s="272">
        <f t="shared" si="88"/>
        <v>0.35407063599999999</v>
      </c>
      <c r="S1106" s="272"/>
      <c r="T1106" s="272">
        <f t="shared" si="101"/>
        <v>0.49793578091400009</v>
      </c>
      <c r="U1106" s="272">
        <f t="shared" si="101"/>
        <v>0.49904754433199999</v>
      </c>
      <c r="V1106" s="272">
        <f t="shared" si="101"/>
        <v>0.49090593303200003</v>
      </c>
      <c r="W1106" s="272">
        <f t="shared" si="89"/>
        <v>0.49090593303200003</v>
      </c>
      <c r="X1106" s="272"/>
      <c r="Y1106" s="272"/>
      <c r="Z1106" s="272"/>
      <c r="AA1106" s="272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72">
        <f t="shared" si="98"/>
        <v>0.30620583000000001</v>
      </c>
      <c r="E1107" s="272">
        <f t="shared" si="98"/>
        <v>0.30691616999999999</v>
      </c>
      <c r="F1107" s="272">
        <f t="shared" si="86"/>
        <v>0.30620583000000001</v>
      </c>
      <c r="G1107" s="272"/>
      <c r="H1107" s="272"/>
      <c r="I1107" s="272"/>
      <c r="J1107" s="272">
        <f t="shared" si="99"/>
        <v>0.26494928000000001</v>
      </c>
      <c r="K1107" s="272">
        <f t="shared" si="99"/>
        <v>0.25751491999999998</v>
      </c>
      <c r="L1107" s="272">
        <f t="shared" si="87"/>
        <v>0.25751491999999998</v>
      </c>
      <c r="M1107" s="272"/>
      <c r="N1107" s="272"/>
      <c r="O1107" s="272"/>
      <c r="P1107" s="272">
        <f t="shared" si="100"/>
        <v>0.36292008600000003</v>
      </c>
      <c r="Q1107" s="272">
        <f t="shared" si="100"/>
        <v>0.35386856400000005</v>
      </c>
      <c r="R1107" s="272">
        <f t="shared" si="88"/>
        <v>0.35386856400000005</v>
      </c>
      <c r="S1107" s="272"/>
      <c r="T1107" s="272">
        <f t="shared" si="101"/>
        <v>0.49766457751160009</v>
      </c>
      <c r="U1107" s="272">
        <f t="shared" si="101"/>
        <v>0.4993660373496</v>
      </c>
      <c r="V1107" s="272">
        <f t="shared" si="101"/>
        <v>0.49082244835560002</v>
      </c>
      <c r="W1107" s="272">
        <f t="shared" si="89"/>
        <v>0.49082244835560002</v>
      </c>
      <c r="X1107" s="272"/>
      <c r="Y1107" s="272"/>
      <c r="Z1107" s="272"/>
      <c r="AA1107" s="272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72">
        <f t="shared" si="98"/>
        <v>0.30589649000000002</v>
      </c>
      <c r="E1108" s="272">
        <f t="shared" si="98"/>
        <v>0.30717951000000004</v>
      </c>
      <c r="F1108" s="272">
        <f t="shared" si="86"/>
        <v>0.30589649000000002</v>
      </c>
      <c r="G1108" s="272"/>
      <c r="H1108" s="272"/>
      <c r="I1108" s="272"/>
      <c r="J1108" s="272">
        <f t="shared" si="99"/>
        <v>0.26484764</v>
      </c>
      <c r="K1108" s="272">
        <f t="shared" si="99"/>
        <v>0.25760395999999997</v>
      </c>
      <c r="L1108" s="272">
        <f t="shared" si="87"/>
        <v>0.25760395999999997</v>
      </c>
      <c r="M1108" s="272"/>
      <c r="N1108" s="272"/>
      <c r="O1108" s="272"/>
      <c r="P1108" s="272">
        <f t="shared" si="100"/>
        <v>0.36311440800000006</v>
      </c>
      <c r="Q1108" s="272">
        <f t="shared" si="100"/>
        <v>0.35366649200000005</v>
      </c>
      <c r="R1108" s="272">
        <f t="shared" si="88"/>
        <v>0.35366649200000005</v>
      </c>
      <c r="S1108" s="272"/>
      <c r="T1108" s="272">
        <f t="shared" si="101"/>
        <v>0.49739337410920015</v>
      </c>
      <c r="U1108" s="272">
        <f t="shared" si="101"/>
        <v>0.49968453036720001</v>
      </c>
      <c r="V1108" s="272">
        <f t="shared" si="101"/>
        <v>0.4907389636792</v>
      </c>
      <c r="W1108" s="272">
        <f t="shared" si="89"/>
        <v>0.4907389636792</v>
      </c>
      <c r="X1108" s="272"/>
      <c r="Y1108" s="272"/>
      <c r="Z1108" s="272"/>
      <c r="AA1108" s="272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72">
        <f t="shared" si="98"/>
        <v>0.30558715000000003</v>
      </c>
      <c r="E1109" s="272">
        <f t="shared" si="98"/>
        <v>0.30744284999999999</v>
      </c>
      <c r="F1109" s="272">
        <f t="shared" si="86"/>
        <v>0.30558715000000003</v>
      </c>
      <c r="G1109" s="272"/>
      <c r="H1109" s="272"/>
      <c r="I1109" s="272"/>
      <c r="J1109" s="272">
        <f t="shared" si="99"/>
        <v>0.26474600000000004</v>
      </c>
      <c r="K1109" s="272">
        <f t="shared" si="99"/>
        <v>0.25769299999999995</v>
      </c>
      <c r="L1109" s="272">
        <f t="shared" si="87"/>
        <v>0.25769299999999995</v>
      </c>
      <c r="M1109" s="272"/>
      <c r="N1109" s="272"/>
      <c r="O1109" s="272"/>
      <c r="P1109" s="272">
        <f t="shared" si="100"/>
        <v>0.36330873000000002</v>
      </c>
      <c r="Q1109" s="272">
        <f t="shared" si="100"/>
        <v>0.35346442000000011</v>
      </c>
      <c r="R1109" s="272">
        <f t="shared" si="88"/>
        <v>0.35346442000000011</v>
      </c>
      <c r="S1109" s="272"/>
      <c r="T1109" s="272">
        <f t="shared" si="101"/>
        <v>0.49712217070680009</v>
      </c>
      <c r="U1109" s="272">
        <f t="shared" si="101"/>
        <v>0.50000302338480007</v>
      </c>
      <c r="V1109" s="272">
        <f t="shared" si="101"/>
        <v>0.49065547900280004</v>
      </c>
      <c r="W1109" s="272">
        <f t="shared" si="89"/>
        <v>0.49065547900280004</v>
      </c>
      <c r="X1109" s="272"/>
      <c r="Y1109" s="272"/>
      <c r="Z1109" s="272"/>
      <c r="AA1109" s="272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72">
        <f t="shared" si="98"/>
        <v>0.30527781000000004</v>
      </c>
      <c r="E1110" s="272">
        <f t="shared" si="98"/>
        <v>0.30770618999999999</v>
      </c>
      <c r="F1110" s="272">
        <f t="shared" si="86"/>
        <v>0.30527781000000004</v>
      </c>
      <c r="G1110" s="272"/>
      <c r="H1110" s="272"/>
      <c r="I1110" s="272"/>
      <c r="J1110" s="272">
        <f t="shared" si="99"/>
        <v>0.26464436000000002</v>
      </c>
      <c r="K1110" s="272">
        <f t="shared" si="99"/>
        <v>0.25778203999999993</v>
      </c>
      <c r="L1110" s="272">
        <f t="shared" si="87"/>
        <v>0.25778203999999993</v>
      </c>
      <c r="M1110" s="272"/>
      <c r="N1110" s="272"/>
      <c r="O1110" s="272"/>
      <c r="P1110" s="272">
        <f t="shared" si="100"/>
        <v>0.36350305199999999</v>
      </c>
      <c r="Q1110" s="272">
        <f t="shared" si="100"/>
        <v>0.35326234800000006</v>
      </c>
      <c r="R1110" s="272">
        <f t="shared" si="88"/>
        <v>0.35326234800000006</v>
      </c>
      <c r="S1110" s="272"/>
      <c r="T1110" s="272">
        <f t="shared" si="101"/>
        <v>0.49685096730440015</v>
      </c>
      <c r="U1110" s="272">
        <f t="shared" si="101"/>
        <v>0.50032151640239997</v>
      </c>
      <c r="V1110" s="272">
        <f t="shared" si="101"/>
        <v>0.49057199432640003</v>
      </c>
      <c r="W1110" s="272">
        <f t="shared" si="89"/>
        <v>0.49057199432640003</v>
      </c>
      <c r="X1110" s="272"/>
      <c r="Y1110" s="272"/>
      <c r="Z1110" s="272"/>
      <c r="AA1110" s="272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72">
        <f t="shared" si="98"/>
        <v>0.30496847000000005</v>
      </c>
      <c r="E1111" s="272">
        <f t="shared" si="98"/>
        <v>0.30796953000000005</v>
      </c>
      <c r="F1111" s="272">
        <f t="shared" si="86"/>
        <v>0.30496847000000005</v>
      </c>
      <c r="G1111" s="272"/>
      <c r="H1111" s="272"/>
      <c r="I1111" s="272"/>
      <c r="J1111" s="272">
        <f t="shared" si="99"/>
        <v>0.26454272000000001</v>
      </c>
      <c r="K1111" s="272">
        <f t="shared" si="99"/>
        <v>0.25787107999999997</v>
      </c>
      <c r="L1111" s="272">
        <f t="shared" si="87"/>
        <v>0.25787107999999997</v>
      </c>
      <c r="M1111" s="272"/>
      <c r="N1111" s="272"/>
      <c r="O1111" s="272"/>
      <c r="P1111" s="272">
        <f t="shared" si="100"/>
        <v>0.36369737400000002</v>
      </c>
      <c r="Q1111" s="272">
        <f t="shared" si="100"/>
        <v>0.35306027600000006</v>
      </c>
      <c r="R1111" s="272">
        <f t="shared" si="88"/>
        <v>0.35306027600000006</v>
      </c>
      <c r="S1111" s="272"/>
      <c r="T1111" s="272">
        <f t="shared" si="101"/>
        <v>0.49657976390200015</v>
      </c>
      <c r="U1111" s="272">
        <f t="shared" si="101"/>
        <v>0.50064000942000009</v>
      </c>
      <c r="V1111" s="272">
        <f t="shared" si="101"/>
        <v>0.49048850965000002</v>
      </c>
      <c r="W1111" s="272">
        <f t="shared" si="89"/>
        <v>0.49048850965000002</v>
      </c>
      <c r="X1111" s="272"/>
      <c r="Y1111" s="272"/>
      <c r="Z1111" s="272"/>
      <c r="AA1111" s="272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72">
        <f t="shared" si="98"/>
        <v>0.30465913</v>
      </c>
      <c r="E1112" s="272">
        <f t="shared" si="98"/>
        <v>0.30823286999999999</v>
      </c>
      <c r="F1112" s="272">
        <f t="shared" si="86"/>
        <v>0.30465913</v>
      </c>
      <c r="G1112" s="272"/>
      <c r="H1112" s="272"/>
      <c r="I1112" s="272"/>
      <c r="J1112" s="272">
        <f t="shared" si="99"/>
        <v>0.26444108</v>
      </c>
      <c r="K1112" s="272">
        <f t="shared" si="99"/>
        <v>0.25796011999999996</v>
      </c>
      <c r="L1112" s="272">
        <f t="shared" si="87"/>
        <v>0.25796011999999996</v>
      </c>
      <c r="M1112" s="272"/>
      <c r="N1112" s="272"/>
      <c r="O1112" s="272"/>
      <c r="P1112" s="272">
        <f t="shared" si="100"/>
        <v>0.36389169599999999</v>
      </c>
      <c r="Q1112" s="272">
        <f t="shared" si="100"/>
        <v>0.35285820400000012</v>
      </c>
      <c r="R1112" s="272">
        <f t="shared" si="88"/>
        <v>0.35285820400000012</v>
      </c>
      <c r="S1112" s="272"/>
      <c r="T1112" s="272">
        <f t="shared" si="101"/>
        <v>0.49630856049960015</v>
      </c>
      <c r="U1112" s="272">
        <f t="shared" si="101"/>
        <v>0.5009585024376001</v>
      </c>
      <c r="V1112" s="272">
        <f t="shared" si="101"/>
        <v>0.49040502497360006</v>
      </c>
      <c r="W1112" s="272">
        <f t="shared" si="89"/>
        <v>0.49040502497360006</v>
      </c>
      <c r="X1112" s="272"/>
      <c r="Y1112" s="272"/>
      <c r="Z1112" s="272"/>
      <c r="AA1112" s="272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72">
        <f t="shared" si="98"/>
        <v>0.30434979000000006</v>
      </c>
      <c r="E1113" s="272">
        <f t="shared" si="98"/>
        <v>0.30849620999999999</v>
      </c>
      <c r="F1113" s="272">
        <f t="shared" si="86"/>
        <v>0.30434979000000006</v>
      </c>
      <c r="G1113" s="272"/>
      <c r="H1113" s="272"/>
      <c r="I1113" s="272"/>
      <c r="J1113" s="272">
        <f t="shared" si="99"/>
        <v>0.26433943999999998</v>
      </c>
      <c r="K1113" s="272">
        <f t="shared" si="99"/>
        <v>0.25804915999999994</v>
      </c>
      <c r="L1113" s="272">
        <f t="shared" si="87"/>
        <v>0.25804915999999994</v>
      </c>
      <c r="M1113" s="272"/>
      <c r="N1113" s="272"/>
      <c r="O1113" s="272"/>
      <c r="P1113" s="272">
        <f t="shared" si="100"/>
        <v>0.36408601800000007</v>
      </c>
      <c r="Q1113" s="272">
        <f t="shared" si="100"/>
        <v>0.35265613200000007</v>
      </c>
      <c r="R1113" s="272">
        <f t="shared" si="88"/>
        <v>0.35265613200000007</v>
      </c>
      <c r="S1113" s="272"/>
      <c r="T1113" s="272">
        <f t="shared" si="101"/>
        <v>0.49603735709720015</v>
      </c>
      <c r="U1113" s="272">
        <f t="shared" si="101"/>
        <v>0.5012769954552001</v>
      </c>
      <c r="V1113" s="272">
        <f t="shared" si="101"/>
        <v>0.49032154029720004</v>
      </c>
      <c r="W1113" s="272">
        <f t="shared" si="89"/>
        <v>0.49032154029720004</v>
      </c>
      <c r="X1113" s="272"/>
      <c r="Y1113" s="272"/>
      <c r="Z1113" s="272"/>
      <c r="AA1113" s="272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72">
        <f t="shared" si="98"/>
        <v>0.30404045000000002</v>
      </c>
      <c r="E1114" s="272">
        <f t="shared" si="98"/>
        <v>0.30875954999999999</v>
      </c>
      <c r="F1114" s="272">
        <f t="shared" si="86"/>
        <v>0.30404045000000002</v>
      </c>
      <c r="G1114" s="272"/>
      <c r="H1114" s="272"/>
      <c r="I1114" s="272"/>
      <c r="J1114" s="272">
        <f t="shared" si="99"/>
        <v>0.26423779999999997</v>
      </c>
      <c r="K1114" s="272">
        <f t="shared" si="99"/>
        <v>0.25813819999999998</v>
      </c>
      <c r="L1114" s="272">
        <f t="shared" si="87"/>
        <v>0.25813819999999998</v>
      </c>
      <c r="M1114" s="272"/>
      <c r="N1114" s="272"/>
      <c r="O1114" s="272"/>
      <c r="P1114" s="272">
        <f t="shared" si="100"/>
        <v>0.36428034000000009</v>
      </c>
      <c r="Q1114" s="272">
        <f t="shared" si="100"/>
        <v>0.35245406000000007</v>
      </c>
      <c r="R1114" s="272">
        <f t="shared" si="88"/>
        <v>0.35245406000000007</v>
      </c>
      <c r="S1114" s="272"/>
      <c r="T1114" s="272">
        <f t="shared" si="101"/>
        <v>0.49576615369480015</v>
      </c>
      <c r="U1114" s="272">
        <f t="shared" si="101"/>
        <v>0.50159548847280011</v>
      </c>
      <c r="V1114" s="272">
        <f t="shared" si="101"/>
        <v>0.49023805562080003</v>
      </c>
      <c r="W1114" s="272">
        <f t="shared" si="89"/>
        <v>0.49023805562080003</v>
      </c>
      <c r="X1114" s="272"/>
      <c r="Y1114" s="272"/>
      <c r="Z1114" s="272"/>
      <c r="AA1114" s="272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72">
        <f t="shared" si="98"/>
        <v>0.30373111000000003</v>
      </c>
      <c r="E1115" s="272">
        <f t="shared" si="98"/>
        <v>0.30902289000000005</v>
      </c>
      <c r="F1115" s="272">
        <f t="shared" si="86"/>
        <v>0.30373111000000003</v>
      </c>
      <c r="G1115" s="272"/>
      <c r="H1115" s="272"/>
      <c r="I1115" s="272"/>
      <c r="J1115" s="272">
        <f t="shared" si="99"/>
        <v>0.26413616000000001</v>
      </c>
      <c r="K1115" s="272">
        <f t="shared" si="99"/>
        <v>0.25822723999999997</v>
      </c>
      <c r="L1115" s="272">
        <f t="shared" si="87"/>
        <v>0.25822723999999997</v>
      </c>
      <c r="M1115" s="272"/>
      <c r="N1115" s="272"/>
      <c r="O1115" s="272"/>
      <c r="P1115" s="272">
        <f t="shared" si="100"/>
        <v>0.36447466200000006</v>
      </c>
      <c r="Q1115" s="272">
        <f t="shared" si="100"/>
        <v>0.35225198800000007</v>
      </c>
      <c r="R1115" s="272">
        <f t="shared" si="88"/>
        <v>0.35225198800000007</v>
      </c>
      <c r="S1115" s="272"/>
      <c r="T1115" s="272">
        <f t="shared" si="101"/>
        <v>0.49549495029240015</v>
      </c>
      <c r="U1115" s="272">
        <f t="shared" si="101"/>
        <v>0.50191398149040001</v>
      </c>
      <c r="V1115" s="272">
        <f t="shared" si="101"/>
        <v>0.49015457094440007</v>
      </c>
      <c r="W1115" s="272">
        <f t="shared" si="89"/>
        <v>0.49015457094440007</v>
      </c>
      <c r="X1115" s="272"/>
      <c r="Y1115" s="272"/>
      <c r="Z1115" s="272"/>
      <c r="AA1115" s="272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72">
        <f t="shared" si="98"/>
        <v>0.30342177000000004</v>
      </c>
      <c r="E1116" s="272">
        <f t="shared" si="98"/>
        <v>0.30928623</v>
      </c>
      <c r="F1116" s="272">
        <f t="shared" si="86"/>
        <v>0.30342177000000004</v>
      </c>
      <c r="G1116" s="272"/>
      <c r="H1116" s="272"/>
      <c r="I1116" s="272"/>
      <c r="J1116" s="272">
        <f t="shared" si="99"/>
        <v>0.26403451999999999</v>
      </c>
      <c r="K1116" s="272">
        <f t="shared" si="99"/>
        <v>0.25831627999999995</v>
      </c>
      <c r="L1116" s="272">
        <f t="shared" si="87"/>
        <v>0.25831627999999995</v>
      </c>
      <c r="M1116" s="272"/>
      <c r="N1116" s="272"/>
      <c r="O1116" s="272"/>
      <c r="P1116" s="272">
        <f t="shared" si="100"/>
        <v>0.36466898400000003</v>
      </c>
      <c r="Q1116" s="272">
        <f t="shared" si="100"/>
        <v>0.35204991600000007</v>
      </c>
      <c r="R1116" s="272">
        <f t="shared" si="88"/>
        <v>0.35204991600000007</v>
      </c>
      <c r="S1116" s="272"/>
      <c r="T1116" s="272">
        <f t="shared" si="101"/>
        <v>0.49522374689000015</v>
      </c>
      <c r="U1116" s="272">
        <f t="shared" si="101"/>
        <v>0.50223247450800002</v>
      </c>
      <c r="V1116" s="272">
        <f t="shared" si="101"/>
        <v>0.49007108626800006</v>
      </c>
      <c r="W1116" s="272">
        <f t="shared" si="89"/>
        <v>0.49007108626800006</v>
      </c>
      <c r="X1116" s="272"/>
      <c r="Y1116" s="272"/>
      <c r="Z1116" s="272"/>
      <c r="AA1116" s="272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72">
        <f t="shared" si="98"/>
        <v>0.30311243000000004</v>
      </c>
      <c r="E1117" s="272">
        <f t="shared" si="98"/>
        <v>0.30954956999999994</v>
      </c>
      <c r="F1117" s="272">
        <f t="shared" si="86"/>
        <v>0.30311243000000004</v>
      </c>
      <c r="G1117" s="272"/>
      <c r="H1117" s="272"/>
      <c r="I1117" s="272"/>
      <c r="J1117" s="272">
        <f t="shared" si="99"/>
        <v>0.26393287999999998</v>
      </c>
      <c r="K1117" s="272">
        <f t="shared" si="99"/>
        <v>0.25840531999999994</v>
      </c>
      <c r="L1117" s="272">
        <f t="shared" si="87"/>
        <v>0.25840531999999994</v>
      </c>
      <c r="M1117" s="272"/>
      <c r="N1117" s="272"/>
      <c r="O1117" s="272"/>
      <c r="P1117" s="272">
        <f t="shared" si="100"/>
        <v>0.36486330600000005</v>
      </c>
      <c r="Q1117" s="272">
        <f t="shared" si="100"/>
        <v>0.35184784400000002</v>
      </c>
      <c r="R1117" s="272">
        <f t="shared" si="88"/>
        <v>0.35184784400000002</v>
      </c>
      <c r="S1117" s="272"/>
      <c r="T1117" s="272">
        <f t="shared" si="101"/>
        <v>0.49495254348760009</v>
      </c>
      <c r="U1117" s="272">
        <f t="shared" si="101"/>
        <v>0.50255096752560002</v>
      </c>
      <c r="V1117" s="272">
        <f t="shared" si="101"/>
        <v>0.48998760159160004</v>
      </c>
      <c r="W1117" s="272">
        <f t="shared" si="89"/>
        <v>0.48998760159160004</v>
      </c>
      <c r="X1117" s="272"/>
      <c r="Y1117" s="272"/>
      <c r="Z1117" s="272"/>
      <c r="AA1117" s="272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72">
        <f t="shared" si="98"/>
        <v>0.30280309</v>
      </c>
      <c r="E1118" s="272">
        <f t="shared" si="98"/>
        <v>0.30981291</v>
      </c>
      <c r="F1118" s="272">
        <f t="shared" si="86"/>
        <v>0.30280309</v>
      </c>
      <c r="G1118" s="272"/>
      <c r="H1118" s="272"/>
      <c r="I1118" s="272"/>
      <c r="J1118" s="272">
        <f t="shared" si="99"/>
        <v>0.26383124000000002</v>
      </c>
      <c r="K1118" s="272">
        <f t="shared" si="99"/>
        <v>0.25849435999999992</v>
      </c>
      <c r="L1118" s="272">
        <f t="shared" si="87"/>
        <v>0.25849435999999992</v>
      </c>
      <c r="M1118" s="272"/>
      <c r="N1118" s="272"/>
      <c r="O1118" s="272"/>
      <c r="P1118" s="272">
        <f t="shared" si="100"/>
        <v>0.36505762800000002</v>
      </c>
      <c r="Q1118" s="272">
        <f t="shared" si="100"/>
        <v>0.35164577200000002</v>
      </c>
      <c r="R1118" s="272">
        <f t="shared" si="88"/>
        <v>0.35164577200000002</v>
      </c>
      <c r="S1118" s="272"/>
      <c r="T1118" s="272">
        <f t="shared" si="101"/>
        <v>0.49468134008520009</v>
      </c>
      <c r="U1118" s="272">
        <f t="shared" si="101"/>
        <v>0.50286946054320003</v>
      </c>
      <c r="V1118" s="272">
        <f t="shared" si="101"/>
        <v>0.48990411691519997</v>
      </c>
      <c r="W1118" s="272">
        <f t="shared" si="89"/>
        <v>0.48990411691519997</v>
      </c>
      <c r="X1118" s="272"/>
      <c r="Y1118" s="272"/>
      <c r="Z1118" s="272"/>
      <c r="AA1118" s="272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72">
        <f t="shared" si="98"/>
        <v>0.30249375000000001</v>
      </c>
      <c r="E1119" s="272">
        <f t="shared" si="98"/>
        <v>0.31007625</v>
      </c>
      <c r="F1119" s="272">
        <f t="shared" si="86"/>
        <v>0.30249375000000001</v>
      </c>
      <c r="G1119" s="272"/>
      <c r="H1119" s="272"/>
      <c r="I1119" s="272"/>
      <c r="J1119" s="272">
        <f t="shared" si="99"/>
        <v>0.26372960000000001</v>
      </c>
      <c r="K1119" s="272">
        <f t="shared" si="99"/>
        <v>0.25858339999999996</v>
      </c>
      <c r="L1119" s="272">
        <f t="shared" si="87"/>
        <v>0.25858339999999996</v>
      </c>
      <c r="M1119" s="272"/>
      <c r="N1119" s="272"/>
      <c r="O1119" s="272"/>
      <c r="P1119" s="272">
        <f t="shared" si="100"/>
        <v>0.36525195000000005</v>
      </c>
      <c r="Q1119" s="272">
        <f t="shared" si="100"/>
        <v>0.35144370000000008</v>
      </c>
      <c r="R1119" s="272">
        <f t="shared" si="88"/>
        <v>0.35144370000000008</v>
      </c>
      <c r="S1119" s="272"/>
      <c r="T1119" s="272">
        <f t="shared" si="101"/>
        <v>0.49441013668280009</v>
      </c>
      <c r="U1119" s="272">
        <f t="shared" si="101"/>
        <v>0.50318795356080004</v>
      </c>
      <c r="V1119" s="272">
        <f t="shared" si="101"/>
        <v>0.48982063223880001</v>
      </c>
      <c r="W1119" s="272">
        <f t="shared" si="89"/>
        <v>0.48982063223880001</v>
      </c>
      <c r="X1119" s="272"/>
      <c r="Y1119" s="272"/>
      <c r="Z1119" s="272"/>
      <c r="AA1119" s="272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72">
        <f t="shared" si="98"/>
        <v>0.30218440999999996</v>
      </c>
      <c r="E1120" s="272">
        <f t="shared" si="98"/>
        <v>0.31033959</v>
      </c>
      <c r="F1120" s="272">
        <f t="shared" si="86"/>
        <v>0.30218440999999996</v>
      </c>
      <c r="G1120" s="272"/>
      <c r="H1120" s="272"/>
      <c r="I1120" s="272"/>
      <c r="J1120" s="272">
        <f t="shared" si="99"/>
        <v>0.26362795999999999</v>
      </c>
      <c r="K1120" s="272">
        <f t="shared" si="99"/>
        <v>0.25867243999999995</v>
      </c>
      <c r="L1120" s="272">
        <f t="shared" si="87"/>
        <v>0.25867243999999995</v>
      </c>
      <c r="M1120" s="272"/>
      <c r="N1120" s="272"/>
      <c r="O1120" s="272"/>
      <c r="P1120" s="272">
        <f t="shared" si="100"/>
        <v>0.36544627200000002</v>
      </c>
      <c r="Q1120" s="272">
        <f t="shared" si="100"/>
        <v>0.35124162800000003</v>
      </c>
      <c r="R1120" s="272">
        <f t="shared" si="88"/>
        <v>0.35124162800000003</v>
      </c>
      <c r="S1120" s="272"/>
      <c r="T1120" s="272">
        <f t="shared" si="101"/>
        <v>0.49413893328040015</v>
      </c>
      <c r="U1120" s="272">
        <f t="shared" si="101"/>
        <v>0.50350644657840005</v>
      </c>
      <c r="V1120" s="272">
        <f t="shared" si="101"/>
        <v>0.4897371475624</v>
      </c>
      <c r="W1120" s="272">
        <f t="shared" si="89"/>
        <v>0.4897371475624</v>
      </c>
      <c r="X1120" s="272"/>
      <c r="Y1120" s="272"/>
      <c r="Z1120" s="272"/>
      <c r="AA1120" s="272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72">
        <f t="shared" si="98"/>
        <v>0.30187507000000002</v>
      </c>
      <c r="E1121" s="272">
        <f t="shared" si="98"/>
        <v>0.31060292999999994</v>
      </c>
      <c r="F1121" s="272">
        <f t="shared" si="86"/>
        <v>0.30187507000000002</v>
      </c>
      <c r="G1121" s="272"/>
      <c r="H1121" s="272"/>
      <c r="I1121" s="272"/>
      <c r="J1121" s="272">
        <f t="shared" si="99"/>
        <v>0.26352631999999998</v>
      </c>
      <c r="K1121" s="272">
        <f t="shared" si="99"/>
        <v>0.25876147999999993</v>
      </c>
      <c r="L1121" s="272">
        <f t="shared" si="87"/>
        <v>0.25876147999999993</v>
      </c>
      <c r="M1121" s="272"/>
      <c r="N1121" s="272"/>
      <c r="O1121" s="272"/>
      <c r="P1121" s="272">
        <f t="shared" si="100"/>
        <v>0.36564059399999999</v>
      </c>
      <c r="Q1121" s="272">
        <f t="shared" si="100"/>
        <v>0.35103955600000003</v>
      </c>
      <c r="R1121" s="272">
        <f t="shared" si="88"/>
        <v>0.35103955600000003</v>
      </c>
      <c r="S1121" s="272"/>
      <c r="T1121" s="272">
        <f t="shared" si="101"/>
        <v>0.49386772987800009</v>
      </c>
      <c r="U1121" s="272">
        <f t="shared" si="101"/>
        <v>0.50382493959600005</v>
      </c>
      <c r="V1121" s="272">
        <f t="shared" si="101"/>
        <v>0.48965366288600004</v>
      </c>
      <c r="W1121" s="272">
        <f t="shared" si="89"/>
        <v>0.48965366288600004</v>
      </c>
      <c r="X1121" s="272"/>
      <c r="Y1121" s="272"/>
      <c r="Z1121" s="272"/>
      <c r="AA1121" s="272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72">
        <f t="shared" ref="D1122:E1185" si="102">$A1122*B$157+$B1122*B$158+$C1122*B$159</f>
        <v>0.30156573000000003</v>
      </c>
      <c r="E1122" s="272">
        <f t="shared" si="102"/>
        <v>0.31086627</v>
      </c>
      <c r="F1122" s="272">
        <f t="shared" si="86"/>
        <v>0.30156573000000003</v>
      </c>
      <c r="G1122" s="272"/>
      <c r="H1122" s="272"/>
      <c r="I1122" s="272"/>
      <c r="J1122" s="272">
        <f t="shared" ref="J1122:K1185" si="103">$A1122*H$157+$B1122*H$158+$C1122*H$159</f>
        <v>0.26342468000000002</v>
      </c>
      <c r="K1122" s="272">
        <f t="shared" si="103"/>
        <v>0.25885051999999997</v>
      </c>
      <c r="L1122" s="272">
        <f t="shared" si="87"/>
        <v>0.25885051999999997</v>
      </c>
      <c r="M1122" s="272"/>
      <c r="N1122" s="272"/>
      <c r="O1122" s="272"/>
      <c r="P1122" s="272">
        <f t="shared" ref="P1122:Q1185" si="104">$A1122*N$157+$B1122*N$158+$C1122*N$159</f>
        <v>0.36583491600000001</v>
      </c>
      <c r="Q1122" s="272">
        <f t="shared" si="104"/>
        <v>0.35083748400000009</v>
      </c>
      <c r="R1122" s="272">
        <f t="shared" si="88"/>
        <v>0.35083748400000009</v>
      </c>
      <c r="S1122" s="272"/>
      <c r="T1122" s="272">
        <f t="shared" ref="T1122:V1185" si="105">$A1122*I$3+$B1122*I$4+$C1122*I$5</f>
        <v>0.49359652647560009</v>
      </c>
      <c r="U1122" s="272">
        <f t="shared" si="105"/>
        <v>0.50414343261360006</v>
      </c>
      <c r="V1122" s="272">
        <f t="shared" si="105"/>
        <v>0.48957017820960003</v>
      </c>
      <c r="W1122" s="272">
        <f t="shared" si="89"/>
        <v>0.48957017820960003</v>
      </c>
      <c r="X1122" s="272"/>
      <c r="Y1122" s="272"/>
      <c r="Z1122" s="272"/>
      <c r="AA1122" s="272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72">
        <f t="shared" si="102"/>
        <v>0.30125638999999999</v>
      </c>
      <c r="E1123" s="272">
        <f t="shared" si="102"/>
        <v>0.31112961</v>
      </c>
      <c r="F1123" s="272">
        <f t="shared" si="86"/>
        <v>0.30125638999999999</v>
      </c>
      <c r="G1123" s="272"/>
      <c r="H1123" s="272"/>
      <c r="I1123" s="272"/>
      <c r="J1123" s="272">
        <f t="shared" si="103"/>
        <v>0.26332303999999995</v>
      </c>
      <c r="K1123" s="272">
        <f t="shared" si="103"/>
        <v>0.25893955999999996</v>
      </c>
      <c r="L1123" s="272">
        <f t="shared" si="87"/>
        <v>0.25893955999999996</v>
      </c>
      <c r="M1123" s="272"/>
      <c r="N1123" s="272"/>
      <c r="O1123" s="272"/>
      <c r="P1123" s="272">
        <f t="shared" si="104"/>
        <v>0.36602923800000009</v>
      </c>
      <c r="Q1123" s="272">
        <f t="shared" si="104"/>
        <v>0.35063541200000004</v>
      </c>
      <c r="R1123" s="272">
        <f t="shared" si="88"/>
        <v>0.35063541200000004</v>
      </c>
      <c r="S1123" s="272"/>
      <c r="T1123" s="272">
        <f t="shared" si="105"/>
        <v>0.49332532307320015</v>
      </c>
      <c r="U1123" s="272">
        <f t="shared" si="105"/>
        <v>0.50446192563119996</v>
      </c>
      <c r="V1123" s="272">
        <f t="shared" si="105"/>
        <v>0.48948669353320007</v>
      </c>
      <c r="W1123" s="272">
        <f t="shared" si="89"/>
        <v>0.48948669353320007</v>
      </c>
      <c r="X1123" s="272"/>
      <c r="Y1123" s="272"/>
      <c r="Z1123" s="272"/>
      <c r="AA1123" s="272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72">
        <f t="shared" si="102"/>
        <v>0.30094704999999999</v>
      </c>
      <c r="E1124" s="272">
        <f t="shared" si="102"/>
        <v>0.31139294999999995</v>
      </c>
      <c r="F1124" s="272">
        <f t="shared" si="86"/>
        <v>0.30094704999999999</v>
      </c>
      <c r="G1124" s="272"/>
      <c r="H1124" s="272"/>
      <c r="I1124" s="272"/>
      <c r="J1124" s="272">
        <f t="shared" si="103"/>
        <v>0.26322139999999999</v>
      </c>
      <c r="K1124" s="272">
        <f t="shared" si="103"/>
        <v>0.2590286</v>
      </c>
      <c r="L1124" s="272">
        <f t="shared" si="87"/>
        <v>0.2590286</v>
      </c>
      <c r="M1124" s="272"/>
      <c r="N1124" s="272"/>
      <c r="O1124" s="272"/>
      <c r="P1124" s="272">
        <f t="shared" si="104"/>
        <v>0.36622356000000006</v>
      </c>
      <c r="Q1124" s="272">
        <f t="shared" si="104"/>
        <v>0.35043334000000004</v>
      </c>
      <c r="R1124" s="272">
        <f t="shared" si="88"/>
        <v>0.35043334000000004</v>
      </c>
      <c r="S1124" s="272"/>
      <c r="T1124" s="272">
        <f t="shared" si="105"/>
        <v>0.49305411967080015</v>
      </c>
      <c r="U1124" s="272">
        <f t="shared" si="105"/>
        <v>0.50478041864879997</v>
      </c>
      <c r="V1124" s="272">
        <f t="shared" si="105"/>
        <v>0.48940320885680005</v>
      </c>
      <c r="W1124" s="272">
        <f t="shared" si="89"/>
        <v>0.48940320885680005</v>
      </c>
      <c r="X1124" s="272"/>
      <c r="Y1124" s="272"/>
      <c r="Z1124" s="272"/>
      <c r="AA1124" s="272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72">
        <f t="shared" si="102"/>
        <v>0.30063771</v>
      </c>
      <c r="E1125" s="272">
        <f t="shared" si="102"/>
        <v>0.31165629</v>
      </c>
      <c r="F1125" s="272">
        <f t="shared" si="86"/>
        <v>0.30063771</v>
      </c>
      <c r="G1125" s="272"/>
      <c r="H1125" s="272"/>
      <c r="I1125" s="272"/>
      <c r="J1125" s="272">
        <f t="shared" si="103"/>
        <v>0.26311975999999998</v>
      </c>
      <c r="K1125" s="272">
        <f t="shared" si="103"/>
        <v>0.25911763999999993</v>
      </c>
      <c r="L1125" s="272">
        <f t="shared" si="87"/>
        <v>0.25911763999999993</v>
      </c>
      <c r="M1125" s="272"/>
      <c r="N1125" s="272"/>
      <c r="O1125" s="272"/>
      <c r="P1125" s="272">
        <f t="shared" si="104"/>
        <v>0.36641788200000008</v>
      </c>
      <c r="Q1125" s="272">
        <f t="shared" si="104"/>
        <v>0.3502312680000001</v>
      </c>
      <c r="R1125" s="272">
        <f t="shared" si="88"/>
        <v>0.3502312680000001</v>
      </c>
      <c r="S1125" s="272"/>
      <c r="T1125" s="272">
        <f t="shared" si="105"/>
        <v>0.49278291626840015</v>
      </c>
      <c r="U1125" s="272">
        <f t="shared" si="105"/>
        <v>0.50509891166640009</v>
      </c>
      <c r="V1125" s="272">
        <f t="shared" si="105"/>
        <v>0.48931972418040004</v>
      </c>
      <c r="W1125" s="272">
        <f t="shared" si="89"/>
        <v>0.48931972418040004</v>
      </c>
      <c r="X1125" s="272"/>
      <c r="Y1125" s="272"/>
      <c r="Z1125" s="272"/>
      <c r="AA1125" s="272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72">
        <f t="shared" si="102"/>
        <v>0.30032837000000001</v>
      </c>
      <c r="E1126" s="272">
        <f t="shared" si="102"/>
        <v>0.31191963</v>
      </c>
      <c r="F1126" s="272">
        <f t="shared" si="86"/>
        <v>0.30032837000000001</v>
      </c>
      <c r="G1126" s="272"/>
      <c r="H1126" s="272"/>
      <c r="I1126" s="272"/>
      <c r="J1126" s="272">
        <f t="shared" si="103"/>
        <v>0.26301811999999997</v>
      </c>
      <c r="K1126" s="272">
        <f t="shared" si="103"/>
        <v>0.25920667999999997</v>
      </c>
      <c r="L1126" s="272">
        <f t="shared" si="87"/>
        <v>0.25920667999999997</v>
      </c>
      <c r="M1126" s="272"/>
      <c r="N1126" s="272"/>
      <c r="O1126" s="272"/>
      <c r="P1126" s="272">
        <f t="shared" si="104"/>
        <v>0.36661220400000005</v>
      </c>
      <c r="Q1126" s="272">
        <f t="shared" si="104"/>
        <v>0.3500291960000001</v>
      </c>
      <c r="R1126" s="272">
        <f t="shared" si="88"/>
        <v>0.3500291960000001</v>
      </c>
      <c r="S1126" s="272"/>
      <c r="T1126" s="272">
        <f t="shared" si="105"/>
        <v>0.49251171286600015</v>
      </c>
      <c r="U1126" s="272">
        <f t="shared" si="105"/>
        <v>0.50541740468400009</v>
      </c>
      <c r="V1126" s="272">
        <f t="shared" si="105"/>
        <v>0.48923623950400003</v>
      </c>
      <c r="W1126" s="272">
        <f t="shared" si="89"/>
        <v>0.48923623950400003</v>
      </c>
      <c r="X1126" s="272"/>
      <c r="Y1126" s="272"/>
      <c r="Z1126" s="272"/>
      <c r="AA1126" s="272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72">
        <f t="shared" si="102"/>
        <v>0.32801490000000005</v>
      </c>
      <c r="E1127" s="272">
        <f t="shared" si="102"/>
        <v>0.28837309999999999</v>
      </c>
      <c r="F1127" s="272">
        <f t="shared" si="86"/>
        <v>0.28837309999999999</v>
      </c>
      <c r="G1127" s="272"/>
      <c r="H1127" s="272"/>
      <c r="I1127" s="272"/>
      <c r="J1127" s="272">
        <f t="shared" si="103"/>
        <v>0.27195680000000005</v>
      </c>
      <c r="K1127" s="272">
        <f t="shared" si="103"/>
        <v>0.25140200000000001</v>
      </c>
      <c r="L1127" s="272">
        <f t="shared" si="87"/>
        <v>0.25140200000000001</v>
      </c>
      <c r="M1127" s="272"/>
      <c r="N1127" s="272"/>
      <c r="O1127" s="272"/>
      <c r="P1127" s="272">
        <f t="shared" si="104"/>
        <v>0.34905398000000004</v>
      </c>
      <c r="Q1127" s="272">
        <f t="shared" si="104"/>
        <v>0.36828492000000002</v>
      </c>
      <c r="R1127" s="272">
        <f t="shared" si="88"/>
        <v>0.34905398000000004</v>
      </c>
      <c r="S1127" s="272"/>
      <c r="T1127" s="272">
        <f t="shared" si="105"/>
        <v>0.5166949503560001</v>
      </c>
      <c r="U1127" s="272">
        <f t="shared" si="105"/>
        <v>0.47680287157599999</v>
      </c>
      <c r="V1127" s="272">
        <f t="shared" si="105"/>
        <v>0.496926995436</v>
      </c>
      <c r="W1127" s="272">
        <f t="shared" si="89"/>
        <v>0.47680287157599999</v>
      </c>
      <c r="X1127" s="272"/>
      <c r="Y1127" s="272"/>
      <c r="Z1127" s="272"/>
      <c r="AA1127" s="272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72">
        <f t="shared" si="102"/>
        <v>0.32770556000000001</v>
      </c>
      <c r="E1128" s="272">
        <f t="shared" si="102"/>
        <v>0.28863643999999999</v>
      </c>
      <c r="F1128" s="272">
        <f t="shared" si="86"/>
        <v>0.28863643999999999</v>
      </c>
      <c r="G1128" s="272"/>
      <c r="H1128" s="272"/>
      <c r="I1128" s="272"/>
      <c r="J1128" s="272">
        <f t="shared" si="103"/>
        <v>0.27185516000000004</v>
      </c>
      <c r="K1128" s="272">
        <f t="shared" si="103"/>
        <v>0.25149104</v>
      </c>
      <c r="L1128" s="272">
        <f t="shared" si="87"/>
        <v>0.25149104</v>
      </c>
      <c r="M1128" s="272"/>
      <c r="N1128" s="272"/>
      <c r="O1128" s="272"/>
      <c r="P1128" s="272">
        <f t="shared" si="104"/>
        <v>0.34924830200000001</v>
      </c>
      <c r="Q1128" s="272">
        <f t="shared" si="104"/>
        <v>0.36808284800000002</v>
      </c>
      <c r="R1128" s="272">
        <f t="shared" si="88"/>
        <v>0.34924830200000001</v>
      </c>
      <c r="S1128" s="272"/>
      <c r="T1128" s="272">
        <f t="shared" si="105"/>
        <v>0.51642374695360016</v>
      </c>
      <c r="U1128" s="272">
        <f t="shared" si="105"/>
        <v>0.47712136459359999</v>
      </c>
      <c r="V1128" s="272">
        <f t="shared" si="105"/>
        <v>0.49684351075959998</v>
      </c>
      <c r="W1128" s="272">
        <f t="shared" si="89"/>
        <v>0.47712136459359999</v>
      </c>
      <c r="X1128" s="272"/>
      <c r="Y1128" s="272"/>
      <c r="Z1128" s="272"/>
      <c r="AA1128" s="272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72">
        <f t="shared" si="102"/>
        <v>0.32739622000000002</v>
      </c>
      <c r="E1129" s="272">
        <f t="shared" si="102"/>
        <v>0.28889977999999999</v>
      </c>
      <c r="F1129" s="272">
        <f t="shared" si="86"/>
        <v>0.28889977999999999</v>
      </c>
      <c r="G1129" s="272"/>
      <c r="H1129" s="272"/>
      <c r="I1129" s="272"/>
      <c r="J1129" s="272">
        <f t="shared" si="103"/>
        <v>0.27175352000000003</v>
      </c>
      <c r="K1129" s="272">
        <f t="shared" si="103"/>
        <v>0.25158007999999998</v>
      </c>
      <c r="L1129" s="272">
        <f t="shared" si="87"/>
        <v>0.25158007999999998</v>
      </c>
      <c r="M1129" s="272"/>
      <c r="N1129" s="272"/>
      <c r="O1129" s="272"/>
      <c r="P1129" s="272">
        <f t="shared" si="104"/>
        <v>0.34944262400000003</v>
      </c>
      <c r="Q1129" s="272">
        <f t="shared" si="104"/>
        <v>0.36788077600000002</v>
      </c>
      <c r="R1129" s="272">
        <f t="shared" si="88"/>
        <v>0.34944262400000003</v>
      </c>
      <c r="S1129" s="272"/>
      <c r="T1129" s="272">
        <f t="shared" si="105"/>
        <v>0.5161525435512001</v>
      </c>
      <c r="U1129" s="272">
        <f t="shared" si="105"/>
        <v>0.4774398576112</v>
      </c>
      <c r="V1129" s="272">
        <f t="shared" si="105"/>
        <v>0.49676002608320002</v>
      </c>
      <c r="W1129" s="272">
        <f t="shared" si="89"/>
        <v>0.4774398576112</v>
      </c>
      <c r="X1129" s="272"/>
      <c r="Y1129" s="272"/>
      <c r="Z1129" s="272"/>
      <c r="AA1129" s="272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72">
        <f t="shared" si="102"/>
        <v>0.32708687999999997</v>
      </c>
      <c r="E1130" s="272">
        <f t="shared" si="102"/>
        <v>0.28916312</v>
      </c>
      <c r="F1130" s="272">
        <f t="shared" si="86"/>
        <v>0.28916312</v>
      </c>
      <c r="G1130" s="272"/>
      <c r="H1130" s="272"/>
      <c r="I1130" s="272"/>
      <c r="J1130" s="272">
        <f t="shared" si="103"/>
        <v>0.27165188000000001</v>
      </c>
      <c r="K1130" s="272">
        <f t="shared" si="103"/>
        <v>0.25166912000000002</v>
      </c>
      <c r="L1130" s="272">
        <f t="shared" si="87"/>
        <v>0.25166912000000002</v>
      </c>
      <c r="M1130" s="272"/>
      <c r="N1130" s="272"/>
      <c r="O1130" s="272"/>
      <c r="P1130" s="272">
        <f t="shared" si="104"/>
        <v>0.34963694600000006</v>
      </c>
      <c r="Q1130" s="272">
        <f t="shared" si="104"/>
        <v>0.36767870400000002</v>
      </c>
      <c r="R1130" s="272">
        <f t="shared" si="88"/>
        <v>0.34963694600000006</v>
      </c>
      <c r="S1130" s="272"/>
      <c r="T1130" s="272">
        <f t="shared" si="105"/>
        <v>0.51588134014880005</v>
      </c>
      <c r="U1130" s="272">
        <f t="shared" si="105"/>
        <v>0.47775835062880001</v>
      </c>
      <c r="V1130" s="272">
        <f t="shared" si="105"/>
        <v>0.49667654140679995</v>
      </c>
      <c r="W1130" s="272">
        <f t="shared" si="89"/>
        <v>0.47775835062880001</v>
      </c>
      <c r="X1130" s="272"/>
      <c r="Y1130" s="272"/>
      <c r="Z1130" s="272"/>
      <c r="AA1130" s="272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72">
        <f t="shared" si="102"/>
        <v>0.32677754000000003</v>
      </c>
      <c r="E1131" s="272">
        <f t="shared" si="102"/>
        <v>0.28942646</v>
      </c>
      <c r="F1131" s="272">
        <f t="shared" si="86"/>
        <v>0.28942646</v>
      </c>
      <c r="G1131" s="272"/>
      <c r="H1131" s="272"/>
      <c r="I1131" s="272"/>
      <c r="J1131" s="272">
        <f t="shared" si="103"/>
        <v>0.27155024000000005</v>
      </c>
      <c r="K1131" s="272">
        <f t="shared" si="103"/>
        <v>0.25175816000000001</v>
      </c>
      <c r="L1131" s="272">
        <f t="shared" si="87"/>
        <v>0.25175816000000001</v>
      </c>
      <c r="M1131" s="272"/>
      <c r="N1131" s="272"/>
      <c r="O1131" s="272"/>
      <c r="P1131" s="272">
        <f t="shared" si="104"/>
        <v>0.34983126800000003</v>
      </c>
      <c r="Q1131" s="272">
        <f t="shared" si="104"/>
        <v>0.36747663200000003</v>
      </c>
      <c r="R1131" s="272">
        <f t="shared" si="88"/>
        <v>0.34983126800000003</v>
      </c>
      <c r="S1131" s="272"/>
      <c r="T1131" s="272">
        <f t="shared" si="105"/>
        <v>0.51561013674640011</v>
      </c>
      <c r="U1131" s="272">
        <f t="shared" si="105"/>
        <v>0.47807684364640002</v>
      </c>
      <c r="V1131" s="272">
        <f t="shared" si="105"/>
        <v>0.4965930567304</v>
      </c>
      <c r="W1131" s="272">
        <f t="shared" si="89"/>
        <v>0.47807684364640002</v>
      </c>
      <c r="X1131" s="272"/>
      <c r="Y1131" s="272"/>
      <c r="Z1131" s="272"/>
      <c r="AA1131" s="272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72">
        <f t="shared" si="102"/>
        <v>0.32646820000000004</v>
      </c>
      <c r="E1132" s="272">
        <f t="shared" si="102"/>
        <v>0.2896898</v>
      </c>
      <c r="F1132" s="272">
        <f t="shared" si="86"/>
        <v>0.2896898</v>
      </c>
      <c r="G1132" s="272"/>
      <c r="H1132" s="272"/>
      <c r="I1132" s="272"/>
      <c r="J1132" s="272">
        <f t="shared" si="103"/>
        <v>0.27144860000000004</v>
      </c>
      <c r="K1132" s="272">
        <f t="shared" si="103"/>
        <v>0.25184720000000005</v>
      </c>
      <c r="L1132" s="272">
        <f t="shared" si="87"/>
        <v>0.25184720000000005</v>
      </c>
      <c r="M1132" s="272"/>
      <c r="N1132" s="272"/>
      <c r="O1132" s="272"/>
      <c r="P1132" s="272">
        <f t="shared" si="104"/>
        <v>0.35002559</v>
      </c>
      <c r="Q1132" s="272">
        <f t="shared" si="104"/>
        <v>0.36727456000000003</v>
      </c>
      <c r="R1132" s="272">
        <f t="shared" si="88"/>
        <v>0.35002559</v>
      </c>
      <c r="S1132" s="272"/>
      <c r="T1132" s="272">
        <f t="shared" si="105"/>
        <v>0.51533893334400016</v>
      </c>
      <c r="U1132" s="272">
        <f t="shared" si="105"/>
        <v>0.47839533666400003</v>
      </c>
      <c r="V1132" s="272">
        <f t="shared" si="105"/>
        <v>0.49650957205399998</v>
      </c>
      <c r="W1132" s="272">
        <f t="shared" si="89"/>
        <v>0.47839533666400003</v>
      </c>
      <c r="X1132" s="272"/>
      <c r="Y1132" s="272"/>
      <c r="Z1132" s="272"/>
      <c r="AA1132" s="272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72">
        <f t="shared" si="102"/>
        <v>0.32615885999999999</v>
      </c>
      <c r="E1133" s="272">
        <f t="shared" si="102"/>
        <v>0.28995313999999994</v>
      </c>
      <c r="F1133" s="272">
        <f t="shared" si="86"/>
        <v>0.28995313999999994</v>
      </c>
      <c r="G1133" s="272"/>
      <c r="H1133" s="272"/>
      <c r="I1133" s="272"/>
      <c r="J1133" s="272">
        <f t="shared" si="103"/>
        <v>0.27134696000000003</v>
      </c>
      <c r="K1133" s="272">
        <f t="shared" si="103"/>
        <v>0.25193624000000003</v>
      </c>
      <c r="L1133" s="272">
        <f t="shared" si="87"/>
        <v>0.25193624000000003</v>
      </c>
      <c r="M1133" s="272"/>
      <c r="N1133" s="272"/>
      <c r="O1133" s="272"/>
      <c r="P1133" s="272">
        <f t="shared" si="104"/>
        <v>0.35021991200000002</v>
      </c>
      <c r="Q1133" s="272">
        <f t="shared" si="104"/>
        <v>0.36707248800000003</v>
      </c>
      <c r="R1133" s="272">
        <f t="shared" si="88"/>
        <v>0.35021991200000002</v>
      </c>
      <c r="S1133" s="272"/>
      <c r="T1133" s="272">
        <f t="shared" si="105"/>
        <v>0.51506772994160011</v>
      </c>
      <c r="U1133" s="272">
        <f t="shared" si="105"/>
        <v>0.47871382968159998</v>
      </c>
      <c r="V1133" s="272">
        <f t="shared" si="105"/>
        <v>0.49642608737759997</v>
      </c>
      <c r="W1133" s="272">
        <f t="shared" si="89"/>
        <v>0.47871382968159998</v>
      </c>
      <c r="X1133" s="272"/>
      <c r="Y1133" s="272"/>
      <c r="Z1133" s="272"/>
      <c r="AA1133" s="272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72">
        <f t="shared" si="102"/>
        <v>0.32584952</v>
      </c>
      <c r="E1134" s="272">
        <f t="shared" si="102"/>
        <v>0.29021648</v>
      </c>
      <c r="F1134" s="272">
        <f t="shared" si="86"/>
        <v>0.29021648</v>
      </c>
      <c r="G1134" s="272"/>
      <c r="H1134" s="272"/>
      <c r="I1134" s="272"/>
      <c r="J1134" s="272">
        <f t="shared" si="103"/>
        <v>0.27124532000000001</v>
      </c>
      <c r="K1134" s="272">
        <f t="shared" si="103"/>
        <v>0.25202528000000002</v>
      </c>
      <c r="L1134" s="272">
        <f t="shared" si="87"/>
        <v>0.25202528000000002</v>
      </c>
      <c r="M1134" s="272"/>
      <c r="N1134" s="272"/>
      <c r="O1134" s="272"/>
      <c r="P1134" s="272">
        <f t="shared" si="104"/>
        <v>0.35041423400000005</v>
      </c>
      <c r="Q1134" s="272">
        <f t="shared" si="104"/>
        <v>0.36687041599999998</v>
      </c>
      <c r="R1134" s="272">
        <f t="shared" si="88"/>
        <v>0.35041423400000005</v>
      </c>
      <c r="S1134" s="272"/>
      <c r="T1134" s="272">
        <f t="shared" si="105"/>
        <v>0.51479652653920005</v>
      </c>
      <c r="U1134" s="272">
        <f t="shared" si="105"/>
        <v>0.47903232269919999</v>
      </c>
      <c r="V1134" s="272">
        <f t="shared" si="105"/>
        <v>0.49634260270120001</v>
      </c>
      <c r="W1134" s="272">
        <f t="shared" si="89"/>
        <v>0.47903232269919999</v>
      </c>
      <c r="X1134" s="272"/>
      <c r="Y1134" s="272"/>
      <c r="Z1134" s="272"/>
      <c r="AA1134" s="272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72">
        <f t="shared" si="102"/>
        <v>0.32554018000000001</v>
      </c>
      <c r="E1135" s="272">
        <f t="shared" si="102"/>
        <v>0.29047981999999994</v>
      </c>
      <c r="F1135" s="272">
        <f t="shared" si="86"/>
        <v>0.29047981999999994</v>
      </c>
      <c r="G1135" s="272"/>
      <c r="H1135" s="272"/>
      <c r="I1135" s="272"/>
      <c r="J1135" s="272">
        <f t="shared" si="103"/>
        <v>0.27114368</v>
      </c>
      <c r="K1135" s="272">
        <f t="shared" si="103"/>
        <v>0.25211432</v>
      </c>
      <c r="L1135" s="272">
        <f t="shared" si="87"/>
        <v>0.25211432</v>
      </c>
      <c r="M1135" s="272"/>
      <c r="N1135" s="272"/>
      <c r="O1135" s="272"/>
      <c r="P1135" s="272">
        <f t="shared" si="104"/>
        <v>0.35060855600000002</v>
      </c>
      <c r="Q1135" s="272">
        <f t="shared" si="104"/>
        <v>0.36666834400000003</v>
      </c>
      <c r="R1135" s="272">
        <f t="shared" si="88"/>
        <v>0.35060855600000002</v>
      </c>
      <c r="S1135" s="272"/>
      <c r="T1135" s="272">
        <f t="shared" si="105"/>
        <v>0.51452532313680011</v>
      </c>
      <c r="U1135" s="272">
        <f t="shared" si="105"/>
        <v>0.47935081571679999</v>
      </c>
      <c r="V1135" s="272">
        <f t="shared" si="105"/>
        <v>0.49625911802479994</v>
      </c>
      <c r="W1135" s="272">
        <f t="shared" si="89"/>
        <v>0.47935081571679999</v>
      </c>
      <c r="X1135" s="272"/>
      <c r="Y1135" s="272"/>
      <c r="Z1135" s="272"/>
      <c r="AA1135" s="272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72">
        <f t="shared" si="102"/>
        <v>0.32523084000000002</v>
      </c>
      <c r="E1136" s="272">
        <f t="shared" si="102"/>
        <v>0.29074316</v>
      </c>
      <c r="F1136" s="272">
        <f t="shared" si="86"/>
        <v>0.29074316</v>
      </c>
      <c r="G1136" s="272"/>
      <c r="H1136" s="272"/>
      <c r="I1136" s="272"/>
      <c r="J1136" s="272">
        <f t="shared" si="103"/>
        <v>0.27104204000000004</v>
      </c>
      <c r="K1136" s="272">
        <f t="shared" si="103"/>
        <v>0.25220335999999999</v>
      </c>
      <c r="L1136" s="272">
        <f t="shared" si="87"/>
        <v>0.25220335999999999</v>
      </c>
      <c r="M1136" s="272"/>
      <c r="N1136" s="272"/>
      <c r="O1136" s="272"/>
      <c r="P1136" s="272">
        <f t="shared" si="104"/>
        <v>0.35080287800000004</v>
      </c>
      <c r="Q1136" s="272">
        <f t="shared" si="104"/>
        <v>0.36646627200000004</v>
      </c>
      <c r="R1136" s="272">
        <f t="shared" si="88"/>
        <v>0.35080287800000004</v>
      </c>
      <c r="S1136" s="272"/>
      <c r="T1136" s="272">
        <f t="shared" si="105"/>
        <v>0.51425411973440016</v>
      </c>
      <c r="U1136" s="272">
        <f t="shared" si="105"/>
        <v>0.47966930873440006</v>
      </c>
      <c r="V1136" s="272">
        <f t="shared" si="105"/>
        <v>0.49617563334840004</v>
      </c>
      <c r="W1136" s="272">
        <f t="shared" si="89"/>
        <v>0.47966930873440006</v>
      </c>
      <c r="X1136" s="272"/>
      <c r="Y1136" s="272"/>
      <c r="Z1136" s="272"/>
      <c r="AA1136" s="272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72">
        <f t="shared" si="102"/>
        <v>0.32492150000000009</v>
      </c>
      <c r="E1137" s="272">
        <f t="shared" si="102"/>
        <v>0.2910065</v>
      </c>
      <c r="F1137" s="272">
        <f t="shared" si="86"/>
        <v>0.2910065</v>
      </c>
      <c r="G1137" s="272"/>
      <c r="H1137" s="272"/>
      <c r="I1137" s="272"/>
      <c r="J1137" s="272">
        <f t="shared" si="103"/>
        <v>0.27094040000000003</v>
      </c>
      <c r="K1137" s="272">
        <f t="shared" si="103"/>
        <v>0.25229240000000003</v>
      </c>
      <c r="L1137" s="272">
        <f t="shared" si="87"/>
        <v>0.25229240000000003</v>
      </c>
      <c r="M1137" s="272"/>
      <c r="N1137" s="272"/>
      <c r="O1137" s="272"/>
      <c r="P1137" s="272">
        <f t="shared" si="104"/>
        <v>0.35099720000000001</v>
      </c>
      <c r="Q1137" s="272">
        <f t="shared" si="104"/>
        <v>0.36626420000000004</v>
      </c>
      <c r="R1137" s="272">
        <f t="shared" si="88"/>
        <v>0.35099720000000001</v>
      </c>
      <c r="S1137" s="272"/>
      <c r="T1137" s="272">
        <f t="shared" si="105"/>
        <v>0.51398291633200011</v>
      </c>
      <c r="U1137" s="272">
        <f t="shared" si="105"/>
        <v>0.47998780175200007</v>
      </c>
      <c r="V1137" s="272">
        <f t="shared" si="105"/>
        <v>0.49609214867200002</v>
      </c>
      <c r="W1137" s="272">
        <f t="shared" si="89"/>
        <v>0.47998780175200007</v>
      </c>
      <c r="X1137" s="272"/>
      <c r="Y1137" s="272"/>
      <c r="Z1137" s="272"/>
      <c r="AA1137" s="272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72">
        <f t="shared" si="102"/>
        <v>0.32461216000000004</v>
      </c>
      <c r="E1138" s="272">
        <f t="shared" si="102"/>
        <v>0.29126984</v>
      </c>
      <c r="F1138" s="272">
        <f t="shared" si="86"/>
        <v>0.29126984</v>
      </c>
      <c r="G1138" s="272"/>
      <c r="H1138" s="272"/>
      <c r="I1138" s="272"/>
      <c r="J1138" s="272">
        <f t="shared" si="103"/>
        <v>0.27083876000000001</v>
      </c>
      <c r="K1138" s="272">
        <f t="shared" si="103"/>
        <v>0.25238144000000001</v>
      </c>
      <c r="L1138" s="272">
        <f t="shared" si="87"/>
        <v>0.25238144000000001</v>
      </c>
      <c r="M1138" s="272"/>
      <c r="N1138" s="272"/>
      <c r="O1138" s="272"/>
      <c r="P1138" s="272">
        <f t="shared" si="104"/>
        <v>0.35119152200000003</v>
      </c>
      <c r="Q1138" s="272">
        <f t="shared" si="104"/>
        <v>0.36606212800000004</v>
      </c>
      <c r="R1138" s="272">
        <f t="shared" si="88"/>
        <v>0.35119152200000003</v>
      </c>
      <c r="S1138" s="272"/>
      <c r="T1138" s="272">
        <f t="shared" si="105"/>
        <v>0.51371171292960016</v>
      </c>
      <c r="U1138" s="272">
        <f t="shared" si="105"/>
        <v>0.48030629476960002</v>
      </c>
      <c r="V1138" s="272">
        <f t="shared" si="105"/>
        <v>0.49600866399559995</v>
      </c>
      <c r="W1138" s="272">
        <f t="shared" si="89"/>
        <v>0.48030629476960002</v>
      </c>
      <c r="X1138" s="272"/>
      <c r="Y1138" s="272"/>
      <c r="Z1138" s="272"/>
      <c r="AA1138" s="272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72">
        <f t="shared" si="102"/>
        <v>0.32430282000000005</v>
      </c>
      <c r="E1139" s="272">
        <f t="shared" si="102"/>
        <v>0.29153317999999995</v>
      </c>
      <c r="F1139" s="272">
        <f t="shared" si="86"/>
        <v>0.29153317999999995</v>
      </c>
      <c r="G1139" s="272"/>
      <c r="H1139" s="272"/>
      <c r="I1139" s="272"/>
      <c r="J1139" s="272">
        <f t="shared" si="103"/>
        <v>0.27073712000000005</v>
      </c>
      <c r="K1139" s="272">
        <f t="shared" si="103"/>
        <v>0.25247048000000005</v>
      </c>
      <c r="L1139" s="272">
        <f t="shared" si="87"/>
        <v>0.25247048000000005</v>
      </c>
      <c r="M1139" s="272"/>
      <c r="N1139" s="272"/>
      <c r="O1139" s="272"/>
      <c r="P1139" s="272">
        <f t="shared" si="104"/>
        <v>0.35138584400000006</v>
      </c>
      <c r="Q1139" s="272">
        <f t="shared" si="104"/>
        <v>0.36586005600000004</v>
      </c>
      <c r="R1139" s="272">
        <f t="shared" si="88"/>
        <v>0.35138584400000006</v>
      </c>
      <c r="S1139" s="272"/>
      <c r="T1139" s="272">
        <f t="shared" si="105"/>
        <v>0.51344050952720011</v>
      </c>
      <c r="U1139" s="272">
        <f t="shared" si="105"/>
        <v>0.48062478778720003</v>
      </c>
      <c r="V1139" s="272">
        <f t="shared" si="105"/>
        <v>0.49592517931919999</v>
      </c>
      <c r="W1139" s="272">
        <f t="shared" si="89"/>
        <v>0.48062478778720003</v>
      </c>
      <c r="X1139" s="272"/>
      <c r="Y1139" s="272"/>
      <c r="Z1139" s="272"/>
      <c r="AA1139" s="272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72">
        <f t="shared" si="102"/>
        <v>0.32399348</v>
      </c>
      <c r="E1140" s="272">
        <f t="shared" si="102"/>
        <v>0.29179652</v>
      </c>
      <c r="F1140" s="272">
        <f t="shared" si="86"/>
        <v>0.29179652</v>
      </c>
      <c r="G1140" s="272"/>
      <c r="H1140" s="272"/>
      <c r="I1140" s="272"/>
      <c r="J1140" s="272">
        <f t="shared" si="103"/>
        <v>0.27063548000000004</v>
      </c>
      <c r="K1140" s="272">
        <f t="shared" si="103"/>
        <v>0.25255952000000004</v>
      </c>
      <c r="L1140" s="272">
        <f t="shared" si="87"/>
        <v>0.25255952000000004</v>
      </c>
      <c r="M1140" s="272"/>
      <c r="N1140" s="272"/>
      <c r="O1140" s="272"/>
      <c r="P1140" s="272">
        <f t="shared" si="104"/>
        <v>0.35158016600000003</v>
      </c>
      <c r="Q1140" s="272">
        <f t="shared" si="104"/>
        <v>0.36565798400000005</v>
      </c>
      <c r="R1140" s="272">
        <f t="shared" si="88"/>
        <v>0.35158016600000003</v>
      </c>
      <c r="S1140" s="272"/>
      <c r="T1140" s="272">
        <f t="shared" si="105"/>
        <v>0.51316930612480005</v>
      </c>
      <c r="U1140" s="272">
        <f t="shared" si="105"/>
        <v>0.48094328080480003</v>
      </c>
      <c r="V1140" s="272">
        <f t="shared" si="105"/>
        <v>0.49584169464279998</v>
      </c>
      <c r="W1140" s="272">
        <f t="shared" si="89"/>
        <v>0.48094328080480003</v>
      </c>
      <c r="X1140" s="272"/>
      <c r="Y1140" s="272"/>
      <c r="Z1140" s="272"/>
      <c r="AA1140" s="272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72">
        <f t="shared" si="102"/>
        <v>0.32368414000000006</v>
      </c>
      <c r="E1141" s="272">
        <f t="shared" si="102"/>
        <v>0.29205985999999995</v>
      </c>
      <c r="F1141" s="272">
        <f t="shared" si="86"/>
        <v>0.29205985999999995</v>
      </c>
      <c r="G1141" s="272"/>
      <c r="H1141" s="272"/>
      <c r="I1141" s="272"/>
      <c r="J1141" s="272">
        <f t="shared" si="103"/>
        <v>0.27053384000000003</v>
      </c>
      <c r="K1141" s="272">
        <f t="shared" si="103"/>
        <v>0.25264856000000002</v>
      </c>
      <c r="L1141" s="272">
        <f t="shared" si="87"/>
        <v>0.25264856000000002</v>
      </c>
      <c r="M1141" s="272"/>
      <c r="N1141" s="272"/>
      <c r="O1141" s="272"/>
      <c r="P1141" s="272">
        <f t="shared" si="104"/>
        <v>0.351774488</v>
      </c>
      <c r="Q1141" s="272">
        <f t="shared" si="104"/>
        <v>0.36545591200000005</v>
      </c>
      <c r="R1141" s="272">
        <f t="shared" si="88"/>
        <v>0.351774488</v>
      </c>
      <c r="S1141" s="272"/>
      <c r="T1141" s="272">
        <f t="shared" si="105"/>
        <v>0.51289810272240011</v>
      </c>
      <c r="U1141" s="272">
        <f t="shared" si="105"/>
        <v>0.48126177382240004</v>
      </c>
      <c r="V1141" s="272">
        <f t="shared" si="105"/>
        <v>0.49575820996640002</v>
      </c>
      <c r="W1141" s="272">
        <f t="shared" si="89"/>
        <v>0.48126177382240004</v>
      </c>
      <c r="X1141" s="272"/>
      <c r="Y1141" s="272"/>
      <c r="Z1141" s="272"/>
      <c r="AA1141" s="272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72">
        <f t="shared" si="102"/>
        <v>0.32337480000000002</v>
      </c>
      <c r="E1142" s="272">
        <f t="shared" si="102"/>
        <v>0.29232320000000001</v>
      </c>
      <c r="F1142" s="272">
        <f t="shared" si="86"/>
        <v>0.29232320000000001</v>
      </c>
      <c r="G1142" s="272"/>
      <c r="H1142" s="272"/>
      <c r="I1142" s="272"/>
      <c r="J1142" s="272">
        <f t="shared" si="103"/>
        <v>0.27043220000000001</v>
      </c>
      <c r="K1142" s="272">
        <f t="shared" si="103"/>
        <v>0.25273760000000001</v>
      </c>
      <c r="L1142" s="272">
        <f t="shared" si="87"/>
        <v>0.25273760000000001</v>
      </c>
      <c r="M1142" s="272"/>
      <c r="N1142" s="272"/>
      <c r="O1142" s="272"/>
      <c r="P1142" s="272">
        <f t="shared" si="104"/>
        <v>0.35196881000000002</v>
      </c>
      <c r="Q1142" s="272">
        <f t="shared" si="104"/>
        <v>0.36525384</v>
      </c>
      <c r="R1142" s="272">
        <f t="shared" si="88"/>
        <v>0.35196881000000002</v>
      </c>
      <c r="S1142" s="272"/>
      <c r="T1142" s="272">
        <f t="shared" si="105"/>
        <v>0.51262689932000005</v>
      </c>
      <c r="U1142" s="272">
        <f t="shared" si="105"/>
        <v>0.48158026683999999</v>
      </c>
      <c r="V1142" s="272">
        <f t="shared" si="105"/>
        <v>0.49567472529000001</v>
      </c>
      <c r="W1142" s="272">
        <f t="shared" si="89"/>
        <v>0.48158026683999999</v>
      </c>
      <c r="X1142" s="272"/>
      <c r="Y1142" s="272"/>
      <c r="Z1142" s="272"/>
      <c r="AA1142" s="272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72">
        <f t="shared" si="102"/>
        <v>0.32306546000000003</v>
      </c>
      <c r="E1143" s="272">
        <f t="shared" si="102"/>
        <v>0.29258654000000001</v>
      </c>
      <c r="F1143" s="272">
        <f t="shared" si="86"/>
        <v>0.29258654000000001</v>
      </c>
      <c r="G1143" s="272"/>
      <c r="H1143" s="272"/>
      <c r="I1143" s="272"/>
      <c r="J1143" s="272">
        <f t="shared" si="103"/>
        <v>0.27033056</v>
      </c>
      <c r="K1143" s="272">
        <f t="shared" si="103"/>
        <v>0.25282663999999999</v>
      </c>
      <c r="L1143" s="272">
        <f t="shared" si="87"/>
        <v>0.25282663999999999</v>
      </c>
      <c r="M1143" s="272"/>
      <c r="N1143" s="272"/>
      <c r="O1143" s="272"/>
      <c r="P1143" s="272">
        <f t="shared" si="104"/>
        <v>0.35216313200000005</v>
      </c>
      <c r="Q1143" s="272">
        <f t="shared" si="104"/>
        <v>0.36505176800000005</v>
      </c>
      <c r="R1143" s="272">
        <f t="shared" si="88"/>
        <v>0.35216313200000005</v>
      </c>
      <c r="S1143" s="272"/>
      <c r="T1143" s="272">
        <f t="shared" si="105"/>
        <v>0.51235569591760011</v>
      </c>
      <c r="U1143" s="272">
        <f t="shared" si="105"/>
        <v>0.4818987598576</v>
      </c>
      <c r="V1143" s="272">
        <f t="shared" si="105"/>
        <v>0.49559124061359994</v>
      </c>
      <c r="W1143" s="272">
        <f t="shared" si="89"/>
        <v>0.4818987598576</v>
      </c>
      <c r="X1143" s="272"/>
      <c r="Y1143" s="272"/>
      <c r="Z1143" s="272"/>
      <c r="AA1143" s="272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72">
        <f t="shared" si="102"/>
        <v>0.32275611999999998</v>
      </c>
      <c r="E1144" s="272">
        <f t="shared" si="102"/>
        <v>0.29284988000000001</v>
      </c>
      <c r="F1144" s="272">
        <f t="shared" si="86"/>
        <v>0.29284988000000001</v>
      </c>
      <c r="G1144" s="272"/>
      <c r="H1144" s="272"/>
      <c r="I1144" s="272"/>
      <c r="J1144" s="272">
        <f t="shared" si="103"/>
        <v>0.27022891999999998</v>
      </c>
      <c r="K1144" s="272">
        <f t="shared" si="103"/>
        <v>0.25291567999999998</v>
      </c>
      <c r="L1144" s="272">
        <f t="shared" si="87"/>
        <v>0.25291567999999998</v>
      </c>
      <c r="M1144" s="272"/>
      <c r="N1144" s="272"/>
      <c r="O1144" s="272"/>
      <c r="P1144" s="272">
        <f t="shared" si="104"/>
        <v>0.35235745400000001</v>
      </c>
      <c r="Q1144" s="272">
        <f t="shared" si="104"/>
        <v>0.36484969600000006</v>
      </c>
      <c r="R1144" s="272">
        <f t="shared" si="88"/>
        <v>0.35235745400000001</v>
      </c>
      <c r="S1144" s="272"/>
      <c r="T1144" s="272">
        <f t="shared" si="105"/>
        <v>0.51208449251520016</v>
      </c>
      <c r="U1144" s="272">
        <f t="shared" si="105"/>
        <v>0.48221725287520001</v>
      </c>
      <c r="V1144" s="272">
        <f t="shared" si="105"/>
        <v>0.49550775593719998</v>
      </c>
      <c r="W1144" s="272">
        <f t="shared" si="89"/>
        <v>0.48221725287520001</v>
      </c>
      <c r="X1144" s="272"/>
      <c r="Y1144" s="272"/>
      <c r="Z1144" s="272"/>
      <c r="AA1144" s="272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72">
        <f t="shared" si="102"/>
        <v>0.32244678000000004</v>
      </c>
      <c r="E1145" s="272">
        <f t="shared" si="102"/>
        <v>0.29311322000000001</v>
      </c>
      <c r="F1145" s="272">
        <f t="shared" si="86"/>
        <v>0.29311322000000001</v>
      </c>
      <c r="G1145" s="272"/>
      <c r="H1145" s="272"/>
      <c r="I1145" s="272"/>
      <c r="J1145" s="272">
        <f t="shared" si="103"/>
        <v>0.27012727999999997</v>
      </c>
      <c r="K1145" s="272">
        <f t="shared" si="103"/>
        <v>0.25300472000000002</v>
      </c>
      <c r="L1145" s="272">
        <f t="shared" si="87"/>
        <v>0.25300472000000002</v>
      </c>
      <c r="M1145" s="272"/>
      <c r="N1145" s="272"/>
      <c r="O1145" s="272"/>
      <c r="P1145" s="272">
        <f t="shared" si="104"/>
        <v>0.35255177600000004</v>
      </c>
      <c r="Q1145" s="272">
        <f t="shared" si="104"/>
        <v>0.364647624</v>
      </c>
      <c r="R1145" s="272">
        <f t="shared" si="88"/>
        <v>0.35255177600000004</v>
      </c>
      <c r="S1145" s="272"/>
      <c r="T1145" s="272">
        <f t="shared" si="105"/>
        <v>0.51181328911280011</v>
      </c>
      <c r="U1145" s="272">
        <f t="shared" si="105"/>
        <v>0.48253574589280002</v>
      </c>
      <c r="V1145" s="272">
        <f t="shared" si="105"/>
        <v>0.49542427126079996</v>
      </c>
      <c r="W1145" s="272">
        <f t="shared" si="89"/>
        <v>0.48253574589280002</v>
      </c>
      <c r="X1145" s="272"/>
      <c r="Y1145" s="272"/>
      <c r="Z1145" s="272"/>
      <c r="AA1145" s="272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72">
        <f t="shared" si="102"/>
        <v>0.32213744</v>
      </c>
      <c r="E1146" s="272">
        <f t="shared" si="102"/>
        <v>0.29337656000000001</v>
      </c>
      <c r="F1146" s="272">
        <f t="shared" si="86"/>
        <v>0.29337656000000001</v>
      </c>
      <c r="G1146" s="272"/>
      <c r="H1146" s="272"/>
      <c r="I1146" s="272"/>
      <c r="J1146" s="272">
        <f t="shared" si="103"/>
        <v>0.27002564000000001</v>
      </c>
      <c r="K1146" s="272">
        <f t="shared" si="103"/>
        <v>0.25309376</v>
      </c>
      <c r="L1146" s="272">
        <f t="shared" si="87"/>
        <v>0.25309376</v>
      </c>
      <c r="M1146" s="272"/>
      <c r="N1146" s="272"/>
      <c r="O1146" s="272"/>
      <c r="P1146" s="272">
        <f t="shared" si="104"/>
        <v>0.35274609800000001</v>
      </c>
      <c r="Q1146" s="272">
        <f t="shared" si="104"/>
        <v>0.36444555200000001</v>
      </c>
      <c r="R1146" s="272">
        <f t="shared" si="88"/>
        <v>0.35274609800000001</v>
      </c>
      <c r="S1146" s="272"/>
      <c r="T1146" s="272">
        <f t="shared" si="105"/>
        <v>0.51154208571040005</v>
      </c>
      <c r="U1146" s="272">
        <f t="shared" si="105"/>
        <v>0.48285423891040002</v>
      </c>
      <c r="V1146" s="272">
        <f t="shared" si="105"/>
        <v>0.49534078658439995</v>
      </c>
      <c r="W1146" s="272">
        <f t="shared" si="89"/>
        <v>0.48285423891040002</v>
      </c>
      <c r="X1146" s="272"/>
      <c r="Y1146" s="272"/>
      <c r="Z1146" s="272"/>
      <c r="AA1146" s="272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72">
        <f t="shared" si="102"/>
        <v>0.32182810000000001</v>
      </c>
      <c r="E1147" s="272">
        <f t="shared" si="102"/>
        <v>0.29363990000000001</v>
      </c>
      <c r="F1147" s="272">
        <f t="shared" si="86"/>
        <v>0.29363990000000001</v>
      </c>
      <c r="G1147" s="272"/>
      <c r="H1147" s="272"/>
      <c r="I1147" s="272"/>
      <c r="J1147" s="272">
        <f t="shared" si="103"/>
        <v>0.26992400000000005</v>
      </c>
      <c r="K1147" s="272">
        <f t="shared" si="103"/>
        <v>0.25318279999999999</v>
      </c>
      <c r="L1147" s="272">
        <f t="shared" si="87"/>
        <v>0.25318279999999999</v>
      </c>
      <c r="M1147" s="272"/>
      <c r="N1147" s="272"/>
      <c r="O1147" s="272"/>
      <c r="P1147" s="272">
        <f t="shared" si="104"/>
        <v>0.35294042000000003</v>
      </c>
      <c r="Q1147" s="272">
        <f t="shared" si="104"/>
        <v>0.36424348000000006</v>
      </c>
      <c r="R1147" s="272">
        <f t="shared" si="88"/>
        <v>0.35294042000000003</v>
      </c>
      <c r="S1147" s="272"/>
      <c r="T1147" s="272">
        <f t="shared" si="105"/>
        <v>0.51127088230800011</v>
      </c>
      <c r="U1147" s="272">
        <f t="shared" si="105"/>
        <v>0.48317273192800003</v>
      </c>
      <c r="V1147" s="272">
        <f t="shared" si="105"/>
        <v>0.49525730190799999</v>
      </c>
      <c r="W1147" s="272">
        <f t="shared" si="89"/>
        <v>0.48317273192800003</v>
      </c>
      <c r="X1147" s="272"/>
      <c r="Y1147" s="272"/>
      <c r="Z1147" s="272"/>
      <c r="AA1147" s="272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72">
        <f t="shared" si="102"/>
        <v>0.32151876000000001</v>
      </c>
      <c r="E1148" s="272">
        <f t="shared" si="102"/>
        <v>0.29390324000000001</v>
      </c>
      <c r="F1148" s="272">
        <f t="shared" si="86"/>
        <v>0.29390324000000001</v>
      </c>
      <c r="G1148" s="272"/>
      <c r="H1148" s="272"/>
      <c r="I1148" s="272"/>
      <c r="J1148" s="272">
        <f t="shared" si="103"/>
        <v>0.26982236000000004</v>
      </c>
      <c r="K1148" s="272">
        <f t="shared" si="103"/>
        <v>0.25327183999999997</v>
      </c>
      <c r="L1148" s="272">
        <f t="shared" si="87"/>
        <v>0.25327183999999997</v>
      </c>
      <c r="M1148" s="272"/>
      <c r="N1148" s="272"/>
      <c r="O1148" s="272"/>
      <c r="P1148" s="272">
        <f t="shared" si="104"/>
        <v>0.353134742</v>
      </c>
      <c r="Q1148" s="272">
        <f t="shared" si="104"/>
        <v>0.36404140800000001</v>
      </c>
      <c r="R1148" s="272">
        <f t="shared" si="88"/>
        <v>0.353134742</v>
      </c>
      <c r="S1148" s="272"/>
      <c r="T1148" s="272">
        <f t="shared" si="105"/>
        <v>0.51099967890560005</v>
      </c>
      <c r="U1148" s="272">
        <f t="shared" si="105"/>
        <v>0.48349122494559998</v>
      </c>
      <c r="V1148" s="272">
        <f t="shared" si="105"/>
        <v>0.49517381723159992</v>
      </c>
      <c r="W1148" s="272">
        <f t="shared" si="89"/>
        <v>0.48349122494559998</v>
      </c>
      <c r="X1148" s="272"/>
      <c r="Y1148" s="272"/>
      <c r="Z1148" s="272"/>
      <c r="AA1148" s="272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72">
        <f t="shared" si="102"/>
        <v>0.32120942000000002</v>
      </c>
      <c r="E1149" s="272">
        <f t="shared" si="102"/>
        <v>0.29416658000000001</v>
      </c>
      <c r="F1149" s="272">
        <f t="shared" si="86"/>
        <v>0.29416658000000001</v>
      </c>
      <c r="G1149" s="272"/>
      <c r="H1149" s="272"/>
      <c r="I1149" s="272"/>
      <c r="J1149" s="272">
        <f t="shared" si="103"/>
        <v>0.26972072000000002</v>
      </c>
      <c r="K1149" s="272">
        <f t="shared" si="103"/>
        <v>0.25336088000000001</v>
      </c>
      <c r="L1149" s="272">
        <f t="shared" si="87"/>
        <v>0.25336088000000001</v>
      </c>
      <c r="M1149" s="272"/>
      <c r="N1149" s="272"/>
      <c r="O1149" s="272"/>
      <c r="P1149" s="272">
        <f t="shared" si="104"/>
        <v>0.35332906400000008</v>
      </c>
      <c r="Q1149" s="272">
        <f t="shared" si="104"/>
        <v>0.36383933600000007</v>
      </c>
      <c r="R1149" s="272">
        <f t="shared" si="88"/>
        <v>0.35332906400000008</v>
      </c>
      <c r="S1149" s="272"/>
      <c r="T1149" s="272">
        <f t="shared" si="105"/>
        <v>0.51072847550320011</v>
      </c>
      <c r="U1149" s="272">
        <f t="shared" si="105"/>
        <v>0.48380971796320005</v>
      </c>
      <c r="V1149" s="272">
        <f t="shared" si="105"/>
        <v>0.49509033255520002</v>
      </c>
      <c r="W1149" s="272">
        <f t="shared" si="89"/>
        <v>0.48380971796320005</v>
      </c>
      <c r="X1149" s="272"/>
      <c r="Y1149" s="272"/>
      <c r="Z1149" s="272"/>
      <c r="AA1149" s="272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72">
        <f t="shared" si="102"/>
        <v>0.32090008000000003</v>
      </c>
      <c r="E1150" s="272">
        <f t="shared" si="102"/>
        <v>0.29442992000000001</v>
      </c>
      <c r="F1150" s="272">
        <f t="shared" si="86"/>
        <v>0.29442992000000001</v>
      </c>
      <c r="G1150" s="272"/>
      <c r="H1150" s="272"/>
      <c r="I1150" s="272"/>
      <c r="J1150" s="272">
        <f t="shared" si="103"/>
        <v>0.26961908000000001</v>
      </c>
      <c r="K1150" s="272">
        <f t="shared" si="103"/>
        <v>0.25344992</v>
      </c>
      <c r="L1150" s="272">
        <f t="shared" si="87"/>
        <v>0.25344992</v>
      </c>
      <c r="M1150" s="272"/>
      <c r="N1150" s="272"/>
      <c r="O1150" s="272"/>
      <c r="P1150" s="272">
        <f t="shared" si="104"/>
        <v>0.35352338600000005</v>
      </c>
      <c r="Q1150" s="272">
        <f t="shared" si="104"/>
        <v>0.36363726400000007</v>
      </c>
      <c r="R1150" s="272">
        <f t="shared" si="88"/>
        <v>0.35352338600000005</v>
      </c>
      <c r="S1150" s="272"/>
      <c r="T1150" s="272">
        <f t="shared" si="105"/>
        <v>0.51045727210080016</v>
      </c>
      <c r="U1150" s="272">
        <f t="shared" si="105"/>
        <v>0.48412821098080006</v>
      </c>
      <c r="V1150" s="272">
        <f t="shared" si="105"/>
        <v>0.4950068478788</v>
      </c>
      <c r="W1150" s="272">
        <f t="shared" si="89"/>
        <v>0.48412821098080006</v>
      </c>
      <c r="X1150" s="272"/>
      <c r="Y1150" s="272"/>
      <c r="Z1150" s="272"/>
      <c r="AA1150" s="272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72">
        <f t="shared" si="102"/>
        <v>0.32059074000000004</v>
      </c>
      <c r="E1151" s="272">
        <f t="shared" si="102"/>
        <v>0.29469326000000001</v>
      </c>
      <c r="F1151" s="272">
        <f t="shared" si="86"/>
        <v>0.29469326000000001</v>
      </c>
      <c r="G1151" s="272"/>
      <c r="H1151" s="272"/>
      <c r="I1151" s="272"/>
      <c r="J1151" s="272">
        <f t="shared" si="103"/>
        <v>0.26951744</v>
      </c>
      <c r="K1151" s="272">
        <f t="shared" si="103"/>
        <v>0.25353895999999998</v>
      </c>
      <c r="L1151" s="272">
        <f t="shared" si="87"/>
        <v>0.25353895999999998</v>
      </c>
      <c r="M1151" s="272"/>
      <c r="N1151" s="272"/>
      <c r="O1151" s="272"/>
      <c r="P1151" s="272">
        <f t="shared" si="104"/>
        <v>0.35371770800000002</v>
      </c>
      <c r="Q1151" s="272">
        <f t="shared" si="104"/>
        <v>0.36343519200000007</v>
      </c>
      <c r="R1151" s="272">
        <f t="shared" si="88"/>
        <v>0.35371770800000002</v>
      </c>
      <c r="S1151" s="272"/>
      <c r="T1151" s="272">
        <f t="shared" si="105"/>
        <v>0.51018606869840011</v>
      </c>
      <c r="U1151" s="272">
        <f t="shared" si="105"/>
        <v>0.48444670399840006</v>
      </c>
      <c r="V1151" s="272">
        <f t="shared" si="105"/>
        <v>0.49492336320240005</v>
      </c>
      <c r="W1151" s="272">
        <f t="shared" si="89"/>
        <v>0.48444670399840006</v>
      </c>
      <c r="X1151" s="272"/>
      <c r="Y1151" s="272"/>
      <c r="Z1151" s="272"/>
      <c r="AA1151" s="272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72">
        <f t="shared" si="102"/>
        <v>0.32028140000000005</v>
      </c>
      <c r="E1152" s="272">
        <f t="shared" si="102"/>
        <v>0.29495660000000001</v>
      </c>
      <c r="F1152" s="272">
        <f t="shared" si="86"/>
        <v>0.29495660000000001</v>
      </c>
      <c r="G1152" s="272"/>
      <c r="H1152" s="272"/>
      <c r="I1152" s="272"/>
      <c r="J1152" s="272">
        <f t="shared" si="103"/>
        <v>0.26941580000000004</v>
      </c>
      <c r="K1152" s="272">
        <f t="shared" si="103"/>
        <v>0.25362800000000002</v>
      </c>
      <c r="L1152" s="272">
        <f t="shared" si="87"/>
        <v>0.25362800000000002</v>
      </c>
      <c r="M1152" s="272"/>
      <c r="N1152" s="272"/>
      <c r="O1152" s="272"/>
      <c r="P1152" s="272">
        <f t="shared" si="104"/>
        <v>0.35391203000000004</v>
      </c>
      <c r="Q1152" s="272">
        <f t="shared" si="104"/>
        <v>0.36323312000000002</v>
      </c>
      <c r="R1152" s="272">
        <f t="shared" si="88"/>
        <v>0.35391203000000004</v>
      </c>
      <c r="S1152" s="272"/>
      <c r="T1152" s="272">
        <f t="shared" si="105"/>
        <v>0.50991486529600016</v>
      </c>
      <c r="U1152" s="272">
        <f t="shared" si="105"/>
        <v>0.48476519701600007</v>
      </c>
      <c r="V1152" s="272">
        <f t="shared" si="105"/>
        <v>0.49483987852599998</v>
      </c>
      <c r="W1152" s="272">
        <f t="shared" si="89"/>
        <v>0.48476519701600007</v>
      </c>
      <c r="X1152" s="272"/>
      <c r="Y1152" s="272"/>
      <c r="Z1152" s="272"/>
      <c r="AA1152" s="272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72">
        <f t="shared" si="102"/>
        <v>0.31997206</v>
      </c>
      <c r="E1153" s="272">
        <f t="shared" si="102"/>
        <v>0.29521994000000001</v>
      </c>
      <c r="F1153" s="272">
        <f t="shared" si="86"/>
        <v>0.29521994000000001</v>
      </c>
      <c r="G1153" s="272"/>
      <c r="H1153" s="272"/>
      <c r="I1153" s="272"/>
      <c r="J1153" s="272">
        <f t="shared" si="103"/>
        <v>0.26931416000000002</v>
      </c>
      <c r="K1153" s="272">
        <f t="shared" si="103"/>
        <v>0.25371704</v>
      </c>
      <c r="L1153" s="272">
        <f t="shared" si="87"/>
        <v>0.25371704</v>
      </c>
      <c r="M1153" s="272"/>
      <c r="N1153" s="272"/>
      <c r="O1153" s="272"/>
      <c r="P1153" s="272">
        <f t="shared" si="104"/>
        <v>0.35410635200000007</v>
      </c>
      <c r="Q1153" s="272">
        <f t="shared" si="104"/>
        <v>0.36303104800000008</v>
      </c>
      <c r="R1153" s="272">
        <f t="shared" si="88"/>
        <v>0.35410635200000007</v>
      </c>
      <c r="S1153" s="272"/>
      <c r="T1153" s="272">
        <f t="shared" si="105"/>
        <v>0.50964366189360011</v>
      </c>
      <c r="U1153" s="272">
        <f t="shared" si="105"/>
        <v>0.48508369003360008</v>
      </c>
      <c r="V1153" s="272">
        <f t="shared" si="105"/>
        <v>0.49475639384960002</v>
      </c>
      <c r="W1153" s="272">
        <f t="shared" si="89"/>
        <v>0.48508369003360008</v>
      </c>
      <c r="X1153" s="272"/>
      <c r="Y1153" s="272"/>
      <c r="Z1153" s="272"/>
      <c r="AA1153" s="272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72">
        <f t="shared" si="102"/>
        <v>0.31966272000000001</v>
      </c>
      <c r="E1154" s="272">
        <f t="shared" si="102"/>
        <v>0.29548328000000001</v>
      </c>
      <c r="F1154" s="272">
        <f t="shared" si="86"/>
        <v>0.29548328000000001</v>
      </c>
      <c r="G1154" s="272"/>
      <c r="H1154" s="272"/>
      <c r="I1154" s="272"/>
      <c r="J1154" s="272">
        <f t="shared" si="103"/>
        <v>0.26921252000000001</v>
      </c>
      <c r="K1154" s="272">
        <f t="shared" si="103"/>
        <v>0.25380607999999999</v>
      </c>
      <c r="L1154" s="272">
        <f t="shared" si="87"/>
        <v>0.25380607999999999</v>
      </c>
      <c r="M1154" s="272"/>
      <c r="N1154" s="272"/>
      <c r="O1154" s="272"/>
      <c r="P1154" s="272">
        <f t="shared" si="104"/>
        <v>0.35430067400000004</v>
      </c>
      <c r="Q1154" s="272">
        <f t="shared" si="104"/>
        <v>0.36282897600000003</v>
      </c>
      <c r="R1154" s="272">
        <f t="shared" si="88"/>
        <v>0.35430067400000004</v>
      </c>
      <c r="S1154" s="272"/>
      <c r="T1154" s="272">
        <f t="shared" si="105"/>
        <v>0.50937245849120016</v>
      </c>
      <c r="U1154" s="272">
        <f t="shared" si="105"/>
        <v>0.48540218305120009</v>
      </c>
      <c r="V1154" s="272">
        <f t="shared" si="105"/>
        <v>0.4946729091732</v>
      </c>
      <c r="W1154" s="272">
        <f t="shared" si="89"/>
        <v>0.48540218305120009</v>
      </c>
      <c r="X1154" s="272"/>
      <c r="Y1154" s="272"/>
      <c r="Z1154" s="272"/>
      <c r="AA1154" s="272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72">
        <f t="shared" si="102"/>
        <v>0.31935338000000002</v>
      </c>
      <c r="E1155" s="272">
        <f t="shared" si="102"/>
        <v>0.29574662000000002</v>
      </c>
      <c r="F1155" s="272">
        <f t="shared" si="86"/>
        <v>0.29574662000000002</v>
      </c>
      <c r="G1155" s="272"/>
      <c r="H1155" s="272"/>
      <c r="I1155" s="272"/>
      <c r="J1155" s="272">
        <f t="shared" si="103"/>
        <v>0.26911088000000005</v>
      </c>
      <c r="K1155" s="272">
        <f t="shared" si="103"/>
        <v>0.25389511999999997</v>
      </c>
      <c r="L1155" s="272">
        <f t="shared" si="87"/>
        <v>0.25389511999999997</v>
      </c>
      <c r="M1155" s="272"/>
      <c r="N1155" s="272"/>
      <c r="O1155" s="272"/>
      <c r="P1155" s="272">
        <f t="shared" si="104"/>
        <v>0.35449499600000001</v>
      </c>
      <c r="Q1155" s="272">
        <f t="shared" si="104"/>
        <v>0.36262690400000003</v>
      </c>
      <c r="R1155" s="272">
        <f t="shared" si="88"/>
        <v>0.35449499600000001</v>
      </c>
      <c r="S1155" s="272"/>
      <c r="T1155" s="272">
        <f t="shared" si="105"/>
        <v>0.50910125508880011</v>
      </c>
      <c r="U1155" s="272">
        <f t="shared" si="105"/>
        <v>0.48572067606880004</v>
      </c>
      <c r="V1155" s="272">
        <f t="shared" si="105"/>
        <v>0.49458942449679999</v>
      </c>
      <c r="W1155" s="272">
        <f t="shared" si="89"/>
        <v>0.48572067606880004</v>
      </c>
      <c r="X1155" s="272"/>
      <c r="Y1155" s="272"/>
      <c r="Z1155" s="272"/>
      <c r="AA1155" s="272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72">
        <f t="shared" si="102"/>
        <v>0.31904404000000003</v>
      </c>
      <c r="E1156" s="272">
        <f t="shared" si="102"/>
        <v>0.29600996000000002</v>
      </c>
      <c r="F1156" s="272">
        <f t="shared" si="86"/>
        <v>0.29600996000000002</v>
      </c>
      <c r="G1156" s="272"/>
      <c r="H1156" s="272"/>
      <c r="I1156" s="272"/>
      <c r="J1156" s="272">
        <f t="shared" si="103"/>
        <v>0.26900924000000004</v>
      </c>
      <c r="K1156" s="272">
        <f t="shared" si="103"/>
        <v>0.25398416000000001</v>
      </c>
      <c r="L1156" s="272">
        <f t="shared" si="87"/>
        <v>0.25398416000000001</v>
      </c>
      <c r="M1156" s="272"/>
      <c r="N1156" s="272"/>
      <c r="O1156" s="272"/>
      <c r="P1156" s="272">
        <f t="shared" si="104"/>
        <v>0.35468931800000003</v>
      </c>
      <c r="Q1156" s="272">
        <f t="shared" si="104"/>
        <v>0.36242483200000003</v>
      </c>
      <c r="R1156" s="272">
        <f t="shared" si="88"/>
        <v>0.35468931800000003</v>
      </c>
      <c r="S1156" s="272"/>
      <c r="T1156" s="272">
        <f t="shared" si="105"/>
        <v>0.50883005168640005</v>
      </c>
      <c r="U1156" s="272">
        <f t="shared" si="105"/>
        <v>0.48603916908639999</v>
      </c>
      <c r="V1156" s="272">
        <f t="shared" si="105"/>
        <v>0.49450593982040003</v>
      </c>
      <c r="W1156" s="272">
        <f t="shared" si="89"/>
        <v>0.48603916908639999</v>
      </c>
      <c r="X1156" s="272"/>
      <c r="Y1156" s="272"/>
      <c r="Z1156" s="272"/>
      <c r="AA1156" s="272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72">
        <f t="shared" si="102"/>
        <v>0.31873469999999998</v>
      </c>
      <c r="E1157" s="272">
        <f t="shared" si="102"/>
        <v>0.29627329999999996</v>
      </c>
      <c r="F1157" s="272">
        <f t="shared" si="86"/>
        <v>0.29627329999999996</v>
      </c>
      <c r="G1157" s="272"/>
      <c r="H1157" s="272"/>
      <c r="I1157" s="272"/>
      <c r="J1157" s="272">
        <f t="shared" si="103"/>
        <v>0.26890760000000002</v>
      </c>
      <c r="K1157" s="272">
        <f t="shared" si="103"/>
        <v>0.2540732</v>
      </c>
      <c r="L1157" s="272">
        <f t="shared" si="87"/>
        <v>0.2540732</v>
      </c>
      <c r="M1157" s="272"/>
      <c r="N1157" s="272"/>
      <c r="O1157" s="272"/>
      <c r="P1157" s="272">
        <f t="shared" si="104"/>
        <v>0.35488364000000006</v>
      </c>
      <c r="Q1157" s="272">
        <f t="shared" si="104"/>
        <v>0.36222275999999998</v>
      </c>
      <c r="R1157" s="272">
        <f t="shared" si="88"/>
        <v>0.35488364000000006</v>
      </c>
      <c r="S1157" s="272"/>
      <c r="T1157" s="272">
        <f t="shared" si="105"/>
        <v>0.50855884828400011</v>
      </c>
      <c r="U1157" s="272">
        <f t="shared" si="105"/>
        <v>0.486357662104</v>
      </c>
      <c r="V1157" s="272">
        <f t="shared" si="105"/>
        <v>0.49442245514399996</v>
      </c>
      <c r="W1157" s="272">
        <f t="shared" si="89"/>
        <v>0.486357662104</v>
      </c>
      <c r="X1157" s="272"/>
      <c r="Y1157" s="272"/>
      <c r="Z1157" s="272"/>
      <c r="AA1157" s="272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72">
        <f t="shared" si="102"/>
        <v>0.31842535999999999</v>
      </c>
      <c r="E1158" s="272">
        <f t="shared" si="102"/>
        <v>0.29653664000000002</v>
      </c>
      <c r="F1158" s="272">
        <f t="shared" si="86"/>
        <v>0.29653664000000002</v>
      </c>
      <c r="G1158" s="272"/>
      <c r="H1158" s="272"/>
      <c r="I1158" s="272"/>
      <c r="J1158" s="272">
        <f t="shared" si="103"/>
        <v>0.26880596000000001</v>
      </c>
      <c r="K1158" s="272">
        <f t="shared" si="103"/>
        <v>0.25416223999999998</v>
      </c>
      <c r="L1158" s="272">
        <f t="shared" si="87"/>
        <v>0.25416223999999998</v>
      </c>
      <c r="M1158" s="272"/>
      <c r="N1158" s="272"/>
      <c r="O1158" s="272"/>
      <c r="P1158" s="272">
        <f t="shared" si="104"/>
        <v>0.35507796200000002</v>
      </c>
      <c r="Q1158" s="272">
        <f t="shared" si="104"/>
        <v>0.36202068800000003</v>
      </c>
      <c r="R1158" s="272">
        <f t="shared" si="88"/>
        <v>0.35507796200000002</v>
      </c>
      <c r="S1158" s="272"/>
      <c r="T1158" s="272">
        <f t="shared" si="105"/>
        <v>0.50828764488160005</v>
      </c>
      <c r="U1158" s="272">
        <f t="shared" si="105"/>
        <v>0.48667615512160001</v>
      </c>
      <c r="V1158" s="272">
        <f t="shared" si="105"/>
        <v>0.49433897046759995</v>
      </c>
      <c r="W1158" s="272">
        <f t="shared" si="89"/>
        <v>0.48667615512160001</v>
      </c>
      <c r="X1158" s="272"/>
      <c r="Y1158" s="272"/>
      <c r="Z1158" s="272"/>
      <c r="AA1158" s="272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72">
        <f t="shared" si="102"/>
        <v>0.31811602</v>
      </c>
      <c r="E1159" s="272">
        <f t="shared" si="102"/>
        <v>0.29679997999999996</v>
      </c>
      <c r="F1159" s="272">
        <f t="shared" si="86"/>
        <v>0.29679997999999996</v>
      </c>
      <c r="G1159" s="272"/>
      <c r="H1159" s="272"/>
      <c r="I1159" s="272"/>
      <c r="J1159" s="272">
        <f t="shared" si="103"/>
        <v>0.26870432</v>
      </c>
      <c r="K1159" s="272">
        <f t="shared" si="103"/>
        <v>0.25425127999999997</v>
      </c>
      <c r="L1159" s="272">
        <f t="shared" si="87"/>
        <v>0.25425127999999997</v>
      </c>
      <c r="M1159" s="272"/>
      <c r="N1159" s="272"/>
      <c r="O1159" s="272"/>
      <c r="P1159" s="272">
        <f t="shared" si="104"/>
        <v>0.35527228399999999</v>
      </c>
      <c r="Q1159" s="272">
        <f t="shared" si="104"/>
        <v>0.36181861599999998</v>
      </c>
      <c r="R1159" s="272">
        <f t="shared" si="88"/>
        <v>0.35527228399999999</v>
      </c>
      <c r="S1159" s="272"/>
      <c r="T1159" s="272">
        <f t="shared" si="105"/>
        <v>0.50801644147920011</v>
      </c>
      <c r="U1159" s="272">
        <f t="shared" si="105"/>
        <v>0.48699464813920001</v>
      </c>
      <c r="V1159" s="272">
        <f t="shared" si="105"/>
        <v>0.49425548579119999</v>
      </c>
      <c r="W1159" s="272">
        <f t="shared" si="89"/>
        <v>0.48699464813920001</v>
      </c>
      <c r="X1159" s="272"/>
      <c r="Y1159" s="272"/>
      <c r="Z1159" s="272"/>
      <c r="AA1159" s="272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72">
        <f t="shared" si="102"/>
        <v>0.31780668000000001</v>
      </c>
      <c r="E1160" s="272">
        <f t="shared" si="102"/>
        <v>0.29706331999999996</v>
      </c>
      <c r="F1160" s="272">
        <f t="shared" si="86"/>
        <v>0.29706331999999996</v>
      </c>
      <c r="G1160" s="272"/>
      <c r="H1160" s="272"/>
      <c r="I1160" s="272"/>
      <c r="J1160" s="272">
        <f t="shared" si="103"/>
        <v>0.26860267999999998</v>
      </c>
      <c r="K1160" s="272">
        <f t="shared" si="103"/>
        <v>0.25434031999999995</v>
      </c>
      <c r="L1160" s="272">
        <f t="shared" si="87"/>
        <v>0.25434031999999995</v>
      </c>
      <c r="M1160" s="272"/>
      <c r="N1160" s="272"/>
      <c r="O1160" s="272"/>
      <c r="P1160" s="272">
        <f t="shared" si="104"/>
        <v>0.35546660600000002</v>
      </c>
      <c r="Q1160" s="272">
        <f t="shared" si="104"/>
        <v>0.36161654400000004</v>
      </c>
      <c r="R1160" s="272">
        <f t="shared" si="88"/>
        <v>0.35546660600000002</v>
      </c>
      <c r="S1160" s="272"/>
      <c r="T1160" s="272">
        <f t="shared" si="105"/>
        <v>0.50774523807680016</v>
      </c>
      <c r="U1160" s="272">
        <f t="shared" si="105"/>
        <v>0.48731314115680002</v>
      </c>
      <c r="V1160" s="272">
        <f t="shared" si="105"/>
        <v>0.49417200111479997</v>
      </c>
      <c r="W1160" s="272">
        <f t="shared" si="89"/>
        <v>0.48731314115680002</v>
      </c>
      <c r="X1160" s="272"/>
      <c r="Y1160" s="272"/>
      <c r="Z1160" s="272"/>
      <c r="AA1160" s="272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72">
        <f t="shared" si="102"/>
        <v>0.31749734000000007</v>
      </c>
      <c r="E1161" s="272">
        <f t="shared" si="102"/>
        <v>0.29732666000000002</v>
      </c>
      <c r="F1161" s="272">
        <f t="shared" si="86"/>
        <v>0.29732666000000002</v>
      </c>
      <c r="G1161" s="272"/>
      <c r="H1161" s="272"/>
      <c r="I1161" s="272"/>
      <c r="J1161" s="272">
        <f t="shared" si="103"/>
        <v>0.26850104000000002</v>
      </c>
      <c r="K1161" s="272">
        <f t="shared" si="103"/>
        <v>0.25442935999999999</v>
      </c>
      <c r="L1161" s="272">
        <f t="shared" si="87"/>
        <v>0.25442935999999999</v>
      </c>
      <c r="M1161" s="272"/>
      <c r="N1161" s="272"/>
      <c r="O1161" s="272"/>
      <c r="P1161" s="272">
        <f t="shared" si="104"/>
        <v>0.35566092800000004</v>
      </c>
      <c r="Q1161" s="272">
        <f t="shared" si="104"/>
        <v>0.3614144720000001</v>
      </c>
      <c r="R1161" s="272">
        <f t="shared" si="88"/>
        <v>0.35566092800000004</v>
      </c>
      <c r="S1161" s="272"/>
      <c r="T1161" s="272">
        <f t="shared" si="105"/>
        <v>0.50747403467440011</v>
      </c>
      <c r="U1161" s="272">
        <f t="shared" si="105"/>
        <v>0.48763163417440009</v>
      </c>
      <c r="V1161" s="272">
        <f t="shared" si="105"/>
        <v>0.49408851643840002</v>
      </c>
      <c r="W1161" s="272">
        <f t="shared" si="89"/>
        <v>0.48763163417440009</v>
      </c>
      <c r="X1161" s="272"/>
      <c r="Y1161" s="272"/>
      <c r="Z1161" s="272"/>
      <c r="AA1161" s="272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72">
        <f t="shared" si="102"/>
        <v>0.31718800000000003</v>
      </c>
      <c r="E1162" s="272">
        <f t="shared" si="102"/>
        <v>0.29759000000000002</v>
      </c>
      <c r="F1162" s="272">
        <f t="shared" si="86"/>
        <v>0.29759000000000002</v>
      </c>
      <c r="G1162" s="272"/>
      <c r="H1162" s="272"/>
      <c r="I1162" s="272"/>
      <c r="J1162" s="272">
        <f t="shared" si="103"/>
        <v>0.26839940000000001</v>
      </c>
      <c r="K1162" s="272">
        <f t="shared" si="103"/>
        <v>0.25451840000000003</v>
      </c>
      <c r="L1162" s="272">
        <f t="shared" si="87"/>
        <v>0.25451840000000003</v>
      </c>
      <c r="M1162" s="272"/>
      <c r="N1162" s="272"/>
      <c r="O1162" s="272"/>
      <c r="P1162" s="272">
        <f t="shared" si="104"/>
        <v>0.35585525000000001</v>
      </c>
      <c r="Q1162" s="272">
        <f t="shared" si="104"/>
        <v>0.36121240000000004</v>
      </c>
      <c r="R1162" s="272">
        <f t="shared" si="88"/>
        <v>0.35585525000000001</v>
      </c>
      <c r="S1162" s="272"/>
      <c r="T1162" s="272">
        <f t="shared" si="105"/>
        <v>0.50720283127200005</v>
      </c>
      <c r="U1162" s="272">
        <f t="shared" si="105"/>
        <v>0.48795012719200004</v>
      </c>
      <c r="V1162" s="272">
        <f t="shared" si="105"/>
        <v>0.494005031762</v>
      </c>
      <c r="W1162" s="272">
        <f t="shared" si="89"/>
        <v>0.48795012719200004</v>
      </c>
      <c r="X1162" s="272"/>
      <c r="Y1162" s="272"/>
      <c r="Z1162" s="272"/>
      <c r="AA1162" s="272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72">
        <f t="shared" si="102"/>
        <v>0.31687866000000003</v>
      </c>
      <c r="E1163" s="272">
        <f t="shared" si="102"/>
        <v>0.29785333999999997</v>
      </c>
      <c r="F1163" s="272">
        <f t="shared" si="86"/>
        <v>0.29785333999999997</v>
      </c>
      <c r="G1163" s="272"/>
      <c r="H1163" s="272"/>
      <c r="I1163" s="272"/>
      <c r="J1163" s="272">
        <f t="shared" si="103"/>
        <v>0.26829776</v>
      </c>
      <c r="K1163" s="272">
        <f t="shared" si="103"/>
        <v>0.25460744000000002</v>
      </c>
      <c r="L1163" s="272">
        <f t="shared" si="87"/>
        <v>0.25460744000000002</v>
      </c>
      <c r="M1163" s="272"/>
      <c r="N1163" s="272"/>
      <c r="O1163" s="272"/>
      <c r="P1163" s="272">
        <f t="shared" si="104"/>
        <v>0.35604957200000009</v>
      </c>
      <c r="Q1163" s="272">
        <f t="shared" si="104"/>
        <v>0.36101032800000005</v>
      </c>
      <c r="R1163" s="272">
        <f t="shared" si="88"/>
        <v>0.35604957200000009</v>
      </c>
      <c r="S1163" s="272"/>
      <c r="T1163" s="272">
        <f t="shared" si="105"/>
        <v>0.50693162786960011</v>
      </c>
      <c r="U1163" s="272">
        <f t="shared" si="105"/>
        <v>0.48826862020960005</v>
      </c>
      <c r="V1163" s="272">
        <f t="shared" si="105"/>
        <v>0.49392154708559999</v>
      </c>
      <c r="W1163" s="272">
        <f t="shared" si="89"/>
        <v>0.48826862020960005</v>
      </c>
      <c r="X1163" s="272"/>
      <c r="Y1163" s="272"/>
      <c r="Z1163" s="272"/>
      <c r="AA1163" s="272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72">
        <f t="shared" si="102"/>
        <v>0.31656932000000004</v>
      </c>
      <c r="E1164" s="272">
        <f t="shared" si="102"/>
        <v>0.29811668000000002</v>
      </c>
      <c r="F1164" s="272">
        <f t="shared" si="86"/>
        <v>0.29811668000000002</v>
      </c>
      <c r="G1164" s="272"/>
      <c r="H1164" s="272"/>
      <c r="I1164" s="272"/>
      <c r="J1164" s="272">
        <f t="shared" si="103"/>
        <v>0.26819612000000004</v>
      </c>
      <c r="K1164" s="272">
        <f t="shared" si="103"/>
        <v>0.25469648</v>
      </c>
      <c r="L1164" s="272">
        <f t="shared" si="87"/>
        <v>0.25469648</v>
      </c>
      <c r="M1164" s="272"/>
      <c r="N1164" s="272"/>
      <c r="O1164" s="272"/>
      <c r="P1164" s="272">
        <f t="shared" si="104"/>
        <v>0.35624389400000001</v>
      </c>
      <c r="Q1164" s="272">
        <f t="shared" si="104"/>
        <v>0.36080825600000005</v>
      </c>
      <c r="R1164" s="272">
        <f t="shared" si="88"/>
        <v>0.35624389400000001</v>
      </c>
      <c r="S1164" s="272"/>
      <c r="T1164" s="272">
        <f t="shared" si="105"/>
        <v>0.50666042446720017</v>
      </c>
      <c r="U1164" s="272">
        <f t="shared" si="105"/>
        <v>0.48858711322720005</v>
      </c>
      <c r="V1164" s="272">
        <f t="shared" si="105"/>
        <v>0.49383806240920003</v>
      </c>
      <c r="W1164" s="272">
        <f t="shared" si="89"/>
        <v>0.48858711322720005</v>
      </c>
      <c r="X1164" s="272"/>
      <c r="Y1164" s="272"/>
      <c r="Z1164" s="272"/>
      <c r="AA1164" s="272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72">
        <f t="shared" si="102"/>
        <v>0.31625998</v>
      </c>
      <c r="E1165" s="272">
        <f t="shared" si="102"/>
        <v>0.29838001999999997</v>
      </c>
      <c r="F1165" s="272">
        <f t="shared" si="86"/>
        <v>0.29838001999999997</v>
      </c>
      <c r="G1165" s="272"/>
      <c r="H1165" s="272"/>
      <c r="I1165" s="272"/>
      <c r="J1165" s="272">
        <f t="shared" si="103"/>
        <v>0.26809448000000002</v>
      </c>
      <c r="K1165" s="272">
        <f t="shared" si="103"/>
        <v>0.25478551999999999</v>
      </c>
      <c r="L1165" s="272">
        <f t="shared" si="87"/>
        <v>0.25478551999999999</v>
      </c>
      <c r="M1165" s="272"/>
      <c r="N1165" s="272"/>
      <c r="O1165" s="272"/>
      <c r="P1165" s="272">
        <f t="shared" si="104"/>
        <v>0.35643821600000003</v>
      </c>
      <c r="Q1165" s="272">
        <f t="shared" si="104"/>
        <v>0.36060618400000005</v>
      </c>
      <c r="R1165" s="272">
        <f t="shared" si="88"/>
        <v>0.35643821600000003</v>
      </c>
      <c r="S1165" s="272"/>
      <c r="T1165" s="272">
        <f t="shared" si="105"/>
        <v>0.50638922106480011</v>
      </c>
      <c r="U1165" s="272">
        <f t="shared" si="105"/>
        <v>0.48890560624480006</v>
      </c>
      <c r="V1165" s="272">
        <f t="shared" si="105"/>
        <v>0.49375457773279996</v>
      </c>
      <c r="W1165" s="272">
        <f t="shared" si="89"/>
        <v>0.48890560624480006</v>
      </c>
      <c r="X1165" s="272"/>
      <c r="Y1165" s="272"/>
      <c r="Z1165" s="272"/>
      <c r="AA1165" s="272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72">
        <f t="shared" si="102"/>
        <v>0.31595064000000006</v>
      </c>
      <c r="E1166" s="272">
        <f t="shared" si="102"/>
        <v>0.29864336000000002</v>
      </c>
      <c r="F1166" s="272">
        <f t="shared" si="86"/>
        <v>0.29864336000000002</v>
      </c>
      <c r="G1166" s="272"/>
      <c r="H1166" s="272"/>
      <c r="I1166" s="272"/>
      <c r="J1166" s="272">
        <f t="shared" si="103"/>
        <v>0.26799284000000001</v>
      </c>
      <c r="K1166" s="272">
        <f t="shared" si="103"/>
        <v>0.25487455999999997</v>
      </c>
      <c r="L1166" s="272">
        <f t="shared" si="87"/>
        <v>0.25487455999999997</v>
      </c>
      <c r="M1166" s="272"/>
      <c r="N1166" s="272"/>
      <c r="O1166" s="272"/>
      <c r="P1166" s="272">
        <f t="shared" si="104"/>
        <v>0.35663253800000005</v>
      </c>
      <c r="Q1166" s="272">
        <f t="shared" si="104"/>
        <v>0.360404112</v>
      </c>
      <c r="R1166" s="272">
        <f t="shared" si="88"/>
        <v>0.35663253800000005</v>
      </c>
      <c r="S1166" s="272"/>
      <c r="T1166" s="272">
        <f t="shared" si="105"/>
        <v>0.50611801766240017</v>
      </c>
      <c r="U1166" s="272">
        <f t="shared" si="105"/>
        <v>0.48922409926240007</v>
      </c>
      <c r="V1166" s="272">
        <f t="shared" si="105"/>
        <v>0.4936710930564</v>
      </c>
      <c r="W1166" s="272">
        <f t="shared" si="89"/>
        <v>0.48922409926240007</v>
      </c>
      <c r="X1166" s="272"/>
      <c r="Y1166" s="272"/>
      <c r="Z1166" s="272"/>
      <c r="AA1166" s="272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72">
        <f t="shared" si="102"/>
        <v>0.31564130000000001</v>
      </c>
      <c r="E1167" s="272">
        <f t="shared" si="102"/>
        <v>0.29890669999999997</v>
      </c>
      <c r="F1167" s="272">
        <f t="shared" si="86"/>
        <v>0.29890669999999997</v>
      </c>
      <c r="G1167" s="272"/>
      <c r="H1167" s="272"/>
      <c r="I1167" s="272"/>
      <c r="J1167" s="272">
        <f t="shared" si="103"/>
        <v>0.2678912</v>
      </c>
      <c r="K1167" s="272">
        <f t="shared" si="103"/>
        <v>0.25496360000000001</v>
      </c>
      <c r="L1167" s="272">
        <f t="shared" si="87"/>
        <v>0.25496360000000001</v>
      </c>
      <c r="M1167" s="272"/>
      <c r="N1167" s="272"/>
      <c r="O1167" s="272"/>
      <c r="P1167" s="272">
        <f t="shared" si="104"/>
        <v>0.35682686000000008</v>
      </c>
      <c r="Q1167" s="272">
        <f t="shared" si="104"/>
        <v>0.36020204000000006</v>
      </c>
      <c r="R1167" s="272">
        <f t="shared" si="88"/>
        <v>0.35682686000000008</v>
      </c>
      <c r="S1167" s="272"/>
      <c r="T1167" s="272">
        <f t="shared" si="105"/>
        <v>0.50584681426000011</v>
      </c>
      <c r="U1167" s="272">
        <f t="shared" si="105"/>
        <v>0.48954259227999997</v>
      </c>
      <c r="V1167" s="272">
        <f t="shared" si="105"/>
        <v>0.49358760838000004</v>
      </c>
      <c r="W1167" s="272">
        <f t="shared" si="89"/>
        <v>0.48954259227999997</v>
      </c>
      <c r="X1167" s="272"/>
      <c r="Y1167" s="272"/>
      <c r="Z1167" s="272"/>
      <c r="AA1167" s="272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72">
        <f t="shared" si="102"/>
        <v>0.31533195999999997</v>
      </c>
      <c r="E1168" s="272">
        <f t="shared" si="102"/>
        <v>0.29917004000000003</v>
      </c>
      <c r="F1168" s="272">
        <f t="shared" si="86"/>
        <v>0.29917004000000003</v>
      </c>
      <c r="G1168" s="272"/>
      <c r="H1168" s="272"/>
      <c r="I1168" s="272"/>
      <c r="J1168" s="272">
        <f t="shared" si="103"/>
        <v>0.26778955999999998</v>
      </c>
      <c r="K1168" s="272">
        <f t="shared" si="103"/>
        <v>0.25505264</v>
      </c>
      <c r="L1168" s="272">
        <f t="shared" si="87"/>
        <v>0.25505264</v>
      </c>
      <c r="M1168" s="272"/>
      <c r="N1168" s="272"/>
      <c r="O1168" s="272"/>
      <c r="P1168" s="272">
        <f t="shared" si="104"/>
        <v>0.35702118200000005</v>
      </c>
      <c r="Q1168" s="272">
        <f t="shared" si="104"/>
        <v>0.359999968</v>
      </c>
      <c r="R1168" s="272">
        <f t="shared" si="88"/>
        <v>0.35702118200000005</v>
      </c>
      <c r="S1168" s="272"/>
      <c r="T1168" s="272">
        <f t="shared" si="105"/>
        <v>0.50557561085760006</v>
      </c>
      <c r="U1168" s="272">
        <f t="shared" si="105"/>
        <v>0.48986108529759997</v>
      </c>
      <c r="V1168" s="272">
        <f t="shared" si="105"/>
        <v>0.49350412370359997</v>
      </c>
      <c r="W1168" s="272">
        <f t="shared" si="89"/>
        <v>0.48986108529759997</v>
      </c>
      <c r="X1168" s="272"/>
      <c r="Y1168" s="272"/>
      <c r="Z1168" s="272"/>
      <c r="AA1168" s="272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72">
        <f t="shared" si="102"/>
        <v>0.31502262000000003</v>
      </c>
      <c r="E1169" s="272">
        <f t="shared" si="102"/>
        <v>0.29943337999999997</v>
      </c>
      <c r="F1169" s="272">
        <f t="shared" si="86"/>
        <v>0.29943337999999997</v>
      </c>
      <c r="G1169" s="272"/>
      <c r="H1169" s="272"/>
      <c r="I1169" s="272"/>
      <c r="J1169" s="272">
        <f t="shared" si="103"/>
        <v>0.26768791999999997</v>
      </c>
      <c r="K1169" s="272">
        <f t="shared" si="103"/>
        <v>0.25514167999999998</v>
      </c>
      <c r="L1169" s="272">
        <f t="shared" si="87"/>
        <v>0.25514167999999998</v>
      </c>
      <c r="M1169" s="272"/>
      <c r="N1169" s="272"/>
      <c r="O1169" s="272"/>
      <c r="P1169" s="272">
        <f t="shared" si="104"/>
        <v>0.35721550400000002</v>
      </c>
      <c r="Q1169" s="272">
        <f t="shared" si="104"/>
        <v>0.35979789600000001</v>
      </c>
      <c r="R1169" s="272">
        <f t="shared" si="88"/>
        <v>0.35721550400000002</v>
      </c>
      <c r="S1169" s="272"/>
      <c r="T1169" s="272">
        <f t="shared" si="105"/>
        <v>0.50530440745520011</v>
      </c>
      <c r="U1169" s="272">
        <f t="shared" si="105"/>
        <v>0.49017957831519998</v>
      </c>
      <c r="V1169" s="272">
        <f t="shared" si="105"/>
        <v>0.49342063902719996</v>
      </c>
      <c r="W1169" s="272">
        <f t="shared" si="89"/>
        <v>0.49017957831519998</v>
      </c>
      <c r="X1169" s="272"/>
      <c r="Y1169" s="272"/>
      <c r="Z1169" s="272"/>
      <c r="AA1169" s="272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72">
        <f t="shared" si="102"/>
        <v>0.31471327999999998</v>
      </c>
      <c r="E1170" s="272">
        <f t="shared" si="102"/>
        <v>0.29969672000000003</v>
      </c>
      <c r="F1170" s="272">
        <f t="shared" si="86"/>
        <v>0.29969672000000003</v>
      </c>
      <c r="G1170" s="272"/>
      <c r="H1170" s="272"/>
      <c r="I1170" s="272"/>
      <c r="J1170" s="272">
        <f t="shared" si="103"/>
        <v>0.26758627999999995</v>
      </c>
      <c r="K1170" s="272">
        <f t="shared" si="103"/>
        <v>0.25523072000000002</v>
      </c>
      <c r="L1170" s="272">
        <f t="shared" si="87"/>
        <v>0.25523072000000002</v>
      </c>
      <c r="M1170" s="272"/>
      <c r="N1170" s="272"/>
      <c r="O1170" s="272"/>
      <c r="P1170" s="272">
        <f t="shared" si="104"/>
        <v>0.35740982600000004</v>
      </c>
      <c r="Q1170" s="272">
        <f t="shared" si="104"/>
        <v>0.35959582400000001</v>
      </c>
      <c r="R1170" s="272">
        <f t="shared" si="88"/>
        <v>0.35740982600000004</v>
      </c>
      <c r="S1170" s="272"/>
      <c r="T1170" s="272">
        <f t="shared" si="105"/>
        <v>0.50503320405280006</v>
      </c>
      <c r="U1170" s="272">
        <f t="shared" si="105"/>
        <v>0.49049807133279999</v>
      </c>
      <c r="V1170" s="272">
        <f t="shared" si="105"/>
        <v>0.49333715435079994</v>
      </c>
      <c r="W1170" s="272">
        <f t="shared" si="89"/>
        <v>0.49049807133279999</v>
      </c>
      <c r="X1170" s="272"/>
      <c r="Y1170" s="272"/>
      <c r="Z1170" s="272"/>
      <c r="AA1170" s="272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72">
        <f t="shared" si="102"/>
        <v>0.31440394000000005</v>
      </c>
      <c r="E1171" s="272">
        <f t="shared" si="102"/>
        <v>0.29996006000000003</v>
      </c>
      <c r="F1171" s="272">
        <f t="shared" si="86"/>
        <v>0.29996006000000003</v>
      </c>
      <c r="G1171" s="272"/>
      <c r="H1171" s="272"/>
      <c r="I1171" s="272"/>
      <c r="J1171" s="272">
        <f t="shared" si="103"/>
        <v>0.26748464000000005</v>
      </c>
      <c r="K1171" s="272">
        <f t="shared" si="103"/>
        <v>0.25531976000000001</v>
      </c>
      <c r="L1171" s="272">
        <f t="shared" si="87"/>
        <v>0.25531976000000001</v>
      </c>
      <c r="M1171" s="272"/>
      <c r="N1171" s="272"/>
      <c r="O1171" s="272"/>
      <c r="P1171" s="272">
        <f t="shared" si="104"/>
        <v>0.35760414800000007</v>
      </c>
      <c r="Q1171" s="272">
        <f t="shared" si="104"/>
        <v>0.35939375200000001</v>
      </c>
      <c r="R1171" s="272">
        <f t="shared" si="88"/>
        <v>0.35760414800000007</v>
      </c>
      <c r="S1171" s="272"/>
      <c r="T1171" s="272">
        <f t="shared" si="105"/>
        <v>0.50476200065040011</v>
      </c>
      <c r="U1171" s="272">
        <f t="shared" si="105"/>
        <v>0.49081656435040005</v>
      </c>
      <c r="V1171" s="272">
        <f t="shared" si="105"/>
        <v>0.49325366967439999</v>
      </c>
      <c r="W1171" s="272">
        <f t="shared" si="89"/>
        <v>0.49081656435040005</v>
      </c>
      <c r="X1171" s="272"/>
      <c r="Y1171" s="272"/>
      <c r="Z1171" s="272"/>
      <c r="AA1171" s="272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72">
        <f t="shared" si="102"/>
        <v>0.3140946</v>
      </c>
      <c r="E1172" s="272">
        <f t="shared" si="102"/>
        <v>0.30022340000000003</v>
      </c>
      <c r="F1172" s="272">
        <f t="shared" si="86"/>
        <v>0.30022340000000003</v>
      </c>
      <c r="G1172" s="272"/>
      <c r="H1172" s="272"/>
      <c r="I1172" s="272"/>
      <c r="J1172" s="272">
        <f t="shared" si="103"/>
        <v>0.26738300000000004</v>
      </c>
      <c r="K1172" s="272">
        <f t="shared" si="103"/>
        <v>0.25540879999999999</v>
      </c>
      <c r="L1172" s="272">
        <f t="shared" si="87"/>
        <v>0.25540879999999999</v>
      </c>
      <c r="M1172" s="272"/>
      <c r="N1172" s="272"/>
      <c r="O1172" s="272"/>
      <c r="P1172" s="272">
        <f t="shared" si="104"/>
        <v>0.35779847000000009</v>
      </c>
      <c r="Q1172" s="272">
        <f t="shared" si="104"/>
        <v>0.35919168000000001</v>
      </c>
      <c r="R1172" s="272">
        <f t="shared" si="88"/>
        <v>0.35779847000000009</v>
      </c>
      <c r="S1172" s="272"/>
      <c r="T1172" s="272">
        <f t="shared" si="105"/>
        <v>0.50449079724800017</v>
      </c>
      <c r="U1172" s="272">
        <f t="shared" si="105"/>
        <v>0.49113505736800006</v>
      </c>
      <c r="V1172" s="272">
        <f t="shared" si="105"/>
        <v>0.49317018499800003</v>
      </c>
      <c r="W1172" s="272">
        <f t="shared" si="89"/>
        <v>0.49113505736800006</v>
      </c>
      <c r="X1172" s="272"/>
      <c r="Y1172" s="272"/>
      <c r="Z1172" s="272"/>
      <c r="AA1172" s="272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72">
        <f t="shared" si="102"/>
        <v>0.31378526000000007</v>
      </c>
      <c r="E1173" s="272">
        <f t="shared" si="102"/>
        <v>0.30048674000000003</v>
      </c>
      <c r="F1173" s="272">
        <f t="shared" si="86"/>
        <v>0.30048674000000003</v>
      </c>
      <c r="G1173" s="272"/>
      <c r="H1173" s="272"/>
      <c r="I1173" s="272"/>
      <c r="J1173" s="272">
        <f t="shared" si="103"/>
        <v>0.26728136000000002</v>
      </c>
      <c r="K1173" s="272">
        <f t="shared" si="103"/>
        <v>0.25549783999999998</v>
      </c>
      <c r="L1173" s="272">
        <f t="shared" si="87"/>
        <v>0.25549783999999998</v>
      </c>
      <c r="M1173" s="272"/>
      <c r="N1173" s="272"/>
      <c r="O1173" s="272"/>
      <c r="P1173" s="272">
        <f t="shared" si="104"/>
        <v>0.357992792</v>
      </c>
      <c r="Q1173" s="272">
        <f t="shared" si="104"/>
        <v>0.35898960800000002</v>
      </c>
      <c r="R1173" s="272">
        <f t="shared" si="88"/>
        <v>0.357992792</v>
      </c>
      <c r="S1173" s="272"/>
      <c r="T1173" s="272">
        <f t="shared" si="105"/>
        <v>0.50421959384560011</v>
      </c>
      <c r="U1173" s="272">
        <f t="shared" si="105"/>
        <v>0.49145355038560007</v>
      </c>
      <c r="V1173" s="272">
        <f t="shared" si="105"/>
        <v>0.49308670032160001</v>
      </c>
      <c r="W1173" s="272">
        <f t="shared" si="89"/>
        <v>0.49145355038560007</v>
      </c>
      <c r="X1173" s="272"/>
      <c r="Y1173" s="272"/>
      <c r="Z1173" s="272"/>
      <c r="AA1173" s="272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72">
        <f t="shared" si="102"/>
        <v>0.31347592000000002</v>
      </c>
      <c r="E1174" s="272">
        <f t="shared" si="102"/>
        <v>0.30075008000000003</v>
      </c>
      <c r="F1174" s="272">
        <f t="shared" si="86"/>
        <v>0.30075008000000003</v>
      </c>
      <c r="G1174" s="272"/>
      <c r="H1174" s="272"/>
      <c r="I1174" s="272"/>
      <c r="J1174" s="272">
        <f t="shared" si="103"/>
        <v>0.26717972000000001</v>
      </c>
      <c r="K1174" s="272">
        <f t="shared" si="103"/>
        <v>0.25558687999999996</v>
      </c>
      <c r="L1174" s="272">
        <f t="shared" si="87"/>
        <v>0.25558687999999996</v>
      </c>
      <c r="M1174" s="272"/>
      <c r="N1174" s="272"/>
      <c r="O1174" s="272"/>
      <c r="P1174" s="272">
        <f t="shared" si="104"/>
        <v>0.35818711400000003</v>
      </c>
      <c r="Q1174" s="272">
        <f t="shared" si="104"/>
        <v>0.35878753600000002</v>
      </c>
      <c r="R1174" s="272">
        <f t="shared" si="88"/>
        <v>0.35818711400000003</v>
      </c>
      <c r="S1174" s="272"/>
      <c r="T1174" s="272">
        <f t="shared" si="105"/>
        <v>0.50394839044320006</v>
      </c>
      <c r="U1174" s="272">
        <f t="shared" si="105"/>
        <v>0.49177204340320002</v>
      </c>
      <c r="V1174" s="272">
        <f t="shared" si="105"/>
        <v>0.4930032156452</v>
      </c>
      <c r="W1174" s="272">
        <f t="shared" si="89"/>
        <v>0.49177204340320002</v>
      </c>
      <c r="X1174" s="272"/>
      <c r="Y1174" s="272"/>
      <c r="Z1174" s="272"/>
      <c r="AA1174" s="272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72">
        <f t="shared" si="102"/>
        <v>0.31316658000000003</v>
      </c>
      <c r="E1175" s="272">
        <f t="shared" si="102"/>
        <v>0.30101341999999998</v>
      </c>
      <c r="F1175" s="272">
        <f t="shared" si="86"/>
        <v>0.30101341999999998</v>
      </c>
      <c r="G1175" s="272"/>
      <c r="H1175" s="272"/>
      <c r="I1175" s="272"/>
      <c r="J1175" s="272">
        <f t="shared" si="103"/>
        <v>0.26707808</v>
      </c>
      <c r="K1175" s="272">
        <f t="shared" si="103"/>
        <v>0.25567592</v>
      </c>
      <c r="L1175" s="272">
        <f t="shared" si="87"/>
        <v>0.25567592</v>
      </c>
      <c r="M1175" s="272"/>
      <c r="N1175" s="272"/>
      <c r="O1175" s="272"/>
      <c r="P1175" s="272">
        <f t="shared" si="104"/>
        <v>0.358381436</v>
      </c>
      <c r="Q1175" s="272">
        <f t="shared" si="104"/>
        <v>0.35858546400000002</v>
      </c>
      <c r="R1175" s="272">
        <f t="shared" si="88"/>
        <v>0.358381436</v>
      </c>
      <c r="S1175" s="272"/>
      <c r="T1175" s="272">
        <f t="shared" si="105"/>
        <v>0.50367718704080011</v>
      </c>
      <c r="U1175" s="272">
        <f t="shared" si="105"/>
        <v>0.49209053642079997</v>
      </c>
      <c r="V1175" s="272">
        <f t="shared" si="105"/>
        <v>0.49291973096879993</v>
      </c>
      <c r="W1175" s="272">
        <f t="shared" si="89"/>
        <v>0.49209053642079997</v>
      </c>
      <c r="X1175" s="272"/>
      <c r="Y1175" s="272"/>
      <c r="Z1175" s="272"/>
      <c r="AA1175" s="272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72">
        <f t="shared" si="102"/>
        <v>0.31285724000000004</v>
      </c>
      <c r="E1176" s="272">
        <f t="shared" si="102"/>
        <v>0.30127676000000003</v>
      </c>
      <c r="F1176" s="272">
        <f t="shared" si="86"/>
        <v>0.30127676000000003</v>
      </c>
      <c r="G1176" s="272"/>
      <c r="H1176" s="272"/>
      <c r="I1176" s="272"/>
      <c r="J1176" s="272">
        <f t="shared" si="103"/>
        <v>0.26697643999999998</v>
      </c>
      <c r="K1176" s="272">
        <f t="shared" si="103"/>
        <v>0.25576495999999999</v>
      </c>
      <c r="L1176" s="272">
        <f t="shared" si="87"/>
        <v>0.25576495999999999</v>
      </c>
      <c r="M1176" s="272"/>
      <c r="N1176" s="272"/>
      <c r="O1176" s="272"/>
      <c r="P1176" s="272">
        <f t="shared" si="104"/>
        <v>0.35857575799999997</v>
      </c>
      <c r="Q1176" s="272">
        <f t="shared" si="104"/>
        <v>0.35838339200000002</v>
      </c>
      <c r="R1176" s="272">
        <f t="shared" si="88"/>
        <v>0.35838339200000002</v>
      </c>
      <c r="S1176" s="272"/>
      <c r="T1176" s="272">
        <f t="shared" si="105"/>
        <v>0.50340598363840006</v>
      </c>
      <c r="U1176" s="272">
        <f t="shared" si="105"/>
        <v>0.49240902943839998</v>
      </c>
      <c r="V1176" s="272">
        <f t="shared" si="105"/>
        <v>0.49283624629239997</v>
      </c>
      <c r="W1176" s="272">
        <f t="shared" si="89"/>
        <v>0.49240902943839998</v>
      </c>
      <c r="X1176" s="272"/>
      <c r="Y1176" s="272"/>
      <c r="Z1176" s="272"/>
      <c r="AA1176" s="272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72">
        <f t="shared" si="102"/>
        <v>0.31254790000000005</v>
      </c>
      <c r="E1177" s="272">
        <f t="shared" si="102"/>
        <v>0.30154009999999998</v>
      </c>
      <c r="F1177" s="272">
        <f t="shared" si="86"/>
        <v>0.30154009999999998</v>
      </c>
      <c r="G1177" s="272"/>
      <c r="H1177" s="272"/>
      <c r="I1177" s="272"/>
      <c r="J1177" s="272">
        <f t="shared" si="103"/>
        <v>0.26687480000000002</v>
      </c>
      <c r="K1177" s="272">
        <f t="shared" si="103"/>
        <v>0.25585399999999997</v>
      </c>
      <c r="L1177" s="272">
        <f t="shared" si="87"/>
        <v>0.25585399999999997</v>
      </c>
      <c r="M1177" s="272"/>
      <c r="N1177" s="272"/>
      <c r="O1177" s="272"/>
      <c r="P1177" s="272">
        <f t="shared" si="104"/>
        <v>0.35877008000000005</v>
      </c>
      <c r="Q1177" s="272">
        <f t="shared" si="104"/>
        <v>0.35818132000000003</v>
      </c>
      <c r="R1177" s="272">
        <f t="shared" si="88"/>
        <v>0.35818132000000003</v>
      </c>
      <c r="S1177" s="272"/>
      <c r="T1177" s="272">
        <f t="shared" si="105"/>
        <v>0.50313478023600011</v>
      </c>
      <c r="U1177" s="272">
        <f t="shared" si="105"/>
        <v>0.49272752245600004</v>
      </c>
      <c r="V1177" s="272">
        <f t="shared" si="105"/>
        <v>0.49275276161600001</v>
      </c>
      <c r="W1177" s="272">
        <f t="shared" si="89"/>
        <v>0.49272752245600004</v>
      </c>
      <c r="X1177" s="272"/>
      <c r="Y1177" s="272"/>
      <c r="Z1177" s="272"/>
      <c r="AA1177" s="272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72">
        <f t="shared" si="102"/>
        <v>0.31223856000000005</v>
      </c>
      <c r="E1178" s="272">
        <f t="shared" si="102"/>
        <v>0.30180343999999998</v>
      </c>
      <c r="F1178" s="272">
        <f t="shared" si="86"/>
        <v>0.30180343999999998</v>
      </c>
      <c r="G1178" s="272"/>
      <c r="H1178" s="272"/>
      <c r="I1178" s="272"/>
      <c r="J1178" s="272">
        <f t="shared" si="103"/>
        <v>0.26677316000000001</v>
      </c>
      <c r="K1178" s="272">
        <f t="shared" si="103"/>
        <v>0.25594304000000001</v>
      </c>
      <c r="L1178" s="272">
        <f t="shared" si="87"/>
        <v>0.25594304000000001</v>
      </c>
      <c r="M1178" s="272"/>
      <c r="N1178" s="272"/>
      <c r="O1178" s="272"/>
      <c r="P1178" s="272">
        <f t="shared" si="104"/>
        <v>0.35896440200000002</v>
      </c>
      <c r="Q1178" s="272">
        <f t="shared" si="104"/>
        <v>0.35797924800000003</v>
      </c>
      <c r="R1178" s="272">
        <f t="shared" si="88"/>
        <v>0.35797924800000003</v>
      </c>
      <c r="S1178" s="272"/>
      <c r="T1178" s="272">
        <f t="shared" si="105"/>
        <v>0.50286357683360017</v>
      </c>
      <c r="U1178" s="272">
        <f t="shared" si="105"/>
        <v>0.49304601547360005</v>
      </c>
      <c r="V1178" s="272">
        <f t="shared" si="105"/>
        <v>0.49266927693960005</v>
      </c>
      <c r="W1178" s="272">
        <f t="shared" si="89"/>
        <v>0.49266927693960005</v>
      </c>
      <c r="X1178" s="272"/>
      <c r="Y1178" s="272"/>
      <c r="Z1178" s="272"/>
      <c r="AA1178" s="272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72">
        <f t="shared" si="102"/>
        <v>0.31192922000000001</v>
      </c>
      <c r="E1179" s="272">
        <f t="shared" si="102"/>
        <v>0.30206677999999998</v>
      </c>
      <c r="F1179" s="272">
        <f t="shared" si="86"/>
        <v>0.30206677999999998</v>
      </c>
      <c r="G1179" s="272"/>
      <c r="H1179" s="272"/>
      <c r="I1179" s="272"/>
      <c r="J1179" s="272">
        <f t="shared" si="103"/>
        <v>0.26667152000000005</v>
      </c>
      <c r="K1179" s="272">
        <f t="shared" si="103"/>
        <v>0.25603208</v>
      </c>
      <c r="L1179" s="272">
        <f t="shared" si="87"/>
        <v>0.25603208</v>
      </c>
      <c r="M1179" s="272"/>
      <c r="N1179" s="272"/>
      <c r="O1179" s="272"/>
      <c r="P1179" s="272">
        <f t="shared" si="104"/>
        <v>0.35915872400000004</v>
      </c>
      <c r="Q1179" s="272">
        <f t="shared" si="104"/>
        <v>0.35777717600000003</v>
      </c>
      <c r="R1179" s="272">
        <f t="shared" si="88"/>
        <v>0.35777717600000003</v>
      </c>
      <c r="S1179" s="272"/>
      <c r="T1179" s="272">
        <f t="shared" si="105"/>
        <v>0.50259237343120011</v>
      </c>
      <c r="U1179" s="272">
        <f t="shared" si="105"/>
        <v>0.49336450849120006</v>
      </c>
      <c r="V1179" s="272">
        <f t="shared" si="105"/>
        <v>0.49258579226320004</v>
      </c>
      <c r="W1179" s="272">
        <f t="shared" si="89"/>
        <v>0.49258579226320004</v>
      </c>
      <c r="X1179" s="272"/>
      <c r="Y1179" s="272"/>
      <c r="Z1179" s="272"/>
      <c r="AA1179" s="272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72">
        <f t="shared" si="102"/>
        <v>0.31161988000000007</v>
      </c>
      <c r="E1180" s="272">
        <f t="shared" si="102"/>
        <v>0.30233012000000004</v>
      </c>
      <c r="F1180" s="272">
        <f t="shared" si="86"/>
        <v>0.30233012000000004</v>
      </c>
      <c r="G1180" s="272"/>
      <c r="H1180" s="272"/>
      <c r="I1180" s="272"/>
      <c r="J1180" s="272">
        <f t="shared" si="103"/>
        <v>0.26656988000000004</v>
      </c>
      <c r="K1180" s="272">
        <f t="shared" si="103"/>
        <v>0.25612111999999998</v>
      </c>
      <c r="L1180" s="272">
        <f t="shared" si="87"/>
        <v>0.25612111999999998</v>
      </c>
      <c r="M1180" s="272"/>
      <c r="N1180" s="272"/>
      <c r="O1180" s="272"/>
      <c r="P1180" s="272">
        <f t="shared" si="104"/>
        <v>0.35935304600000006</v>
      </c>
      <c r="Q1180" s="272">
        <f t="shared" si="104"/>
        <v>0.35757510400000003</v>
      </c>
      <c r="R1180" s="272">
        <f t="shared" si="88"/>
        <v>0.35757510400000003</v>
      </c>
      <c r="S1180" s="272"/>
      <c r="T1180" s="272">
        <f t="shared" si="105"/>
        <v>0.50232117002880017</v>
      </c>
      <c r="U1180" s="272">
        <f t="shared" si="105"/>
        <v>0.49368300150880007</v>
      </c>
      <c r="V1180" s="272">
        <f t="shared" si="105"/>
        <v>0.49250230758680003</v>
      </c>
      <c r="W1180" s="272">
        <f t="shared" si="89"/>
        <v>0.49250230758680003</v>
      </c>
      <c r="X1180" s="272"/>
      <c r="Y1180" s="272"/>
      <c r="Z1180" s="272"/>
      <c r="AA1180" s="272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72">
        <f t="shared" si="102"/>
        <v>0.31131054000000002</v>
      </c>
      <c r="E1181" s="272">
        <f t="shared" si="102"/>
        <v>0.30259346000000004</v>
      </c>
      <c r="F1181" s="272">
        <f t="shared" si="86"/>
        <v>0.30259346000000004</v>
      </c>
      <c r="G1181" s="272"/>
      <c r="H1181" s="272"/>
      <c r="I1181" s="272"/>
      <c r="J1181" s="272">
        <f t="shared" si="103"/>
        <v>0.26646824000000002</v>
      </c>
      <c r="K1181" s="272">
        <f t="shared" si="103"/>
        <v>0.25621015999999996</v>
      </c>
      <c r="L1181" s="272">
        <f t="shared" si="87"/>
        <v>0.25621015999999996</v>
      </c>
      <c r="M1181" s="272"/>
      <c r="N1181" s="272"/>
      <c r="O1181" s="272"/>
      <c r="P1181" s="272">
        <f t="shared" si="104"/>
        <v>0.35954736800000009</v>
      </c>
      <c r="Q1181" s="272">
        <f t="shared" si="104"/>
        <v>0.35737303200000003</v>
      </c>
      <c r="R1181" s="272">
        <f t="shared" si="88"/>
        <v>0.35737303200000003</v>
      </c>
      <c r="S1181" s="272"/>
      <c r="T1181" s="272">
        <f t="shared" si="105"/>
        <v>0.50204996662640011</v>
      </c>
      <c r="U1181" s="272">
        <f t="shared" si="105"/>
        <v>0.49400149452640008</v>
      </c>
      <c r="V1181" s="272">
        <f t="shared" si="105"/>
        <v>0.49241882291039996</v>
      </c>
      <c r="W1181" s="272">
        <f t="shared" si="89"/>
        <v>0.49241882291039996</v>
      </c>
      <c r="X1181" s="272"/>
      <c r="Y1181" s="272"/>
      <c r="Z1181" s="272"/>
      <c r="AA1181" s="272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72">
        <f t="shared" si="102"/>
        <v>0.31100120000000003</v>
      </c>
      <c r="E1182" s="272">
        <f t="shared" si="102"/>
        <v>0.30285680000000004</v>
      </c>
      <c r="F1182" s="272">
        <f t="shared" ref="F1182:F1436" si="106">MIN(D1182:E1182)</f>
        <v>0.30285680000000004</v>
      </c>
      <c r="G1182" s="272"/>
      <c r="H1182" s="272"/>
      <c r="I1182" s="272"/>
      <c r="J1182" s="272">
        <f t="shared" si="103"/>
        <v>0.26636660000000001</v>
      </c>
      <c r="K1182" s="272">
        <f t="shared" si="103"/>
        <v>0.2562992</v>
      </c>
      <c r="L1182" s="272">
        <f t="shared" ref="L1182:L1436" si="107">MIN(J1182:K1182)</f>
        <v>0.2562992</v>
      </c>
      <c r="M1182" s="272"/>
      <c r="N1182" s="272"/>
      <c r="O1182" s="272"/>
      <c r="P1182" s="272">
        <f t="shared" si="104"/>
        <v>0.35974169</v>
      </c>
      <c r="Q1182" s="272">
        <f t="shared" si="104"/>
        <v>0.35717096000000004</v>
      </c>
      <c r="R1182" s="272">
        <f t="shared" ref="R1182:R1436" si="108">MIN(P1182:Q1182)</f>
        <v>0.35717096000000004</v>
      </c>
      <c r="S1182" s="272"/>
      <c r="T1182" s="272">
        <f t="shared" si="105"/>
        <v>0.50177876322400006</v>
      </c>
      <c r="U1182" s="272">
        <f t="shared" si="105"/>
        <v>0.49431998754400008</v>
      </c>
      <c r="V1182" s="272">
        <f t="shared" si="105"/>
        <v>0.492335338234</v>
      </c>
      <c r="W1182" s="272">
        <f t="shared" ref="W1182:W1436" si="109">MIN(T1182:V1182)</f>
        <v>0.492335338234</v>
      </c>
      <c r="X1182" s="272"/>
      <c r="Y1182" s="272"/>
      <c r="Z1182" s="272"/>
      <c r="AA1182" s="272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72">
        <f t="shared" si="102"/>
        <v>0.31069186000000004</v>
      </c>
      <c r="E1183" s="272">
        <f t="shared" si="102"/>
        <v>0.30312014000000004</v>
      </c>
      <c r="F1183" s="272">
        <f t="shared" si="106"/>
        <v>0.30312014000000004</v>
      </c>
      <c r="G1183" s="272"/>
      <c r="H1183" s="272"/>
      <c r="I1183" s="272"/>
      <c r="J1183" s="272">
        <f t="shared" si="103"/>
        <v>0.26626495999999999</v>
      </c>
      <c r="K1183" s="272">
        <f t="shared" si="103"/>
        <v>0.25638823999999999</v>
      </c>
      <c r="L1183" s="272">
        <f t="shared" si="107"/>
        <v>0.25638823999999999</v>
      </c>
      <c r="M1183" s="272"/>
      <c r="N1183" s="272"/>
      <c r="O1183" s="272"/>
      <c r="P1183" s="272">
        <f t="shared" si="104"/>
        <v>0.35993601200000003</v>
      </c>
      <c r="Q1183" s="272">
        <f t="shared" si="104"/>
        <v>0.35696888800000004</v>
      </c>
      <c r="R1183" s="272">
        <f t="shared" si="108"/>
        <v>0.35696888800000004</v>
      </c>
      <c r="S1183" s="272"/>
      <c r="T1183" s="272">
        <f t="shared" si="105"/>
        <v>0.50150755982160011</v>
      </c>
      <c r="U1183" s="272">
        <f t="shared" si="105"/>
        <v>0.49463848056160009</v>
      </c>
      <c r="V1183" s="272">
        <f t="shared" si="105"/>
        <v>0.49225185355760004</v>
      </c>
      <c r="W1183" s="272">
        <f t="shared" si="109"/>
        <v>0.49225185355760004</v>
      </c>
      <c r="X1183" s="272"/>
      <c r="Y1183" s="272"/>
      <c r="Z1183" s="272"/>
      <c r="AA1183" s="272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72">
        <f t="shared" si="102"/>
        <v>0.31038252</v>
      </c>
      <c r="E1184" s="272">
        <f t="shared" si="102"/>
        <v>0.30338347999999998</v>
      </c>
      <c r="F1184" s="272">
        <f t="shared" si="106"/>
        <v>0.30338347999999998</v>
      </c>
      <c r="G1184" s="272"/>
      <c r="H1184" s="272"/>
      <c r="I1184" s="272"/>
      <c r="J1184" s="272">
        <f t="shared" si="103"/>
        <v>0.26616331999999998</v>
      </c>
      <c r="K1184" s="272">
        <f t="shared" si="103"/>
        <v>0.25647728000000003</v>
      </c>
      <c r="L1184" s="272">
        <f t="shared" si="107"/>
        <v>0.25647728000000003</v>
      </c>
      <c r="M1184" s="272"/>
      <c r="N1184" s="272"/>
      <c r="O1184" s="272"/>
      <c r="P1184" s="272">
        <f t="shared" si="104"/>
        <v>0.36013033400000005</v>
      </c>
      <c r="Q1184" s="272">
        <f t="shared" si="104"/>
        <v>0.35676681600000004</v>
      </c>
      <c r="R1184" s="272">
        <f t="shared" si="108"/>
        <v>0.35676681600000004</v>
      </c>
      <c r="S1184" s="272"/>
      <c r="T1184" s="272">
        <f t="shared" si="105"/>
        <v>0.50123635641920017</v>
      </c>
      <c r="U1184" s="272">
        <f t="shared" si="105"/>
        <v>0.49495697357919999</v>
      </c>
      <c r="V1184" s="272">
        <f t="shared" si="105"/>
        <v>0.49216836888119997</v>
      </c>
      <c r="W1184" s="272">
        <f t="shared" si="109"/>
        <v>0.49216836888119997</v>
      </c>
      <c r="X1184" s="272"/>
      <c r="Y1184" s="272"/>
      <c r="Z1184" s="272"/>
      <c r="AA1184" s="272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72">
        <f t="shared" si="102"/>
        <v>0.31007318000000006</v>
      </c>
      <c r="E1185" s="272">
        <f t="shared" si="102"/>
        <v>0.30364681999999998</v>
      </c>
      <c r="F1185" s="272">
        <f t="shared" si="106"/>
        <v>0.30364681999999998</v>
      </c>
      <c r="G1185" s="272"/>
      <c r="H1185" s="272"/>
      <c r="I1185" s="272"/>
      <c r="J1185" s="272">
        <f t="shared" si="103"/>
        <v>0.26606168000000002</v>
      </c>
      <c r="K1185" s="272">
        <f t="shared" si="103"/>
        <v>0.25656631999999996</v>
      </c>
      <c r="L1185" s="272">
        <f t="shared" si="107"/>
        <v>0.25656631999999996</v>
      </c>
      <c r="M1185" s="272"/>
      <c r="N1185" s="272"/>
      <c r="O1185" s="272"/>
      <c r="P1185" s="272">
        <f t="shared" si="104"/>
        <v>0.36032465600000002</v>
      </c>
      <c r="Q1185" s="272">
        <f t="shared" si="104"/>
        <v>0.35656474400000004</v>
      </c>
      <c r="R1185" s="272">
        <f t="shared" si="108"/>
        <v>0.35656474400000004</v>
      </c>
      <c r="S1185" s="272"/>
      <c r="T1185" s="272">
        <f t="shared" si="105"/>
        <v>0.50096515301680011</v>
      </c>
      <c r="U1185" s="272">
        <f t="shared" si="105"/>
        <v>0.4952754665968</v>
      </c>
      <c r="V1185" s="272">
        <f t="shared" si="105"/>
        <v>0.49208488420480001</v>
      </c>
      <c r="W1185" s="272">
        <f t="shared" si="109"/>
        <v>0.49208488420480001</v>
      </c>
      <c r="X1185" s="272"/>
      <c r="Y1185" s="272"/>
      <c r="Z1185" s="272"/>
      <c r="AA1185" s="272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72">
        <f t="shared" ref="D1186:E1249" si="110">$A1186*B$157+$B1186*B$158+$C1186*B$159</f>
        <v>0.30976384000000001</v>
      </c>
      <c r="E1186" s="272">
        <f t="shared" si="110"/>
        <v>0.30391015999999998</v>
      </c>
      <c r="F1186" s="272">
        <f t="shared" si="106"/>
        <v>0.30391015999999998</v>
      </c>
      <c r="G1186" s="272"/>
      <c r="H1186" s="272"/>
      <c r="I1186" s="272"/>
      <c r="J1186" s="272">
        <f t="shared" ref="J1186:K1249" si="111">$A1186*H$157+$B1186*H$158+$C1186*H$159</f>
        <v>0.26596004000000001</v>
      </c>
      <c r="K1186" s="272">
        <f t="shared" si="111"/>
        <v>0.25665536</v>
      </c>
      <c r="L1186" s="272">
        <f t="shared" si="107"/>
        <v>0.25665536</v>
      </c>
      <c r="M1186" s="272"/>
      <c r="N1186" s="272"/>
      <c r="O1186" s="272"/>
      <c r="P1186" s="272">
        <f t="shared" ref="P1186:Q1249" si="112">$A1186*N$157+$B1186*N$158+$C1186*N$159</f>
        <v>0.36051897799999999</v>
      </c>
      <c r="Q1186" s="272">
        <f t="shared" si="112"/>
        <v>0.35636267200000005</v>
      </c>
      <c r="R1186" s="272">
        <f t="shared" si="108"/>
        <v>0.35636267200000005</v>
      </c>
      <c r="S1186" s="272"/>
      <c r="T1186" s="272">
        <f t="shared" ref="T1186:V1249" si="113">$A1186*I$3+$B1186*I$4+$C1186*I$5</f>
        <v>0.50069394961440006</v>
      </c>
      <c r="U1186" s="272">
        <f t="shared" si="113"/>
        <v>0.4955939596144</v>
      </c>
      <c r="V1186" s="272">
        <f t="shared" si="113"/>
        <v>0.4920013995284</v>
      </c>
      <c r="W1186" s="272">
        <f t="shared" si="109"/>
        <v>0.4920013995284</v>
      </c>
      <c r="X1186" s="272"/>
      <c r="Y1186" s="272"/>
      <c r="Z1186" s="272"/>
      <c r="AA1186" s="272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72">
        <f t="shared" si="110"/>
        <v>0.30945450000000002</v>
      </c>
      <c r="E1187" s="272">
        <f t="shared" si="110"/>
        <v>0.30417349999999999</v>
      </c>
      <c r="F1187" s="272">
        <f t="shared" si="106"/>
        <v>0.30417349999999999</v>
      </c>
      <c r="G1187" s="272"/>
      <c r="H1187" s="272"/>
      <c r="I1187" s="272"/>
      <c r="J1187" s="272">
        <f t="shared" si="111"/>
        <v>0.26585839999999999</v>
      </c>
      <c r="K1187" s="272">
        <f t="shared" si="111"/>
        <v>0.25674439999999998</v>
      </c>
      <c r="L1187" s="272">
        <f t="shared" si="107"/>
        <v>0.25674439999999998</v>
      </c>
      <c r="M1187" s="272"/>
      <c r="N1187" s="272"/>
      <c r="O1187" s="272"/>
      <c r="P1187" s="272">
        <f t="shared" si="112"/>
        <v>0.36071330000000001</v>
      </c>
      <c r="Q1187" s="272">
        <f t="shared" si="112"/>
        <v>0.35616060000000005</v>
      </c>
      <c r="R1187" s="272">
        <f t="shared" si="108"/>
        <v>0.35616060000000005</v>
      </c>
      <c r="S1187" s="272"/>
      <c r="T1187" s="272">
        <f t="shared" si="113"/>
        <v>0.50042274621200011</v>
      </c>
      <c r="U1187" s="272">
        <f t="shared" si="113"/>
        <v>0.49591245263200001</v>
      </c>
      <c r="V1187" s="272">
        <f t="shared" si="113"/>
        <v>0.49191791485199998</v>
      </c>
      <c r="W1187" s="272">
        <f t="shared" si="109"/>
        <v>0.49191791485199998</v>
      </c>
      <c r="X1187" s="272"/>
      <c r="Y1187" s="272"/>
      <c r="Z1187" s="272"/>
      <c r="AA1187" s="272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72">
        <f t="shared" si="110"/>
        <v>0.30914516000000003</v>
      </c>
      <c r="E1188" s="272">
        <f t="shared" si="110"/>
        <v>0.30443683999999999</v>
      </c>
      <c r="F1188" s="272">
        <f t="shared" si="106"/>
        <v>0.30443683999999999</v>
      </c>
      <c r="G1188" s="272"/>
      <c r="H1188" s="272"/>
      <c r="I1188" s="272"/>
      <c r="J1188" s="272">
        <f t="shared" si="111"/>
        <v>0.26575676000000004</v>
      </c>
      <c r="K1188" s="272">
        <f t="shared" si="111"/>
        <v>0.25683343999999997</v>
      </c>
      <c r="L1188" s="272">
        <f t="shared" si="107"/>
        <v>0.25683343999999997</v>
      </c>
      <c r="M1188" s="272"/>
      <c r="N1188" s="272"/>
      <c r="O1188" s="272"/>
      <c r="P1188" s="272">
        <f t="shared" si="112"/>
        <v>0.36090762200000004</v>
      </c>
      <c r="Q1188" s="272">
        <f t="shared" si="112"/>
        <v>0.35595852800000005</v>
      </c>
      <c r="R1188" s="272">
        <f t="shared" si="108"/>
        <v>0.35595852800000005</v>
      </c>
      <c r="S1188" s="272"/>
      <c r="T1188" s="272">
        <f t="shared" si="113"/>
        <v>0.50015154280960006</v>
      </c>
      <c r="U1188" s="272">
        <f t="shared" si="113"/>
        <v>0.49623094564960002</v>
      </c>
      <c r="V1188" s="272">
        <f t="shared" si="113"/>
        <v>0.49183443017559997</v>
      </c>
      <c r="W1188" s="272">
        <f t="shared" si="109"/>
        <v>0.49183443017559997</v>
      </c>
      <c r="X1188" s="272"/>
      <c r="Y1188" s="272"/>
      <c r="Z1188" s="272"/>
      <c r="AA1188" s="272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72">
        <f t="shared" si="110"/>
        <v>0.30883582000000004</v>
      </c>
      <c r="E1189" s="272">
        <f t="shared" si="110"/>
        <v>0.30470018000000004</v>
      </c>
      <c r="F1189" s="272">
        <f t="shared" si="106"/>
        <v>0.30470018000000004</v>
      </c>
      <c r="G1189" s="272"/>
      <c r="H1189" s="272"/>
      <c r="I1189" s="272"/>
      <c r="J1189" s="272">
        <f t="shared" si="111"/>
        <v>0.26565512000000002</v>
      </c>
      <c r="K1189" s="272">
        <f t="shared" si="111"/>
        <v>0.25692247999999995</v>
      </c>
      <c r="L1189" s="272">
        <f t="shared" si="107"/>
        <v>0.25692247999999995</v>
      </c>
      <c r="M1189" s="272"/>
      <c r="N1189" s="272"/>
      <c r="O1189" s="272"/>
      <c r="P1189" s="272">
        <f t="shared" si="112"/>
        <v>0.36110194400000001</v>
      </c>
      <c r="Q1189" s="272">
        <f t="shared" si="112"/>
        <v>0.35575645600000005</v>
      </c>
      <c r="R1189" s="272">
        <f t="shared" si="108"/>
        <v>0.35575645600000005</v>
      </c>
      <c r="S1189" s="272"/>
      <c r="T1189" s="272">
        <f t="shared" si="113"/>
        <v>0.49988033940720011</v>
      </c>
      <c r="U1189" s="272">
        <f t="shared" si="113"/>
        <v>0.49654943866720003</v>
      </c>
      <c r="V1189" s="272">
        <f t="shared" si="113"/>
        <v>0.49175094549920001</v>
      </c>
      <c r="W1189" s="272">
        <f t="shared" si="109"/>
        <v>0.49175094549920001</v>
      </c>
      <c r="X1189" s="272"/>
      <c r="Y1189" s="272"/>
      <c r="Z1189" s="272"/>
      <c r="AA1189" s="272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72">
        <f t="shared" si="110"/>
        <v>0.30852648000000005</v>
      </c>
      <c r="E1190" s="272">
        <f t="shared" si="110"/>
        <v>0.30496352000000004</v>
      </c>
      <c r="F1190" s="272">
        <f t="shared" si="106"/>
        <v>0.30496352000000004</v>
      </c>
      <c r="G1190" s="272"/>
      <c r="H1190" s="272"/>
      <c r="I1190" s="272"/>
      <c r="J1190" s="272">
        <f t="shared" si="111"/>
        <v>0.26555348000000001</v>
      </c>
      <c r="K1190" s="272">
        <f t="shared" si="111"/>
        <v>0.25701151999999999</v>
      </c>
      <c r="L1190" s="272">
        <f t="shared" si="107"/>
        <v>0.25701151999999999</v>
      </c>
      <c r="M1190" s="272"/>
      <c r="N1190" s="272"/>
      <c r="O1190" s="272"/>
      <c r="P1190" s="272">
        <f t="shared" si="112"/>
        <v>0.36129626600000009</v>
      </c>
      <c r="Q1190" s="272">
        <f t="shared" si="112"/>
        <v>0.355554384</v>
      </c>
      <c r="R1190" s="272">
        <f t="shared" si="108"/>
        <v>0.355554384</v>
      </c>
      <c r="S1190" s="272"/>
      <c r="T1190" s="272">
        <f t="shared" si="113"/>
        <v>0.49960913600480017</v>
      </c>
      <c r="U1190" s="272">
        <f t="shared" si="113"/>
        <v>0.49686793168480003</v>
      </c>
      <c r="V1190" s="272">
        <f t="shared" si="113"/>
        <v>0.4916674608228</v>
      </c>
      <c r="W1190" s="272">
        <f t="shared" si="109"/>
        <v>0.4916674608228</v>
      </c>
      <c r="X1190" s="272"/>
      <c r="Y1190" s="272"/>
      <c r="Z1190" s="272"/>
      <c r="AA1190" s="272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72">
        <f t="shared" si="110"/>
        <v>0.30821714</v>
      </c>
      <c r="E1191" s="272">
        <f t="shared" si="110"/>
        <v>0.30522685999999999</v>
      </c>
      <c r="F1191" s="272">
        <f t="shared" si="106"/>
        <v>0.30522685999999999</v>
      </c>
      <c r="G1191" s="272"/>
      <c r="H1191" s="272"/>
      <c r="I1191" s="272"/>
      <c r="J1191" s="272">
        <f t="shared" si="111"/>
        <v>0.26545183999999999</v>
      </c>
      <c r="K1191" s="272">
        <f t="shared" si="111"/>
        <v>0.25710055999999998</v>
      </c>
      <c r="L1191" s="272">
        <f t="shared" si="107"/>
        <v>0.25710055999999998</v>
      </c>
      <c r="M1191" s="272"/>
      <c r="N1191" s="272"/>
      <c r="O1191" s="272"/>
      <c r="P1191" s="272">
        <f t="shared" si="112"/>
        <v>0.36149058800000006</v>
      </c>
      <c r="Q1191" s="272">
        <f t="shared" si="112"/>
        <v>0.35535231200000006</v>
      </c>
      <c r="R1191" s="272">
        <f t="shared" si="108"/>
        <v>0.35535231200000006</v>
      </c>
      <c r="S1191" s="272"/>
      <c r="T1191" s="272">
        <f t="shared" si="113"/>
        <v>0.49933793260240011</v>
      </c>
      <c r="U1191" s="272">
        <f t="shared" si="113"/>
        <v>0.49718642470240004</v>
      </c>
      <c r="V1191" s="272">
        <f t="shared" si="113"/>
        <v>0.49158397614640004</v>
      </c>
      <c r="W1191" s="272">
        <f t="shared" si="109"/>
        <v>0.49158397614640004</v>
      </c>
      <c r="X1191" s="272"/>
      <c r="Y1191" s="272"/>
      <c r="Z1191" s="272"/>
      <c r="AA1191" s="272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72">
        <f t="shared" si="110"/>
        <v>0.30790780000000001</v>
      </c>
      <c r="E1192" s="272">
        <f t="shared" si="110"/>
        <v>0.30549020000000005</v>
      </c>
      <c r="F1192" s="272">
        <f t="shared" si="106"/>
        <v>0.30549020000000005</v>
      </c>
      <c r="G1192" s="272"/>
      <c r="H1192" s="272"/>
      <c r="I1192" s="272"/>
      <c r="J1192" s="272">
        <f t="shared" si="111"/>
        <v>0.26535019999999998</v>
      </c>
      <c r="K1192" s="272">
        <f t="shared" si="111"/>
        <v>0.25718959999999996</v>
      </c>
      <c r="L1192" s="272">
        <f t="shared" si="107"/>
        <v>0.25718959999999996</v>
      </c>
      <c r="M1192" s="272"/>
      <c r="N1192" s="272"/>
      <c r="O1192" s="272"/>
      <c r="P1192" s="272">
        <f t="shared" si="112"/>
        <v>0.36168491000000003</v>
      </c>
      <c r="Q1192" s="272">
        <f t="shared" si="112"/>
        <v>0.35515024000000006</v>
      </c>
      <c r="R1192" s="272">
        <f t="shared" si="108"/>
        <v>0.35515024000000006</v>
      </c>
      <c r="S1192" s="272"/>
      <c r="T1192" s="272">
        <f t="shared" si="113"/>
        <v>0.49906672920000011</v>
      </c>
      <c r="U1192" s="272">
        <f t="shared" si="113"/>
        <v>0.49750491772000005</v>
      </c>
      <c r="V1192" s="272">
        <f t="shared" si="113"/>
        <v>0.49150049147000002</v>
      </c>
      <c r="W1192" s="272">
        <f t="shared" si="109"/>
        <v>0.49150049147000002</v>
      </c>
      <c r="X1192" s="272"/>
      <c r="Y1192" s="272"/>
      <c r="Z1192" s="272"/>
      <c r="AA1192" s="272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72">
        <f t="shared" si="110"/>
        <v>0.30759846000000002</v>
      </c>
      <c r="E1193" s="272">
        <f t="shared" si="110"/>
        <v>0.30575353999999999</v>
      </c>
      <c r="F1193" s="272">
        <f t="shared" si="106"/>
        <v>0.30575353999999999</v>
      </c>
      <c r="G1193" s="272"/>
      <c r="H1193" s="272"/>
      <c r="I1193" s="272"/>
      <c r="J1193" s="272">
        <f t="shared" si="111"/>
        <v>0.26524855999999997</v>
      </c>
      <c r="K1193" s="272">
        <f t="shared" si="111"/>
        <v>0.25727864</v>
      </c>
      <c r="L1193" s="272">
        <f t="shared" si="107"/>
        <v>0.25727864</v>
      </c>
      <c r="M1193" s="272"/>
      <c r="N1193" s="272"/>
      <c r="O1193" s="272"/>
      <c r="P1193" s="272">
        <f t="shared" si="112"/>
        <v>0.36187923200000005</v>
      </c>
      <c r="Q1193" s="272">
        <f t="shared" si="112"/>
        <v>0.35494816800000006</v>
      </c>
      <c r="R1193" s="272">
        <f t="shared" si="108"/>
        <v>0.35494816800000006</v>
      </c>
      <c r="S1193" s="272"/>
      <c r="T1193" s="272">
        <f t="shared" si="113"/>
        <v>0.49879552579760011</v>
      </c>
      <c r="U1193" s="272">
        <f t="shared" si="113"/>
        <v>0.49782341073760006</v>
      </c>
      <c r="V1193" s="272">
        <f t="shared" si="113"/>
        <v>0.49141700679360001</v>
      </c>
      <c r="W1193" s="272">
        <f t="shared" si="109"/>
        <v>0.49141700679360001</v>
      </c>
      <c r="X1193" s="272"/>
      <c r="Y1193" s="272"/>
      <c r="Z1193" s="272"/>
      <c r="AA1193" s="272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72">
        <f t="shared" si="110"/>
        <v>0.30728912000000003</v>
      </c>
      <c r="E1194" s="272">
        <f t="shared" si="110"/>
        <v>0.30601688000000005</v>
      </c>
      <c r="F1194" s="272">
        <f t="shared" si="106"/>
        <v>0.30601688000000005</v>
      </c>
      <c r="G1194" s="272"/>
      <c r="H1194" s="272"/>
      <c r="I1194" s="272"/>
      <c r="J1194" s="272">
        <f t="shared" si="111"/>
        <v>0.26514692000000001</v>
      </c>
      <c r="K1194" s="272">
        <f t="shared" si="111"/>
        <v>0.25736767999999999</v>
      </c>
      <c r="L1194" s="272">
        <f t="shared" si="107"/>
        <v>0.25736767999999999</v>
      </c>
      <c r="M1194" s="272"/>
      <c r="N1194" s="272"/>
      <c r="O1194" s="272"/>
      <c r="P1194" s="272">
        <f t="shared" si="112"/>
        <v>0.36207355400000008</v>
      </c>
      <c r="Q1194" s="272">
        <f t="shared" si="112"/>
        <v>0.35474609600000007</v>
      </c>
      <c r="R1194" s="272">
        <f t="shared" si="108"/>
        <v>0.35474609600000007</v>
      </c>
      <c r="S1194" s="272"/>
      <c r="T1194" s="272">
        <f t="shared" si="113"/>
        <v>0.49852432239520017</v>
      </c>
      <c r="U1194" s="272">
        <f t="shared" si="113"/>
        <v>0.49814190375520007</v>
      </c>
      <c r="V1194" s="272">
        <f t="shared" si="113"/>
        <v>0.49133352211720005</v>
      </c>
      <c r="W1194" s="272">
        <f t="shared" si="109"/>
        <v>0.49133352211720005</v>
      </c>
      <c r="X1194" s="272"/>
      <c r="Y1194" s="272"/>
      <c r="Z1194" s="272"/>
      <c r="AA1194" s="272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72">
        <f t="shared" si="110"/>
        <v>0.30697978000000004</v>
      </c>
      <c r="E1195" s="272">
        <f t="shared" si="110"/>
        <v>0.30628021999999999</v>
      </c>
      <c r="F1195" s="272">
        <f t="shared" si="106"/>
        <v>0.30628021999999999</v>
      </c>
      <c r="G1195" s="272"/>
      <c r="H1195" s="272"/>
      <c r="I1195" s="272"/>
      <c r="J1195" s="272">
        <f t="shared" si="111"/>
        <v>0.26504527999999999</v>
      </c>
      <c r="K1195" s="272">
        <f t="shared" si="111"/>
        <v>0.25745671999999997</v>
      </c>
      <c r="L1195" s="272">
        <f t="shared" si="107"/>
        <v>0.25745671999999997</v>
      </c>
      <c r="M1195" s="272"/>
      <c r="N1195" s="272"/>
      <c r="O1195" s="272"/>
      <c r="P1195" s="272">
        <f t="shared" si="112"/>
        <v>0.36226787600000004</v>
      </c>
      <c r="Q1195" s="272">
        <f t="shared" si="112"/>
        <v>0.35454402400000007</v>
      </c>
      <c r="R1195" s="272">
        <f t="shared" si="108"/>
        <v>0.35454402400000007</v>
      </c>
      <c r="S1195" s="272"/>
      <c r="T1195" s="272">
        <f t="shared" si="113"/>
        <v>0.49825311899280011</v>
      </c>
      <c r="U1195" s="272">
        <f t="shared" si="113"/>
        <v>0.49846039677280007</v>
      </c>
      <c r="V1195" s="272">
        <f t="shared" si="113"/>
        <v>0.49125003744079998</v>
      </c>
      <c r="W1195" s="272">
        <f t="shared" si="109"/>
        <v>0.49125003744079998</v>
      </c>
      <c r="X1195" s="272"/>
      <c r="Y1195" s="272"/>
      <c r="Z1195" s="272"/>
      <c r="AA1195" s="272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72">
        <f t="shared" si="110"/>
        <v>0.30667043999999999</v>
      </c>
      <c r="E1196" s="272">
        <f t="shared" si="110"/>
        <v>0.30654355999999999</v>
      </c>
      <c r="F1196" s="272">
        <f t="shared" si="106"/>
        <v>0.30654355999999999</v>
      </c>
      <c r="G1196" s="272"/>
      <c r="H1196" s="272"/>
      <c r="I1196" s="272"/>
      <c r="J1196" s="272">
        <f t="shared" si="111"/>
        <v>0.26494363999999998</v>
      </c>
      <c r="K1196" s="272">
        <f t="shared" si="111"/>
        <v>0.25754575999999996</v>
      </c>
      <c r="L1196" s="272">
        <f t="shared" si="107"/>
        <v>0.25754575999999996</v>
      </c>
      <c r="M1196" s="272"/>
      <c r="N1196" s="272"/>
      <c r="O1196" s="272"/>
      <c r="P1196" s="272">
        <f t="shared" si="112"/>
        <v>0.36246219800000001</v>
      </c>
      <c r="Q1196" s="272">
        <f t="shared" si="112"/>
        <v>0.35434195200000002</v>
      </c>
      <c r="R1196" s="272">
        <f t="shared" si="108"/>
        <v>0.35434195200000002</v>
      </c>
      <c r="S1196" s="272"/>
      <c r="T1196" s="272">
        <f t="shared" si="113"/>
        <v>0.49798191559040006</v>
      </c>
      <c r="U1196" s="272">
        <f t="shared" si="113"/>
        <v>0.49877888979039997</v>
      </c>
      <c r="V1196" s="272">
        <f t="shared" si="113"/>
        <v>0.49116655276439997</v>
      </c>
      <c r="W1196" s="272">
        <f t="shared" si="109"/>
        <v>0.49116655276439997</v>
      </c>
      <c r="X1196" s="272"/>
      <c r="Y1196" s="272"/>
      <c r="Z1196" s="272"/>
      <c r="AA1196" s="272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72">
        <f t="shared" si="110"/>
        <v>0.3063611</v>
      </c>
      <c r="E1197" s="272">
        <f t="shared" si="110"/>
        <v>0.30680689999999999</v>
      </c>
      <c r="F1197" s="272">
        <f t="shared" si="106"/>
        <v>0.3063611</v>
      </c>
      <c r="G1197" s="272"/>
      <c r="H1197" s="272"/>
      <c r="I1197" s="272"/>
      <c r="J1197" s="272">
        <f t="shared" si="111"/>
        <v>0.26484199999999997</v>
      </c>
      <c r="K1197" s="272">
        <f t="shared" si="111"/>
        <v>0.25763479999999994</v>
      </c>
      <c r="L1197" s="272">
        <f t="shared" si="107"/>
        <v>0.25763479999999994</v>
      </c>
      <c r="M1197" s="272"/>
      <c r="N1197" s="272"/>
      <c r="O1197" s="272"/>
      <c r="P1197" s="272">
        <f t="shared" si="112"/>
        <v>0.36265651999999998</v>
      </c>
      <c r="Q1197" s="272">
        <f t="shared" si="112"/>
        <v>0.35413988000000007</v>
      </c>
      <c r="R1197" s="272">
        <f t="shared" si="108"/>
        <v>0.35413988000000007</v>
      </c>
      <c r="S1197" s="272"/>
      <c r="T1197" s="272">
        <f t="shared" si="113"/>
        <v>0.49771071218800012</v>
      </c>
      <c r="U1197" s="272">
        <f t="shared" si="113"/>
        <v>0.49909738280800003</v>
      </c>
      <c r="V1197" s="272">
        <f t="shared" si="113"/>
        <v>0.49108306808799995</v>
      </c>
      <c r="W1197" s="272">
        <f t="shared" si="109"/>
        <v>0.49108306808799995</v>
      </c>
      <c r="X1197" s="272"/>
      <c r="Y1197" s="272"/>
      <c r="Z1197" s="272"/>
      <c r="AA1197" s="272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72">
        <f t="shared" si="110"/>
        <v>0.30605176000000001</v>
      </c>
      <c r="E1198" s="272">
        <f t="shared" si="110"/>
        <v>0.30707023999999999</v>
      </c>
      <c r="F1198" s="272">
        <f t="shared" si="106"/>
        <v>0.30605176000000001</v>
      </c>
      <c r="G1198" s="272"/>
      <c r="H1198" s="272"/>
      <c r="I1198" s="272"/>
      <c r="J1198" s="272">
        <f t="shared" si="111"/>
        <v>0.26474036000000001</v>
      </c>
      <c r="K1198" s="272">
        <f t="shared" si="111"/>
        <v>0.25772383999999998</v>
      </c>
      <c r="L1198" s="272">
        <f t="shared" si="107"/>
        <v>0.25772383999999998</v>
      </c>
      <c r="M1198" s="272"/>
      <c r="N1198" s="272"/>
      <c r="O1198" s="272"/>
      <c r="P1198" s="272">
        <f t="shared" si="112"/>
        <v>0.36285084200000001</v>
      </c>
      <c r="Q1198" s="272">
        <f t="shared" si="112"/>
        <v>0.35393780800000002</v>
      </c>
      <c r="R1198" s="272">
        <f t="shared" si="108"/>
        <v>0.35393780800000002</v>
      </c>
      <c r="S1198" s="272"/>
      <c r="T1198" s="272">
        <f t="shared" si="113"/>
        <v>0.49743950878560006</v>
      </c>
      <c r="U1198" s="272">
        <f t="shared" si="113"/>
        <v>0.49941587582560004</v>
      </c>
      <c r="V1198" s="272">
        <f t="shared" si="113"/>
        <v>0.49099958341159999</v>
      </c>
      <c r="W1198" s="272">
        <f t="shared" si="109"/>
        <v>0.49099958341159999</v>
      </c>
      <c r="X1198" s="272"/>
      <c r="Y1198" s="272"/>
      <c r="Z1198" s="272"/>
      <c r="AA1198" s="272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72">
        <f t="shared" si="110"/>
        <v>0.30574242000000001</v>
      </c>
      <c r="E1199" s="272">
        <f t="shared" si="110"/>
        <v>0.30733358</v>
      </c>
      <c r="F1199" s="272">
        <f t="shared" si="106"/>
        <v>0.30574242000000001</v>
      </c>
      <c r="G1199" s="272"/>
      <c r="H1199" s="272"/>
      <c r="I1199" s="272"/>
      <c r="J1199" s="272">
        <f t="shared" si="111"/>
        <v>0.26463871999999999</v>
      </c>
      <c r="K1199" s="272">
        <f t="shared" si="111"/>
        <v>0.25781287999999997</v>
      </c>
      <c r="L1199" s="272">
        <f t="shared" si="107"/>
        <v>0.25781287999999997</v>
      </c>
      <c r="M1199" s="272"/>
      <c r="N1199" s="272"/>
      <c r="O1199" s="272"/>
      <c r="P1199" s="272">
        <f t="shared" si="112"/>
        <v>0.36304516400000003</v>
      </c>
      <c r="Q1199" s="272">
        <f t="shared" si="112"/>
        <v>0.35373573600000002</v>
      </c>
      <c r="R1199" s="272">
        <f t="shared" si="108"/>
        <v>0.35373573600000002</v>
      </c>
      <c r="S1199" s="272"/>
      <c r="T1199" s="272">
        <f t="shared" si="113"/>
        <v>0.49716830538320012</v>
      </c>
      <c r="U1199" s="272">
        <f t="shared" si="113"/>
        <v>0.49973436884320005</v>
      </c>
      <c r="V1199" s="272">
        <f t="shared" si="113"/>
        <v>0.49091609873519998</v>
      </c>
      <c r="W1199" s="272">
        <f t="shared" si="109"/>
        <v>0.49091609873519998</v>
      </c>
      <c r="X1199" s="272"/>
      <c r="Y1199" s="272"/>
      <c r="Z1199" s="272"/>
      <c r="AA1199" s="272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72">
        <f t="shared" si="110"/>
        <v>0.30543308000000002</v>
      </c>
      <c r="E1200" s="272">
        <f t="shared" si="110"/>
        <v>0.30759692</v>
      </c>
      <c r="F1200" s="272">
        <f t="shared" si="106"/>
        <v>0.30543308000000002</v>
      </c>
      <c r="G1200" s="272"/>
      <c r="H1200" s="272"/>
      <c r="I1200" s="272"/>
      <c r="J1200" s="272">
        <f t="shared" si="111"/>
        <v>0.26453707999999998</v>
      </c>
      <c r="K1200" s="272">
        <f t="shared" si="111"/>
        <v>0.25790191999999995</v>
      </c>
      <c r="L1200" s="272">
        <f t="shared" si="107"/>
        <v>0.25790191999999995</v>
      </c>
      <c r="M1200" s="272"/>
      <c r="N1200" s="272"/>
      <c r="O1200" s="272"/>
      <c r="P1200" s="272">
        <f t="shared" si="112"/>
        <v>0.363239486</v>
      </c>
      <c r="Q1200" s="272">
        <f t="shared" si="112"/>
        <v>0.35353366400000008</v>
      </c>
      <c r="R1200" s="272">
        <f t="shared" si="108"/>
        <v>0.35353366400000008</v>
      </c>
      <c r="S1200" s="272"/>
      <c r="T1200" s="272">
        <f t="shared" si="113"/>
        <v>0.49689710198080012</v>
      </c>
      <c r="U1200" s="272">
        <f t="shared" si="113"/>
        <v>0.5000528618608</v>
      </c>
      <c r="V1200" s="272">
        <f t="shared" si="113"/>
        <v>0.49083261405880002</v>
      </c>
      <c r="W1200" s="272">
        <f t="shared" si="109"/>
        <v>0.49083261405880002</v>
      </c>
      <c r="X1200" s="272"/>
      <c r="Y1200" s="272"/>
      <c r="Z1200" s="272"/>
      <c r="AA1200" s="272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72">
        <f t="shared" si="110"/>
        <v>0.30512374000000003</v>
      </c>
      <c r="E1201" s="272">
        <f t="shared" si="110"/>
        <v>0.30786026</v>
      </c>
      <c r="F1201" s="272">
        <f t="shared" si="106"/>
        <v>0.30512374000000003</v>
      </c>
      <c r="G1201" s="272"/>
      <c r="H1201" s="272"/>
      <c r="I1201" s="272"/>
      <c r="J1201" s="272">
        <f t="shared" si="111"/>
        <v>0.26443544000000002</v>
      </c>
      <c r="K1201" s="272">
        <f t="shared" si="111"/>
        <v>0.25799095999999999</v>
      </c>
      <c r="L1201" s="272">
        <f t="shared" si="107"/>
        <v>0.25799095999999999</v>
      </c>
      <c r="M1201" s="272"/>
      <c r="N1201" s="272"/>
      <c r="O1201" s="272"/>
      <c r="P1201" s="272">
        <f t="shared" si="112"/>
        <v>0.36343380799999997</v>
      </c>
      <c r="Q1201" s="272">
        <f t="shared" si="112"/>
        <v>0.35333159200000008</v>
      </c>
      <c r="R1201" s="272">
        <f t="shared" si="108"/>
        <v>0.35333159200000008</v>
      </c>
      <c r="S1201" s="272"/>
      <c r="T1201" s="272">
        <f t="shared" si="113"/>
        <v>0.49662589857840012</v>
      </c>
      <c r="U1201" s="272">
        <f t="shared" si="113"/>
        <v>0.50037135487840012</v>
      </c>
      <c r="V1201" s="272">
        <f t="shared" si="113"/>
        <v>0.49074912938240001</v>
      </c>
      <c r="W1201" s="272">
        <f t="shared" si="109"/>
        <v>0.49074912938240001</v>
      </c>
      <c r="X1201" s="272"/>
      <c r="Y1201" s="272"/>
      <c r="Z1201" s="272"/>
      <c r="AA1201" s="272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72">
        <f t="shared" si="110"/>
        <v>0.30481440000000004</v>
      </c>
      <c r="E1202" s="272">
        <f t="shared" si="110"/>
        <v>0.30812360000000005</v>
      </c>
      <c r="F1202" s="272">
        <f t="shared" si="106"/>
        <v>0.30481440000000004</v>
      </c>
      <c r="G1202" s="272"/>
      <c r="H1202" s="272"/>
      <c r="I1202" s="272"/>
      <c r="J1202" s="272">
        <f t="shared" si="111"/>
        <v>0.26433380000000001</v>
      </c>
      <c r="K1202" s="272">
        <f t="shared" si="111"/>
        <v>0.25807999999999998</v>
      </c>
      <c r="L1202" s="272">
        <f t="shared" si="107"/>
        <v>0.25807999999999998</v>
      </c>
      <c r="M1202" s="272"/>
      <c r="N1202" s="272"/>
      <c r="O1202" s="272"/>
      <c r="P1202" s="272">
        <f t="shared" si="112"/>
        <v>0.36362813000000005</v>
      </c>
      <c r="Q1202" s="272">
        <f t="shared" si="112"/>
        <v>0.35312952000000003</v>
      </c>
      <c r="R1202" s="272">
        <f t="shared" si="108"/>
        <v>0.35312952000000003</v>
      </c>
      <c r="S1202" s="272"/>
      <c r="T1202" s="272">
        <f t="shared" si="113"/>
        <v>0.49635469517600012</v>
      </c>
      <c r="U1202" s="272">
        <f t="shared" si="113"/>
        <v>0.50068984789600002</v>
      </c>
      <c r="V1202" s="272">
        <f t="shared" si="113"/>
        <v>0.49066564470600005</v>
      </c>
      <c r="W1202" s="272">
        <f t="shared" si="109"/>
        <v>0.49066564470600005</v>
      </c>
      <c r="X1202" s="272"/>
      <c r="Y1202" s="272"/>
      <c r="Z1202" s="272"/>
      <c r="AA1202" s="272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72">
        <f t="shared" si="110"/>
        <v>0.30450505999999999</v>
      </c>
      <c r="E1203" s="272">
        <f t="shared" si="110"/>
        <v>0.30838694</v>
      </c>
      <c r="F1203" s="272">
        <f t="shared" si="106"/>
        <v>0.30450505999999999</v>
      </c>
      <c r="G1203" s="272"/>
      <c r="H1203" s="272"/>
      <c r="I1203" s="272"/>
      <c r="J1203" s="272">
        <f t="shared" si="111"/>
        <v>0.26423215999999999</v>
      </c>
      <c r="K1203" s="272">
        <f t="shared" si="111"/>
        <v>0.25816903999999996</v>
      </c>
      <c r="L1203" s="272">
        <f t="shared" si="107"/>
        <v>0.25816903999999996</v>
      </c>
      <c r="M1203" s="272"/>
      <c r="N1203" s="272"/>
      <c r="O1203" s="272"/>
      <c r="P1203" s="272">
        <f t="shared" si="112"/>
        <v>0.36382245200000002</v>
      </c>
      <c r="Q1203" s="272">
        <f t="shared" si="112"/>
        <v>0.35292744800000009</v>
      </c>
      <c r="R1203" s="272">
        <f t="shared" si="108"/>
        <v>0.35292744800000009</v>
      </c>
      <c r="S1203" s="272"/>
      <c r="T1203" s="272">
        <f t="shared" si="113"/>
        <v>0.49608349177360012</v>
      </c>
      <c r="U1203" s="272">
        <f t="shared" si="113"/>
        <v>0.50100834091360014</v>
      </c>
      <c r="V1203" s="272">
        <f t="shared" si="113"/>
        <v>0.49058216002959998</v>
      </c>
      <c r="W1203" s="272">
        <f t="shared" si="109"/>
        <v>0.49058216002959998</v>
      </c>
      <c r="X1203" s="272"/>
      <c r="Y1203" s="272"/>
      <c r="Z1203" s="272"/>
      <c r="AA1203" s="272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72">
        <f t="shared" si="110"/>
        <v>0.30419572000000006</v>
      </c>
      <c r="E1204" s="272">
        <f t="shared" si="110"/>
        <v>0.30865028</v>
      </c>
      <c r="F1204" s="272">
        <f t="shared" si="106"/>
        <v>0.30419572000000006</v>
      </c>
      <c r="G1204" s="272"/>
      <c r="H1204" s="272"/>
      <c r="I1204" s="272"/>
      <c r="J1204" s="272">
        <f t="shared" si="111"/>
        <v>0.26413052000000004</v>
      </c>
      <c r="K1204" s="272">
        <f t="shared" si="111"/>
        <v>0.25825808</v>
      </c>
      <c r="L1204" s="272">
        <f t="shared" si="107"/>
        <v>0.25825808</v>
      </c>
      <c r="M1204" s="272"/>
      <c r="N1204" s="272"/>
      <c r="O1204" s="272"/>
      <c r="P1204" s="272">
        <f t="shared" si="112"/>
        <v>0.36401677399999999</v>
      </c>
      <c r="Q1204" s="272">
        <f t="shared" si="112"/>
        <v>0.35272537600000009</v>
      </c>
      <c r="R1204" s="272">
        <f t="shared" si="108"/>
        <v>0.35272537600000009</v>
      </c>
      <c r="S1204" s="272"/>
      <c r="T1204" s="272">
        <f t="shared" si="113"/>
        <v>0.49581228837120012</v>
      </c>
      <c r="U1204" s="272">
        <f t="shared" si="113"/>
        <v>0.50132683393120014</v>
      </c>
      <c r="V1204" s="272">
        <f t="shared" si="113"/>
        <v>0.49049867535320002</v>
      </c>
      <c r="W1204" s="272">
        <f t="shared" si="109"/>
        <v>0.49049867535320002</v>
      </c>
      <c r="X1204" s="272"/>
      <c r="Y1204" s="272"/>
      <c r="Z1204" s="272"/>
      <c r="AA1204" s="272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72">
        <f t="shared" si="110"/>
        <v>0.30388638000000001</v>
      </c>
      <c r="E1205" s="272">
        <f t="shared" si="110"/>
        <v>0.30891362</v>
      </c>
      <c r="F1205" s="272">
        <f t="shared" si="106"/>
        <v>0.30388638000000001</v>
      </c>
      <c r="G1205" s="272"/>
      <c r="H1205" s="272"/>
      <c r="I1205" s="272"/>
      <c r="J1205" s="272">
        <f t="shared" si="111"/>
        <v>0.26402888000000002</v>
      </c>
      <c r="K1205" s="272">
        <f t="shared" si="111"/>
        <v>0.25834711999999993</v>
      </c>
      <c r="L1205" s="272">
        <f t="shared" si="107"/>
        <v>0.25834711999999993</v>
      </c>
      <c r="M1205" s="272"/>
      <c r="N1205" s="272"/>
      <c r="O1205" s="272"/>
      <c r="P1205" s="272">
        <f t="shared" si="112"/>
        <v>0.36421109600000007</v>
      </c>
      <c r="Q1205" s="272">
        <f t="shared" si="112"/>
        <v>0.35252330400000004</v>
      </c>
      <c r="R1205" s="272">
        <f t="shared" si="108"/>
        <v>0.35252330400000004</v>
      </c>
      <c r="S1205" s="272"/>
      <c r="T1205" s="272">
        <f t="shared" si="113"/>
        <v>0.49554108496880012</v>
      </c>
      <c r="U1205" s="272">
        <f t="shared" si="113"/>
        <v>0.50164532694880015</v>
      </c>
      <c r="V1205" s="272">
        <f t="shared" si="113"/>
        <v>0.49041519067680001</v>
      </c>
      <c r="W1205" s="272">
        <f t="shared" si="109"/>
        <v>0.49041519067680001</v>
      </c>
      <c r="X1205" s="272"/>
      <c r="Y1205" s="272"/>
      <c r="Z1205" s="272"/>
      <c r="AA1205" s="272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72">
        <f t="shared" si="110"/>
        <v>0.30357704000000002</v>
      </c>
      <c r="E1206" s="272">
        <f t="shared" si="110"/>
        <v>0.30917696</v>
      </c>
      <c r="F1206" s="272">
        <f t="shared" si="106"/>
        <v>0.30357704000000002</v>
      </c>
      <c r="G1206" s="272"/>
      <c r="H1206" s="272"/>
      <c r="I1206" s="272"/>
      <c r="J1206" s="272">
        <f t="shared" si="111"/>
        <v>0.26392724000000001</v>
      </c>
      <c r="K1206" s="272">
        <f t="shared" si="111"/>
        <v>0.25843615999999997</v>
      </c>
      <c r="L1206" s="272">
        <f t="shared" si="107"/>
        <v>0.25843615999999997</v>
      </c>
      <c r="M1206" s="272"/>
      <c r="N1206" s="272"/>
      <c r="O1206" s="272"/>
      <c r="P1206" s="272">
        <f t="shared" si="112"/>
        <v>0.36440541800000004</v>
      </c>
      <c r="Q1206" s="272">
        <f t="shared" si="112"/>
        <v>0.35232123200000004</v>
      </c>
      <c r="R1206" s="272">
        <f t="shared" si="108"/>
        <v>0.35232123200000004</v>
      </c>
      <c r="S1206" s="272"/>
      <c r="T1206" s="272">
        <f t="shared" si="113"/>
        <v>0.49526988156640017</v>
      </c>
      <c r="U1206" s="272">
        <f t="shared" si="113"/>
        <v>0.50196381996640016</v>
      </c>
      <c r="V1206" s="272">
        <f t="shared" si="113"/>
        <v>0.49033170600040005</v>
      </c>
      <c r="W1206" s="272">
        <f t="shared" si="109"/>
        <v>0.49033170600040005</v>
      </c>
      <c r="X1206" s="272"/>
      <c r="Y1206" s="272"/>
      <c r="Z1206" s="272"/>
      <c r="AA1206" s="272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72">
        <f t="shared" si="110"/>
        <v>0.30326770000000003</v>
      </c>
      <c r="E1207" s="272">
        <f t="shared" si="110"/>
        <v>0.3094403</v>
      </c>
      <c r="F1207" s="272">
        <f t="shared" si="106"/>
        <v>0.30326770000000003</v>
      </c>
      <c r="G1207" s="272"/>
      <c r="H1207" s="272"/>
      <c r="I1207" s="272"/>
      <c r="J1207" s="272">
        <f t="shared" si="111"/>
        <v>0.26382559999999999</v>
      </c>
      <c r="K1207" s="272">
        <f t="shared" si="111"/>
        <v>0.25852520000000001</v>
      </c>
      <c r="L1207" s="272">
        <f t="shared" si="107"/>
        <v>0.25852520000000001</v>
      </c>
      <c r="M1207" s="272"/>
      <c r="N1207" s="272"/>
      <c r="O1207" s="272"/>
      <c r="P1207" s="272">
        <f t="shared" si="112"/>
        <v>0.36459974000000006</v>
      </c>
      <c r="Q1207" s="272">
        <f t="shared" si="112"/>
        <v>0.3521191600000001</v>
      </c>
      <c r="R1207" s="272">
        <f t="shared" si="108"/>
        <v>0.3521191600000001</v>
      </c>
      <c r="S1207" s="272"/>
      <c r="T1207" s="272">
        <f t="shared" si="113"/>
        <v>0.49499867816400012</v>
      </c>
      <c r="U1207" s="272">
        <f t="shared" si="113"/>
        <v>0.50228231298400006</v>
      </c>
      <c r="V1207" s="272">
        <f t="shared" si="113"/>
        <v>0.49024822132400003</v>
      </c>
      <c r="W1207" s="272">
        <f t="shared" si="109"/>
        <v>0.49024822132400003</v>
      </c>
      <c r="X1207" s="272"/>
      <c r="Y1207" s="272"/>
      <c r="Z1207" s="272"/>
      <c r="AA1207" s="272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72">
        <f t="shared" si="110"/>
        <v>0.30295836000000004</v>
      </c>
      <c r="E1208" s="272">
        <f t="shared" si="110"/>
        <v>0.30970364</v>
      </c>
      <c r="F1208" s="272">
        <f t="shared" si="106"/>
        <v>0.30295836000000004</v>
      </c>
      <c r="G1208" s="272"/>
      <c r="H1208" s="272"/>
      <c r="I1208" s="272"/>
      <c r="J1208" s="272">
        <f t="shared" si="111"/>
        <v>0.26372395999999998</v>
      </c>
      <c r="K1208" s="272">
        <f t="shared" si="111"/>
        <v>0.25861423999999994</v>
      </c>
      <c r="L1208" s="272">
        <f t="shared" si="107"/>
        <v>0.25861423999999994</v>
      </c>
      <c r="M1208" s="272"/>
      <c r="N1208" s="272"/>
      <c r="O1208" s="272"/>
      <c r="P1208" s="272">
        <f t="shared" si="112"/>
        <v>0.36479406200000003</v>
      </c>
      <c r="Q1208" s="272">
        <f t="shared" si="112"/>
        <v>0.35191708800000004</v>
      </c>
      <c r="R1208" s="272">
        <f t="shared" si="108"/>
        <v>0.35191708800000004</v>
      </c>
      <c r="S1208" s="272"/>
      <c r="T1208" s="272">
        <f t="shared" si="113"/>
        <v>0.49472747476160012</v>
      </c>
      <c r="U1208" s="272">
        <f t="shared" si="113"/>
        <v>0.50260080600160006</v>
      </c>
      <c r="V1208" s="272">
        <f t="shared" si="113"/>
        <v>0.49016473664760007</v>
      </c>
      <c r="W1208" s="272">
        <f t="shared" si="109"/>
        <v>0.49016473664760007</v>
      </c>
      <c r="X1208" s="272"/>
      <c r="Y1208" s="272"/>
      <c r="Z1208" s="272"/>
      <c r="AA1208" s="272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72">
        <f t="shared" si="110"/>
        <v>0.30264901999999999</v>
      </c>
      <c r="E1209" s="272">
        <f t="shared" si="110"/>
        <v>0.30996698</v>
      </c>
      <c r="F1209" s="272">
        <f t="shared" si="106"/>
        <v>0.30264901999999999</v>
      </c>
      <c r="G1209" s="272"/>
      <c r="H1209" s="272"/>
      <c r="I1209" s="272"/>
      <c r="J1209" s="272">
        <f t="shared" si="111"/>
        <v>0.26362231999999997</v>
      </c>
      <c r="K1209" s="272">
        <f t="shared" si="111"/>
        <v>0.25870327999999998</v>
      </c>
      <c r="L1209" s="272">
        <f t="shared" si="107"/>
        <v>0.25870327999999998</v>
      </c>
      <c r="M1209" s="272"/>
      <c r="N1209" s="272"/>
      <c r="O1209" s="272"/>
      <c r="P1209" s="272">
        <f t="shared" si="112"/>
        <v>0.364988384</v>
      </c>
      <c r="Q1209" s="272">
        <f t="shared" si="112"/>
        <v>0.35171501599999999</v>
      </c>
      <c r="R1209" s="272">
        <f t="shared" si="108"/>
        <v>0.35171501599999999</v>
      </c>
      <c r="S1209" s="272"/>
      <c r="T1209" s="272">
        <f t="shared" si="113"/>
        <v>0.49445627135920012</v>
      </c>
      <c r="U1209" s="272">
        <f t="shared" si="113"/>
        <v>0.50291929901920007</v>
      </c>
      <c r="V1209" s="272">
        <f t="shared" si="113"/>
        <v>0.4900812519712</v>
      </c>
      <c r="W1209" s="272">
        <f t="shared" si="109"/>
        <v>0.4900812519712</v>
      </c>
      <c r="X1209" s="272"/>
      <c r="Y1209" s="272"/>
      <c r="Z1209" s="272"/>
      <c r="AA1209" s="272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72">
        <f t="shared" si="110"/>
        <v>0.30233968</v>
      </c>
      <c r="E1210" s="272">
        <f t="shared" si="110"/>
        <v>0.31023032</v>
      </c>
      <c r="F1210" s="272">
        <f t="shared" si="106"/>
        <v>0.30233968</v>
      </c>
      <c r="G1210" s="272"/>
      <c r="H1210" s="272"/>
      <c r="I1210" s="272"/>
      <c r="J1210" s="272">
        <f t="shared" si="111"/>
        <v>0.26352068000000001</v>
      </c>
      <c r="K1210" s="272">
        <f t="shared" si="111"/>
        <v>0.25879231999999996</v>
      </c>
      <c r="L1210" s="272">
        <f t="shared" si="107"/>
        <v>0.25879231999999996</v>
      </c>
      <c r="M1210" s="272"/>
      <c r="N1210" s="272"/>
      <c r="O1210" s="272"/>
      <c r="P1210" s="272">
        <f t="shared" si="112"/>
        <v>0.36518270600000002</v>
      </c>
      <c r="Q1210" s="272">
        <f t="shared" si="112"/>
        <v>0.35151294400000005</v>
      </c>
      <c r="R1210" s="272">
        <f t="shared" si="108"/>
        <v>0.35151294400000005</v>
      </c>
      <c r="S1210" s="272"/>
      <c r="T1210" s="272">
        <f t="shared" si="113"/>
        <v>0.49418506795680006</v>
      </c>
      <c r="U1210" s="272">
        <f t="shared" si="113"/>
        <v>0.50323779203680008</v>
      </c>
      <c r="V1210" s="272">
        <f t="shared" si="113"/>
        <v>0.48999776729479999</v>
      </c>
      <c r="W1210" s="272">
        <f t="shared" si="109"/>
        <v>0.48999776729479999</v>
      </c>
      <c r="X1210" s="272"/>
      <c r="Y1210" s="272"/>
      <c r="Z1210" s="272"/>
      <c r="AA1210" s="272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72">
        <f t="shared" si="110"/>
        <v>0.30203034000000001</v>
      </c>
      <c r="E1211" s="272">
        <f t="shared" si="110"/>
        <v>0.31049366</v>
      </c>
      <c r="F1211" s="272">
        <f t="shared" si="106"/>
        <v>0.30203034000000001</v>
      </c>
      <c r="G1211" s="272"/>
      <c r="H1211" s="272"/>
      <c r="I1211" s="272"/>
      <c r="J1211" s="272">
        <f t="shared" si="111"/>
        <v>0.26341903999999999</v>
      </c>
      <c r="K1211" s="272">
        <f t="shared" si="111"/>
        <v>0.25888135999999995</v>
      </c>
      <c r="L1211" s="272">
        <f t="shared" si="107"/>
        <v>0.25888135999999995</v>
      </c>
      <c r="M1211" s="272"/>
      <c r="N1211" s="272"/>
      <c r="O1211" s="272"/>
      <c r="P1211" s="272">
        <f t="shared" si="112"/>
        <v>0.36537702799999999</v>
      </c>
      <c r="Q1211" s="272">
        <f t="shared" si="112"/>
        <v>0.35131087200000005</v>
      </c>
      <c r="R1211" s="272">
        <f t="shared" si="108"/>
        <v>0.35131087200000005</v>
      </c>
      <c r="S1211" s="272"/>
      <c r="T1211" s="272">
        <f t="shared" si="113"/>
        <v>0.49391386455440012</v>
      </c>
      <c r="U1211" s="272">
        <f t="shared" si="113"/>
        <v>0.50355628505440009</v>
      </c>
      <c r="V1211" s="272">
        <f t="shared" si="113"/>
        <v>0.48991428261839998</v>
      </c>
      <c r="W1211" s="272">
        <f t="shared" si="109"/>
        <v>0.48991428261839998</v>
      </c>
      <c r="X1211" s="272"/>
      <c r="Y1211" s="272"/>
      <c r="Z1211" s="272"/>
      <c r="AA1211" s="272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72">
        <f t="shared" si="110"/>
        <v>0.30172100000000002</v>
      </c>
      <c r="E1212" s="272">
        <f t="shared" si="110"/>
        <v>0.31075700000000006</v>
      </c>
      <c r="F1212" s="272">
        <f t="shared" si="106"/>
        <v>0.30172100000000002</v>
      </c>
      <c r="G1212" s="272"/>
      <c r="H1212" s="272"/>
      <c r="I1212" s="272"/>
      <c r="J1212" s="272">
        <f t="shared" si="111"/>
        <v>0.26331739999999998</v>
      </c>
      <c r="K1212" s="272">
        <f t="shared" si="111"/>
        <v>0.25897039999999999</v>
      </c>
      <c r="L1212" s="272">
        <f t="shared" si="107"/>
        <v>0.25897039999999999</v>
      </c>
      <c r="M1212" s="272"/>
      <c r="N1212" s="272"/>
      <c r="O1212" s="272"/>
      <c r="P1212" s="272">
        <f t="shared" si="112"/>
        <v>0.36557135000000002</v>
      </c>
      <c r="Q1212" s="272">
        <f t="shared" si="112"/>
        <v>0.3511088</v>
      </c>
      <c r="R1212" s="272">
        <f t="shared" si="108"/>
        <v>0.3511088</v>
      </c>
      <c r="S1212" s="272"/>
      <c r="T1212" s="272">
        <f t="shared" si="113"/>
        <v>0.49364266115200012</v>
      </c>
      <c r="U1212" s="272">
        <f t="shared" si="113"/>
        <v>0.5038747780720001</v>
      </c>
      <c r="V1212" s="272">
        <f t="shared" si="113"/>
        <v>0.48983079794200002</v>
      </c>
      <c r="W1212" s="272">
        <f t="shared" si="109"/>
        <v>0.48983079794200002</v>
      </c>
      <c r="X1212" s="272"/>
      <c r="Y1212" s="272"/>
      <c r="Z1212" s="272"/>
      <c r="AA1212" s="272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72">
        <f t="shared" si="110"/>
        <v>0.30141166000000003</v>
      </c>
      <c r="E1213" s="272">
        <f t="shared" si="110"/>
        <v>0.31102034000000001</v>
      </c>
      <c r="F1213" s="272">
        <f t="shared" si="106"/>
        <v>0.30141166000000003</v>
      </c>
      <c r="G1213" s="272"/>
      <c r="H1213" s="272"/>
      <c r="I1213" s="272"/>
      <c r="J1213" s="272">
        <f t="shared" si="111"/>
        <v>0.26321576000000002</v>
      </c>
      <c r="K1213" s="272">
        <f t="shared" si="111"/>
        <v>0.25905943999999992</v>
      </c>
      <c r="L1213" s="272">
        <f t="shared" si="107"/>
        <v>0.25905943999999992</v>
      </c>
      <c r="M1213" s="272"/>
      <c r="N1213" s="272"/>
      <c r="O1213" s="272"/>
      <c r="P1213" s="272">
        <f t="shared" si="112"/>
        <v>0.36576567200000004</v>
      </c>
      <c r="Q1213" s="272">
        <f t="shared" si="112"/>
        <v>0.35090672800000006</v>
      </c>
      <c r="R1213" s="272">
        <f t="shared" si="108"/>
        <v>0.35090672800000006</v>
      </c>
      <c r="S1213" s="272"/>
      <c r="T1213" s="272">
        <f t="shared" si="113"/>
        <v>0.49337145774960006</v>
      </c>
      <c r="U1213" s="272">
        <f t="shared" si="113"/>
        <v>0.5041932710896001</v>
      </c>
      <c r="V1213" s="272">
        <f t="shared" si="113"/>
        <v>0.4897473132656</v>
      </c>
      <c r="W1213" s="272">
        <f t="shared" si="109"/>
        <v>0.4897473132656</v>
      </c>
      <c r="X1213" s="272"/>
      <c r="Y1213" s="272"/>
      <c r="Z1213" s="272"/>
      <c r="AA1213" s="272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72">
        <f t="shared" si="110"/>
        <v>0.30110232000000003</v>
      </c>
      <c r="E1214" s="272">
        <f t="shared" si="110"/>
        <v>0.31128368000000001</v>
      </c>
      <c r="F1214" s="272">
        <f t="shared" si="106"/>
        <v>0.30110232000000003</v>
      </c>
      <c r="G1214" s="272"/>
      <c r="H1214" s="272"/>
      <c r="I1214" s="272"/>
      <c r="J1214" s="272">
        <f t="shared" si="111"/>
        <v>0.26311412000000001</v>
      </c>
      <c r="K1214" s="272">
        <f t="shared" si="111"/>
        <v>0.25914847999999996</v>
      </c>
      <c r="L1214" s="272">
        <f t="shared" si="107"/>
        <v>0.25914847999999996</v>
      </c>
      <c r="M1214" s="272"/>
      <c r="N1214" s="272"/>
      <c r="O1214" s="272"/>
      <c r="P1214" s="272">
        <f t="shared" si="112"/>
        <v>0.36595999400000001</v>
      </c>
      <c r="Q1214" s="272">
        <f t="shared" si="112"/>
        <v>0.35070465600000006</v>
      </c>
      <c r="R1214" s="272">
        <f t="shared" si="108"/>
        <v>0.35070465600000006</v>
      </c>
      <c r="S1214" s="272"/>
      <c r="T1214" s="272">
        <f t="shared" si="113"/>
        <v>0.49310025434720012</v>
      </c>
      <c r="U1214" s="272">
        <f t="shared" si="113"/>
        <v>0.50451176410720011</v>
      </c>
      <c r="V1214" s="272">
        <f t="shared" si="113"/>
        <v>0.48966382858920005</v>
      </c>
      <c r="W1214" s="272">
        <f t="shared" si="109"/>
        <v>0.48966382858920005</v>
      </c>
      <c r="X1214" s="272"/>
      <c r="Y1214" s="272"/>
      <c r="Z1214" s="272"/>
      <c r="AA1214" s="272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72">
        <f t="shared" si="110"/>
        <v>0.30079297999999999</v>
      </c>
      <c r="E1215" s="272">
        <f t="shared" si="110"/>
        <v>0.31154702000000001</v>
      </c>
      <c r="F1215" s="272">
        <f t="shared" si="106"/>
        <v>0.30079297999999999</v>
      </c>
      <c r="G1215" s="272"/>
      <c r="H1215" s="272"/>
      <c r="I1215" s="272"/>
      <c r="J1215" s="272">
        <f t="shared" si="111"/>
        <v>0.26301247999999999</v>
      </c>
      <c r="K1215" s="272">
        <f t="shared" si="111"/>
        <v>0.25923752</v>
      </c>
      <c r="L1215" s="272">
        <f t="shared" si="107"/>
        <v>0.25923752</v>
      </c>
      <c r="M1215" s="272"/>
      <c r="N1215" s="272"/>
      <c r="O1215" s="272"/>
      <c r="P1215" s="272">
        <f t="shared" si="112"/>
        <v>0.36615431600000004</v>
      </c>
      <c r="Q1215" s="272">
        <f t="shared" si="112"/>
        <v>0.35050258400000001</v>
      </c>
      <c r="R1215" s="272">
        <f t="shared" si="108"/>
        <v>0.35050258400000001</v>
      </c>
      <c r="S1215" s="272"/>
      <c r="T1215" s="272">
        <f t="shared" si="113"/>
        <v>0.49282905094480012</v>
      </c>
      <c r="U1215" s="272">
        <f t="shared" si="113"/>
        <v>0.50483025712480001</v>
      </c>
      <c r="V1215" s="272">
        <f t="shared" si="113"/>
        <v>0.48958034391280003</v>
      </c>
      <c r="W1215" s="272">
        <f t="shared" si="109"/>
        <v>0.48958034391280003</v>
      </c>
      <c r="X1215" s="272"/>
      <c r="Y1215" s="272"/>
      <c r="Z1215" s="272"/>
      <c r="AA1215" s="272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72">
        <f t="shared" si="110"/>
        <v>0.30048364000000005</v>
      </c>
      <c r="E1216" s="272">
        <f t="shared" si="110"/>
        <v>0.31181036000000001</v>
      </c>
      <c r="F1216" s="272">
        <f t="shared" si="106"/>
        <v>0.30048364000000005</v>
      </c>
      <c r="G1216" s="272"/>
      <c r="H1216" s="272"/>
      <c r="I1216" s="272"/>
      <c r="J1216" s="272">
        <f t="shared" si="111"/>
        <v>0.26291083999999992</v>
      </c>
      <c r="K1216" s="272">
        <f t="shared" si="111"/>
        <v>0.25932655999999993</v>
      </c>
      <c r="L1216" s="272">
        <f t="shared" si="107"/>
        <v>0.25932655999999993</v>
      </c>
      <c r="M1216" s="272"/>
      <c r="N1216" s="272"/>
      <c r="O1216" s="272"/>
      <c r="P1216" s="272">
        <f t="shared" si="112"/>
        <v>0.36634863800000006</v>
      </c>
      <c r="Q1216" s="272">
        <f t="shared" si="112"/>
        <v>0.35030051200000006</v>
      </c>
      <c r="R1216" s="272">
        <f t="shared" si="108"/>
        <v>0.35030051200000006</v>
      </c>
      <c r="S1216" s="272"/>
      <c r="T1216" s="272">
        <f t="shared" si="113"/>
        <v>0.49255784754240017</v>
      </c>
      <c r="U1216" s="272">
        <f t="shared" si="113"/>
        <v>0.50514875014240002</v>
      </c>
      <c r="V1216" s="272">
        <f t="shared" si="113"/>
        <v>0.48949685923640007</v>
      </c>
      <c r="W1216" s="272">
        <f t="shared" si="109"/>
        <v>0.48949685923640007</v>
      </c>
      <c r="X1216" s="272"/>
      <c r="Y1216" s="272"/>
      <c r="Z1216" s="272"/>
      <c r="AA1216" s="272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72">
        <f t="shared" si="110"/>
        <v>0.30017430000000001</v>
      </c>
      <c r="E1217" s="272">
        <f t="shared" si="110"/>
        <v>0.31207370000000001</v>
      </c>
      <c r="F1217" s="272">
        <f t="shared" si="106"/>
        <v>0.30017430000000001</v>
      </c>
      <c r="G1217" s="272"/>
      <c r="H1217" s="272"/>
      <c r="I1217" s="272"/>
      <c r="J1217" s="272">
        <f t="shared" si="111"/>
        <v>0.26280919999999997</v>
      </c>
      <c r="K1217" s="272">
        <f t="shared" si="111"/>
        <v>0.25941559999999997</v>
      </c>
      <c r="L1217" s="272">
        <f t="shared" si="107"/>
        <v>0.25941559999999997</v>
      </c>
      <c r="M1217" s="272"/>
      <c r="N1217" s="272"/>
      <c r="O1217" s="272"/>
      <c r="P1217" s="272">
        <f t="shared" si="112"/>
        <v>0.36654296000000003</v>
      </c>
      <c r="Q1217" s="272">
        <f t="shared" si="112"/>
        <v>0.35009844000000007</v>
      </c>
      <c r="R1217" s="272">
        <f t="shared" si="108"/>
        <v>0.35009844000000007</v>
      </c>
      <c r="S1217" s="272"/>
      <c r="T1217" s="272">
        <f t="shared" si="113"/>
        <v>0.49228664414000012</v>
      </c>
      <c r="U1217" s="272">
        <f t="shared" si="113"/>
        <v>0.50546724316000002</v>
      </c>
      <c r="V1217" s="272">
        <f t="shared" si="113"/>
        <v>0.48941337456</v>
      </c>
      <c r="W1217" s="272">
        <f t="shared" si="109"/>
        <v>0.48941337456</v>
      </c>
      <c r="X1217" s="272"/>
      <c r="Y1217" s="272"/>
      <c r="Z1217" s="272"/>
      <c r="AA1217" s="272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72">
        <f t="shared" si="110"/>
        <v>0.32755149000000006</v>
      </c>
      <c r="E1218" s="272">
        <f t="shared" si="110"/>
        <v>0.28879050999999994</v>
      </c>
      <c r="F1218" s="272">
        <f t="shared" si="106"/>
        <v>0.28879050999999994</v>
      </c>
      <c r="G1218" s="272"/>
      <c r="H1218" s="272"/>
      <c r="I1218" s="272"/>
      <c r="J1218" s="272">
        <f t="shared" si="111"/>
        <v>0.27164624000000004</v>
      </c>
      <c r="K1218" s="272">
        <f t="shared" si="111"/>
        <v>0.25169996</v>
      </c>
      <c r="L1218" s="272">
        <f t="shared" si="107"/>
        <v>0.25169996</v>
      </c>
      <c r="M1218" s="272"/>
      <c r="N1218" s="272"/>
      <c r="O1218" s="272"/>
      <c r="P1218" s="272">
        <f t="shared" si="112"/>
        <v>0.34917905800000004</v>
      </c>
      <c r="Q1218" s="272">
        <f t="shared" si="112"/>
        <v>0.36815209200000004</v>
      </c>
      <c r="R1218" s="272">
        <f t="shared" si="108"/>
        <v>0.34917905800000004</v>
      </c>
      <c r="S1218" s="272"/>
      <c r="T1218" s="272">
        <f t="shared" si="113"/>
        <v>0.51619867822760013</v>
      </c>
      <c r="U1218" s="272">
        <f t="shared" si="113"/>
        <v>0.47717120306960004</v>
      </c>
      <c r="V1218" s="272">
        <f t="shared" si="113"/>
        <v>0.49702064581559996</v>
      </c>
      <c r="W1218" s="272">
        <f t="shared" si="109"/>
        <v>0.47717120306960004</v>
      </c>
      <c r="X1218" s="272"/>
      <c r="Y1218" s="272"/>
      <c r="Z1218" s="272"/>
      <c r="AA1218" s="272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72">
        <f t="shared" si="110"/>
        <v>0.32724215000000001</v>
      </c>
      <c r="E1219" s="272">
        <f t="shared" si="110"/>
        <v>0.28905385</v>
      </c>
      <c r="F1219" s="272">
        <f t="shared" si="106"/>
        <v>0.28905385</v>
      </c>
      <c r="G1219" s="272"/>
      <c r="H1219" s="272"/>
      <c r="I1219" s="272"/>
      <c r="J1219" s="272">
        <f t="shared" si="111"/>
        <v>0.27154460000000002</v>
      </c>
      <c r="K1219" s="272">
        <f t="shared" si="111"/>
        <v>0.25178900000000004</v>
      </c>
      <c r="L1219" s="272">
        <f t="shared" si="107"/>
        <v>0.25178900000000004</v>
      </c>
      <c r="M1219" s="272"/>
      <c r="N1219" s="272"/>
      <c r="O1219" s="272"/>
      <c r="P1219" s="272">
        <f t="shared" si="112"/>
        <v>0.34937338000000001</v>
      </c>
      <c r="Q1219" s="272">
        <f t="shared" si="112"/>
        <v>0.36795002000000004</v>
      </c>
      <c r="R1219" s="272">
        <f t="shared" si="108"/>
        <v>0.34937338000000001</v>
      </c>
      <c r="S1219" s="272"/>
      <c r="T1219" s="272">
        <f t="shared" si="113"/>
        <v>0.51592747482520007</v>
      </c>
      <c r="U1219" s="272">
        <f t="shared" si="113"/>
        <v>0.47748969608719999</v>
      </c>
      <c r="V1219" s="272">
        <f t="shared" si="113"/>
        <v>0.4969371611392</v>
      </c>
      <c r="W1219" s="272">
        <f t="shared" si="109"/>
        <v>0.47748969608719999</v>
      </c>
      <c r="X1219" s="272"/>
      <c r="Y1219" s="272"/>
      <c r="Z1219" s="272"/>
      <c r="AA1219" s="272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72">
        <f t="shared" si="110"/>
        <v>0.32693281000000002</v>
      </c>
      <c r="E1220" s="272">
        <f t="shared" si="110"/>
        <v>0.28931719</v>
      </c>
      <c r="F1220" s="272">
        <f t="shared" si="106"/>
        <v>0.28931719</v>
      </c>
      <c r="G1220" s="272"/>
      <c r="H1220" s="272"/>
      <c r="I1220" s="272"/>
      <c r="J1220" s="272">
        <f t="shared" si="111"/>
        <v>0.27144296000000001</v>
      </c>
      <c r="K1220" s="272">
        <f t="shared" si="111"/>
        <v>0.25187804000000003</v>
      </c>
      <c r="L1220" s="272">
        <f t="shared" si="107"/>
        <v>0.25187804000000003</v>
      </c>
      <c r="M1220" s="272"/>
      <c r="N1220" s="272"/>
      <c r="O1220" s="272"/>
      <c r="P1220" s="272">
        <f t="shared" si="112"/>
        <v>0.34956770200000004</v>
      </c>
      <c r="Q1220" s="272">
        <f t="shared" si="112"/>
        <v>0.36774794799999999</v>
      </c>
      <c r="R1220" s="272">
        <f t="shared" si="108"/>
        <v>0.34956770200000004</v>
      </c>
      <c r="S1220" s="272"/>
      <c r="T1220" s="272">
        <f t="shared" si="113"/>
        <v>0.51565627142280013</v>
      </c>
      <c r="U1220" s="272">
        <f t="shared" si="113"/>
        <v>0.4778081891048</v>
      </c>
      <c r="V1220" s="272">
        <f t="shared" si="113"/>
        <v>0.49685367646279999</v>
      </c>
      <c r="W1220" s="272">
        <f t="shared" si="109"/>
        <v>0.4778081891048</v>
      </c>
      <c r="X1220" s="272"/>
      <c r="Y1220" s="272"/>
      <c r="Z1220" s="272"/>
      <c r="AA1220" s="272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72">
        <f t="shared" si="110"/>
        <v>0.32662347000000003</v>
      </c>
      <c r="E1221" s="272">
        <f t="shared" si="110"/>
        <v>0.28958052999999995</v>
      </c>
      <c r="F1221" s="272">
        <f t="shared" si="106"/>
        <v>0.28958052999999995</v>
      </c>
      <c r="G1221" s="272"/>
      <c r="H1221" s="272"/>
      <c r="I1221" s="272"/>
      <c r="J1221" s="272">
        <f t="shared" si="111"/>
        <v>0.27134132</v>
      </c>
      <c r="K1221" s="272">
        <f t="shared" si="111"/>
        <v>0.25196708000000001</v>
      </c>
      <c r="L1221" s="272">
        <f t="shared" si="107"/>
        <v>0.25196708000000001</v>
      </c>
      <c r="M1221" s="272"/>
      <c r="N1221" s="272"/>
      <c r="O1221" s="272"/>
      <c r="P1221" s="272">
        <f t="shared" si="112"/>
        <v>0.349762024</v>
      </c>
      <c r="Q1221" s="272">
        <f t="shared" si="112"/>
        <v>0.36754587600000005</v>
      </c>
      <c r="R1221" s="272">
        <f t="shared" si="108"/>
        <v>0.349762024</v>
      </c>
      <c r="S1221" s="272"/>
      <c r="T1221" s="272">
        <f t="shared" si="113"/>
        <v>0.51538506802040007</v>
      </c>
      <c r="U1221" s="272">
        <f t="shared" si="113"/>
        <v>0.4781266821224</v>
      </c>
      <c r="V1221" s="272">
        <f t="shared" si="113"/>
        <v>0.49677019178639997</v>
      </c>
      <c r="W1221" s="272">
        <f t="shared" si="109"/>
        <v>0.4781266821224</v>
      </c>
      <c r="X1221" s="272"/>
      <c r="Y1221" s="272"/>
      <c r="Z1221" s="272"/>
      <c r="AA1221" s="272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72">
        <f t="shared" si="110"/>
        <v>0.32631413000000004</v>
      </c>
      <c r="E1222" s="272">
        <f t="shared" si="110"/>
        <v>0.28984387</v>
      </c>
      <c r="F1222" s="272">
        <f t="shared" si="106"/>
        <v>0.28984387</v>
      </c>
      <c r="G1222" s="272"/>
      <c r="H1222" s="272"/>
      <c r="I1222" s="272"/>
      <c r="J1222" s="272">
        <f t="shared" si="111"/>
        <v>0.27123968000000004</v>
      </c>
      <c r="K1222" s="272">
        <f t="shared" si="111"/>
        <v>0.25205611999999999</v>
      </c>
      <c r="L1222" s="272">
        <f t="shared" si="107"/>
        <v>0.25205611999999999</v>
      </c>
      <c r="M1222" s="272"/>
      <c r="N1222" s="272"/>
      <c r="O1222" s="272"/>
      <c r="P1222" s="272">
        <f t="shared" si="112"/>
        <v>0.34995634600000003</v>
      </c>
      <c r="Q1222" s="272">
        <f t="shared" si="112"/>
        <v>0.367343804</v>
      </c>
      <c r="R1222" s="272">
        <f t="shared" si="108"/>
        <v>0.34995634600000003</v>
      </c>
      <c r="S1222" s="272"/>
      <c r="T1222" s="272">
        <f t="shared" si="113"/>
        <v>0.51511386461800013</v>
      </c>
      <c r="U1222" s="272">
        <f t="shared" si="113"/>
        <v>0.47844517514000001</v>
      </c>
      <c r="V1222" s="272">
        <f t="shared" si="113"/>
        <v>0.49668670710999996</v>
      </c>
      <c r="W1222" s="272">
        <f t="shared" si="109"/>
        <v>0.47844517514000001</v>
      </c>
      <c r="X1222" s="272"/>
      <c r="Y1222" s="272"/>
      <c r="Z1222" s="272"/>
      <c r="AA1222" s="272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72">
        <f t="shared" si="110"/>
        <v>0.32600478999999999</v>
      </c>
      <c r="E1223" s="272">
        <f t="shared" si="110"/>
        <v>0.29010720999999995</v>
      </c>
      <c r="F1223" s="272">
        <f t="shared" si="106"/>
        <v>0.29010720999999995</v>
      </c>
      <c r="G1223" s="272"/>
      <c r="H1223" s="272"/>
      <c r="I1223" s="272"/>
      <c r="J1223" s="272">
        <f t="shared" si="111"/>
        <v>0.27113804000000002</v>
      </c>
      <c r="K1223" s="272">
        <f t="shared" si="111"/>
        <v>0.25214515999999998</v>
      </c>
      <c r="L1223" s="272">
        <f t="shared" si="107"/>
        <v>0.25214515999999998</v>
      </c>
      <c r="M1223" s="272"/>
      <c r="N1223" s="272"/>
      <c r="O1223" s="272"/>
      <c r="P1223" s="272">
        <f t="shared" si="112"/>
        <v>0.350150668</v>
      </c>
      <c r="Q1223" s="272">
        <f t="shared" si="112"/>
        <v>0.367141732</v>
      </c>
      <c r="R1223" s="272">
        <f t="shared" si="108"/>
        <v>0.350150668</v>
      </c>
      <c r="S1223" s="272"/>
      <c r="T1223" s="272">
        <f t="shared" si="113"/>
        <v>0.51484266121560007</v>
      </c>
      <c r="U1223" s="272">
        <f t="shared" si="113"/>
        <v>0.47876366815759996</v>
      </c>
      <c r="V1223" s="272">
        <f t="shared" si="113"/>
        <v>0.49660322243359994</v>
      </c>
      <c r="W1223" s="272">
        <f t="shared" si="109"/>
        <v>0.47876366815759996</v>
      </c>
      <c r="X1223" s="272"/>
      <c r="Y1223" s="272"/>
      <c r="Z1223" s="272"/>
      <c r="AA1223" s="272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72">
        <f t="shared" si="110"/>
        <v>0.32569545</v>
      </c>
      <c r="E1224" s="272">
        <f t="shared" si="110"/>
        <v>0.29037055000000001</v>
      </c>
      <c r="F1224" s="272">
        <f t="shared" si="106"/>
        <v>0.29037055000000001</v>
      </c>
      <c r="G1224" s="272"/>
      <c r="H1224" s="272"/>
      <c r="I1224" s="272"/>
      <c r="J1224" s="272">
        <f t="shared" si="111"/>
        <v>0.27103640000000001</v>
      </c>
      <c r="K1224" s="272">
        <f t="shared" si="111"/>
        <v>0.25223420000000002</v>
      </c>
      <c r="L1224" s="272">
        <f t="shared" si="107"/>
        <v>0.25223420000000002</v>
      </c>
      <c r="M1224" s="272"/>
      <c r="N1224" s="272"/>
      <c r="O1224" s="272"/>
      <c r="P1224" s="272">
        <f t="shared" si="112"/>
        <v>0.35034499000000002</v>
      </c>
      <c r="Q1224" s="272">
        <f t="shared" si="112"/>
        <v>0.36693966</v>
      </c>
      <c r="R1224" s="272">
        <f t="shared" si="108"/>
        <v>0.35034499000000002</v>
      </c>
      <c r="S1224" s="272"/>
      <c r="T1224" s="272">
        <f t="shared" si="113"/>
        <v>0.51457145781320002</v>
      </c>
      <c r="U1224" s="272">
        <f t="shared" si="113"/>
        <v>0.47908216117519997</v>
      </c>
      <c r="V1224" s="272">
        <f t="shared" si="113"/>
        <v>0.49651973775719999</v>
      </c>
      <c r="W1224" s="272">
        <f t="shared" si="109"/>
        <v>0.47908216117519997</v>
      </c>
      <c r="X1224" s="272"/>
      <c r="Y1224" s="272"/>
      <c r="Z1224" s="272"/>
      <c r="AA1224" s="272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72">
        <f t="shared" si="110"/>
        <v>0.32538611000000006</v>
      </c>
      <c r="E1225" s="272">
        <f t="shared" si="110"/>
        <v>0.29063388999999995</v>
      </c>
      <c r="F1225" s="272">
        <f t="shared" si="106"/>
        <v>0.29063388999999995</v>
      </c>
      <c r="G1225" s="272"/>
      <c r="H1225" s="272"/>
      <c r="I1225" s="272"/>
      <c r="J1225" s="272">
        <f t="shared" si="111"/>
        <v>0.27093476000000005</v>
      </c>
      <c r="K1225" s="272">
        <f t="shared" si="111"/>
        <v>0.25232324</v>
      </c>
      <c r="L1225" s="272">
        <f t="shared" si="107"/>
        <v>0.25232324</v>
      </c>
      <c r="M1225" s="272"/>
      <c r="N1225" s="272"/>
      <c r="O1225" s="272"/>
      <c r="P1225" s="272">
        <f t="shared" si="112"/>
        <v>0.35053931199999999</v>
      </c>
      <c r="Q1225" s="272">
        <f t="shared" si="112"/>
        <v>0.366737588</v>
      </c>
      <c r="R1225" s="272">
        <f t="shared" si="108"/>
        <v>0.35053931199999999</v>
      </c>
      <c r="S1225" s="272"/>
      <c r="T1225" s="272">
        <f t="shared" si="113"/>
        <v>0.51430025441080007</v>
      </c>
      <c r="U1225" s="272">
        <f t="shared" si="113"/>
        <v>0.47940065419279998</v>
      </c>
      <c r="V1225" s="272">
        <f t="shared" si="113"/>
        <v>0.49643625308079997</v>
      </c>
      <c r="W1225" s="272">
        <f t="shared" si="109"/>
        <v>0.47940065419279998</v>
      </c>
      <c r="X1225" s="272"/>
      <c r="Y1225" s="272"/>
      <c r="Z1225" s="272"/>
      <c r="AA1225" s="272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72">
        <f t="shared" si="110"/>
        <v>0.32507677000000001</v>
      </c>
      <c r="E1226" s="272">
        <f t="shared" si="110"/>
        <v>0.29089723000000001</v>
      </c>
      <c r="F1226" s="272">
        <f t="shared" si="106"/>
        <v>0.29089723000000001</v>
      </c>
      <c r="G1226" s="272"/>
      <c r="H1226" s="272"/>
      <c r="I1226" s="272"/>
      <c r="J1226" s="272">
        <f t="shared" si="111"/>
        <v>0.27083312000000004</v>
      </c>
      <c r="K1226" s="272">
        <f t="shared" si="111"/>
        <v>0.25241228000000004</v>
      </c>
      <c r="L1226" s="272">
        <f t="shared" si="107"/>
        <v>0.25241228000000004</v>
      </c>
      <c r="M1226" s="272"/>
      <c r="N1226" s="272"/>
      <c r="O1226" s="272"/>
      <c r="P1226" s="272">
        <f t="shared" si="112"/>
        <v>0.35073363400000002</v>
      </c>
      <c r="Q1226" s="272">
        <f t="shared" si="112"/>
        <v>0.36653551600000006</v>
      </c>
      <c r="R1226" s="272">
        <f t="shared" si="108"/>
        <v>0.35073363400000002</v>
      </c>
      <c r="S1226" s="272"/>
      <c r="T1226" s="272">
        <f t="shared" si="113"/>
        <v>0.51402905100840013</v>
      </c>
      <c r="U1226" s="272">
        <f t="shared" si="113"/>
        <v>0.47971914721040004</v>
      </c>
      <c r="V1226" s="272">
        <f t="shared" si="113"/>
        <v>0.49635276840440001</v>
      </c>
      <c r="W1226" s="272">
        <f t="shared" si="109"/>
        <v>0.47971914721040004</v>
      </c>
      <c r="X1226" s="272"/>
      <c r="Y1226" s="272"/>
      <c r="Z1226" s="272"/>
      <c r="AA1226" s="272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72">
        <f t="shared" si="110"/>
        <v>0.32476743000000008</v>
      </c>
      <c r="E1227" s="272">
        <f t="shared" si="110"/>
        <v>0.29116056999999995</v>
      </c>
      <c r="F1227" s="272">
        <f t="shared" si="106"/>
        <v>0.29116056999999995</v>
      </c>
      <c r="G1227" s="272"/>
      <c r="H1227" s="272"/>
      <c r="I1227" s="272"/>
      <c r="J1227" s="272">
        <f t="shared" si="111"/>
        <v>0.27073148000000002</v>
      </c>
      <c r="K1227" s="272">
        <f t="shared" si="111"/>
        <v>0.25250132000000003</v>
      </c>
      <c r="L1227" s="272">
        <f t="shared" si="107"/>
        <v>0.25250132000000003</v>
      </c>
      <c r="M1227" s="272"/>
      <c r="N1227" s="272"/>
      <c r="O1227" s="272"/>
      <c r="P1227" s="272">
        <f t="shared" si="112"/>
        <v>0.35092795600000004</v>
      </c>
      <c r="Q1227" s="272">
        <f t="shared" si="112"/>
        <v>0.36633344400000001</v>
      </c>
      <c r="R1227" s="272">
        <f t="shared" si="108"/>
        <v>0.35092795600000004</v>
      </c>
      <c r="S1227" s="272"/>
      <c r="T1227" s="272">
        <f t="shared" si="113"/>
        <v>0.51375784760600007</v>
      </c>
      <c r="U1227" s="272">
        <f t="shared" si="113"/>
        <v>0.480037640228</v>
      </c>
      <c r="V1227" s="272">
        <f t="shared" si="113"/>
        <v>0.496269283728</v>
      </c>
      <c r="W1227" s="272">
        <f t="shared" si="109"/>
        <v>0.480037640228</v>
      </c>
      <c r="X1227" s="272"/>
      <c r="Y1227" s="272"/>
      <c r="Z1227" s="272"/>
      <c r="AA1227" s="272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72">
        <f t="shared" si="110"/>
        <v>0.32445809000000003</v>
      </c>
      <c r="E1228" s="272">
        <f t="shared" si="110"/>
        <v>0.29142391000000001</v>
      </c>
      <c r="F1228" s="272">
        <f t="shared" si="106"/>
        <v>0.29142391000000001</v>
      </c>
      <c r="G1228" s="272"/>
      <c r="H1228" s="272"/>
      <c r="I1228" s="272"/>
      <c r="J1228" s="272">
        <f t="shared" si="111"/>
        <v>0.27062984000000001</v>
      </c>
      <c r="K1228" s="272">
        <f t="shared" si="111"/>
        <v>0.25259036000000001</v>
      </c>
      <c r="L1228" s="272">
        <f t="shared" si="107"/>
        <v>0.25259036000000001</v>
      </c>
      <c r="M1228" s="272"/>
      <c r="N1228" s="272"/>
      <c r="O1228" s="272"/>
      <c r="P1228" s="272">
        <f t="shared" si="112"/>
        <v>0.35112227800000007</v>
      </c>
      <c r="Q1228" s="272">
        <f t="shared" si="112"/>
        <v>0.36613137200000001</v>
      </c>
      <c r="R1228" s="272">
        <f t="shared" si="108"/>
        <v>0.35112227800000007</v>
      </c>
      <c r="S1228" s="272"/>
      <c r="T1228" s="272">
        <f t="shared" si="113"/>
        <v>0.51348664420360013</v>
      </c>
      <c r="U1228" s="272">
        <f t="shared" si="113"/>
        <v>0.4803561332456</v>
      </c>
      <c r="V1228" s="272">
        <f t="shared" si="113"/>
        <v>0.49618579905159998</v>
      </c>
      <c r="W1228" s="272">
        <f t="shared" si="109"/>
        <v>0.4803561332456</v>
      </c>
      <c r="X1228" s="272"/>
      <c r="Y1228" s="272"/>
      <c r="Z1228" s="272"/>
      <c r="AA1228" s="272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72">
        <f t="shared" si="110"/>
        <v>0.32414875000000004</v>
      </c>
      <c r="E1229" s="272">
        <f t="shared" si="110"/>
        <v>0.29168724999999995</v>
      </c>
      <c r="F1229" s="272">
        <f t="shared" si="106"/>
        <v>0.29168724999999995</v>
      </c>
      <c r="G1229" s="272"/>
      <c r="H1229" s="272"/>
      <c r="I1229" s="272"/>
      <c r="J1229" s="272">
        <f t="shared" si="111"/>
        <v>0.27052820000000005</v>
      </c>
      <c r="K1229" s="272">
        <f t="shared" si="111"/>
        <v>0.2526794</v>
      </c>
      <c r="L1229" s="272">
        <f t="shared" si="107"/>
        <v>0.2526794</v>
      </c>
      <c r="M1229" s="272"/>
      <c r="N1229" s="272"/>
      <c r="O1229" s="272"/>
      <c r="P1229" s="272">
        <f t="shared" si="112"/>
        <v>0.35131660000000003</v>
      </c>
      <c r="Q1229" s="272">
        <f t="shared" si="112"/>
        <v>0.36592930000000001</v>
      </c>
      <c r="R1229" s="272">
        <f t="shared" si="108"/>
        <v>0.35131660000000003</v>
      </c>
      <c r="S1229" s="272"/>
      <c r="T1229" s="272">
        <f t="shared" si="113"/>
        <v>0.51321544080120007</v>
      </c>
      <c r="U1229" s="272">
        <f t="shared" si="113"/>
        <v>0.48067462626320001</v>
      </c>
      <c r="V1229" s="272">
        <f t="shared" si="113"/>
        <v>0.49610231437520003</v>
      </c>
      <c r="W1229" s="272">
        <f t="shared" si="109"/>
        <v>0.48067462626320001</v>
      </c>
      <c r="X1229" s="272"/>
      <c r="Y1229" s="272"/>
      <c r="Z1229" s="272"/>
      <c r="AA1229" s="272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72">
        <f t="shared" si="110"/>
        <v>0.32383941000000005</v>
      </c>
      <c r="E1230" s="272">
        <f t="shared" si="110"/>
        <v>0.29195059000000001</v>
      </c>
      <c r="F1230" s="272">
        <f t="shared" si="106"/>
        <v>0.29195059000000001</v>
      </c>
      <c r="G1230" s="272"/>
      <c r="H1230" s="272"/>
      <c r="I1230" s="272"/>
      <c r="J1230" s="272">
        <f t="shared" si="111"/>
        <v>0.27042656000000004</v>
      </c>
      <c r="K1230" s="272">
        <f t="shared" si="111"/>
        <v>0.25276843999999998</v>
      </c>
      <c r="L1230" s="272">
        <f t="shared" si="107"/>
        <v>0.25276843999999998</v>
      </c>
      <c r="M1230" s="272"/>
      <c r="N1230" s="272"/>
      <c r="O1230" s="272"/>
      <c r="P1230" s="272">
        <f t="shared" si="112"/>
        <v>0.351510922</v>
      </c>
      <c r="Q1230" s="272">
        <f t="shared" si="112"/>
        <v>0.36572722800000002</v>
      </c>
      <c r="R1230" s="272">
        <f t="shared" si="108"/>
        <v>0.351510922</v>
      </c>
      <c r="S1230" s="272"/>
      <c r="T1230" s="272">
        <f t="shared" si="113"/>
        <v>0.51294423739880002</v>
      </c>
      <c r="U1230" s="272">
        <f t="shared" si="113"/>
        <v>0.48099311928080002</v>
      </c>
      <c r="V1230" s="272">
        <f t="shared" si="113"/>
        <v>0.49601882969879996</v>
      </c>
      <c r="W1230" s="272">
        <f t="shared" si="109"/>
        <v>0.48099311928080002</v>
      </c>
      <c r="X1230" s="272"/>
      <c r="Y1230" s="272"/>
      <c r="Z1230" s="272"/>
      <c r="AA1230" s="272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72">
        <f t="shared" si="110"/>
        <v>0.32353007000000006</v>
      </c>
      <c r="E1231" s="272">
        <f t="shared" si="110"/>
        <v>0.29221392999999996</v>
      </c>
      <c r="F1231" s="272">
        <f t="shared" si="106"/>
        <v>0.29221392999999996</v>
      </c>
      <c r="G1231" s="272"/>
      <c r="H1231" s="272"/>
      <c r="I1231" s="272"/>
      <c r="J1231" s="272">
        <f t="shared" si="111"/>
        <v>0.27032492000000002</v>
      </c>
      <c r="K1231" s="272">
        <f t="shared" si="111"/>
        <v>0.25285748000000002</v>
      </c>
      <c r="L1231" s="272">
        <f t="shared" si="107"/>
        <v>0.25285748000000002</v>
      </c>
      <c r="M1231" s="272"/>
      <c r="N1231" s="272"/>
      <c r="O1231" s="272"/>
      <c r="P1231" s="272">
        <f t="shared" si="112"/>
        <v>0.35170524400000003</v>
      </c>
      <c r="Q1231" s="272">
        <f t="shared" si="112"/>
        <v>0.36552515600000002</v>
      </c>
      <c r="R1231" s="272">
        <f t="shared" si="108"/>
        <v>0.35170524400000003</v>
      </c>
      <c r="S1231" s="272"/>
      <c r="T1231" s="272">
        <f t="shared" si="113"/>
        <v>0.51267303399640007</v>
      </c>
      <c r="U1231" s="272">
        <f t="shared" si="113"/>
        <v>0.48131161229840003</v>
      </c>
      <c r="V1231" s="272">
        <f t="shared" si="113"/>
        <v>0.4959353450224</v>
      </c>
      <c r="W1231" s="272">
        <f t="shared" si="109"/>
        <v>0.48131161229840003</v>
      </c>
      <c r="X1231" s="272"/>
      <c r="Y1231" s="272"/>
      <c r="Z1231" s="272"/>
      <c r="AA1231" s="272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72">
        <f t="shared" si="110"/>
        <v>0.32322073000000007</v>
      </c>
      <c r="E1232" s="272">
        <f t="shared" si="110"/>
        <v>0.29247727000000001</v>
      </c>
      <c r="F1232" s="272">
        <f t="shared" si="106"/>
        <v>0.29247727000000001</v>
      </c>
      <c r="G1232" s="272"/>
      <c r="H1232" s="272"/>
      <c r="I1232" s="272"/>
      <c r="J1232" s="272">
        <f t="shared" si="111"/>
        <v>0.27022328000000007</v>
      </c>
      <c r="K1232" s="272">
        <f t="shared" si="111"/>
        <v>0.25294652000000001</v>
      </c>
      <c r="L1232" s="272">
        <f t="shared" si="107"/>
        <v>0.25294652000000001</v>
      </c>
      <c r="M1232" s="272"/>
      <c r="N1232" s="272"/>
      <c r="O1232" s="272"/>
      <c r="P1232" s="272">
        <f t="shared" si="112"/>
        <v>0.35189956600000005</v>
      </c>
      <c r="Q1232" s="272">
        <f t="shared" si="112"/>
        <v>0.36532308400000002</v>
      </c>
      <c r="R1232" s="272">
        <f t="shared" si="108"/>
        <v>0.35189956600000005</v>
      </c>
      <c r="S1232" s="272"/>
      <c r="T1232" s="272">
        <f t="shared" si="113"/>
        <v>0.51240183059400013</v>
      </c>
      <c r="U1232" s="272">
        <f t="shared" si="113"/>
        <v>0.48163010531600003</v>
      </c>
      <c r="V1232" s="272">
        <f t="shared" si="113"/>
        <v>0.49585186034599998</v>
      </c>
      <c r="W1232" s="272">
        <f t="shared" si="109"/>
        <v>0.48163010531600003</v>
      </c>
      <c r="X1232" s="272"/>
      <c r="Y1232" s="272"/>
      <c r="Z1232" s="272"/>
      <c r="AA1232" s="272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72">
        <f t="shared" si="110"/>
        <v>0.32291139000000002</v>
      </c>
      <c r="E1233" s="272">
        <f t="shared" si="110"/>
        <v>0.29274061000000001</v>
      </c>
      <c r="F1233" s="272">
        <f t="shared" si="106"/>
        <v>0.29274061000000001</v>
      </c>
      <c r="G1233" s="272"/>
      <c r="H1233" s="272"/>
      <c r="I1233" s="272"/>
      <c r="J1233" s="272">
        <f t="shared" si="111"/>
        <v>0.27012164000000005</v>
      </c>
      <c r="K1233" s="272">
        <f t="shared" si="111"/>
        <v>0.25303555999999999</v>
      </c>
      <c r="L1233" s="272">
        <f t="shared" si="107"/>
        <v>0.25303555999999999</v>
      </c>
      <c r="M1233" s="272"/>
      <c r="N1233" s="272"/>
      <c r="O1233" s="272"/>
      <c r="P1233" s="272">
        <f t="shared" si="112"/>
        <v>0.35209388800000002</v>
      </c>
      <c r="Q1233" s="272">
        <f t="shared" si="112"/>
        <v>0.36512101200000002</v>
      </c>
      <c r="R1233" s="272">
        <f t="shared" si="108"/>
        <v>0.35209388800000002</v>
      </c>
      <c r="S1233" s="272"/>
      <c r="T1233" s="272">
        <f t="shared" si="113"/>
        <v>0.51213062719160007</v>
      </c>
      <c r="U1233" s="272">
        <f t="shared" si="113"/>
        <v>0.48194859833360004</v>
      </c>
      <c r="V1233" s="272">
        <f t="shared" si="113"/>
        <v>0.49576837566959997</v>
      </c>
      <c r="W1233" s="272">
        <f t="shared" si="109"/>
        <v>0.48194859833360004</v>
      </c>
      <c r="X1233" s="272"/>
      <c r="Y1233" s="272"/>
      <c r="Z1233" s="272"/>
      <c r="AA1233" s="272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72">
        <f t="shared" si="110"/>
        <v>0.32260204999999997</v>
      </c>
      <c r="E1234" s="272">
        <f t="shared" si="110"/>
        <v>0.29300395000000001</v>
      </c>
      <c r="F1234" s="272">
        <f t="shared" si="106"/>
        <v>0.29300395000000001</v>
      </c>
      <c r="G1234" s="272"/>
      <c r="H1234" s="272"/>
      <c r="I1234" s="272"/>
      <c r="J1234" s="272">
        <f t="shared" si="111"/>
        <v>0.27002000000000004</v>
      </c>
      <c r="K1234" s="272">
        <f t="shared" si="111"/>
        <v>0.25312460000000003</v>
      </c>
      <c r="L1234" s="272">
        <f t="shared" si="107"/>
        <v>0.25312460000000003</v>
      </c>
      <c r="M1234" s="272"/>
      <c r="N1234" s="272"/>
      <c r="O1234" s="272"/>
      <c r="P1234" s="272">
        <f t="shared" si="112"/>
        <v>0.35228820999999999</v>
      </c>
      <c r="Q1234" s="272">
        <f t="shared" si="112"/>
        <v>0.36491894000000002</v>
      </c>
      <c r="R1234" s="272">
        <f t="shared" si="108"/>
        <v>0.35228820999999999</v>
      </c>
      <c r="S1234" s="272"/>
      <c r="T1234" s="272">
        <f t="shared" si="113"/>
        <v>0.51185942378920013</v>
      </c>
      <c r="U1234" s="272">
        <f t="shared" si="113"/>
        <v>0.48226709135119999</v>
      </c>
      <c r="V1234" s="272">
        <f t="shared" si="113"/>
        <v>0.49568489099320001</v>
      </c>
      <c r="W1234" s="272">
        <f t="shared" si="109"/>
        <v>0.48226709135119999</v>
      </c>
      <c r="X1234" s="272"/>
      <c r="Y1234" s="272"/>
      <c r="Z1234" s="272"/>
      <c r="AA1234" s="272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72">
        <f t="shared" si="110"/>
        <v>0.32229271000000004</v>
      </c>
      <c r="E1235" s="272">
        <f t="shared" si="110"/>
        <v>0.29326728999999996</v>
      </c>
      <c r="F1235" s="272">
        <f t="shared" si="106"/>
        <v>0.29326728999999996</v>
      </c>
      <c r="G1235" s="272"/>
      <c r="H1235" s="272"/>
      <c r="I1235" s="272"/>
      <c r="J1235" s="272">
        <f t="shared" si="111"/>
        <v>0.26991836000000002</v>
      </c>
      <c r="K1235" s="272">
        <f t="shared" si="111"/>
        <v>0.25321364000000002</v>
      </c>
      <c r="L1235" s="272">
        <f t="shared" si="107"/>
        <v>0.25321364000000002</v>
      </c>
      <c r="M1235" s="272"/>
      <c r="N1235" s="272"/>
      <c r="O1235" s="272"/>
      <c r="P1235" s="272">
        <f t="shared" si="112"/>
        <v>0.35248253200000002</v>
      </c>
      <c r="Q1235" s="272">
        <f t="shared" si="112"/>
        <v>0.36471686800000003</v>
      </c>
      <c r="R1235" s="272">
        <f t="shared" si="108"/>
        <v>0.35248253200000002</v>
      </c>
      <c r="S1235" s="272"/>
      <c r="T1235" s="272">
        <f t="shared" si="113"/>
        <v>0.51158822038680007</v>
      </c>
      <c r="U1235" s="272">
        <f t="shared" si="113"/>
        <v>0.4825855843688</v>
      </c>
      <c r="V1235" s="272">
        <f t="shared" si="113"/>
        <v>0.49560140631679994</v>
      </c>
      <c r="W1235" s="272">
        <f t="shared" si="109"/>
        <v>0.4825855843688</v>
      </c>
      <c r="X1235" s="272"/>
      <c r="Y1235" s="272"/>
      <c r="Z1235" s="272"/>
      <c r="AA1235" s="272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72">
        <f t="shared" si="110"/>
        <v>0.32198336999999999</v>
      </c>
      <c r="E1236" s="272">
        <f t="shared" si="110"/>
        <v>0.29353062999999996</v>
      </c>
      <c r="F1236" s="272">
        <f t="shared" si="106"/>
        <v>0.29353062999999996</v>
      </c>
      <c r="G1236" s="272"/>
      <c r="H1236" s="272"/>
      <c r="I1236" s="272"/>
      <c r="J1236" s="272">
        <f t="shared" si="111"/>
        <v>0.26981672000000001</v>
      </c>
      <c r="K1236" s="272">
        <f t="shared" si="111"/>
        <v>0.25330268</v>
      </c>
      <c r="L1236" s="272">
        <f t="shared" si="107"/>
        <v>0.25330268</v>
      </c>
      <c r="M1236" s="272"/>
      <c r="N1236" s="272"/>
      <c r="O1236" s="272"/>
      <c r="P1236" s="272">
        <f t="shared" si="112"/>
        <v>0.35267685400000004</v>
      </c>
      <c r="Q1236" s="272">
        <f t="shared" si="112"/>
        <v>0.36451479599999997</v>
      </c>
      <c r="R1236" s="272">
        <f t="shared" si="108"/>
        <v>0.35267685400000004</v>
      </c>
      <c r="S1236" s="272"/>
      <c r="T1236" s="272">
        <f t="shared" si="113"/>
        <v>0.51131701698440013</v>
      </c>
      <c r="U1236" s="272">
        <f t="shared" si="113"/>
        <v>0.48290407738640001</v>
      </c>
      <c r="V1236" s="272">
        <f t="shared" si="113"/>
        <v>0.49551792164039998</v>
      </c>
      <c r="W1236" s="272">
        <f t="shared" si="109"/>
        <v>0.48290407738640001</v>
      </c>
      <c r="X1236" s="272"/>
      <c r="Y1236" s="272"/>
      <c r="Z1236" s="272"/>
      <c r="AA1236" s="272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72">
        <f t="shared" si="110"/>
        <v>0.32167403000000006</v>
      </c>
      <c r="E1237" s="272">
        <f t="shared" si="110"/>
        <v>0.29379396999999996</v>
      </c>
      <c r="F1237" s="272">
        <f t="shared" si="106"/>
        <v>0.29379396999999996</v>
      </c>
      <c r="G1237" s="272"/>
      <c r="H1237" s="272"/>
      <c r="I1237" s="272"/>
      <c r="J1237" s="272">
        <f t="shared" si="111"/>
        <v>0.26971508</v>
      </c>
      <c r="K1237" s="272">
        <f t="shared" si="111"/>
        <v>0.25339171999999999</v>
      </c>
      <c r="L1237" s="272">
        <f t="shared" si="107"/>
        <v>0.25339171999999999</v>
      </c>
      <c r="M1237" s="272"/>
      <c r="N1237" s="272"/>
      <c r="O1237" s="272"/>
      <c r="P1237" s="272">
        <f t="shared" si="112"/>
        <v>0.35287117600000001</v>
      </c>
      <c r="Q1237" s="272">
        <f t="shared" si="112"/>
        <v>0.36431272400000003</v>
      </c>
      <c r="R1237" s="272">
        <f t="shared" si="108"/>
        <v>0.35287117600000001</v>
      </c>
      <c r="S1237" s="272"/>
      <c r="T1237" s="272">
        <f t="shared" si="113"/>
        <v>0.51104581358200007</v>
      </c>
      <c r="U1237" s="272">
        <f t="shared" si="113"/>
        <v>0.48322257040400002</v>
      </c>
      <c r="V1237" s="272">
        <f t="shared" si="113"/>
        <v>0.49543443696399997</v>
      </c>
      <c r="W1237" s="272">
        <f t="shared" si="109"/>
        <v>0.48322257040400002</v>
      </c>
      <c r="X1237" s="272"/>
      <c r="Y1237" s="272"/>
      <c r="Z1237" s="272"/>
      <c r="AA1237" s="272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72">
        <f t="shared" si="110"/>
        <v>0.32136469000000001</v>
      </c>
      <c r="E1238" s="272">
        <f t="shared" si="110"/>
        <v>0.29405730999999996</v>
      </c>
      <c r="F1238" s="272">
        <f t="shared" si="106"/>
        <v>0.29405730999999996</v>
      </c>
      <c r="G1238" s="272"/>
      <c r="H1238" s="272"/>
      <c r="I1238" s="272"/>
      <c r="J1238" s="272">
        <f t="shared" si="111"/>
        <v>0.26961343999999998</v>
      </c>
      <c r="K1238" s="272">
        <f t="shared" si="111"/>
        <v>0.25348075999999997</v>
      </c>
      <c r="L1238" s="272">
        <f t="shared" si="107"/>
        <v>0.25348075999999997</v>
      </c>
      <c r="M1238" s="272"/>
      <c r="N1238" s="272"/>
      <c r="O1238" s="272"/>
      <c r="P1238" s="272">
        <f t="shared" si="112"/>
        <v>0.35306549799999998</v>
      </c>
      <c r="Q1238" s="272">
        <f t="shared" si="112"/>
        <v>0.36411065200000003</v>
      </c>
      <c r="R1238" s="272">
        <f t="shared" si="108"/>
        <v>0.35306549799999998</v>
      </c>
      <c r="S1238" s="272"/>
      <c r="T1238" s="272">
        <f t="shared" si="113"/>
        <v>0.51077461017960002</v>
      </c>
      <c r="U1238" s="272">
        <f t="shared" si="113"/>
        <v>0.48354106342159997</v>
      </c>
      <c r="V1238" s="272">
        <f t="shared" si="113"/>
        <v>0.49535095228759995</v>
      </c>
      <c r="W1238" s="272">
        <f t="shared" si="109"/>
        <v>0.48354106342159997</v>
      </c>
      <c r="X1238" s="272"/>
      <c r="Y1238" s="272"/>
      <c r="Z1238" s="272"/>
      <c r="AA1238" s="272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72">
        <f t="shared" si="110"/>
        <v>0.32105535000000007</v>
      </c>
      <c r="E1239" s="272">
        <f t="shared" si="110"/>
        <v>0.29432065000000002</v>
      </c>
      <c r="F1239" s="272">
        <f t="shared" si="106"/>
        <v>0.29432065000000002</v>
      </c>
      <c r="G1239" s="272"/>
      <c r="H1239" s="272"/>
      <c r="I1239" s="272"/>
      <c r="J1239" s="272">
        <f t="shared" si="111"/>
        <v>0.26951180000000002</v>
      </c>
      <c r="K1239" s="272">
        <f t="shared" si="111"/>
        <v>0.25356980000000001</v>
      </c>
      <c r="L1239" s="272">
        <f t="shared" si="107"/>
        <v>0.25356980000000001</v>
      </c>
      <c r="M1239" s="272"/>
      <c r="N1239" s="272"/>
      <c r="O1239" s="272"/>
      <c r="P1239" s="272">
        <f t="shared" si="112"/>
        <v>0.35325982</v>
      </c>
      <c r="Q1239" s="272">
        <f t="shared" si="112"/>
        <v>0.36390858000000004</v>
      </c>
      <c r="R1239" s="272">
        <f t="shared" si="108"/>
        <v>0.35325982</v>
      </c>
      <c r="S1239" s="272"/>
      <c r="T1239" s="272">
        <f t="shared" si="113"/>
        <v>0.51050340677720007</v>
      </c>
      <c r="U1239" s="272">
        <f t="shared" si="113"/>
        <v>0.48385955643920003</v>
      </c>
      <c r="V1239" s="272">
        <f t="shared" si="113"/>
        <v>0.4952674676112</v>
      </c>
      <c r="W1239" s="272">
        <f t="shared" si="109"/>
        <v>0.48385955643920003</v>
      </c>
      <c r="X1239" s="272"/>
      <c r="Y1239" s="272"/>
      <c r="Z1239" s="272"/>
      <c r="AA1239" s="272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72">
        <f t="shared" si="110"/>
        <v>0.32074601000000003</v>
      </c>
      <c r="E1240" s="272">
        <f t="shared" si="110"/>
        <v>0.29458399000000002</v>
      </c>
      <c r="F1240" s="272">
        <f t="shared" si="106"/>
        <v>0.29458399000000002</v>
      </c>
      <c r="G1240" s="272"/>
      <c r="H1240" s="272"/>
      <c r="I1240" s="272"/>
      <c r="J1240" s="272">
        <f t="shared" si="111"/>
        <v>0.26941016000000001</v>
      </c>
      <c r="K1240" s="272">
        <f t="shared" si="111"/>
        <v>0.25365884000000005</v>
      </c>
      <c r="L1240" s="272">
        <f t="shared" si="107"/>
        <v>0.25365884000000005</v>
      </c>
      <c r="M1240" s="272"/>
      <c r="N1240" s="272"/>
      <c r="O1240" s="272"/>
      <c r="P1240" s="272">
        <f t="shared" si="112"/>
        <v>0.35345414200000003</v>
      </c>
      <c r="Q1240" s="272">
        <f t="shared" si="112"/>
        <v>0.36370650800000004</v>
      </c>
      <c r="R1240" s="272">
        <f t="shared" si="108"/>
        <v>0.35345414200000003</v>
      </c>
      <c r="S1240" s="272"/>
      <c r="T1240" s="272">
        <f t="shared" si="113"/>
        <v>0.51023220337480013</v>
      </c>
      <c r="U1240" s="272">
        <f t="shared" si="113"/>
        <v>0.48417804945680004</v>
      </c>
      <c r="V1240" s="272">
        <f t="shared" si="113"/>
        <v>0.49518398293479998</v>
      </c>
      <c r="W1240" s="272">
        <f t="shared" si="109"/>
        <v>0.48417804945680004</v>
      </c>
      <c r="X1240" s="272"/>
      <c r="Y1240" s="272"/>
      <c r="Z1240" s="272"/>
      <c r="AA1240" s="272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72">
        <f t="shared" si="110"/>
        <v>0.32043667000000003</v>
      </c>
      <c r="E1241" s="272">
        <f t="shared" si="110"/>
        <v>0.29484733000000002</v>
      </c>
      <c r="F1241" s="272">
        <f t="shared" si="106"/>
        <v>0.29484733000000002</v>
      </c>
      <c r="G1241" s="272"/>
      <c r="H1241" s="272"/>
      <c r="I1241" s="272"/>
      <c r="J1241" s="272">
        <f t="shared" si="111"/>
        <v>0.26930852000000005</v>
      </c>
      <c r="K1241" s="272">
        <f t="shared" si="111"/>
        <v>0.25374788000000004</v>
      </c>
      <c r="L1241" s="272">
        <f t="shared" si="107"/>
        <v>0.25374788000000004</v>
      </c>
      <c r="M1241" s="272"/>
      <c r="N1241" s="272"/>
      <c r="O1241" s="272"/>
      <c r="P1241" s="272">
        <f t="shared" si="112"/>
        <v>0.35364846400000005</v>
      </c>
      <c r="Q1241" s="272">
        <f t="shared" si="112"/>
        <v>0.36350443600000004</v>
      </c>
      <c r="R1241" s="272">
        <f t="shared" si="108"/>
        <v>0.35364846400000005</v>
      </c>
      <c r="S1241" s="272"/>
      <c r="T1241" s="272">
        <f t="shared" si="113"/>
        <v>0.50996099997240019</v>
      </c>
      <c r="U1241" s="272">
        <f t="shared" si="113"/>
        <v>0.48449654247440005</v>
      </c>
      <c r="V1241" s="272">
        <f t="shared" si="113"/>
        <v>0.49510049825840002</v>
      </c>
      <c r="W1241" s="272">
        <f t="shared" si="109"/>
        <v>0.48449654247440005</v>
      </c>
      <c r="X1241" s="272"/>
      <c r="Y1241" s="272"/>
      <c r="Z1241" s="272"/>
      <c r="AA1241" s="272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72">
        <f t="shared" si="110"/>
        <v>0.32012733000000004</v>
      </c>
      <c r="E1242" s="272">
        <f t="shared" si="110"/>
        <v>0.29511067000000002</v>
      </c>
      <c r="F1242" s="272">
        <f t="shared" si="106"/>
        <v>0.29511067000000002</v>
      </c>
      <c r="G1242" s="272"/>
      <c r="H1242" s="272"/>
      <c r="I1242" s="272"/>
      <c r="J1242" s="272">
        <f t="shared" si="111"/>
        <v>0.26920688000000004</v>
      </c>
      <c r="K1242" s="272">
        <f t="shared" si="111"/>
        <v>0.25383692000000002</v>
      </c>
      <c r="L1242" s="272">
        <f t="shared" si="107"/>
        <v>0.25383692000000002</v>
      </c>
      <c r="M1242" s="272"/>
      <c r="N1242" s="272"/>
      <c r="O1242" s="272"/>
      <c r="P1242" s="272">
        <f t="shared" si="112"/>
        <v>0.35384278600000008</v>
      </c>
      <c r="Q1242" s="272">
        <f t="shared" si="112"/>
        <v>0.36330236400000004</v>
      </c>
      <c r="R1242" s="272">
        <f t="shared" si="108"/>
        <v>0.35384278600000008</v>
      </c>
      <c r="S1242" s="272"/>
      <c r="T1242" s="272">
        <f t="shared" si="113"/>
        <v>0.50968979657000002</v>
      </c>
      <c r="U1242" s="272">
        <f t="shared" si="113"/>
        <v>0.484815035492</v>
      </c>
      <c r="V1242" s="272">
        <f t="shared" si="113"/>
        <v>0.49501701358200001</v>
      </c>
      <c r="W1242" s="272">
        <f t="shared" si="109"/>
        <v>0.484815035492</v>
      </c>
      <c r="X1242" s="272"/>
      <c r="Y1242" s="272"/>
      <c r="Z1242" s="272"/>
      <c r="AA1242" s="272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72">
        <f t="shared" si="110"/>
        <v>0.31981799000000005</v>
      </c>
      <c r="E1243" s="272">
        <f t="shared" si="110"/>
        <v>0.29537400999999996</v>
      </c>
      <c r="F1243" s="272">
        <f t="shared" si="106"/>
        <v>0.29537400999999996</v>
      </c>
      <c r="G1243" s="272"/>
      <c r="H1243" s="272"/>
      <c r="I1243" s="272"/>
      <c r="J1243" s="272">
        <f t="shared" si="111"/>
        <v>0.26910524000000002</v>
      </c>
      <c r="K1243" s="272">
        <f t="shared" si="111"/>
        <v>0.25392596000000001</v>
      </c>
      <c r="L1243" s="272">
        <f t="shared" si="107"/>
        <v>0.25392596000000001</v>
      </c>
      <c r="M1243" s="272"/>
      <c r="N1243" s="272"/>
      <c r="O1243" s="272"/>
      <c r="P1243" s="272">
        <f t="shared" si="112"/>
        <v>0.35403710799999999</v>
      </c>
      <c r="Q1243" s="272">
        <f t="shared" si="112"/>
        <v>0.36310029200000005</v>
      </c>
      <c r="R1243" s="272">
        <f t="shared" si="108"/>
        <v>0.35403710799999999</v>
      </c>
      <c r="S1243" s="272"/>
      <c r="T1243" s="272">
        <f t="shared" si="113"/>
        <v>0.50941859316760008</v>
      </c>
      <c r="U1243" s="272">
        <f t="shared" si="113"/>
        <v>0.48513352850960001</v>
      </c>
      <c r="V1243" s="272">
        <f t="shared" si="113"/>
        <v>0.49493352890559994</v>
      </c>
      <c r="W1243" s="272">
        <f t="shared" si="109"/>
        <v>0.48513352850960001</v>
      </c>
      <c r="X1243" s="272"/>
      <c r="Y1243" s="272"/>
      <c r="Z1243" s="272"/>
      <c r="AA1243" s="272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72">
        <f t="shared" si="110"/>
        <v>0.31950865000000001</v>
      </c>
      <c r="E1244" s="272">
        <f t="shared" si="110"/>
        <v>0.29563735000000002</v>
      </c>
      <c r="F1244" s="272">
        <f t="shared" si="106"/>
        <v>0.29563735000000002</v>
      </c>
      <c r="G1244" s="272"/>
      <c r="H1244" s="272"/>
      <c r="I1244" s="272"/>
      <c r="J1244" s="272">
        <f t="shared" si="111"/>
        <v>0.26900360000000001</v>
      </c>
      <c r="K1244" s="272">
        <f t="shared" si="111"/>
        <v>0.25401499999999999</v>
      </c>
      <c r="L1244" s="272">
        <f t="shared" si="107"/>
        <v>0.25401499999999999</v>
      </c>
      <c r="M1244" s="272"/>
      <c r="N1244" s="272"/>
      <c r="O1244" s="272"/>
      <c r="P1244" s="272">
        <f t="shared" si="112"/>
        <v>0.35423143000000001</v>
      </c>
      <c r="Q1244" s="272">
        <f t="shared" si="112"/>
        <v>0.36289822000000005</v>
      </c>
      <c r="R1244" s="272">
        <f t="shared" si="108"/>
        <v>0.35423143000000001</v>
      </c>
      <c r="S1244" s="272"/>
      <c r="T1244" s="272">
        <f t="shared" si="113"/>
        <v>0.50914738976520013</v>
      </c>
      <c r="U1244" s="272">
        <f t="shared" si="113"/>
        <v>0.48545202152720002</v>
      </c>
      <c r="V1244" s="272">
        <f t="shared" si="113"/>
        <v>0.49485004422919998</v>
      </c>
      <c r="W1244" s="272">
        <f t="shared" si="109"/>
        <v>0.48545202152720002</v>
      </c>
      <c r="X1244" s="272"/>
      <c r="Y1244" s="272"/>
      <c r="Z1244" s="272"/>
      <c r="AA1244" s="272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72">
        <f t="shared" si="110"/>
        <v>0.31919931000000001</v>
      </c>
      <c r="E1245" s="272">
        <f t="shared" si="110"/>
        <v>0.29590068999999997</v>
      </c>
      <c r="F1245" s="272">
        <f t="shared" si="106"/>
        <v>0.29590068999999997</v>
      </c>
      <c r="G1245" s="272"/>
      <c r="H1245" s="272"/>
      <c r="I1245" s="272"/>
      <c r="J1245" s="272">
        <f t="shared" si="111"/>
        <v>0.26890196</v>
      </c>
      <c r="K1245" s="272">
        <f t="shared" si="111"/>
        <v>0.25410403999999998</v>
      </c>
      <c r="L1245" s="272">
        <f t="shared" si="107"/>
        <v>0.25410403999999998</v>
      </c>
      <c r="M1245" s="272"/>
      <c r="N1245" s="272"/>
      <c r="O1245" s="272"/>
      <c r="P1245" s="272">
        <f t="shared" si="112"/>
        <v>0.35442575200000004</v>
      </c>
      <c r="Q1245" s="272">
        <f t="shared" si="112"/>
        <v>0.36269614800000005</v>
      </c>
      <c r="R1245" s="272">
        <f t="shared" si="108"/>
        <v>0.35442575200000004</v>
      </c>
      <c r="S1245" s="272"/>
      <c r="T1245" s="272">
        <f t="shared" si="113"/>
        <v>0.50887618636280008</v>
      </c>
      <c r="U1245" s="272">
        <f t="shared" si="113"/>
        <v>0.48577051454480003</v>
      </c>
      <c r="V1245" s="272">
        <f t="shared" si="113"/>
        <v>0.49476655955279997</v>
      </c>
      <c r="W1245" s="272">
        <f t="shared" si="109"/>
        <v>0.48577051454480003</v>
      </c>
      <c r="X1245" s="272"/>
      <c r="Y1245" s="272"/>
      <c r="Z1245" s="272"/>
      <c r="AA1245" s="272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72">
        <f t="shared" si="110"/>
        <v>0.31888997000000002</v>
      </c>
      <c r="E1246" s="272">
        <f t="shared" si="110"/>
        <v>0.29616403000000002</v>
      </c>
      <c r="F1246" s="272">
        <f t="shared" si="106"/>
        <v>0.29616403000000002</v>
      </c>
      <c r="G1246" s="272"/>
      <c r="H1246" s="272"/>
      <c r="I1246" s="272"/>
      <c r="J1246" s="272">
        <f t="shared" si="111"/>
        <v>0.26880031999999998</v>
      </c>
      <c r="K1246" s="272">
        <f t="shared" si="111"/>
        <v>0.25419308000000002</v>
      </c>
      <c r="L1246" s="272">
        <f t="shared" si="107"/>
        <v>0.25419308000000002</v>
      </c>
      <c r="M1246" s="272"/>
      <c r="N1246" s="272"/>
      <c r="O1246" s="272"/>
      <c r="P1246" s="272">
        <f t="shared" si="112"/>
        <v>0.35462007400000006</v>
      </c>
      <c r="Q1246" s="272">
        <f t="shared" si="112"/>
        <v>0.36249407600000005</v>
      </c>
      <c r="R1246" s="272">
        <f t="shared" si="108"/>
        <v>0.35462007400000006</v>
      </c>
      <c r="S1246" s="272"/>
      <c r="T1246" s="272">
        <f t="shared" si="113"/>
        <v>0.50860498296040002</v>
      </c>
      <c r="U1246" s="272">
        <f t="shared" si="113"/>
        <v>0.48608900756240003</v>
      </c>
      <c r="V1246" s="272">
        <f t="shared" si="113"/>
        <v>0.49468307487640001</v>
      </c>
      <c r="W1246" s="272">
        <f t="shared" si="109"/>
        <v>0.48608900756240003</v>
      </c>
      <c r="X1246" s="272"/>
      <c r="Y1246" s="272"/>
      <c r="Z1246" s="272"/>
      <c r="AA1246" s="272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72">
        <f t="shared" si="110"/>
        <v>0.31858063000000003</v>
      </c>
      <c r="E1247" s="272">
        <f t="shared" si="110"/>
        <v>0.29642736999999997</v>
      </c>
      <c r="F1247" s="272">
        <f t="shared" si="106"/>
        <v>0.29642736999999997</v>
      </c>
      <c r="G1247" s="272"/>
      <c r="H1247" s="272"/>
      <c r="I1247" s="272"/>
      <c r="J1247" s="272">
        <f t="shared" si="111"/>
        <v>0.26869867999999997</v>
      </c>
      <c r="K1247" s="272">
        <f t="shared" si="111"/>
        <v>0.25428212</v>
      </c>
      <c r="L1247" s="272">
        <f t="shared" si="107"/>
        <v>0.25428212</v>
      </c>
      <c r="M1247" s="272"/>
      <c r="N1247" s="272"/>
      <c r="O1247" s="272"/>
      <c r="P1247" s="272">
        <f t="shared" si="112"/>
        <v>0.35481439600000003</v>
      </c>
      <c r="Q1247" s="272">
        <f t="shared" si="112"/>
        <v>0.362292004</v>
      </c>
      <c r="R1247" s="272">
        <f t="shared" si="108"/>
        <v>0.35481439600000003</v>
      </c>
      <c r="S1247" s="272"/>
      <c r="T1247" s="272">
        <f t="shared" si="113"/>
        <v>0.50833377955800008</v>
      </c>
      <c r="U1247" s="272">
        <f t="shared" si="113"/>
        <v>0.48640750058000004</v>
      </c>
      <c r="V1247" s="272">
        <f t="shared" si="113"/>
        <v>0.49459959019999999</v>
      </c>
      <c r="W1247" s="272">
        <f t="shared" si="109"/>
        <v>0.48640750058000004</v>
      </c>
      <c r="X1247" s="272"/>
      <c r="Y1247" s="272"/>
      <c r="Z1247" s="272"/>
      <c r="AA1247" s="272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72">
        <f t="shared" si="110"/>
        <v>0.31827128999999998</v>
      </c>
      <c r="E1248" s="272">
        <f t="shared" si="110"/>
        <v>0.29669070999999997</v>
      </c>
      <c r="F1248" s="272">
        <f t="shared" si="106"/>
        <v>0.29669070999999997</v>
      </c>
      <c r="G1248" s="272"/>
      <c r="H1248" s="272"/>
      <c r="I1248" s="272"/>
      <c r="J1248" s="272">
        <f t="shared" si="111"/>
        <v>0.26859704000000001</v>
      </c>
      <c r="K1248" s="272">
        <f t="shared" si="111"/>
        <v>0.25437115999999999</v>
      </c>
      <c r="L1248" s="272">
        <f t="shared" si="107"/>
        <v>0.25437115999999999</v>
      </c>
      <c r="M1248" s="272"/>
      <c r="N1248" s="272"/>
      <c r="O1248" s="272"/>
      <c r="P1248" s="272">
        <f t="shared" si="112"/>
        <v>0.355008718</v>
      </c>
      <c r="Q1248" s="272">
        <f t="shared" si="112"/>
        <v>0.36208993200000006</v>
      </c>
      <c r="R1248" s="272">
        <f t="shared" si="108"/>
        <v>0.355008718</v>
      </c>
      <c r="S1248" s="272"/>
      <c r="T1248" s="272">
        <f t="shared" si="113"/>
        <v>0.50806257615560013</v>
      </c>
      <c r="U1248" s="272">
        <f t="shared" si="113"/>
        <v>0.48672599359760005</v>
      </c>
      <c r="V1248" s="272">
        <f t="shared" si="113"/>
        <v>0.49451610552359992</v>
      </c>
      <c r="W1248" s="272">
        <f t="shared" si="109"/>
        <v>0.48672599359760005</v>
      </c>
      <c r="X1248" s="272"/>
      <c r="Y1248" s="272"/>
      <c r="Z1248" s="272"/>
      <c r="AA1248" s="272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72">
        <f t="shared" si="110"/>
        <v>0.31796194999999999</v>
      </c>
      <c r="E1249" s="272">
        <f t="shared" si="110"/>
        <v>0.29695404999999997</v>
      </c>
      <c r="F1249" s="272">
        <f t="shared" si="106"/>
        <v>0.29695404999999997</v>
      </c>
      <c r="G1249" s="272"/>
      <c r="H1249" s="272"/>
      <c r="I1249" s="272"/>
      <c r="J1249" s="272">
        <f t="shared" si="111"/>
        <v>0.26849540000000005</v>
      </c>
      <c r="K1249" s="272">
        <f t="shared" si="111"/>
        <v>0.25446019999999997</v>
      </c>
      <c r="L1249" s="272">
        <f t="shared" si="107"/>
        <v>0.25446019999999997</v>
      </c>
      <c r="M1249" s="272"/>
      <c r="N1249" s="272"/>
      <c r="O1249" s="272"/>
      <c r="P1249" s="272">
        <f t="shared" si="112"/>
        <v>0.35520304000000003</v>
      </c>
      <c r="Q1249" s="272">
        <f t="shared" si="112"/>
        <v>0.36188786000000001</v>
      </c>
      <c r="R1249" s="272">
        <f t="shared" si="108"/>
        <v>0.35520304000000003</v>
      </c>
      <c r="S1249" s="272"/>
      <c r="T1249" s="272">
        <f t="shared" si="113"/>
        <v>0.50779137275320008</v>
      </c>
      <c r="U1249" s="272">
        <f t="shared" si="113"/>
        <v>0.48704448661520006</v>
      </c>
      <c r="V1249" s="272">
        <f t="shared" si="113"/>
        <v>0.49443262084719997</v>
      </c>
      <c r="W1249" s="272">
        <f t="shared" si="109"/>
        <v>0.48704448661520006</v>
      </c>
      <c r="X1249" s="272"/>
      <c r="Y1249" s="272"/>
      <c r="Z1249" s="272"/>
      <c r="AA1249" s="272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72">
        <f t="shared" ref="D1250:E1313" si="114">$A1250*B$157+$B1250*B$158+$C1250*B$159</f>
        <v>0.31765261</v>
      </c>
      <c r="E1250" s="272">
        <f t="shared" si="114"/>
        <v>0.29721738999999997</v>
      </c>
      <c r="F1250" s="272">
        <f t="shared" si="106"/>
        <v>0.29721738999999997</v>
      </c>
      <c r="G1250" s="272"/>
      <c r="H1250" s="272"/>
      <c r="I1250" s="272"/>
      <c r="J1250" s="272">
        <f t="shared" ref="J1250:K1313" si="115">$A1250*H$157+$B1250*H$158+$C1250*H$159</f>
        <v>0.26839376000000004</v>
      </c>
      <c r="K1250" s="272">
        <f t="shared" si="115"/>
        <v>0.25454923999999995</v>
      </c>
      <c r="L1250" s="272">
        <f t="shared" si="107"/>
        <v>0.25454923999999995</v>
      </c>
      <c r="M1250" s="272"/>
      <c r="N1250" s="272"/>
      <c r="O1250" s="272"/>
      <c r="P1250" s="272">
        <f t="shared" ref="P1250:Q1313" si="116">$A1250*N$157+$B1250*N$158+$C1250*N$159</f>
        <v>0.35539736199999999</v>
      </c>
      <c r="Q1250" s="272">
        <f t="shared" si="116"/>
        <v>0.36168578800000001</v>
      </c>
      <c r="R1250" s="272">
        <f t="shared" si="108"/>
        <v>0.35539736199999999</v>
      </c>
      <c r="S1250" s="272"/>
      <c r="T1250" s="272">
        <f t="shared" ref="T1250:V1313" si="117">$A1250*I$3+$B1250*I$4+$C1250*I$5</f>
        <v>0.50752016935080013</v>
      </c>
      <c r="U1250" s="272">
        <f t="shared" si="117"/>
        <v>0.48736297963280001</v>
      </c>
      <c r="V1250" s="272">
        <f t="shared" si="117"/>
        <v>0.49434913617079995</v>
      </c>
      <c r="W1250" s="272">
        <f t="shared" si="109"/>
        <v>0.48736297963280001</v>
      </c>
      <c r="X1250" s="272"/>
      <c r="Y1250" s="272"/>
      <c r="Z1250" s="272"/>
      <c r="AA1250" s="272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72">
        <f t="shared" si="114"/>
        <v>0.31734327000000007</v>
      </c>
      <c r="E1251" s="272">
        <f t="shared" si="114"/>
        <v>0.29748072999999997</v>
      </c>
      <c r="F1251" s="272">
        <f t="shared" si="106"/>
        <v>0.29748072999999997</v>
      </c>
      <c r="G1251" s="272"/>
      <c r="H1251" s="272"/>
      <c r="I1251" s="272"/>
      <c r="J1251" s="272">
        <f t="shared" si="115"/>
        <v>0.26829212000000002</v>
      </c>
      <c r="K1251" s="272">
        <f t="shared" si="115"/>
        <v>0.25463827999999999</v>
      </c>
      <c r="L1251" s="272">
        <f t="shared" si="107"/>
        <v>0.25463827999999999</v>
      </c>
      <c r="M1251" s="272"/>
      <c r="N1251" s="272"/>
      <c r="O1251" s="272"/>
      <c r="P1251" s="272">
        <f t="shared" si="116"/>
        <v>0.35559168400000007</v>
      </c>
      <c r="Q1251" s="272">
        <f t="shared" si="116"/>
        <v>0.36148371600000007</v>
      </c>
      <c r="R1251" s="272">
        <f t="shared" si="108"/>
        <v>0.35559168400000007</v>
      </c>
      <c r="S1251" s="272"/>
      <c r="T1251" s="272">
        <f t="shared" si="117"/>
        <v>0.50724896594840008</v>
      </c>
      <c r="U1251" s="272">
        <f t="shared" si="117"/>
        <v>0.48768147265040007</v>
      </c>
      <c r="V1251" s="272">
        <f t="shared" si="117"/>
        <v>0.49426565149440005</v>
      </c>
      <c r="W1251" s="272">
        <f t="shared" si="109"/>
        <v>0.48768147265040007</v>
      </c>
      <c r="X1251" s="272"/>
      <c r="Y1251" s="272"/>
      <c r="Z1251" s="272"/>
      <c r="AA1251" s="272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72">
        <f t="shared" si="114"/>
        <v>0.31703393000000002</v>
      </c>
      <c r="E1252" s="272">
        <f t="shared" si="114"/>
        <v>0.29774407000000003</v>
      </c>
      <c r="F1252" s="272">
        <f t="shared" si="106"/>
        <v>0.29774407000000003</v>
      </c>
      <c r="G1252" s="272"/>
      <c r="H1252" s="272"/>
      <c r="I1252" s="272"/>
      <c r="J1252" s="272">
        <f t="shared" si="115"/>
        <v>0.26819048000000001</v>
      </c>
      <c r="K1252" s="272">
        <f t="shared" si="115"/>
        <v>0.25472731999999998</v>
      </c>
      <c r="L1252" s="272">
        <f t="shared" si="107"/>
        <v>0.25472731999999998</v>
      </c>
      <c r="M1252" s="272"/>
      <c r="N1252" s="272"/>
      <c r="O1252" s="272"/>
      <c r="P1252" s="272">
        <f t="shared" si="116"/>
        <v>0.35578600600000004</v>
      </c>
      <c r="Q1252" s="272">
        <f t="shared" si="116"/>
        <v>0.36128164400000007</v>
      </c>
      <c r="R1252" s="272">
        <f t="shared" si="108"/>
        <v>0.35578600600000004</v>
      </c>
      <c r="S1252" s="272"/>
      <c r="T1252" s="272">
        <f t="shared" si="117"/>
        <v>0.50697776254600013</v>
      </c>
      <c r="U1252" s="272">
        <f t="shared" si="117"/>
        <v>0.48799996566800008</v>
      </c>
      <c r="V1252" s="272">
        <f t="shared" si="117"/>
        <v>0.49418216681799998</v>
      </c>
      <c r="W1252" s="272">
        <f t="shared" si="109"/>
        <v>0.48799996566800008</v>
      </c>
      <c r="X1252" s="272"/>
      <c r="Y1252" s="272"/>
      <c r="Z1252" s="272"/>
      <c r="AA1252" s="272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72">
        <f t="shared" si="114"/>
        <v>0.31672458999999997</v>
      </c>
      <c r="E1253" s="272">
        <f t="shared" si="114"/>
        <v>0.29800740999999997</v>
      </c>
      <c r="F1253" s="272">
        <f t="shared" si="106"/>
        <v>0.29800740999999997</v>
      </c>
      <c r="G1253" s="272"/>
      <c r="H1253" s="272"/>
      <c r="I1253" s="272"/>
      <c r="J1253" s="272">
        <f t="shared" si="115"/>
        <v>0.26808883999999999</v>
      </c>
      <c r="K1253" s="272">
        <f t="shared" si="115"/>
        <v>0.25481635999999996</v>
      </c>
      <c r="L1253" s="272">
        <f t="shared" si="107"/>
        <v>0.25481635999999996</v>
      </c>
      <c r="M1253" s="272"/>
      <c r="N1253" s="272"/>
      <c r="O1253" s="272"/>
      <c r="P1253" s="272">
        <f t="shared" si="116"/>
        <v>0.35598032800000001</v>
      </c>
      <c r="Q1253" s="272">
        <f t="shared" si="116"/>
        <v>0.36107957200000007</v>
      </c>
      <c r="R1253" s="272">
        <f t="shared" si="108"/>
        <v>0.35598032800000001</v>
      </c>
      <c r="S1253" s="272"/>
      <c r="T1253" s="272">
        <f t="shared" si="117"/>
        <v>0.50670655914360019</v>
      </c>
      <c r="U1253" s="272">
        <f t="shared" si="117"/>
        <v>0.48831845868560009</v>
      </c>
      <c r="V1253" s="272">
        <f t="shared" si="117"/>
        <v>0.49409868214159997</v>
      </c>
      <c r="W1253" s="272">
        <f t="shared" si="109"/>
        <v>0.48831845868560009</v>
      </c>
      <c r="X1253" s="272"/>
      <c r="Y1253" s="272"/>
      <c r="Z1253" s="272"/>
      <c r="AA1253" s="272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72">
        <f t="shared" si="114"/>
        <v>0.31641525000000004</v>
      </c>
      <c r="E1254" s="272">
        <f t="shared" si="114"/>
        <v>0.29827074999999997</v>
      </c>
      <c r="F1254" s="272">
        <f t="shared" si="106"/>
        <v>0.29827074999999997</v>
      </c>
      <c r="G1254" s="272"/>
      <c r="H1254" s="272"/>
      <c r="I1254" s="272"/>
      <c r="J1254" s="272">
        <f t="shared" si="115"/>
        <v>0.26798720000000004</v>
      </c>
      <c r="K1254" s="272">
        <f t="shared" si="115"/>
        <v>0.2549054</v>
      </c>
      <c r="L1254" s="272">
        <f t="shared" si="107"/>
        <v>0.2549054</v>
      </c>
      <c r="M1254" s="272"/>
      <c r="N1254" s="272"/>
      <c r="O1254" s="272"/>
      <c r="P1254" s="272">
        <f t="shared" si="116"/>
        <v>0.35617465000000004</v>
      </c>
      <c r="Q1254" s="272">
        <f t="shared" si="116"/>
        <v>0.36087750000000002</v>
      </c>
      <c r="R1254" s="272">
        <f t="shared" si="108"/>
        <v>0.35617465000000004</v>
      </c>
      <c r="S1254" s="272"/>
      <c r="T1254" s="272">
        <f t="shared" si="117"/>
        <v>0.50643535574120013</v>
      </c>
      <c r="U1254" s="272">
        <f t="shared" si="117"/>
        <v>0.48863695170320004</v>
      </c>
      <c r="V1254" s="272">
        <f t="shared" si="117"/>
        <v>0.49401519746520001</v>
      </c>
      <c r="W1254" s="272">
        <f t="shared" si="109"/>
        <v>0.48863695170320004</v>
      </c>
      <c r="X1254" s="272"/>
      <c r="Y1254" s="272"/>
      <c r="Z1254" s="272"/>
      <c r="AA1254" s="272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72">
        <f t="shared" si="114"/>
        <v>0.31610590999999999</v>
      </c>
      <c r="E1255" s="272">
        <f t="shared" si="114"/>
        <v>0.29853408999999997</v>
      </c>
      <c r="F1255" s="272">
        <f t="shared" si="106"/>
        <v>0.29853408999999997</v>
      </c>
      <c r="G1255" s="272"/>
      <c r="H1255" s="272"/>
      <c r="I1255" s="272"/>
      <c r="J1255" s="272">
        <f t="shared" si="115"/>
        <v>0.26788556000000002</v>
      </c>
      <c r="K1255" s="272">
        <f t="shared" si="115"/>
        <v>0.25499443999999999</v>
      </c>
      <c r="L1255" s="272">
        <f t="shared" si="107"/>
        <v>0.25499443999999999</v>
      </c>
      <c r="M1255" s="272"/>
      <c r="N1255" s="272"/>
      <c r="O1255" s="272"/>
      <c r="P1255" s="272">
        <f t="shared" si="116"/>
        <v>0.35636897200000006</v>
      </c>
      <c r="Q1255" s="272">
        <f t="shared" si="116"/>
        <v>0.36067542800000008</v>
      </c>
      <c r="R1255" s="272">
        <f t="shared" si="108"/>
        <v>0.35636897200000006</v>
      </c>
      <c r="S1255" s="272"/>
      <c r="T1255" s="272">
        <f t="shared" si="117"/>
        <v>0.50616415233880008</v>
      </c>
      <c r="U1255" s="272">
        <f t="shared" si="117"/>
        <v>0.48895544472079999</v>
      </c>
      <c r="V1255" s="272">
        <f t="shared" si="117"/>
        <v>0.49393171278879999</v>
      </c>
      <c r="W1255" s="272">
        <f t="shared" si="109"/>
        <v>0.48895544472079999</v>
      </c>
      <c r="X1255" s="272"/>
      <c r="Y1255" s="272"/>
      <c r="Z1255" s="272"/>
      <c r="AA1255" s="272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72">
        <f t="shared" si="114"/>
        <v>0.31579657000000005</v>
      </c>
      <c r="E1256" s="272">
        <f t="shared" si="114"/>
        <v>0.29879742999999997</v>
      </c>
      <c r="F1256" s="272">
        <f t="shared" si="106"/>
        <v>0.29879742999999997</v>
      </c>
      <c r="G1256" s="272"/>
      <c r="H1256" s="272"/>
      <c r="I1256" s="272"/>
      <c r="J1256" s="272">
        <f t="shared" si="115"/>
        <v>0.26778392000000001</v>
      </c>
      <c r="K1256" s="272">
        <f t="shared" si="115"/>
        <v>0.25508347999999997</v>
      </c>
      <c r="L1256" s="272">
        <f t="shared" si="107"/>
        <v>0.25508347999999997</v>
      </c>
      <c r="M1256" s="272"/>
      <c r="N1256" s="272"/>
      <c r="O1256" s="272"/>
      <c r="P1256" s="272">
        <f t="shared" si="116"/>
        <v>0.35656329400000003</v>
      </c>
      <c r="Q1256" s="272">
        <f t="shared" si="116"/>
        <v>0.36047335600000002</v>
      </c>
      <c r="R1256" s="272">
        <f t="shared" si="108"/>
        <v>0.35656329400000003</v>
      </c>
      <c r="S1256" s="272"/>
      <c r="T1256" s="272">
        <f t="shared" si="117"/>
        <v>0.50589294893640013</v>
      </c>
      <c r="U1256" s="272">
        <f t="shared" si="117"/>
        <v>0.4892739377384</v>
      </c>
      <c r="V1256" s="272">
        <f t="shared" si="117"/>
        <v>0.49384822811240003</v>
      </c>
      <c r="W1256" s="272">
        <f t="shared" si="109"/>
        <v>0.4892739377384</v>
      </c>
      <c r="X1256" s="272"/>
      <c r="Y1256" s="272"/>
      <c r="Z1256" s="272"/>
      <c r="AA1256" s="272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72">
        <f t="shared" si="114"/>
        <v>0.31548723000000001</v>
      </c>
      <c r="E1257" s="272">
        <f t="shared" si="114"/>
        <v>0.29906076999999998</v>
      </c>
      <c r="F1257" s="272">
        <f t="shared" si="106"/>
        <v>0.29906076999999998</v>
      </c>
      <c r="G1257" s="272"/>
      <c r="H1257" s="272"/>
      <c r="I1257" s="272"/>
      <c r="J1257" s="272">
        <f t="shared" si="115"/>
        <v>0.26768228000000005</v>
      </c>
      <c r="K1257" s="272">
        <f t="shared" si="115"/>
        <v>0.25517252000000001</v>
      </c>
      <c r="L1257" s="272">
        <f t="shared" si="107"/>
        <v>0.25517252000000001</v>
      </c>
      <c r="M1257" s="272"/>
      <c r="N1257" s="272"/>
      <c r="O1257" s="272"/>
      <c r="P1257" s="272">
        <f t="shared" si="116"/>
        <v>0.35675761600000006</v>
      </c>
      <c r="Q1257" s="272">
        <f t="shared" si="116"/>
        <v>0.36027128400000002</v>
      </c>
      <c r="R1257" s="272">
        <f t="shared" si="108"/>
        <v>0.35675761600000006</v>
      </c>
      <c r="S1257" s="272"/>
      <c r="T1257" s="272">
        <f t="shared" si="117"/>
        <v>0.50562174553400008</v>
      </c>
      <c r="U1257" s="272">
        <f t="shared" si="117"/>
        <v>0.48959243075600001</v>
      </c>
      <c r="V1257" s="272">
        <f t="shared" si="117"/>
        <v>0.49376474343599996</v>
      </c>
      <c r="W1257" s="272">
        <f t="shared" si="109"/>
        <v>0.48959243075600001</v>
      </c>
      <c r="X1257" s="272"/>
      <c r="Y1257" s="272"/>
      <c r="Z1257" s="272"/>
      <c r="AA1257" s="272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72">
        <f t="shared" si="114"/>
        <v>0.31517789000000002</v>
      </c>
      <c r="E1258" s="272">
        <f t="shared" si="114"/>
        <v>0.29932411000000003</v>
      </c>
      <c r="F1258" s="272">
        <f t="shared" si="106"/>
        <v>0.29932411000000003</v>
      </c>
      <c r="G1258" s="272"/>
      <c r="H1258" s="272"/>
      <c r="I1258" s="272"/>
      <c r="J1258" s="272">
        <f t="shared" si="115"/>
        <v>0.26758064000000004</v>
      </c>
      <c r="K1258" s="272">
        <f t="shared" si="115"/>
        <v>0.25526156</v>
      </c>
      <c r="L1258" s="272">
        <f t="shared" si="107"/>
        <v>0.25526156</v>
      </c>
      <c r="M1258" s="272"/>
      <c r="N1258" s="272"/>
      <c r="O1258" s="272"/>
      <c r="P1258" s="272">
        <f t="shared" si="116"/>
        <v>0.35695193800000002</v>
      </c>
      <c r="Q1258" s="272">
        <f t="shared" si="116"/>
        <v>0.36006921200000008</v>
      </c>
      <c r="R1258" s="272">
        <f t="shared" si="108"/>
        <v>0.35695193800000002</v>
      </c>
      <c r="S1258" s="272"/>
      <c r="T1258" s="272">
        <f t="shared" si="117"/>
        <v>0.50535054213160002</v>
      </c>
      <c r="U1258" s="272">
        <f t="shared" si="117"/>
        <v>0.48991092377360002</v>
      </c>
      <c r="V1258" s="272">
        <f t="shared" si="117"/>
        <v>0.49368125875960001</v>
      </c>
      <c r="W1258" s="272">
        <f t="shared" si="109"/>
        <v>0.48991092377360002</v>
      </c>
      <c r="X1258" s="272"/>
      <c r="Y1258" s="272"/>
      <c r="Z1258" s="272"/>
      <c r="AA1258" s="272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72">
        <f t="shared" si="114"/>
        <v>0.31486855000000002</v>
      </c>
      <c r="E1259" s="272">
        <f t="shared" si="114"/>
        <v>0.29958744999999998</v>
      </c>
      <c r="F1259" s="272">
        <f t="shared" si="106"/>
        <v>0.29958744999999998</v>
      </c>
      <c r="G1259" s="272"/>
      <c r="H1259" s="272"/>
      <c r="I1259" s="272"/>
      <c r="J1259" s="272">
        <f t="shared" si="115"/>
        <v>0.26747900000000002</v>
      </c>
      <c r="K1259" s="272">
        <f t="shared" si="115"/>
        <v>0.25535059999999998</v>
      </c>
      <c r="L1259" s="272">
        <f t="shared" si="107"/>
        <v>0.25535059999999998</v>
      </c>
      <c r="M1259" s="272"/>
      <c r="N1259" s="272"/>
      <c r="O1259" s="272"/>
      <c r="P1259" s="272">
        <f t="shared" si="116"/>
        <v>0.35714626000000005</v>
      </c>
      <c r="Q1259" s="272">
        <f t="shared" si="116"/>
        <v>0.35986713999999997</v>
      </c>
      <c r="R1259" s="272">
        <f t="shared" si="108"/>
        <v>0.35714626000000005</v>
      </c>
      <c r="S1259" s="272"/>
      <c r="T1259" s="272">
        <f t="shared" si="117"/>
        <v>0.50507933872920008</v>
      </c>
      <c r="U1259" s="272">
        <f t="shared" si="117"/>
        <v>0.49022941679120002</v>
      </c>
      <c r="V1259" s="272">
        <f t="shared" si="117"/>
        <v>0.49359777408319999</v>
      </c>
      <c r="W1259" s="272">
        <f t="shared" si="109"/>
        <v>0.49022941679120002</v>
      </c>
      <c r="X1259" s="272"/>
      <c r="Y1259" s="272"/>
      <c r="Z1259" s="272"/>
      <c r="AA1259" s="272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72">
        <f t="shared" si="114"/>
        <v>0.31455920999999998</v>
      </c>
      <c r="E1260" s="272">
        <f t="shared" si="114"/>
        <v>0.29985079000000003</v>
      </c>
      <c r="F1260" s="272">
        <f t="shared" si="106"/>
        <v>0.29985079000000003</v>
      </c>
      <c r="G1260" s="272"/>
      <c r="H1260" s="272"/>
      <c r="I1260" s="272"/>
      <c r="J1260" s="272">
        <f t="shared" si="115"/>
        <v>0.26737736000000001</v>
      </c>
      <c r="K1260" s="272">
        <f t="shared" si="115"/>
        <v>0.25543963999999997</v>
      </c>
      <c r="L1260" s="272">
        <f t="shared" si="107"/>
        <v>0.25543963999999997</v>
      </c>
      <c r="M1260" s="272"/>
      <c r="N1260" s="272"/>
      <c r="O1260" s="272"/>
      <c r="P1260" s="272">
        <f t="shared" si="116"/>
        <v>0.35734058200000002</v>
      </c>
      <c r="Q1260" s="272">
        <f t="shared" si="116"/>
        <v>0.35966506800000003</v>
      </c>
      <c r="R1260" s="272">
        <f t="shared" si="108"/>
        <v>0.35734058200000002</v>
      </c>
      <c r="S1260" s="272"/>
      <c r="T1260" s="272">
        <f t="shared" si="117"/>
        <v>0.50480813532680013</v>
      </c>
      <c r="U1260" s="272">
        <f t="shared" si="117"/>
        <v>0.49054790980880003</v>
      </c>
      <c r="V1260" s="272">
        <f t="shared" si="117"/>
        <v>0.49351428940679998</v>
      </c>
      <c r="W1260" s="272">
        <f t="shared" si="109"/>
        <v>0.49054790980880003</v>
      </c>
      <c r="X1260" s="272"/>
      <c r="Y1260" s="272"/>
      <c r="Z1260" s="272"/>
      <c r="AA1260" s="272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72">
        <f t="shared" si="114"/>
        <v>0.31424987000000004</v>
      </c>
      <c r="E1261" s="272">
        <f t="shared" si="114"/>
        <v>0.30011412999999998</v>
      </c>
      <c r="F1261" s="272">
        <f t="shared" si="106"/>
        <v>0.30011412999999998</v>
      </c>
      <c r="G1261" s="272"/>
      <c r="H1261" s="272"/>
      <c r="I1261" s="272"/>
      <c r="J1261" s="272">
        <f t="shared" si="115"/>
        <v>0.26727571999999999</v>
      </c>
      <c r="K1261" s="272">
        <f t="shared" si="115"/>
        <v>0.25552868000000001</v>
      </c>
      <c r="L1261" s="272">
        <f t="shared" si="107"/>
        <v>0.25552868000000001</v>
      </c>
      <c r="M1261" s="272"/>
      <c r="N1261" s="272"/>
      <c r="O1261" s="272"/>
      <c r="P1261" s="272">
        <f t="shared" si="116"/>
        <v>0.35753490400000004</v>
      </c>
      <c r="Q1261" s="272">
        <f t="shared" si="116"/>
        <v>0.35946299600000003</v>
      </c>
      <c r="R1261" s="272">
        <f t="shared" si="108"/>
        <v>0.35753490400000004</v>
      </c>
      <c r="S1261" s="272"/>
      <c r="T1261" s="272">
        <f t="shared" si="117"/>
        <v>0.50453693192440008</v>
      </c>
      <c r="U1261" s="272">
        <f t="shared" si="117"/>
        <v>0.49086640282640004</v>
      </c>
      <c r="V1261" s="272">
        <f t="shared" si="117"/>
        <v>0.49343080473040002</v>
      </c>
      <c r="W1261" s="272">
        <f t="shared" si="109"/>
        <v>0.49086640282640004</v>
      </c>
      <c r="X1261" s="272"/>
      <c r="Y1261" s="272"/>
      <c r="Z1261" s="272"/>
      <c r="AA1261" s="272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72">
        <f t="shared" si="114"/>
        <v>0.31394053</v>
      </c>
      <c r="E1262" s="272">
        <f t="shared" si="114"/>
        <v>0.30037747000000004</v>
      </c>
      <c r="F1262" s="272">
        <f t="shared" si="106"/>
        <v>0.30037747000000004</v>
      </c>
      <c r="G1262" s="272"/>
      <c r="H1262" s="272"/>
      <c r="I1262" s="272"/>
      <c r="J1262" s="272">
        <f t="shared" si="115"/>
        <v>0.26717408000000004</v>
      </c>
      <c r="K1262" s="272">
        <f t="shared" si="115"/>
        <v>0.25561771999999999</v>
      </c>
      <c r="L1262" s="272">
        <f t="shared" si="107"/>
        <v>0.25561771999999999</v>
      </c>
      <c r="M1262" s="272"/>
      <c r="N1262" s="272"/>
      <c r="O1262" s="272"/>
      <c r="P1262" s="272">
        <f t="shared" si="116"/>
        <v>0.35772922600000007</v>
      </c>
      <c r="Q1262" s="272">
        <f t="shared" si="116"/>
        <v>0.35926092399999998</v>
      </c>
      <c r="R1262" s="272">
        <f t="shared" si="108"/>
        <v>0.35772922600000007</v>
      </c>
      <c r="S1262" s="272"/>
      <c r="T1262" s="272">
        <f t="shared" si="117"/>
        <v>0.50426572852200002</v>
      </c>
      <c r="U1262" s="272">
        <f t="shared" si="117"/>
        <v>0.49118489584399999</v>
      </c>
      <c r="V1262" s="272">
        <f t="shared" si="117"/>
        <v>0.49334732005400006</v>
      </c>
      <c r="W1262" s="272">
        <f t="shared" si="109"/>
        <v>0.49118489584399999</v>
      </c>
      <c r="X1262" s="272"/>
      <c r="Y1262" s="272"/>
      <c r="Z1262" s="272"/>
      <c r="AA1262" s="272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72">
        <f t="shared" si="114"/>
        <v>0.31363119</v>
      </c>
      <c r="E1263" s="272">
        <f t="shared" si="114"/>
        <v>0.30064080999999998</v>
      </c>
      <c r="F1263" s="272">
        <f t="shared" si="106"/>
        <v>0.30064080999999998</v>
      </c>
      <c r="G1263" s="272"/>
      <c r="H1263" s="272"/>
      <c r="I1263" s="272"/>
      <c r="J1263" s="272">
        <f t="shared" si="115"/>
        <v>0.26707244000000002</v>
      </c>
      <c r="K1263" s="272">
        <f t="shared" si="115"/>
        <v>0.25570675999999998</v>
      </c>
      <c r="L1263" s="272">
        <f t="shared" si="107"/>
        <v>0.25570675999999998</v>
      </c>
      <c r="M1263" s="272"/>
      <c r="N1263" s="272"/>
      <c r="O1263" s="272"/>
      <c r="P1263" s="272">
        <f t="shared" si="116"/>
        <v>0.35792354800000004</v>
      </c>
      <c r="Q1263" s="272">
        <f t="shared" si="116"/>
        <v>0.35905885200000004</v>
      </c>
      <c r="R1263" s="272">
        <f t="shared" si="108"/>
        <v>0.35792354800000004</v>
      </c>
      <c r="S1263" s="272"/>
      <c r="T1263" s="272">
        <f t="shared" si="117"/>
        <v>0.50399452511960008</v>
      </c>
      <c r="U1263" s="272">
        <f t="shared" si="117"/>
        <v>0.4915033888616</v>
      </c>
      <c r="V1263" s="272">
        <f t="shared" si="117"/>
        <v>0.49326383537759999</v>
      </c>
      <c r="W1263" s="272">
        <f t="shared" si="109"/>
        <v>0.4915033888616</v>
      </c>
      <c r="X1263" s="272"/>
      <c r="Y1263" s="272"/>
      <c r="Z1263" s="272"/>
      <c r="AA1263" s="272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72">
        <f t="shared" si="114"/>
        <v>0.31332185000000001</v>
      </c>
      <c r="E1264" s="272">
        <f t="shared" si="114"/>
        <v>0.30090415000000004</v>
      </c>
      <c r="F1264" s="272">
        <f t="shared" si="106"/>
        <v>0.30090415000000004</v>
      </c>
      <c r="G1264" s="272"/>
      <c r="H1264" s="272"/>
      <c r="I1264" s="272"/>
      <c r="J1264" s="272">
        <f t="shared" si="115"/>
        <v>0.26697080000000001</v>
      </c>
      <c r="K1264" s="272">
        <f t="shared" si="115"/>
        <v>0.25579580000000002</v>
      </c>
      <c r="L1264" s="272">
        <f t="shared" si="107"/>
        <v>0.25579580000000002</v>
      </c>
      <c r="M1264" s="272"/>
      <c r="N1264" s="272"/>
      <c r="O1264" s="272"/>
      <c r="P1264" s="272">
        <f t="shared" si="116"/>
        <v>0.35811787000000006</v>
      </c>
      <c r="Q1264" s="272">
        <f t="shared" si="116"/>
        <v>0.35885678000000004</v>
      </c>
      <c r="R1264" s="272">
        <f t="shared" si="108"/>
        <v>0.35811787000000006</v>
      </c>
      <c r="S1264" s="272"/>
      <c r="T1264" s="272">
        <f t="shared" si="117"/>
        <v>0.50372332171720013</v>
      </c>
      <c r="U1264" s="272">
        <f t="shared" si="117"/>
        <v>0.49182188187920001</v>
      </c>
      <c r="V1264" s="272">
        <f t="shared" si="117"/>
        <v>0.49318035070120003</v>
      </c>
      <c r="W1264" s="272">
        <f t="shared" si="109"/>
        <v>0.49182188187920001</v>
      </c>
      <c r="X1264" s="272"/>
      <c r="Y1264" s="272"/>
      <c r="Z1264" s="272"/>
      <c r="AA1264" s="272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72">
        <f t="shared" si="114"/>
        <v>0.31301250999999997</v>
      </c>
      <c r="E1265" s="272">
        <f t="shared" si="114"/>
        <v>0.30116748999999998</v>
      </c>
      <c r="F1265" s="272">
        <f t="shared" si="106"/>
        <v>0.30116748999999998</v>
      </c>
      <c r="G1265" s="272"/>
      <c r="H1265" s="272"/>
      <c r="I1265" s="272"/>
      <c r="J1265" s="272">
        <f t="shared" si="115"/>
        <v>0.26686915999999999</v>
      </c>
      <c r="K1265" s="272">
        <f t="shared" si="115"/>
        <v>0.25588484</v>
      </c>
      <c r="L1265" s="272">
        <f t="shared" si="107"/>
        <v>0.25588484</v>
      </c>
      <c r="M1265" s="272"/>
      <c r="N1265" s="272"/>
      <c r="O1265" s="272"/>
      <c r="P1265" s="272">
        <f t="shared" si="116"/>
        <v>0.35831219199999997</v>
      </c>
      <c r="Q1265" s="272">
        <f t="shared" si="116"/>
        <v>0.35865470799999999</v>
      </c>
      <c r="R1265" s="272">
        <f t="shared" si="108"/>
        <v>0.35831219199999997</v>
      </c>
      <c r="S1265" s="272"/>
      <c r="T1265" s="272">
        <f t="shared" si="117"/>
        <v>0.50345211831480008</v>
      </c>
      <c r="U1265" s="272">
        <f t="shared" si="117"/>
        <v>0.49214037489680001</v>
      </c>
      <c r="V1265" s="272">
        <f t="shared" si="117"/>
        <v>0.49309686602479996</v>
      </c>
      <c r="W1265" s="272">
        <f t="shared" si="109"/>
        <v>0.49214037489680001</v>
      </c>
      <c r="X1265" s="272"/>
      <c r="Y1265" s="272"/>
      <c r="Z1265" s="272"/>
      <c r="AA1265" s="272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72">
        <f t="shared" si="114"/>
        <v>0.31270317000000003</v>
      </c>
      <c r="E1266" s="272">
        <f t="shared" si="114"/>
        <v>0.30143082999999998</v>
      </c>
      <c r="F1266" s="272">
        <f t="shared" si="106"/>
        <v>0.30143082999999998</v>
      </c>
      <c r="G1266" s="272"/>
      <c r="H1266" s="272"/>
      <c r="I1266" s="272"/>
      <c r="J1266" s="272">
        <f t="shared" si="115"/>
        <v>0.26676751999999998</v>
      </c>
      <c r="K1266" s="272">
        <f t="shared" si="115"/>
        <v>0.25597387999999999</v>
      </c>
      <c r="L1266" s="272">
        <f t="shared" si="107"/>
        <v>0.25597387999999999</v>
      </c>
      <c r="M1266" s="272"/>
      <c r="N1266" s="272"/>
      <c r="O1266" s="272"/>
      <c r="P1266" s="272">
        <f t="shared" si="116"/>
        <v>0.358506514</v>
      </c>
      <c r="Q1266" s="272">
        <f t="shared" si="116"/>
        <v>0.35845263599999999</v>
      </c>
      <c r="R1266" s="272">
        <f t="shared" si="108"/>
        <v>0.35845263599999999</v>
      </c>
      <c r="S1266" s="272"/>
      <c r="T1266" s="272">
        <f t="shared" si="117"/>
        <v>0.50318091491240002</v>
      </c>
      <c r="U1266" s="272">
        <f t="shared" si="117"/>
        <v>0.49245886791440002</v>
      </c>
      <c r="V1266" s="272">
        <f t="shared" si="117"/>
        <v>0.49301338134839995</v>
      </c>
      <c r="W1266" s="272">
        <f t="shared" si="109"/>
        <v>0.49245886791440002</v>
      </c>
      <c r="X1266" s="272"/>
      <c r="Y1266" s="272"/>
      <c r="Z1266" s="272"/>
      <c r="AA1266" s="272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72">
        <f t="shared" si="114"/>
        <v>0.31239383000000004</v>
      </c>
      <c r="E1267" s="272">
        <f t="shared" si="114"/>
        <v>0.30169416999999998</v>
      </c>
      <c r="F1267" s="272">
        <f t="shared" si="106"/>
        <v>0.30169416999999998</v>
      </c>
      <c r="G1267" s="272"/>
      <c r="H1267" s="272"/>
      <c r="I1267" s="272"/>
      <c r="J1267" s="272">
        <f t="shared" si="115"/>
        <v>0.26666588000000002</v>
      </c>
      <c r="K1267" s="272">
        <f t="shared" si="115"/>
        <v>0.25606291999999997</v>
      </c>
      <c r="L1267" s="272">
        <f t="shared" si="107"/>
        <v>0.25606291999999997</v>
      </c>
      <c r="M1267" s="272"/>
      <c r="N1267" s="272"/>
      <c r="O1267" s="272"/>
      <c r="P1267" s="272">
        <f t="shared" si="116"/>
        <v>0.35870083600000002</v>
      </c>
      <c r="Q1267" s="272">
        <f t="shared" si="116"/>
        <v>0.35825056400000005</v>
      </c>
      <c r="R1267" s="272">
        <f t="shared" si="108"/>
        <v>0.35825056400000005</v>
      </c>
      <c r="S1267" s="272"/>
      <c r="T1267" s="272">
        <f t="shared" si="117"/>
        <v>0.50290971151000008</v>
      </c>
      <c r="U1267" s="272">
        <f t="shared" si="117"/>
        <v>0.49277736093200009</v>
      </c>
      <c r="V1267" s="272">
        <f t="shared" si="117"/>
        <v>0.49292989667199999</v>
      </c>
      <c r="W1267" s="272">
        <f t="shared" si="109"/>
        <v>0.49277736093200009</v>
      </c>
      <c r="X1267" s="272"/>
      <c r="Y1267" s="272"/>
      <c r="Z1267" s="272"/>
      <c r="AA1267" s="272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72">
        <f t="shared" si="114"/>
        <v>0.31208449000000005</v>
      </c>
      <c r="E1268" s="272">
        <f t="shared" si="114"/>
        <v>0.30195750999999998</v>
      </c>
      <c r="F1268" s="272">
        <f t="shared" si="106"/>
        <v>0.30195750999999998</v>
      </c>
      <c r="G1268" s="272"/>
      <c r="H1268" s="272"/>
      <c r="I1268" s="272"/>
      <c r="J1268" s="272">
        <f t="shared" si="115"/>
        <v>0.26656424000000001</v>
      </c>
      <c r="K1268" s="272">
        <f t="shared" si="115"/>
        <v>0.25615196000000001</v>
      </c>
      <c r="L1268" s="272">
        <f t="shared" si="107"/>
        <v>0.25615196000000001</v>
      </c>
      <c r="M1268" s="272"/>
      <c r="N1268" s="272"/>
      <c r="O1268" s="272"/>
      <c r="P1268" s="272">
        <f t="shared" si="116"/>
        <v>0.35889515800000005</v>
      </c>
      <c r="Q1268" s="272">
        <f t="shared" si="116"/>
        <v>0.358048492</v>
      </c>
      <c r="R1268" s="272">
        <f t="shared" si="108"/>
        <v>0.358048492</v>
      </c>
      <c r="S1268" s="272"/>
      <c r="T1268" s="272">
        <f t="shared" si="117"/>
        <v>0.50263850810760013</v>
      </c>
      <c r="U1268" s="272">
        <f t="shared" si="117"/>
        <v>0.49309585394960009</v>
      </c>
      <c r="V1268" s="272">
        <f t="shared" si="117"/>
        <v>0.49284641199559998</v>
      </c>
      <c r="W1268" s="272">
        <f t="shared" si="109"/>
        <v>0.49284641199559998</v>
      </c>
      <c r="X1268" s="272"/>
      <c r="Y1268" s="272"/>
      <c r="Z1268" s="272"/>
      <c r="AA1268" s="272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72">
        <f t="shared" si="114"/>
        <v>0.31177515</v>
      </c>
      <c r="E1269" s="272">
        <f t="shared" si="114"/>
        <v>0.30222084999999999</v>
      </c>
      <c r="F1269" s="272">
        <f t="shared" si="106"/>
        <v>0.30222084999999999</v>
      </c>
      <c r="G1269" s="272"/>
      <c r="H1269" s="272"/>
      <c r="I1269" s="272"/>
      <c r="J1269" s="272">
        <f t="shared" si="115"/>
        <v>0.26646259999999999</v>
      </c>
      <c r="K1269" s="272">
        <f t="shared" si="115"/>
        <v>0.256241</v>
      </c>
      <c r="L1269" s="272">
        <f t="shared" si="107"/>
        <v>0.256241</v>
      </c>
      <c r="M1269" s="272"/>
      <c r="N1269" s="272"/>
      <c r="O1269" s="272"/>
      <c r="P1269" s="272">
        <f t="shared" si="116"/>
        <v>0.35908948000000007</v>
      </c>
      <c r="Q1269" s="272">
        <f t="shared" si="116"/>
        <v>0.35784642</v>
      </c>
      <c r="R1269" s="272">
        <f t="shared" si="108"/>
        <v>0.35784642</v>
      </c>
      <c r="S1269" s="272"/>
      <c r="T1269" s="272">
        <f t="shared" si="117"/>
        <v>0.50236730470520019</v>
      </c>
      <c r="U1269" s="272">
        <f t="shared" si="117"/>
        <v>0.4934143469672001</v>
      </c>
      <c r="V1269" s="272">
        <f t="shared" si="117"/>
        <v>0.49276292731920002</v>
      </c>
      <c r="W1269" s="272">
        <f t="shared" si="109"/>
        <v>0.49276292731920002</v>
      </c>
      <c r="X1269" s="272"/>
      <c r="Y1269" s="272"/>
      <c r="Z1269" s="272"/>
      <c r="AA1269" s="272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72">
        <f t="shared" si="114"/>
        <v>0.31146581000000001</v>
      </c>
      <c r="E1270" s="272">
        <f t="shared" si="114"/>
        <v>0.30248419000000004</v>
      </c>
      <c r="F1270" s="272">
        <f t="shared" si="106"/>
        <v>0.30248419000000004</v>
      </c>
      <c r="G1270" s="272"/>
      <c r="H1270" s="272"/>
      <c r="I1270" s="272"/>
      <c r="J1270" s="272">
        <f t="shared" si="115"/>
        <v>0.26636095999999998</v>
      </c>
      <c r="K1270" s="272">
        <f t="shared" si="115"/>
        <v>0.25633003999999998</v>
      </c>
      <c r="L1270" s="272">
        <f t="shared" si="107"/>
        <v>0.25633003999999998</v>
      </c>
      <c r="M1270" s="272"/>
      <c r="N1270" s="272"/>
      <c r="O1270" s="272"/>
      <c r="P1270" s="272">
        <f t="shared" si="116"/>
        <v>0.35928380200000004</v>
      </c>
      <c r="Q1270" s="272">
        <f t="shared" si="116"/>
        <v>0.35764434800000006</v>
      </c>
      <c r="R1270" s="272">
        <f t="shared" si="108"/>
        <v>0.35764434800000006</v>
      </c>
      <c r="S1270" s="272"/>
      <c r="T1270" s="272">
        <f t="shared" si="117"/>
        <v>0.50209610130280002</v>
      </c>
      <c r="U1270" s="272">
        <f t="shared" si="117"/>
        <v>0.49373283998480011</v>
      </c>
      <c r="V1270" s="272">
        <f t="shared" si="117"/>
        <v>0.4926794426428</v>
      </c>
      <c r="W1270" s="272">
        <f t="shared" si="109"/>
        <v>0.4926794426428</v>
      </c>
      <c r="X1270" s="272"/>
      <c r="Y1270" s="272"/>
      <c r="Z1270" s="272"/>
      <c r="AA1270" s="272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72">
        <f t="shared" si="114"/>
        <v>0.31115647000000002</v>
      </c>
      <c r="E1271" s="272">
        <f t="shared" si="114"/>
        <v>0.30274752999999999</v>
      </c>
      <c r="F1271" s="272">
        <f t="shared" si="106"/>
        <v>0.30274752999999999</v>
      </c>
      <c r="G1271" s="272"/>
      <c r="H1271" s="272"/>
      <c r="I1271" s="272"/>
      <c r="J1271" s="272">
        <f t="shared" si="115"/>
        <v>0.26625931999999997</v>
      </c>
      <c r="K1271" s="272">
        <f t="shared" si="115"/>
        <v>0.25641908000000002</v>
      </c>
      <c r="L1271" s="272">
        <f t="shared" si="107"/>
        <v>0.25641908000000002</v>
      </c>
      <c r="M1271" s="272"/>
      <c r="N1271" s="272"/>
      <c r="O1271" s="272"/>
      <c r="P1271" s="272">
        <f t="shared" si="116"/>
        <v>0.35947812400000007</v>
      </c>
      <c r="Q1271" s="272">
        <f t="shared" si="116"/>
        <v>0.357442276</v>
      </c>
      <c r="R1271" s="272">
        <f t="shared" si="108"/>
        <v>0.357442276</v>
      </c>
      <c r="S1271" s="272"/>
      <c r="T1271" s="272">
        <f t="shared" si="117"/>
        <v>0.50182489790040008</v>
      </c>
      <c r="U1271" s="272">
        <f t="shared" si="117"/>
        <v>0.49405133300240012</v>
      </c>
      <c r="V1271" s="272">
        <f t="shared" si="117"/>
        <v>0.49259595796639999</v>
      </c>
      <c r="W1271" s="272">
        <f t="shared" si="109"/>
        <v>0.49259595796639999</v>
      </c>
      <c r="X1271" s="272"/>
      <c r="Y1271" s="272"/>
      <c r="Z1271" s="272"/>
      <c r="AA1271" s="272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72">
        <f t="shared" si="114"/>
        <v>0.31084713000000003</v>
      </c>
      <c r="E1272" s="272">
        <f t="shared" si="114"/>
        <v>0.30301087000000004</v>
      </c>
      <c r="F1272" s="272">
        <f t="shared" si="106"/>
        <v>0.30301087000000004</v>
      </c>
      <c r="G1272" s="272"/>
      <c r="H1272" s="272"/>
      <c r="I1272" s="272"/>
      <c r="J1272" s="272">
        <f t="shared" si="115"/>
        <v>0.26615768000000001</v>
      </c>
      <c r="K1272" s="272">
        <f t="shared" si="115"/>
        <v>0.25650812000000001</v>
      </c>
      <c r="L1272" s="272">
        <f t="shared" si="107"/>
        <v>0.25650812000000001</v>
      </c>
      <c r="M1272" s="272"/>
      <c r="N1272" s="272"/>
      <c r="O1272" s="272"/>
      <c r="P1272" s="272">
        <f t="shared" si="116"/>
        <v>0.35967244600000003</v>
      </c>
      <c r="Q1272" s="272">
        <f t="shared" si="116"/>
        <v>0.35724020400000001</v>
      </c>
      <c r="R1272" s="272">
        <f t="shared" si="108"/>
        <v>0.35724020400000001</v>
      </c>
      <c r="S1272" s="272"/>
      <c r="T1272" s="272">
        <f t="shared" si="117"/>
        <v>0.50155369449800014</v>
      </c>
      <c r="U1272" s="272">
        <f t="shared" si="117"/>
        <v>0.49436982602000012</v>
      </c>
      <c r="V1272" s="272">
        <f t="shared" si="117"/>
        <v>0.49251247328999997</v>
      </c>
      <c r="W1272" s="272">
        <f t="shared" si="109"/>
        <v>0.49251247328999997</v>
      </c>
      <c r="X1272" s="272"/>
      <c r="Y1272" s="272"/>
      <c r="Z1272" s="272"/>
      <c r="AA1272" s="272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72">
        <f t="shared" si="114"/>
        <v>0.31053779000000004</v>
      </c>
      <c r="E1273" s="272">
        <f t="shared" si="114"/>
        <v>0.30327420999999999</v>
      </c>
      <c r="F1273" s="272">
        <f t="shared" si="106"/>
        <v>0.30327420999999999</v>
      </c>
      <c r="G1273" s="272"/>
      <c r="H1273" s="272"/>
      <c r="I1273" s="272"/>
      <c r="J1273" s="272">
        <f t="shared" si="115"/>
        <v>0.26605604000000005</v>
      </c>
      <c r="K1273" s="272">
        <f t="shared" si="115"/>
        <v>0.25659715999999999</v>
      </c>
      <c r="L1273" s="272">
        <f t="shared" si="107"/>
        <v>0.25659715999999999</v>
      </c>
      <c r="M1273" s="272"/>
      <c r="N1273" s="272"/>
      <c r="O1273" s="272"/>
      <c r="P1273" s="272">
        <f t="shared" si="116"/>
        <v>0.35986676800000006</v>
      </c>
      <c r="Q1273" s="272">
        <f t="shared" si="116"/>
        <v>0.35703813200000006</v>
      </c>
      <c r="R1273" s="272">
        <f t="shared" si="108"/>
        <v>0.35703813200000006</v>
      </c>
      <c r="S1273" s="272"/>
      <c r="T1273" s="272">
        <f t="shared" si="117"/>
        <v>0.50128249109560008</v>
      </c>
      <c r="U1273" s="272">
        <f t="shared" si="117"/>
        <v>0.49468831903760002</v>
      </c>
      <c r="V1273" s="272">
        <f t="shared" si="117"/>
        <v>0.49242898861360002</v>
      </c>
      <c r="W1273" s="272">
        <f t="shared" si="109"/>
        <v>0.49242898861360002</v>
      </c>
      <c r="X1273" s="272"/>
      <c r="Y1273" s="272"/>
      <c r="Z1273" s="272"/>
      <c r="AA1273" s="272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72">
        <f t="shared" si="114"/>
        <v>0.31022845000000004</v>
      </c>
      <c r="E1274" s="272">
        <f t="shared" si="114"/>
        <v>0.30353755000000004</v>
      </c>
      <c r="F1274" s="272">
        <f t="shared" si="106"/>
        <v>0.30353755000000004</v>
      </c>
      <c r="G1274" s="272"/>
      <c r="H1274" s="272"/>
      <c r="I1274" s="272"/>
      <c r="J1274" s="272">
        <f t="shared" si="115"/>
        <v>0.26595440000000004</v>
      </c>
      <c r="K1274" s="272">
        <f t="shared" si="115"/>
        <v>0.25668619999999998</v>
      </c>
      <c r="L1274" s="272">
        <f t="shared" si="107"/>
        <v>0.25668619999999998</v>
      </c>
      <c r="M1274" s="272"/>
      <c r="N1274" s="272"/>
      <c r="O1274" s="272"/>
      <c r="P1274" s="272">
        <f t="shared" si="116"/>
        <v>0.36006109000000008</v>
      </c>
      <c r="Q1274" s="272">
        <f t="shared" si="116"/>
        <v>0.35683606000000007</v>
      </c>
      <c r="R1274" s="272">
        <f t="shared" si="108"/>
        <v>0.35683606000000007</v>
      </c>
      <c r="S1274" s="272"/>
      <c r="T1274" s="272">
        <f t="shared" si="117"/>
        <v>0.50101128769320014</v>
      </c>
      <c r="U1274" s="272">
        <f t="shared" si="117"/>
        <v>0.49500681205520003</v>
      </c>
      <c r="V1274" s="272">
        <f t="shared" si="117"/>
        <v>0.4923455039372</v>
      </c>
      <c r="W1274" s="272">
        <f t="shared" si="109"/>
        <v>0.4923455039372</v>
      </c>
      <c r="X1274" s="272"/>
      <c r="Y1274" s="272"/>
      <c r="Z1274" s="272"/>
      <c r="AA1274" s="272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72">
        <f t="shared" si="114"/>
        <v>0.30991911</v>
      </c>
      <c r="E1275" s="272">
        <f t="shared" si="114"/>
        <v>0.30380088999999999</v>
      </c>
      <c r="F1275" s="272">
        <f t="shared" si="106"/>
        <v>0.30380088999999999</v>
      </c>
      <c r="G1275" s="272"/>
      <c r="H1275" s="272"/>
      <c r="I1275" s="272"/>
      <c r="J1275" s="272">
        <f t="shared" si="115"/>
        <v>0.26585275999999997</v>
      </c>
      <c r="K1275" s="272">
        <f t="shared" si="115"/>
        <v>0.25677523999999996</v>
      </c>
      <c r="L1275" s="272">
        <f t="shared" si="107"/>
        <v>0.25677523999999996</v>
      </c>
      <c r="M1275" s="272"/>
      <c r="N1275" s="272"/>
      <c r="O1275" s="272"/>
      <c r="P1275" s="272">
        <f t="shared" si="116"/>
        <v>0.360255412</v>
      </c>
      <c r="Q1275" s="272">
        <f t="shared" si="116"/>
        <v>0.35663398800000001</v>
      </c>
      <c r="R1275" s="272">
        <f t="shared" si="108"/>
        <v>0.35663398800000001</v>
      </c>
      <c r="S1275" s="272"/>
      <c r="T1275" s="272">
        <f t="shared" si="117"/>
        <v>0.50074008429080008</v>
      </c>
      <c r="U1275" s="272">
        <f t="shared" si="117"/>
        <v>0.49532530507280004</v>
      </c>
      <c r="V1275" s="272">
        <f t="shared" si="117"/>
        <v>0.49226201926079993</v>
      </c>
      <c r="W1275" s="272">
        <f t="shared" si="109"/>
        <v>0.49226201926079993</v>
      </c>
      <c r="X1275" s="272"/>
      <c r="Y1275" s="272"/>
      <c r="Z1275" s="272"/>
      <c r="AA1275" s="272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72">
        <f t="shared" si="114"/>
        <v>0.30960977000000001</v>
      </c>
      <c r="E1276" s="272">
        <f t="shared" si="114"/>
        <v>0.30406422999999999</v>
      </c>
      <c r="F1276" s="272">
        <f t="shared" si="106"/>
        <v>0.30406422999999999</v>
      </c>
      <c r="G1276" s="272"/>
      <c r="H1276" s="272"/>
      <c r="I1276" s="272"/>
      <c r="J1276" s="272">
        <f t="shared" si="115"/>
        <v>0.26575112000000001</v>
      </c>
      <c r="K1276" s="272">
        <f t="shared" si="115"/>
        <v>0.25686427999999994</v>
      </c>
      <c r="L1276" s="272">
        <f t="shared" si="107"/>
        <v>0.25686427999999994</v>
      </c>
      <c r="M1276" s="272"/>
      <c r="N1276" s="272"/>
      <c r="O1276" s="272"/>
      <c r="P1276" s="272">
        <f t="shared" si="116"/>
        <v>0.36044973400000002</v>
      </c>
      <c r="Q1276" s="272">
        <f t="shared" si="116"/>
        <v>0.35643191600000002</v>
      </c>
      <c r="R1276" s="272">
        <f t="shared" si="108"/>
        <v>0.35643191600000002</v>
      </c>
      <c r="S1276" s="272"/>
      <c r="T1276" s="272">
        <f t="shared" si="117"/>
        <v>0.50046888088840003</v>
      </c>
      <c r="U1276" s="272">
        <f t="shared" si="117"/>
        <v>0.49564379809040005</v>
      </c>
      <c r="V1276" s="272">
        <f t="shared" si="117"/>
        <v>0.49217853458439997</v>
      </c>
      <c r="W1276" s="272">
        <f t="shared" si="109"/>
        <v>0.49217853458439997</v>
      </c>
      <c r="X1276" s="272"/>
      <c r="Y1276" s="272"/>
      <c r="Z1276" s="272"/>
      <c r="AA1276" s="272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72">
        <f t="shared" si="114"/>
        <v>0.30930043000000002</v>
      </c>
      <c r="E1277" s="272">
        <f t="shared" si="114"/>
        <v>0.30432756999999999</v>
      </c>
      <c r="F1277" s="272">
        <f t="shared" si="106"/>
        <v>0.30432756999999999</v>
      </c>
      <c r="G1277" s="272"/>
      <c r="H1277" s="272"/>
      <c r="I1277" s="272"/>
      <c r="J1277" s="272">
        <f t="shared" si="115"/>
        <v>0.26564947999999999</v>
      </c>
      <c r="K1277" s="272">
        <f t="shared" si="115"/>
        <v>0.25695331999999999</v>
      </c>
      <c r="L1277" s="272">
        <f t="shared" si="107"/>
        <v>0.25695331999999999</v>
      </c>
      <c r="M1277" s="272"/>
      <c r="N1277" s="272"/>
      <c r="O1277" s="272"/>
      <c r="P1277" s="272">
        <f t="shared" si="116"/>
        <v>0.36064405600000005</v>
      </c>
      <c r="Q1277" s="272">
        <f t="shared" si="116"/>
        <v>0.35622984400000002</v>
      </c>
      <c r="R1277" s="272">
        <f t="shared" si="108"/>
        <v>0.35622984400000002</v>
      </c>
      <c r="S1277" s="272"/>
      <c r="T1277" s="272">
        <f t="shared" si="117"/>
        <v>0.50019767748600008</v>
      </c>
      <c r="U1277" s="272">
        <f t="shared" si="117"/>
        <v>0.49596229110800005</v>
      </c>
      <c r="V1277" s="272">
        <f t="shared" si="117"/>
        <v>0.49209504990800002</v>
      </c>
      <c r="W1277" s="272">
        <f t="shared" si="109"/>
        <v>0.49209504990800002</v>
      </c>
      <c r="X1277" s="272"/>
      <c r="Y1277" s="272"/>
      <c r="Z1277" s="272"/>
      <c r="AA1277" s="272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72">
        <f t="shared" si="114"/>
        <v>0.30899109000000002</v>
      </c>
      <c r="E1278" s="272">
        <f t="shared" si="114"/>
        <v>0.30459090999999999</v>
      </c>
      <c r="F1278" s="272">
        <f t="shared" si="106"/>
        <v>0.30459090999999999</v>
      </c>
      <c r="G1278" s="272"/>
      <c r="H1278" s="272"/>
      <c r="I1278" s="272"/>
      <c r="J1278" s="272">
        <f t="shared" si="115"/>
        <v>0.26554783999999998</v>
      </c>
      <c r="K1278" s="272">
        <f t="shared" si="115"/>
        <v>0.25704235999999997</v>
      </c>
      <c r="L1278" s="272">
        <f t="shared" si="107"/>
        <v>0.25704235999999997</v>
      </c>
      <c r="M1278" s="272"/>
      <c r="N1278" s="272"/>
      <c r="O1278" s="272"/>
      <c r="P1278" s="272">
        <f t="shared" si="116"/>
        <v>0.36083837800000002</v>
      </c>
      <c r="Q1278" s="272">
        <f t="shared" si="116"/>
        <v>0.35602777200000002</v>
      </c>
      <c r="R1278" s="272">
        <f t="shared" si="108"/>
        <v>0.35602777200000002</v>
      </c>
      <c r="S1278" s="272"/>
      <c r="T1278" s="272">
        <f t="shared" si="117"/>
        <v>0.49992647408360008</v>
      </c>
      <c r="U1278" s="272">
        <f t="shared" si="117"/>
        <v>0.49628078412560006</v>
      </c>
      <c r="V1278" s="272">
        <f t="shared" si="117"/>
        <v>0.4920115652316</v>
      </c>
      <c r="W1278" s="272">
        <f t="shared" si="109"/>
        <v>0.4920115652316</v>
      </c>
      <c r="X1278" s="272"/>
      <c r="Y1278" s="272"/>
      <c r="Z1278" s="272"/>
      <c r="AA1278" s="272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72">
        <f t="shared" si="114"/>
        <v>0.30868174999999998</v>
      </c>
      <c r="E1279" s="272">
        <f t="shared" si="114"/>
        <v>0.30485424999999999</v>
      </c>
      <c r="F1279" s="272">
        <f t="shared" si="106"/>
        <v>0.30485424999999999</v>
      </c>
      <c r="G1279" s="272"/>
      <c r="H1279" s="272"/>
      <c r="I1279" s="272"/>
      <c r="J1279" s="272">
        <f t="shared" si="115"/>
        <v>0.26544620000000002</v>
      </c>
      <c r="K1279" s="272">
        <f t="shared" si="115"/>
        <v>0.25713140000000001</v>
      </c>
      <c r="L1279" s="272">
        <f t="shared" si="107"/>
        <v>0.25713140000000001</v>
      </c>
      <c r="M1279" s="272"/>
      <c r="N1279" s="272"/>
      <c r="O1279" s="272"/>
      <c r="P1279" s="272">
        <f t="shared" si="116"/>
        <v>0.36103269999999998</v>
      </c>
      <c r="Q1279" s="272">
        <f t="shared" si="116"/>
        <v>0.35582570000000008</v>
      </c>
      <c r="R1279" s="272">
        <f t="shared" si="108"/>
        <v>0.35582570000000008</v>
      </c>
      <c r="S1279" s="272"/>
      <c r="T1279" s="272">
        <f t="shared" si="117"/>
        <v>0.49965527068120008</v>
      </c>
      <c r="U1279" s="272">
        <f t="shared" si="117"/>
        <v>0.49659927714320007</v>
      </c>
      <c r="V1279" s="272">
        <f t="shared" si="117"/>
        <v>0.49192808055519999</v>
      </c>
      <c r="W1279" s="272">
        <f t="shared" si="109"/>
        <v>0.49192808055519999</v>
      </c>
      <c r="X1279" s="272"/>
      <c r="Y1279" s="272"/>
      <c r="Z1279" s="272"/>
      <c r="AA1279" s="272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72">
        <f t="shared" si="114"/>
        <v>0.30837241000000004</v>
      </c>
      <c r="E1280" s="272">
        <f t="shared" si="114"/>
        <v>0.30511759000000005</v>
      </c>
      <c r="F1280" s="272">
        <f t="shared" si="106"/>
        <v>0.30511759000000005</v>
      </c>
      <c r="G1280" s="272"/>
      <c r="H1280" s="272"/>
      <c r="I1280" s="272"/>
      <c r="J1280" s="272">
        <f t="shared" si="115"/>
        <v>0.26534456000000001</v>
      </c>
      <c r="K1280" s="272">
        <f t="shared" si="115"/>
        <v>0.25722043999999999</v>
      </c>
      <c r="L1280" s="272">
        <f t="shared" si="107"/>
        <v>0.25722043999999999</v>
      </c>
      <c r="M1280" s="272"/>
      <c r="N1280" s="272"/>
      <c r="O1280" s="272"/>
      <c r="P1280" s="272">
        <f t="shared" si="116"/>
        <v>0.36122702200000006</v>
      </c>
      <c r="Q1280" s="272">
        <f t="shared" si="116"/>
        <v>0.35562362800000002</v>
      </c>
      <c r="R1280" s="272">
        <f t="shared" si="108"/>
        <v>0.35562362800000002</v>
      </c>
      <c r="S1280" s="272"/>
      <c r="T1280" s="272">
        <f t="shared" si="117"/>
        <v>0.49938406727880014</v>
      </c>
      <c r="U1280" s="272">
        <f t="shared" si="117"/>
        <v>0.49691777016080008</v>
      </c>
      <c r="V1280" s="272">
        <f t="shared" si="117"/>
        <v>0.49184459587879997</v>
      </c>
      <c r="W1280" s="272">
        <f t="shared" si="109"/>
        <v>0.49184459587879997</v>
      </c>
      <c r="X1280" s="272"/>
      <c r="Y1280" s="272"/>
      <c r="Z1280" s="272"/>
      <c r="AA1280" s="272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72">
        <f t="shared" si="114"/>
        <v>0.30806306999999999</v>
      </c>
      <c r="E1281" s="272">
        <f t="shared" si="114"/>
        <v>0.30538092999999999</v>
      </c>
      <c r="F1281" s="272">
        <f t="shared" si="106"/>
        <v>0.30538092999999999</v>
      </c>
      <c r="G1281" s="272"/>
      <c r="H1281" s="272"/>
      <c r="I1281" s="272"/>
      <c r="J1281" s="272">
        <f t="shared" si="115"/>
        <v>0.26524291999999999</v>
      </c>
      <c r="K1281" s="272">
        <f t="shared" si="115"/>
        <v>0.25730947999999998</v>
      </c>
      <c r="L1281" s="272">
        <f t="shared" si="107"/>
        <v>0.25730947999999998</v>
      </c>
      <c r="M1281" s="272"/>
      <c r="N1281" s="272"/>
      <c r="O1281" s="272"/>
      <c r="P1281" s="272">
        <f t="shared" si="116"/>
        <v>0.36142134400000003</v>
      </c>
      <c r="Q1281" s="272">
        <f t="shared" si="116"/>
        <v>0.35542155600000003</v>
      </c>
      <c r="R1281" s="272">
        <f t="shared" si="108"/>
        <v>0.35542155600000003</v>
      </c>
      <c r="S1281" s="272"/>
      <c r="T1281" s="272">
        <f t="shared" si="117"/>
        <v>0.49911286387640008</v>
      </c>
      <c r="U1281" s="272">
        <f t="shared" si="117"/>
        <v>0.49723626317839997</v>
      </c>
      <c r="V1281" s="272">
        <f t="shared" si="117"/>
        <v>0.49176111120239996</v>
      </c>
      <c r="W1281" s="272">
        <f t="shared" si="109"/>
        <v>0.49176111120239996</v>
      </c>
      <c r="X1281" s="272"/>
      <c r="Y1281" s="272"/>
      <c r="Z1281" s="272"/>
      <c r="AA1281" s="272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72">
        <f t="shared" si="114"/>
        <v>0.30775373</v>
      </c>
      <c r="E1282" s="272">
        <f t="shared" si="114"/>
        <v>0.30564427</v>
      </c>
      <c r="F1282" s="272">
        <f t="shared" si="106"/>
        <v>0.30564427</v>
      </c>
      <c r="G1282" s="272"/>
      <c r="H1282" s="272"/>
      <c r="I1282" s="272"/>
      <c r="J1282" s="272">
        <f t="shared" si="115"/>
        <v>0.26514127999999998</v>
      </c>
      <c r="K1282" s="272">
        <f t="shared" si="115"/>
        <v>0.25739851999999996</v>
      </c>
      <c r="L1282" s="272">
        <f t="shared" si="107"/>
        <v>0.25739851999999996</v>
      </c>
      <c r="M1282" s="272"/>
      <c r="N1282" s="272"/>
      <c r="O1282" s="272"/>
      <c r="P1282" s="272">
        <f t="shared" si="116"/>
        <v>0.361615666</v>
      </c>
      <c r="Q1282" s="272">
        <f t="shared" si="116"/>
        <v>0.35521948400000009</v>
      </c>
      <c r="R1282" s="272">
        <f t="shared" si="108"/>
        <v>0.35521948400000009</v>
      </c>
      <c r="S1282" s="272"/>
      <c r="T1282" s="272">
        <f t="shared" si="117"/>
        <v>0.49884166047400014</v>
      </c>
      <c r="U1282" s="272">
        <f t="shared" si="117"/>
        <v>0.49755475619599998</v>
      </c>
      <c r="V1282" s="272">
        <f t="shared" si="117"/>
        <v>0.491677626526</v>
      </c>
      <c r="W1282" s="272">
        <f t="shared" si="109"/>
        <v>0.491677626526</v>
      </c>
      <c r="X1282" s="272"/>
      <c r="Y1282" s="272"/>
      <c r="Z1282" s="272"/>
      <c r="AA1282" s="272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72">
        <f t="shared" si="114"/>
        <v>0.30744439000000001</v>
      </c>
      <c r="E1283" s="272">
        <f t="shared" si="114"/>
        <v>0.30590761</v>
      </c>
      <c r="F1283" s="272">
        <f t="shared" si="106"/>
        <v>0.30590761</v>
      </c>
      <c r="G1283" s="272"/>
      <c r="H1283" s="272"/>
      <c r="I1283" s="272"/>
      <c r="J1283" s="272">
        <f t="shared" si="115"/>
        <v>0.26503964000000002</v>
      </c>
      <c r="K1283" s="272">
        <f t="shared" si="115"/>
        <v>0.25748755999999995</v>
      </c>
      <c r="L1283" s="272">
        <f t="shared" si="107"/>
        <v>0.25748755999999995</v>
      </c>
      <c r="M1283" s="272"/>
      <c r="N1283" s="272"/>
      <c r="O1283" s="272"/>
      <c r="P1283" s="272">
        <f t="shared" si="116"/>
        <v>0.36180998800000008</v>
      </c>
      <c r="Q1283" s="272">
        <f t="shared" si="116"/>
        <v>0.35501741200000003</v>
      </c>
      <c r="R1283" s="272">
        <f t="shared" si="108"/>
        <v>0.35501741200000003</v>
      </c>
      <c r="S1283" s="272"/>
      <c r="T1283" s="272">
        <f t="shared" si="117"/>
        <v>0.49857045707160008</v>
      </c>
      <c r="U1283" s="272">
        <f t="shared" si="117"/>
        <v>0.49787324921359999</v>
      </c>
      <c r="V1283" s="272">
        <f t="shared" si="117"/>
        <v>0.49159414184960004</v>
      </c>
      <c r="W1283" s="272">
        <f t="shared" si="109"/>
        <v>0.49159414184960004</v>
      </c>
      <c r="X1283" s="272"/>
      <c r="Y1283" s="272"/>
      <c r="Z1283" s="272"/>
      <c r="AA1283" s="272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72">
        <f t="shared" si="114"/>
        <v>0.30713505000000002</v>
      </c>
      <c r="E1284" s="272">
        <f t="shared" si="114"/>
        <v>0.30617095</v>
      </c>
      <c r="F1284" s="272">
        <f t="shared" si="106"/>
        <v>0.30617095</v>
      </c>
      <c r="G1284" s="272"/>
      <c r="H1284" s="272"/>
      <c r="I1284" s="272"/>
      <c r="J1284" s="272">
        <f t="shared" si="115"/>
        <v>0.26493800000000001</v>
      </c>
      <c r="K1284" s="272">
        <f t="shared" si="115"/>
        <v>0.25757659999999999</v>
      </c>
      <c r="L1284" s="272">
        <f t="shared" si="107"/>
        <v>0.25757659999999999</v>
      </c>
      <c r="M1284" s="272"/>
      <c r="N1284" s="272"/>
      <c r="O1284" s="272"/>
      <c r="P1284" s="272">
        <f t="shared" si="116"/>
        <v>0.36200431000000005</v>
      </c>
      <c r="Q1284" s="272">
        <f t="shared" si="116"/>
        <v>0.35481534000000003</v>
      </c>
      <c r="R1284" s="272">
        <f t="shared" si="108"/>
        <v>0.35481534000000003</v>
      </c>
      <c r="S1284" s="272"/>
      <c r="T1284" s="272">
        <f t="shared" si="117"/>
        <v>0.49829925366920014</v>
      </c>
      <c r="U1284" s="272">
        <f t="shared" si="117"/>
        <v>0.4981917422312</v>
      </c>
      <c r="V1284" s="272">
        <f t="shared" si="117"/>
        <v>0.49151065717320003</v>
      </c>
      <c r="W1284" s="272">
        <f t="shared" si="109"/>
        <v>0.49151065717320003</v>
      </c>
      <c r="X1284" s="272"/>
      <c r="Y1284" s="272"/>
      <c r="Z1284" s="272"/>
      <c r="AA1284" s="272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72">
        <f t="shared" si="114"/>
        <v>0.30682571000000003</v>
      </c>
      <c r="E1285" s="272">
        <f t="shared" si="114"/>
        <v>0.30643429</v>
      </c>
      <c r="F1285" s="272">
        <f t="shared" si="106"/>
        <v>0.30643429</v>
      </c>
      <c r="G1285" s="272"/>
      <c r="H1285" s="272"/>
      <c r="I1285" s="272"/>
      <c r="J1285" s="272">
        <f t="shared" si="115"/>
        <v>0.26483635999999999</v>
      </c>
      <c r="K1285" s="272">
        <f t="shared" si="115"/>
        <v>0.25766563999999997</v>
      </c>
      <c r="L1285" s="272">
        <f t="shared" si="107"/>
        <v>0.25766563999999997</v>
      </c>
      <c r="M1285" s="272"/>
      <c r="N1285" s="272"/>
      <c r="O1285" s="272"/>
      <c r="P1285" s="272">
        <f t="shared" si="116"/>
        <v>0.36219863200000002</v>
      </c>
      <c r="Q1285" s="272">
        <f t="shared" si="116"/>
        <v>0.35461326800000009</v>
      </c>
      <c r="R1285" s="272">
        <f t="shared" si="108"/>
        <v>0.35461326800000009</v>
      </c>
      <c r="S1285" s="272"/>
      <c r="T1285" s="272">
        <f t="shared" si="117"/>
        <v>0.49802805026680014</v>
      </c>
      <c r="U1285" s="272">
        <f t="shared" si="117"/>
        <v>0.4985102352488</v>
      </c>
      <c r="V1285" s="272">
        <f t="shared" si="117"/>
        <v>0.49142717249680001</v>
      </c>
      <c r="W1285" s="272">
        <f t="shared" si="109"/>
        <v>0.49142717249680001</v>
      </c>
      <c r="X1285" s="272"/>
      <c r="Y1285" s="272"/>
      <c r="Z1285" s="272"/>
      <c r="AA1285" s="272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72">
        <f t="shared" si="114"/>
        <v>0.30651637000000004</v>
      </c>
      <c r="E1286" s="272">
        <f t="shared" si="114"/>
        <v>0.30669763</v>
      </c>
      <c r="F1286" s="272">
        <f t="shared" si="106"/>
        <v>0.30651637000000004</v>
      </c>
      <c r="G1286" s="272"/>
      <c r="H1286" s="272"/>
      <c r="I1286" s="272"/>
      <c r="J1286" s="272">
        <f t="shared" si="115"/>
        <v>0.26473471999999998</v>
      </c>
      <c r="K1286" s="272">
        <f t="shared" si="115"/>
        <v>0.25775467999999996</v>
      </c>
      <c r="L1286" s="272">
        <f t="shared" si="107"/>
        <v>0.25775467999999996</v>
      </c>
      <c r="M1286" s="272"/>
      <c r="N1286" s="272"/>
      <c r="O1286" s="272"/>
      <c r="P1286" s="272">
        <f t="shared" si="116"/>
        <v>0.36239295400000004</v>
      </c>
      <c r="Q1286" s="272">
        <f t="shared" si="116"/>
        <v>0.35441119600000004</v>
      </c>
      <c r="R1286" s="272">
        <f t="shared" si="108"/>
        <v>0.35441119600000004</v>
      </c>
      <c r="S1286" s="272"/>
      <c r="T1286" s="272">
        <f t="shared" si="117"/>
        <v>0.49775684686440014</v>
      </c>
      <c r="U1286" s="272">
        <f t="shared" si="117"/>
        <v>0.49882872826640001</v>
      </c>
      <c r="V1286" s="272">
        <f t="shared" si="117"/>
        <v>0.4913436878204</v>
      </c>
      <c r="W1286" s="272">
        <f t="shared" si="109"/>
        <v>0.4913436878204</v>
      </c>
      <c r="X1286" s="272"/>
      <c r="Y1286" s="272"/>
      <c r="Z1286" s="272"/>
      <c r="AA1286" s="272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72">
        <f t="shared" si="114"/>
        <v>0.30620702999999999</v>
      </c>
      <c r="E1287" s="272">
        <f t="shared" si="114"/>
        <v>0.30696097</v>
      </c>
      <c r="F1287" s="272">
        <f t="shared" si="106"/>
        <v>0.30620702999999999</v>
      </c>
      <c r="G1287" s="272"/>
      <c r="H1287" s="272"/>
      <c r="I1287" s="272"/>
      <c r="J1287" s="272">
        <f t="shared" si="115"/>
        <v>0.26463307999999997</v>
      </c>
      <c r="K1287" s="272">
        <f t="shared" si="115"/>
        <v>0.25784372</v>
      </c>
      <c r="L1287" s="272">
        <f t="shared" si="107"/>
        <v>0.25784372</v>
      </c>
      <c r="M1287" s="272"/>
      <c r="N1287" s="272"/>
      <c r="O1287" s="272"/>
      <c r="P1287" s="272">
        <f t="shared" si="116"/>
        <v>0.36258727600000001</v>
      </c>
      <c r="Q1287" s="272">
        <f t="shared" si="116"/>
        <v>0.35420912400000004</v>
      </c>
      <c r="R1287" s="272">
        <f t="shared" si="108"/>
        <v>0.35420912400000004</v>
      </c>
      <c r="S1287" s="272"/>
      <c r="T1287" s="272">
        <f t="shared" si="117"/>
        <v>0.49748564346200008</v>
      </c>
      <c r="U1287" s="272">
        <f t="shared" si="117"/>
        <v>0.49914722128400008</v>
      </c>
      <c r="V1287" s="272">
        <f t="shared" si="117"/>
        <v>0.49126020314399999</v>
      </c>
      <c r="W1287" s="272">
        <f t="shared" si="109"/>
        <v>0.49126020314399999</v>
      </c>
      <c r="X1287" s="272"/>
      <c r="Y1287" s="272"/>
      <c r="Z1287" s="272"/>
      <c r="AA1287" s="272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72">
        <f t="shared" si="114"/>
        <v>0.30589769</v>
      </c>
      <c r="E1288" s="272">
        <f t="shared" si="114"/>
        <v>0.30722430999999994</v>
      </c>
      <c r="F1288" s="272">
        <f t="shared" si="106"/>
        <v>0.30589769</v>
      </c>
      <c r="G1288" s="272"/>
      <c r="H1288" s="272"/>
      <c r="I1288" s="272"/>
      <c r="J1288" s="272">
        <f t="shared" si="115"/>
        <v>0.26453143999999995</v>
      </c>
      <c r="K1288" s="272">
        <f t="shared" si="115"/>
        <v>0.25793275999999998</v>
      </c>
      <c r="L1288" s="272">
        <f t="shared" si="107"/>
        <v>0.25793275999999998</v>
      </c>
      <c r="M1288" s="272"/>
      <c r="N1288" s="272"/>
      <c r="O1288" s="272"/>
      <c r="P1288" s="272">
        <f t="shared" si="116"/>
        <v>0.36278159799999998</v>
      </c>
      <c r="Q1288" s="272">
        <f t="shared" si="116"/>
        <v>0.35400705200000004</v>
      </c>
      <c r="R1288" s="272">
        <f t="shared" si="108"/>
        <v>0.35400705200000004</v>
      </c>
      <c r="S1288" s="272"/>
      <c r="T1288" s="272">
        <f t="shared" si="117"/>
        <v>0.49721444005960014</v>
      </c>
      <c r="U1288" s="272">
        <f t="shared" si="117"/>
        <v>0.49946571430160008</v>
      </c>
      <c r="V1288" s="272">
        <f t="shared" si="117"/>
        <v>0.49117671846759997</v>
      </c>
      <c r="W1288" s="272">
        <f t="shared" si="109"/>
        <v>0.49117671846759997</v>
      </c>
      <c r="X1288" s="272"/>
      <c r="Y1288" s="272"/>
      <c r="Z1288" s="272"/>
      <c r="AA1288" s="272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72">
        <f t="shared" si="114"/>
        <v>0.30558835000000001</v>
      </c>
      <c r="E1289" s="272">
        <f t="shared" si="114"/>
        <v>0.30748765</v>
      </c>
      <c r="F1289" s="272">
        <f t="shared" si="106"/>
        <v>0.30558835000000001</v>
      </c>
      <c r="G1289" s="272"/>
      <c r="H1289" s="272"/>
      <c r="I1289" s="272"/>
      <c r="J1289" s="272">
        <f t="shared" si="115"/>
        <v>0.26442979999999999</v>
      </c>
      <c r="K1289" s="272">
        <f t="shared" si="115"/>
        <v>0.25802179999999997</v>
      </c>
      <c r="L1289" s="272">
        <f t="shared" si="107"/>
        <v>0.25802179999999997</v>
      </c>
      <c r="M1289" s="272"/>
      <c r="N1289" s="272"/>
      <c r="O1289" s="272"/>
      <c r="P1289" s="272">
        <f t="shared" si="116"/>
        <v>0.36297592000000006</v>
      </c>
      <c r="Q1289" s="272">
        <f t="shared" si="116"/>
        <v>0.35380498000000005</v>
      </c>
      <c r="R1289" s="272">
        <f t="shared" si="108"/>
        <v>0.35380498000000005</v>
      </c>
      <c r="S1289" s="272"/>
      <c r="T1289" s="272">
        <f t="shared" si="117"/>
        <v>0.49694323665720008</v>
      </c>
      <c r="U1289" s="272">
        <f t="shared" si="117"/>
        <v>0.49978420731919998</v>
      </c>
      <c r="V1289" s="272">
        <f t="shared" si="117"/>
        <v>0.49109323379119996</v>
      </c>
      <c r="W1289" s="272">
        <f t="shared" si="109"/>
        <v>0.49109323379119996</v>
      </c>
      <c r="X1289" s="272"/>
      <c r="Y1289" s="272"/>
      <c r="Z1289" s="272"/>
      <c r="AA1289" s="272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72">
        <f t="shared" si="114"/>
        <v>0.30527901000000002</v>
      </c>
      <c r="E1290" s="272">
        <f t="shared" si="114"/>
        <v>0.30775099</v>
      </c>
      <c r="F1290" s="272">
        <f t="shared" si="106"/>
        <v>0.30527901000000002</v>
      </c>
      <c r="G1290" s="272"/>
      <c r="H1290" s="272"/>
      <c r="I1290" s="272"/>
      <c r="J1290" s="272">
        <f t="shared" si="115"/>
        <v>0.26432815999999998</v>
      </c>
      <c r="K1290" s="272">
        <f t="shared" si="115"/>
        <v>0.25811083999999995</v>
      </c>
      <c r="L1290" s="272">
        <f t="shared" si="107"/>
        <v>0.25811083999999995</v>
      </c>
      <c r="M1290" s="272"/>
      <c r="N1290" s="272"/>
      <c r="O1290" s="272"/>
      <c r="P1290" s="272">
        <f t="shared" si="116"/>
        <v>0.36317024200000003</v>
      </c>
      <c r="Q1290" s="272">
        <f t="shared" si="116"/>
        <v>0.35360290800000005</v>
      </c>
      <c r="R1290" s="272">
        <f t="shared" si="108"/>
        <v>0.35360290800000005</v>
      </c>
      <c r="S1290" s="272"/>
      <c r="T1290" s="272">
        <f t="shared" si="117"/>
        <v>0.49667203325480008</v>
      </c>
      <c r="U1290" s="272">
        <f t="shared" si="117"/>
        <v>0.50010270033679993</v>
      </c>
      <c r="V1290" s="272">
        <f t="shared" si="117"/>
        <v>0.4910097491148</v>
      </c>
      <c r="W1290" s="272">
        <f t="shared" si="109"/>
        <v>0.4910097491148</v>
      </c>
      <c r="X1290" s="272"/>
      <c r="Y1290" s="272"/>
      <c r="Z1290" s="272"/>
      <c r="AA1290" s="272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72">
        <f t="shared" si="114"/>
        <v>0.30496967000000003</v>
      </c>
      <c r="E1291" s="272">
        <f t="shared" si="114"/>
        <v>0.30801433</v>
      </c>
      <c r="F1291" s="272">
        <f t="shared" si="106"/>
        <v>0.30496967000000003</v>
      </c>
      <c r="G1291" s="272"/>
      <c r="H1291" s="272"/>
      <c r="I1291" s="272"/>
      <c r="J1291" s="272">
        <f t="shared" si="115"/>
        <v>0.26422651999999996</v>
      </c>
      <c r="K1291" s="272">
        <f t="shared" si="115"/>
        <v>0.25819987999999994</v>
      </c>
      <c r="L1291" s="272">
        <f t="shared" si="107"/>
        <v>0.25819987999999994</v>
      </c>
      <c r="M1291" s="272"/>
      <c r="N1291" s="272"/>
      <c r="O1291" s="272"/>
      <c r="P1291" s="272">
        <f t="shared" si="116"/>
        <v>0.363364564</v>
      </c>
      <c r="Q1291" s="272">
        <f t="shared" si="116"/>
        <v>0.35340083600000005</v>
      </c>
      <c r="R1291" s="272">
        <f t="shared" si="108"/>
        <v>0.35340083600000005</v>
      </c>
      <c r="S1291" s="272"/>
      <c r="T1291" s="272">
        <f t="shared" si="117"/>
        <v>0.49640082985240014</v>
      </c>
      <c r="U1291" s="272">
        <f t="shared" si="117"/>
        <v>0.50042119335440005</v>
      </c>
      <c r="V1291" s="272">
        <f t="shared" si="117"/>
        <v>0.49092626443839998</v>
      </c>
      <c r="W1291" s="272">
        <f t="shared" si="109"/>
        <v>0.49092626443839998</v>
      </c>
      <c r="X1291" s="272"/>
      <c r="Y1291" s="272"/>
      <c r="Z1291" s="272"/>
      <c r="AA1291" s="272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72">
        <f t="shared" si="114"/>
        <v>0.30466032999999998</v>
      </c>
      <c r="E1292" s="272">
        <f t="shared" si="114"/>
        <v>0.30827766999999995</v>
      </c>
      <c r="F1292" s="272">
        <f t="shared" si="106"/>
        <v>0.30466032999999998</v>
      </c>
      <c r="G1292" s="272"/>
      <c r="H1292" s="272"/>
      <c r="I1292" s="272"/>
      <c r="J1292" s="272">
        <f t="shared" si="115"/>
        <v>0.26412488000000001</v>
      </c>
      <c r="K1292" s="272">
        <f t="shared" si="115"/>
        <v>0.25828891999999998</v>
      </c>
      <c r="L1292" s="272">
        <f t="shared" si="107"/>
        <v>0.25828891999999998</v>
      </c>
      <c r="M1292" s="272"/>
      <c r="N1292" s="272"/>
      <c r="O1292" s="272"/>
      <c r="P1292" s="272">
        <f t="shared" si="116"/>
        <v>0.36355888600000003</v>
      </c>
      <c r="Q1292" s="272">
        <f t="shared" si="116"/>
        <v>0.35319876400000005</v>
      </c>
      <c r="R1292" s="272">
        <f t="shared" si="108"/>
        <v>0.35319876400000005</v>
      </c>
      <c r="S1292" s="272"/>
      <c r="T1292" s="272">
        <f t="shared" si="117"/>
        <v>0.49612962645000008</v>
      </c>
      <c r="U1292" s="272">
        <f t="shared" si="117"/>
        <v>0.50073968637199995</v>
      </c>
      <c r="V1292" s="272">
        <f t="shared" si="117"/>
        <v>0.49084277976200003</v>
      </c>
      <c r="W1292" s="272">
        <f t="shared" si="109"/>
        <v>0.49084277976200003</v>
      </c>
      <c r="X1292" s="272"/>
      <c r="Y1292" s="272"/>
      <c r="Z1292" s="272"/>
      <c r="AA1292" s="272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72">
        <f t="shared" si="114"/>
        <v>0.30435098999999999</v>
      </c>
      <c r="E1293" s="272">
        <f t="shared" si="114"/>
        <v>0.30854101</v>
      </c>
      <c r="F1293" s="272">
        <f t="shared" si="106"/>
        <v>0.30435098999999999</v>
      </c>
      <c r="G1293" s="272"/>
      <c r="H1293" s="272"/>
      <c r="I1293" s="272"/>
      <c r="J1293" s="272">
        <f t="shared" si="115"/>
        <v>0.26402323999999999</v>
      </c>
      <c r="K1293" s="272">
        <f t="shared" si="115"/>
        <v>0.25837795999999996</v>
      </c>
      <c r="L1293" s="272">
        <f t="shared" si="107"/>
        <v>0.25837795999999996</v>
      </c>
      <c r="M1293" s="272"/>
      <c r="N1293" s="272"/>
      <c r="O1293" s="272"/>
      <c r="P1293" s="272">
        <f t="shared" si="116"/>
        <v>0.36375320800000005</v>
      </c>
      <c r="Q1293" s="272">
        <f t="shared" si="116"/>
        <v>0.35299669200000006</v>
      </c>
      <c r="R1293" s="272">
        <f t="shared" si="108"/>
        <v>0.35299669200000006</v>
      </c>
      <c r="S1293" s="272"/>
      <c r="T1293" s="272">
        <f t="shared" si="117"/>
        <v>0.49585842304760008</v>
      </c>
      <c r="U1293" s="272">
        <f t="shared" si="117"/>
        <v>0.50105817938960007</v>
      </c>
      <c r="V1293" s="272">
        <f t="shared" si="117"/>
        <v>0.49075929508560001</v>
      </c>
      <c r="W1293" s="272">
        <f t="shared" si="109"/>
        <v>0.49075929508560001</v>
      </c>
      <c r="X1293" s="272"/>
      <c r="Y1293" s="272"/>
      <c r="Z1293" s="272"/>
      <c r="AA1293" s="272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72">
        <f t="shared" si="114"/>
        <v>0.30404165000000005</v>
      </c>
      <c r="E1294" s="272">
        <f t="shared" si="114"/>
        <v>0.30880435000000001</v>
      </c>
      <c r="F1294" s="272">
        <f t="shared" si="106"/>
        <v>0.30404165000000005</v>
      </c>
      <c r="G1294" s="272"/>
      <c r="H1294" s="272"/>
      <c r="I1294" s="272"/>
      <c r="J1294" s="272">
        <f t="shared" si="115"/>
        <v>0.26392159999999998</v>
      </c>
      <c r="K1294" s="272">
        <f t="shared" si="115"/>
        <v>0.25846699999999995</v>
      </c>
      <c r="L1294" s="272">
        <f t="shared" si="107"/>
        <v>0.25846699999999995</v>
      </c>
      <c r="M1294" s="272"/>
      <c r="N1294" s="272"/>
      <c r="O1294" s="272"/>
      <c r="P1294" s="272">
        <f t="shared" si="116"/>
        <v>0.36394753000000002</v>
      </c>
      <c r="Q1294" s="272">
        <f t="shared" si="116"/>
        <v>0.35279462000000006</v>
      </c>
      <c r="R1294" s="272">
        <f t="shared" si="108"/>
        <v>0.35279462000000006</v>
      </c>
      <c r="S1294" s="272"/>
      <c r="T1294" s="272">
        <f t="shared" si="117"/>
        <v>0.49558721964520014</v>
      </c>
      <c r="U1294" s="272">
        <f t="shared" si="117"/>
        <v>0.50137667240720007</v>
      </c>
      <c r="V1294" s="272">
        <f t="shared" si="117"/>
        <v>0.4906758104092</v>
      </c>
      <c r="W1294" s="272">
        <f t="shared" si="109"/>
        <v>0.4906758104092</v>
      </c>
      <c r="X1294" s="272"/>
      <c r="Y1294" s="272"/>
      <c r="Z1294" s="272"/>
      <c r="AA1294" s="272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72">
        <f t="shared" si="114"/>
        <v>0.30373231000000006</v>
      </c>
      <c r="E1295" s="272">
        <f t="shared" si="114"/>
        <v>0.30906768999999995</v>
      </c>
      <c r="F1295" s="272">
        <f t="shared" si="106"/>
        <v>0.30373231000000006</v>
      </c>
      <c r="G1295" s="272"/>
      <c r="H1295" s="272"/>
      <c r="I1295" s="272"/>
      <c r="J1295" s="272">
        <f t="shared" si="115"/>
        <v>0.26381995999999996</v>
      </c>
      <c r="K1295" s="272">
        <f t="shared" si="115"/>
        <v>0.25855603999999999</v>
      </c>
      <c r="L1295" s="272">
        <f t="shared" si="107"/>
        <v>0.25855603999999999</v>
      </c>
      <c r="M1295" s="272"/>
      <c r="N1295" s="272"/>
      <c r="O1295" s="272"/>
      <c r="P1295" s="272">
        <f t="shared" si="116"/>
        <v>0.36414185200000004</v>
      </c>
      <c r="Q1295" s="272">
        <f t="shared" si="116"/>
        <v>0.35259254800000006</v>
      </c>
      <c r="R1295" s="272">
        <f t="shared" si="108"/>
        <v>0.35259254800000006</v>
      </c>
      <c r="S1295" s="272"/>
      <c r="T1295" s="272">
        <f t="shared" si="117"/>
        <v>0.49531601624280008</v>
      </c>
      <c r="U1295" s="272">
        <f t="shared" si="117"/>
        <v>0.50169516542480008</v>
      </c>
      <c r="V1295" s="272">
        <f t="shared" si="117"/>
        <v>0.49059232573279998</v>
      </c>
      <c r="W1295" s="272">
        <f t="shared" si="109"/>
        <v>0.49059232573279998</v>
      </c>
      <c r="X1295" s="272"/>
      <c r="Y1295" s="272"/>
      <c r="Z1295" s="272"/>
      <c r="AA1295" s="272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72">
        <f t="shared" si="114"/>
        <v>0.30342297000000001</v>
      </c>
      <c r="E1296" s="272">
        <f t="shared" si="114"/>
        <v>0.30933103000000001</v>
      </c>
      <c r="F1296" s="272">
        <f t="shared" si="106"/>
        <v>0.30342297000000001</v>
      </c>
      <c r="G1296" s="272"/>
      <c r="H1296" s="272"/>
      <c r="I1296" s="272"/>
      <c r="J1296" s="272">
        <f t="shared" si="115"/>
        <v>0.26371832000000001</v>
      </c>
      <c r="K1296" s="272">
        <f t="shared" si="115"/>
        <v>0.25864507999999997</v>
      </c>
      <c r="L1296" s="272">
        <f t="shared" si="107"/>
        <v>0.25864507999999997</v>
      </c>
      <c r="M1296" s="272"/>
      <c r="N1296" s="272"/>
      <c r="O1296" s="272"/>
      <c r="P1296" s="272">
        <f t="shared" si="116"/>
        <v>0.36433617400000007</v>
      </c>
      <c r="Q1296" s="272">
        <f t="shared" si="116"/>
        <v>0.35239047600000001</v>
      </c>
      <c r="R1296" s="272">
        <f t="shared" si="108"/>
        <v>0.35239047600000001</v>
      </c>
      <c r="S1296" s="272"/>
      <c r="T1296" s="272">
        <f t="shared" si="117"/>
        <v>0.49504481284040014</v>
      </c>
      <c r="U1296" s="272">
        <f t="shared" si="117"/>
        <v>0.50201365844240009</v>
      </c>
      <c r="V1296" s="272">
        <f t="shared" si="117"/>
        <v>0.49050884105640002</v>
      </c>
      <c r="W1296" s="272">
        <f t="shared" si="109"/>
        <v>0.49050884105640002</v>
      </c>
      <c r="X1296" s="272"/>
      <c r="Y1296" s="272"/>
      <c r="Z1296" s="272"/>
      <c r="AA1296" s="272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72">
        <f t="shared" si="114"/>
        <v>0.30311362999999997</v>
      </c>
      <c r="E1297" s="272">
        <f t="shared" si="114"/>
        <v>0.30959437000000001</v>
      </c>
      <c r="F1297" s="272">
        <f t="shared" si="106"/>
        <v>0.30311362999999997</v>
      </c>
      <c r="G1297" s="272"/>
      <c r="H1297" s="272"/>
      <c r="I1297" s="272"/>
      <c r="J1297" s="272">
        <f t="shared" si="115"/>
        <v>0.26361667999999999</v>
      </c>
      <c r="K1297" s="272">
        <f t="shared" si="115"/>
        <v>0.25873411999999996</v>
      </c>
      <c r="L1297" s="272">
        <f t="shared" si="107"/>
        <v>0.25873411999999996</v>
      </c>
      <c r="M1297" s="272"/>
      <c r="N1297" s="272"/>
      <c r="O1297" s="272"/>
      <c r="P1297" s="272">
        <f t="shared" si="116"/>
        <v>0.36453049600000009</v>
      </c>
      <c r="Q1297" s="272">
        <f t="shared" si="116"/>
        <v>0.35218840400000007</v>
      </c>
      <c r="R1297" s="272">
        <f t="shared" si="108"/>
        <v>0.35218840400000007</v>
      </c>
      <c r="S1297" s="272"/>
      <c r="T1297" s="272">
        <f t="shared" si="117"/>
        <v>0.49477360943800014</v>
      </c>
      <c r="U1297" s="272">
        <f t="shared" si="117"/>
        <v>0.5023321514600001</v>
      </c>
      <c r="V1297" s="272">
        <f t="shared" si="117"/>
        <v>0.49042535638000001</v>
      </c>
      <c r="W1297" s="272">
        <f t="shared" si="109"/>
        <v>0.49042535638000001</v>
      </c>
      <c r="X1297" s="272"/>
      <c r="Y1297" s="272"/>
      <c r="Z1297" s="272"/>
      <c r="AA1297" s="272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72">
        <f t="shared" si="114"/>
        <v>0.30280429000000003</v>
      </c>
      <c r="E1298" s="272">
        <f t="shared" si="114"/>
        <v>0.30985771000000001</v>
      </c>
      <c r="F1298" s="272">
        <f t="shared" si="106"/>
        <v>0.30280429000000003</v>
      </c>
      <c r="G1298" s="272"/>
      <c r="H1298" s="272"/>
      <c r="I1298" s="272"/>
      <c r="J1298" s="272">
        <f t="shared" si="115"/>
        <v>0.26351503999999998</v>
      </c>
      <c r="K1298" s="272">
        <f t="shared" si="115"/>
        <v>0.25882316</v>
      </c>
      <c r="L1298" s="272">
        <f t="shared" si="107"/>
        <v>0.25882316</v>
      </c>
      <c r="M1298" s="272"/>
      <c r="N1298" s="272"/>
      <c r="O1298" s="272"/>
      <c r="P1298" s="272">
        <f t="shared" si="116"/>
        <v>0.36472481800000006</v>
      </c>
      <c r="Q1298" s="272">
        <f t="shared" si="116"/>
        <v>0.35198633200000007</v>
      </c>
      <c r="R1298" s="272">
        <f t="shared" si="108"/>
        <v>0.35198633200000007</v>
      </c>
      <c r="S1298" s="272"/>
      <c r="T1298" s="272">
        <f t="shared" si="117"/>
        <v>0.49450240603560008</v>
      </c>
      <c r="U1298" s="272">
        <f t="shared" si="117"/>
        <v>0.50265064447760011</v>
      </c>
      <c r="V1298" s="272">
        <f t="shared" si="117"/>
        <v>0.49034187170360005</v>
      </c>
      <c r="W1298" s="272">
        <f t="shared" si="109"/>
        <v>0.49034187170360005</v>
      </c>
      <c r="X1298" s="272"/>
      <c r="Y1298" s="272"/>
      <c r="Z1298" s="272"/>
      <c r="AA1298" s="272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72">
        <f t="shared" si="114"/>
        <v>0.30249495000000004</v>
      </c>
      <c r="E1299" s="272">
        <f t="shared" si="114"/>
        <v>0.31012105000000001</v>
      </c>
      <c r="F1299" s="272">
        <f t="shared" si="106"/>
        <v>0.30249495000000004</v>
      </c>
      <c r="G1299" s="272"/>
      <c r="H1299" s="272"/>
      <c r="I1299" s="272"/>
      <c r="J1299" s="272">
        <f t="shared" si="115"/>
        <v>0.26341340000000002</v>
      </c>
      <c r="K1299" s="272">
        <f t="shared" si="115"/>
        <v>0.25891219999999998</v>
      </c>
      <c r="L1299" s="272">
        <f t="shared" si="107"/>
        <v>0.25891219999999998</v>
      </c>
      <c r="M1299" s="272"/>
      <c r="N1299" s="272"/>
      <c r="O1299" s="272"/>
      <c r="P1299" s="272">
        <f t="shared" si="116"/>
        <v>0.36491914000000003</v>
      </c>
      <c r="Q1299" s="272">
        <f t="shared" si="116"/>
        <v>0.35178426000000002</v>
      </c>
      <c r="R1299" s="272">
        <f t="shared" si="108"/>
        <v>0.35178426000000002</v>
      </c>
      <c r="S1299" s="272"/>
      <c r="T1299" s="272">
        <f t="shared" si="117"/>
        <v>0.49423120263320014</v>
      </c>
      <c r="U1299" s="272">
        <f t="shared" si="117"/>
        <v>0.50296913749520011</v>
      </c>
      <c r="V1299" s="272">
        <f t="shared" si="117"/>
        <v>0.49025838702720004</v>
      </c>
      <c r="W1299" s="272">
        <f t="shared" si="109"/>
        <v>0.49025838702720004</v>
      </c>
      <c r="X1299" s="272"/>
      <c r="Y1299" s="272"/>
      <c r="Z1299" s="272"/>
      <c r="AA1299" s="272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72">
        <f t="shared" si="114"/>
        <v>0.30218560999999999</v>
      </c>
      <c r="E1300" s="272">
        <f t="shared" si="114"/>
        <v>0.31038438999999995</v>
      </c>
      <c r="F1300" s="272">
        <f t="shared" si="106"/>
        <v>0.30218560999999999</v>
      </c>
      <c r="G1300" s="272"/>
      <c r="H1300" s="272"/>
      <c r="I1300" s="272"/>
      <c r="J1300" s="272">
        <f t="shared" si="115"/>
        <v>0.26331175999999995</v>
      </c>
      <c r="K1300" s="272">
        <f t="shared" si="115"/>
        <v>0.25900123999999997</v>
      </c>
      <c r="L1300" s="272">
        <f t="shared" si="107"/>
        <v>0.25900123999999997</v>
      </c>
      <c r="M1300" s="272"/>
      <c r="N1300" s="272"/>
      <c r="O1300" s="272"/>
      <c r="P1300" s="272">
        <f t="shared" si="116"/>
        <v>0.36511346200000006</v>
      </c>
      <c r="Q1300" s="272">
        <f t="shared" si="116"/>
        <v>0.35158218800000002</v>
      </c>
      <c r="R1300" s="272">
        <f t="shared" si="108"/>
        <v>0.35158218800000002</v>
      </c>
      <c r="S1300" s="272"/>
      <c r="T1300" s="272">
        <f t="shared" si="117"/>
        <v>0.49395999923080008</v>
      </c>
      <c r="U1300" s="272">
        <f t="shared" si="117"/>
        <v>0.50328763051280001</v>
      </c>
      <c r="V1300" s="272">
        <f t="shared" si="117"/>
        <v>0.49017490235080002</v>
      </c>
      <c r="W1300" s="272">
        <f t="shared" si="109"/>
        <v>0.49017490235080002</v>
      </c>
      <c r="X1300" s="272"/>
      <c r="Y1300" s="272"/>
      <c r="Z1300" s="272"/>
      <c r="AA1300" s="272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72">
        <f t="shared" si="114"/>
        <v>0.30187626999999995</v>
      </c>
      <c r="E1301" s="272">
        <f t="shared" si="114"/>
        <v>0.31064772999999996</v>
      </c>
      <c r="F1301" s="272">
        <f t="shared" si="106"/>
        <v>0.30187626999999995</v>
      </c>
      <c r="G1301" s="272"/>
      <c r="H1301" s="272"/>
      <c r="I1301" s="272"/>
      <c r="J1301" s="272">
        <f t="shared" si="115"/>
        <v>0.26321011999999999</v>
      </c>
      <c r="K1301" s="272">
        <f t="shared" si="115"/>
        <v>0.25909027999999995</v>
      </c>
      <c r="L1301" s="272">
        <f t="shared" si="107"/>
        <v>0.25909027999999995</v>
      </c>
      <c r="M1301" s="272"/>
      <c r="N1301" s="272"/>
      <c r="O1301" s="272"/>
      <c r="P1301" s="272">
        <f t="shared" si="116"/>
        <v>0.36530778400000002</v>
      </c>
      <c r="Q1301" s="272">
        <f t="shared" si="116"/>
        <v>0.35138011600000002</v>
      </c>
      <c r="R1301" s="272">
        <f t="shared" si="108"/>
        <v>0.35138011600000002</v>
      </c>
      <c r="S1301" s="272"/>
      <c r="T1301" s="272">
        <f t="shared" si="117"/>
        <v>0.49368879582840008</v>
      </c>
      <c r="U1301" s="272">
        <f t="shared" si="117"/>
        <v>0.50360612353040002</v>
      </c>
      <c r="V1301" s="272">
        <f t="shared" si="117"/>
        <v>0.49009141767439995</v>
      </c>
      <c r="W1301" s="272">
        <f t="shared" si="109"/>
        <v>0.49009141767439995</v>
      </c>
      <c r="X1301" s="272"/>
      <c r="Y1301" s="272"/>
      <c r="Z1301" s="272"/>
      <c r="AA1301" s="272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72">
        <f t="shared" si="114"/>
        <v>0.30156693000000001</v>
      </c>
      <c r="E1302" s="272">
        <f t="shared" si="114"/>
        <v>0.31091106999999996</v>
      </c>
      <c r="F1302" s="272">
        <f t="shared" si="106"/>
        <v>0.30156693000000001</v>
      </c>
      <c r="G1302" s="272"/>
      <c r="H1302" s="272"/>
      <c r="I1302" s="272"/>
      <c r="J1302" s="272">
        <f t="shared" si="115"/>
        <v>0.26310847999999998</v>
      </c>
      <c r="K1302" s="272">
        <f t="shared" si="115"/>
        <v>0.25917931999999994</v>
      </c>
      <c r="L1302" s="272">
        <f t="shared" si="107"/>
        <v>0.25917931999999994</v>
      </c>
      <c r="M1302" s="272"/>
      <c r="N1302" s="272"/>
      <c r="O1302" s="272"/>
      <c r="P1302" s="272">
        <f t="shared" si="116"/>
        <v>0.36550210599999999</v>
      </c>
      <c r="Q1302" s="272">
        <f t="shared" si="116"/>
        <v>0.35117804400000002</v>
      </c>
      <c r="R1302" s="272">
        <f t="shared" si="108"/>
        <v>0.35117804400000002</v>
      </c>
      <c r="S1302" s="272"/>
      <c r="T1302" s="272">
        <f t="shared" si="117"/>
        <v>0.49341759242600008</v>
      </c>
      <c r="U1302" s="272">
        <f t="shared" si="117"/>
        <v>0.50392461654800003</v>
      </c>
      <c r="V1302" s="272">
        <f t="shared" si="117"/>
        <v>0.490007932998</v>
      </c>
      <c r="W1302" s="272">
        <f t="shared" si="109"/>
        <v>0.490007932998</v>
      </c>
      <c r="X1302" s="272"/>
      <c r="Y1302" s="272"/>
      <c r="Z1302" s="272"/>
      <c r="AA1302" s="272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72">
        <f t="shared" si="114"/>
        <v>0.30125759000000002</v>
      </c>
      <c r="E1303" s="272">
        <f t="shared" si="114"/>
        <v>0.31117441000000001</v>
      </c>
      <c r="F1303" s="272">
        <f t="shared" si="106"/>
        <v>0.30125759000000002</v>
      </c>
      <c r="G1303" s="272"/>
      <c r="H1303" s="272"/>
      <c r="I1303" s="272"/>
      <c r="J1303" s="272">
        <f t="shared" si="115"/>
        <v>0.26300684000000002</v>
      </c>
      <c r="K1303" s="272">
        <f t="shared" si="115"/>
        <v>0.25926835999999998</v>
      </c>
      <c r="L1303" s="272">
        <f t="shared" si="107"/>
        <v>0.25926835999999998</v>
      </c>
      <c r="M1303" s="272"/>
      <c r="N1303" s="272"/>
      <c r="O1303" s="272"/>
      <c r="P1303" s="272">
        <f t="shared" si="116"/>
        <v>0.36569642800000007</v>
      </c>
      <c r="Q1303" s="272">
        <f t="shared" si="116"/>
        <v>0.35097597200000002</v>
      </c>
      <c r="R1303" s="272">
        <f t="shared" si="108"/>
        <v>0.35097597200000002</v>
      </c>
      <c r="S1303" s="272"/>
      <c r="T1303" s="272">
        <f t="shared" si="117"/>
        <v>0.49314638902360008</v>
      </c>
      <c r="U1303" s="272">
        <f t="shared" si="117"/>
        <v>0.50424310956560003</v>
      </c>
      <c r="V1303" s="272">
        <f t="shared" si="117"/>
        <v>0.48992444832159998</v>
      </c>
      <c r="W1303" s="272">
        <f t="shared" si="109"/>
        <v>0.48992444832159998</v>
      </c>
      <c r="X1303" s="272"/>
      <c r="Y1303" s="272"/>
      <c r="Z1303" s="272"/>
      <c r="AA1303" s="272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72">
        <f t="shared" si="114"/>
        <v>0.30094825000000003</v>
      </c>
      <c r="E1304" s="272">
        <f t="shared" si="114"/>
        <v>0.31143774999999996</v>
      </c>
      <c r="F1304" s="272">
        <f t="shared" si="106"/>
        <v>0.30094825000000003</v>
      </c>
      <c r="G1304" s="272"/>
      <c r="H1304" s="272"/>
      <c r="I1304" s="272"/>
      <c r="J1304" s="272">
        <f t="shared" si="115"/>
        <v>0.26290520000000001</v>
      </c>
      <c r="K1304" s="272">
        <f t="shared" si="115"/>
        <v>0.25935739999999996</v>
      </c>
      <c r="L1304" s="272">
        <f t="shared" si="107"/>
        <v>0.25935739999999996</v>
      </c>
      <c r="M1304" s="272"/>
      <c r="N1304" s="272"/>
      <c r="O1304" s="272"/>
      <c r="P1304" s="272">
        <f t="shared" si="116"/>
        <v>0.36589075000000004</v>
      </c>
      <c r="Q1304" s="272">
        <f t="shared" si="116"/>
        <v>0.35077390000000003</v>
      </c>
      <c r="R1304" s="272">
        <f t="shared" si="108"/>
        <v>0.35077390000000003</v>
      </c>
      <c r="S1304" s="272"/>
      <c r="T1304" s="272">
        <f t="shared" si="117"/>
        <v>0.49287518562120008</v>
      </c>
      <c r="U1304" s="272">
        <f t="shared" si="117"/>
        <v>0.50456160258320004</v>
      </c>
      <c r="V1304" s="272">
        <f t="shared" si="117"/>
        <v>0.48984096364520002</v>
      </c>
      <c r="W1304" s="272">
        <f t="shared" si="109"/>
        <v>0.48984096364520002</v>
      </c>
      <c r="X1304" s="272"/>
      <c r="Y1304" s="272"/>
      <c r="Z1304" s="272"/>
      <c r="AA1304" s="272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72">
        <f t="shared" si="114"/>
        <v>0.30063891000000004</v>
      </c>
      <c r="E1305" s="272">
        <f t="shared" si="114"/>
        <v>0.31170108999999996</v>
      </c>
      <c r="F1305" s="272">
        <f t="shared" si="106"/>
        <v>0.30063891000000004</v>
      </c>
      <c r="G1305" s="272"/>
      <c r="H1305" s="272"/>
      <c r="I1305" s="272"/>
      <c r="J1305" s="272">
        <f t="shared" si="115"/>
        <v>0.26280355999999999</v>
      </c>
      <c r="K1305" s="272">
        <f t="shared" si="115"/>
        <v>0.25944643999999994</v>
      </c>
      <c r="L1305" s="272">
        <f t="shared" si="107"/>
        <v>0.25944643999999994</v>
      </c>
      <c r="M1305" s="272"/>
      <c r="N1305" s="272"/>
      <c r="O1305" s="272"/>
      <c r="P1305" s="272">
        <f t="shared" si="116"/>
        <v>0.36608507200000001</v>
      </c>
      <c r="Q1305" s="272">
        <f t="shared" si="116"/>
        <v>0.35057182800000003</v>
      </c>
      <c r="R1305" s="272">
        <f t="shared" si="108"/>
        <v>0.35057182800000003</v>
      </c>
      <c r="S1305" s="272"/>
      <c r="T1305" s="272">
        <f t="shared" si="117"/>
        <v>0.49260398221880008</v>
      </c>
      <c r="U1305" s="272">
        <f t="shared" si="117"/>
        <v>0.50488009560080005</v>
      </c>
      <c r="V1305" s="272">
        <f t="shared" si="117"/>
        <v>0.48975747896880001</v>
      </c>
      <c r="W1305" s="272">
        <f t="shared" si="109"/>
        <v>0.48975747896880001</v>
      </c>
      <c r="X1305" s="272"/>
      <c r="Y1305" s="272"/>
      <c r="Z1305" s="272"/>
      <c r="AA1305" s="272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72">
        <f t="shared" si="114"/>
        <v>0.30032956999999999</v>
      </c>
      <c r="E1306" s="272">
        <f t="shared" si="114"/>
        <v>0.31196443000000001</v>
      </c>
      <c r="F1306" s="272">
        <f t="shared" si="106"/>
        <v>0.30032956999999999</v>
      </c>
      <c r="G1306" s="272"/>
      <c r="H1306" s="272"/>
      <c r="I1306" s="272"/>
      <c r="J1306" s="272">
        <f t="shared" si="115"/>
        <v>0.26270191999999998</v>
      </c>
      <c r="K1306" s="272">
        <f t="shared" si="115"/>
        <v>0.25953547999999993</v>
      </c>
      <c r="L1306" s="272">
        <f t="shared" si="107"/>
        <v>0.25953547999999993</v>
      </c>
      <c r="M1306" s="272"/>
      <c r="N1306" s="272"/>
      <c r="O1306" s="272"/>
      <c r="P1306" s="272">
        <f t="shared" si="116"/>
        <v>0.36627939400000009</v>
      </c>
      <c r="Q1306" s="272">
        <f t="shared" si="116"/>
        <v>0.35036975600000003</v>
      </c>
      <c r="R1306" s="272">
        <f t="shared" si="108"/>
        <v>0.35036975600000003</v>
      </c>
      <c r="S1306" s="272"/>
      <c r="T1306" s="272">
        <f t="shared" si="117"/>
        <v>0.49233277881640014</v>
      </c>
      <c r="U1306" s="272">
        <f t="shared" si="117"/>
        <v>0.50519858861840006</v>
      </c>
      <c r="V1306" s="272">
        <f t="shared" si="117"/>
        <v>0.48967399429240005</v>
      </c>
      <c r="W1306" s="272">
        <f t="shared" si="109"/>
        <v>0.48967399429240005</v>
      </c>
      <c r="X1306" s="272"/>
      <c r="Y1306" s="272"/>
      <c r="Z1306" s="272"/>
      <c r="AA1306" s="272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72">
        <f t="shared" si="114"/>
        <v>0.30002023</v>
      </c>
      <c r="E1307" s="272">
        <f t="shared" si="114"/>
        <v>0.31222776999999996</v>
      </c>
      <c r="F1307" s="272">
        <f t="shared" si="106"/>
        <v>0.30002023</v>
      </c>
      <c r="G1307" s="272"/>
      <c r="H1307" s="272"/>
      <c r="I1307" s="272"/>
      <c r="J1307" s="272">
        <f t="shared" si="115"/>
        <v>0.26260027999999996</v>
      </c>
      <c r="K1307" s="272">
        <f t="shared" si="115"/>
        <v>0.25962451999999997</v>
      </c>
      <c r="L1307" s="272">
        <f t="shared" si="107"/>
        <v>0.25962451999999997</v>
      </c>
      <c r="M1307" s="272"/>
      <c r="N1307" s="272"/>
      <c r="O1307" s="272"/>
      <c r="P1307" s="272">
        <f t="shared" si="116"/>
        <v>0.36647371600000006</v>
      </c>
      <c r="Q1307" s="272">
        <f t="shared" si="116"/>
        <v>0.35016768400000003</v>
      </c>
      <c r="R1307" s="272">
        <f t="shared" si="108"/>
        <v>0.35016768400000003</v>
      </c>
      <c r="S1307" s="272"/>
      <c r="T1307" s="272">
        <f t="shared" si="117"/>
        <v>0.49206157541400014</v>
      </c>
      <c r="U1307" s="272">
        <f t="shared" si="117"/>
        <v>0.50551708163600007</v>
      </c>
      <c r="V1307" s="272">
        <f t="shared" si="117"/>
        <v>0.48959050961600004</v>
      </c>
      <c r="W1307" s="272">
        <f t="shared" si="109"/>
        <v>0.48959050961600004</v>
      </c>
      <c r="X1307" s="272"/>
      <c r="Y1307" s="272"/>
      <c r="Z1307" s="272"/>
      <c r="AA1307" s="272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72">
        <f t="shared" si="114"/>
        <v>0.32708808</v>
      </c>
      <c r="E1308" s="272">
        <f t="shared" si="114"/>
        <v>0.28920792000000001</v>
      </c>
      <c r="F1308" s="272">
        <f t="shared" si="106"/>
        <v>0.28920792000000001</v>
      </c>
      <c r="G1308" s="272"/>
      <c r="H1308" s="272"/>
      <c r="I1308" s="272"/>
      <c r="J1308" s="272">
        <f t="shared" si="115"/>
        <v>0.27133568000000002</v>
      </c>
      <c r="K1308" s="272">
        <f t="shared" si="115"/>
        <v>0.25199791999999999</v>
      </c>
      <c r="L1308" s="272">
        <f t="shared" si="107"/>
        <v>0.25199791999999999</v>
      </c>
      <c r="M1308" s="272"/>
      <c r="N1308" s="272"/>
      <c r="O1308" s="272"/>
      <c r="P1308" s="272">
        <f t="shared" si="116"/>
        <v>0.34930413599999999</v>
      </c>
      <c r="Q1308" s="272">
        <f t="shared" si="116"/>
        <v>0.36801926400000001</v>
      </c>
      <c r="R1308" s="272">
        <f t="shared" si="108"/>
        <v>0.34930413599999999</v>
      </c>
      <c r="S1308" s="272"/>
      <c r="T1308" s="272">
        <f t="shared" si="117"/>
        <v>0.51570240609920015</v>
      </c>
      <c r="U1308" s="272">
        <f t="shared" si="117"/>
        <v>0.47753953456319997</v>
      </c>
      <c r="V1308" s="272">
        <f t="shared" si="117"/>
        <v>0.49711429619519998</v>
      </c>
      <c r="W1308" s="272">
        <f t="shared" si="109"/>
        <v>0.47753953456319997</v>
      </c>
      <c r="X1308" s="272"/>
      <c r="Y1308" s="272"/>
      <c r="Z1308" s="272"/>
      <c r="AA1308" s="272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72">
        <f t="shared" si="114"/>
        <v>0.32677874000000001</v>
      </c>
      <c r="E1309" s="272">
        <f t="shared" si="114"/>
        <v>0.28947126000000001</v>
      </c>
      <c r="F1309" s="272">
        <f t="shared" si="106"/>
        <v>0.28947126000000001</v>
      </c>
      <c r="G1309" s="272"/>
      <c r="H1309" s="272"/>
      <c r="I1309" s="272"/>
      <c r="J1309" s="272">
        <f t="shared" si="115"/>
        <v>0.27123404000000001</v>
      </c>
      <c r="K1309" s="272">
        <f t="shared" si="115"/>
        <v>0.25208695999999997</v>
      </c>
      <c r="L1309" s="272">
        <f t="shared" si="107"/>
        <v>0.25208695999999997</v>
      </c>
      <c r="M1309" s="272"/>
      <c r="N1309" s="272"/>
      <c r="O1309" s="272"/>
      <c r="P1309" s="272">
        <f t="shared" si="116"/>
        <v>0.34949845800000007</v>
      </c>
      <c r="Q1309" s="272">
        <f t="shared" si="116"/>
        <v>0.36781719200000002</v>
      </c>
      <c r="R1309" s="272">
        <f t="shared" si="108"/>
        <v>0.34949845800000007</v>
      </c>
      <c r="S1309" s="272"/>
      <c r="T1309" s="272">
        <f t="shared" si="117"/>
        <v>0.51543120269680009</v>
      </c>
      <c r="U1309" s="272">
        <f t="shared" si="117"/>
        <v>0.47785802758079998</v>
      </c>
      <c r="V1309" s="272">
        <f t="shared" si="117"/>
        <v>0.49703081151879996</v>
      </c>
      <c r="W1309" s="272">
        <f t="shared" si="109"/>
        <v>0.47785802758079998</v>
      </c>
      <c r="X1309" s="272"/>
      <c r="Y1309" s="272"/>
      <c r="Z1309" s="272"/>
      <c r="AA1309" s="272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72">
        <f t="shared" si="114"/>
        <v>0.32646940000000002</v>
      </c>
      <c r="E1310" s="272">
        <f t="shared" si="114"/>
        <v>0.28973459999999995</v>
      </c>
      <c r="F1310" s="272">
        <f t="shared" si="106"/>
        <v>0.28973459999999995</v>
      </c>
      <c r="G1310" s="272"/>
      <c r="H1310" s="272"/>
      <c r="I1310" s="272"/>
      <c r="J1310" s="272">
        <f t="shared" si="115"/>
        <v>0.27113240000000005</v>
      </c>
      <c r="K1310" s="272">
        <f t="shared" si="115"/>
        <v>0.25217600000000001</v>
      </c>
      <c r="L1310" s="272">
        <f t="shared" si="107"/>
        <v>0.25217600000000001</v>
      </c>
      <c r="M1310" s="272"/>
      <c r="N1310" s="272"/>
      <c r="O1310" s="272"/>
      <c r="P1310" s="272">
        <f t="shared" si="116"/>
        <v>0.34969278000000004</v>
      </c>
      <c r="Q1310" s="272">
        <f t="shared" si="116"/>
        <v>0.36761512000000002</v>
      </c>
      <c r="R1310" s="272">
        <f t="shared" si="108"/>
        <v>0.34969278000000004</v>
      </c>
      <c r="S1310" s="272"/>
      <c r="T1310" s="272">
        <f t="shared" si="117"/>
        <v>0.51515999929440004</v>
      </c>
      <c r="U1310" s="272">
        <f t="shared" si="117"/>
        <v>0.47817652059839999</v>
      </c>
      <c r="V1310" s="272">
        <f t="shared" si="117"/>
        <v>0.49694732684240001</v>
      </c>
      <c r="W1310" s="272">
        <f t="shared" si="109"/>
        <v>0.47817652059839999</v>
      </c>
      <c r="X1310" s="272"/>
      <c r="Y1310" s="272"/>
      <c r="Z1310" s="272"/>
      <c r="AA1310" s="272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72">
        <f t="shared" si="114"/>
        <v>0.32616006000000003</v>
      </c>
      <c r="E1311" s="272">
        <f t="shared" si="114"/>
        <v>0.28999794000000001</v>
      </c>
      <c r="F1311" s="272">
        <f t="shared" si="106"/>
        <v>0.28999794000000001</v>
      </c>
      <c r="G1311" s="272"/>
      <c r="H1311" s="272"/>
      <c r="I1311" s="272"/>
      <c r="J1311" s="272">
        <f t="shared" si="115"/>
        <v>0.27103076000000004</v>
      </c>
      <c r="K1311" s="272">
        <f t="shared" si="115"/>
        <v>0.25226504</v>
      </c>
      <c r="L1311" s="272">
        <f t="shared" si="107"/>
        <v>0.25226504</v>
      </c>
      <c r="M1311" s="272"/>
      <c r="N1311" s="272"/>
      <c r="O1311" s="272"/>
      <c r="P1311" s="272">
        <f t="shared" si="116"/>
        <v>0.34988710200000001</v>
      </c>
      <c r="Q1311" s="272">
        <f t="shared" si="116"/>
        <v>0.36741304800000002</v>
      </c>
      <c r="R1311" s="272">
        <f t="shared" si="108"/>
        <v>0.34988710200000001</v>
      </c>
      <c r="S1311" s="272"/>
      <c r="T1311" s="272">
        <f t="shared" si="117"/>
        <v>0.5148887958920001</v>
      </c>
      <c r="U1311" s="272">
        <f t="shared" si="117"/>
        <v>0.478495013616</v>
      </c>
      <c r="V1311" s="272">
        <f t="shared" si="117"/>
        <v>0.49686384216599999</v>
      </c>
      <c r="W1311" s="272">
        <f t="shared" si="109"/>
        <v>0.478495013616</v>
      </c>
      <c r="X1311" s="272"/>
      <c r="Y1311" s="272"/>
      <c r="Z1311" s="272"/>
      <c r="AA1311" s="272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72">
        <f t="shared" si="114"/>
        <v>0.32585071999999998</v>
      </c>
      <c r="E1312" s="272">
        <f t="shared" si="114"/>
        <v>0.29026127999999995</v>
      </c>
      <c r="F1312" s="272">
        <f t="shared" si="106"/>
        <v>0.29026127999999995</v>
      </c>
      <c r="G1312" s="272"/>
      <c r="H1312" s="272"/>
      <c r="I1312" s="272"/>
      <c r="J1312" s="272">
        <f t="shared" si="115"/>
        <v>0.27092912000000002</v>
      </c>
      <c r="K1312" s="272">
        <f t="shared" si="115"/>
        <v>0.25235408000000004</v>
      </c>
      <c r="L1312" s="272">
        <f t="shared" si="107"/>
        <v>0.25235408000000004</v>
      </c>
      <c r="M1312" s="272"/>
      <c r="N1312" s="272"/>
      <c r="O1312" s="272"/>
      <c r="P1312" s="272">
        <f t="shared" si="116"/>
        <v>0.35008142399999997</v>
      </c>
      <c r="Q1312" s="272">
        <f t="shared" si="116"/>
        <v>0.36721097600000002</v>
      </c>
      <c r="R1312" s="272">
        <f t="shared" si="108"/>
        <v>0.35008142399999997</v>
      </c>
      <c r="S1312" s="272"/>
      <c r="T1312" s="272">
        <f t="shared" si="117"/>
        <v>0.51461759248960004</v>
      </c>
      <c r="U1312" s="272">
        <f t="shared" si="117"/>
        <v>0.47881350663360001</v>
      </c>
      <c r="V1312" s="272">
        <f t="shared" si="117"/>
        <v>0.49678035748959992</v>
      </c>
      <c r="W1312" s="272">
        <f t="shared" si="109"/>
        <v>0.47881350663360001</v>
      </c>
      <c r="X1312" s="272"/>
      <c r="Y1312" s="272"/>
      <c r="Z1312" s="272"/>
      <c r="AA1312" s="272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72">
        <f t="shared" si="114"/>
        <v>0.32554137999999999</v>
      </c>
      <c r="E1313" s="272">
        <f t="shared" si="114"/>
        <v>0.29052461999999996</v>
      </c>
      <c r="F1313" s="272">
        <f t="shared" si="106"/>
        <v>0.29052461999999996</v>
      </c>
      <c r="G1313" s="272"/>
      <c r="H1313" s="272"/>
      <c r="I1313" s="272"/>
      <c r="J1313" s="272">
        <f t="shared" si="115"/>
        <v>0.27082748000000001</v>
      </c>
      <c r="K1313" s="272">
        <f t="shared" si="115"/>
        <v>0.25244312000000002</v>
      </c>
      <c r="L1313" s="272">
        <f t="shared" si="107"/>
        <v>0.25244312000000002</v>
      </c>
      <c r="M1313" s="272"/>
      <c r="N1313" s="272"/>
      <c r="O1313" s="272"/>
      <c r="P1313" s="272">
        <f t="shared" si="116"/>
        <v>0.350275746</v>
      </c>
      <c r="Q1313" s="272">
        <f t="shared" si="116"/>
        <v>0.36700890399999997</v>
      </c>
      <c r="R1313" s="272">
        <f t="shared" si="108"/>
        <v>0.350275746</v>
      </c>
      <c r="S1313" s="272"/>
      <c r="T1313" s="272">
        <f t="shared" si="117"/>
        <v>0.51434638908719998</v>
      </c>
      <c r="U1313" s="272">
        <f t="shared" si="117"/>
        <v>0.47913199965120001</v>
      </c>
      <c r="V1313" s="272">
        <f t="shared" si="117"/>
        <v>0.49669687281319996</v>
      </c>
      <c r="W1313" s="272">
        <f t="shared" si="109"/>
        <v>0.47913199965120001</v>
      </c>
      <c r="X1313" s="272"/>
      <c r="Y1313" s="272"/>
      <c r="Z1313" s="272"/>
      <c r="AA1313" s="272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72">
        <f t="shared" ref="D1314:E1377" si="118">$A1314*B$157+$B1314*B$158+$C1314*B$159</f>
        <v>0.32523204000000006</v>
      </c>
      <c r="E1314" s="272">
        <f t="shared" si="118"/>
        <v>0.29078795999999996</v>
      </c>
      <c r="F1314" s="272">
        <f t="shared" si="106"/>
        <v>0.29078795999999996</v>
      </c>
      <c r="G1314" s="272"/>
      <c r="H1314" s="272"/>
      <c r="I1314" s="272"/>
      <c r="J1314" s="272">
        <f t="shared" ref="J1314:K1377" si="119">$A1314*H$157+$B1314*H$158+$C1314*H$159</f>
        <v>0.27072584</v>
      </c>
      <c r="K1314" s="272">
        <f t="shared" si="119"/>
        <v>0.25253216000000001</v>
      </c>
      <c r="L1314" s="272">
        <f t="shared" si="107"/>
        <v>0.25253216000000001</v>
      </c>
      <c r="M1314" s="272"/>
      <c r="N1314" s="272"/>
      <c r="O1314" s="272"/>
      <c r="P1314" s="272">
        <f t="shared" ref="P1314:Q1377" si="120">$A1314*N$157+$B1314*N$158+$C1314*N$159</f>
        <v>0.35047006800000002</v>
      </c>
      <c r="Q1314" s="272">
        <f t="shared" si="120"/>
        <v>0.36680683200000003</v>
      </c>
      <c r="R1314" s="272">
        <f t="shared" si="108"/>
        <v>0.35047006800000002</v>
      </c>
      <c r="S1314" s="272"/>
      <c r="T1314" s="272">
        <f t="shared" ref="T1314:V1377" si="121">$A1314*I$3+$B1314*I$4+$C1314*I$5</f>
        <v>0.51407518568480004</v>
      </c>
      <c r="U1314" s="272">
        <f t="shared" si="121"/>
        <v>0.47945049266879997</v>
      </c>
      <c r="V1314" s="272">
        <f t="shared" si="121"/>
        <v>0.49661338813679995</v>
      </c>
      <c r="W1314" s="272">
        <f t="shared" si="109"/>
        <v>0.47945049266879997</v>
      </c>
      <c r="X1314" s="272"/>
      <c r="Y1314" s="272"/>
      <c r="Z1314" s="272"/>
      <c r="AA1314" s="272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72">
        <f t="shared" si="118"/>
        <v>0.32492270000000001</v>
      </c>
      <c r="E1315" s="272">
        <f t="shared" si="118"/>
        <v>0.29105130000000001</v>
      </c>
      <c r="F1315" s="272">
        <f t="shared" si="106"/>
        <v>0.29105130000000001</v>
      </c>
      <c r="G1315" s="272"/>
      <c r="H1315" s="272"/>
      <c r="I1315" s="272"/>
      <c r="J1315" s="272">
        <f t="shared" si="119"/>
        <v>0.27062420000000004</v>
      </c>
      <c r="K1315" s="272">
        <f t="shared" si="119"/>
        <v>0.25262119999999999</v>
      </c>
      <c r="L1315" s="272">
        <f t="shared" si="107"/>
        <v>0.25262119999999999</v>
      </c>
      <c r="M1315" s="272"/>
      <c r="N1315" s="272"/>
      <c r="O1315" s="272"/>
      <c r="P1315" s="272">
        <f t="shared" si="120"/>
        <v>0.35066439000000005</v>
      </c>
      <c r="Q1315" s="272">
        <f t="shared" si="120"/>
        <v>0.36660476000000009</v>
      </c>
      <c r="R1315" s="272">
        <f t="shared" si="108"/>
        <v>0.35066439000000005</v>
      </c>
      <c r="S1315" s="272"/>
      <c r="T1315" s="272">
        <f t="shared" si="121"/>
        <v>0.5138039822824001</v>
      </c>
      <c r="U1315" s="272">
        <f t="shared" si="121"/>
        <v>0.47976898568640003</v>
      </c>
      <c r="V1315" s="272">
        <f t="shared" si="121"/>
        <v>0.49652990346040005</v>
      </c>
      <c r="W1315" s="272">
        <f t="shared" si="109"/>
        <v>0.47976898568640003</v>
      </c>
      <c r="X1315" s="272"/>
      <c r="Y1315" s="272"/>
      <c r="Z1315" s="272"/>
      <c r="AA1315" s="272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72">
        <f t="shared" si="118"/>
        <v>0.32461336000000007</v>
      </c>
      <c r="E1316" s="272">
        <f t="shared" si="118"/>
        <v>0.29131463999999996</v>
      </c>
      <c r="F1316" s="272">
        <f t="shared" si="106"/>
        <v>0.29131463999999996</v>
      </c>
      <c r="G1316" s="272"/>
      <c r="H1316" s="272"/>
      <c r="I1316" s="272"/>
      <c r="J1316" s="272">
        <f t="shared" si="119"/>
        <v>0.27052256000000002</v>
      </c>
      <c r="K1316" s="272">
        <f t="shared" si="119"/>
        <v>0.25271023999999997</v>
      </c>
      <c r="L1316" s="272">
        <f t="shared" si="107"/>
        <v>0.25271023999999997</v>
      </c>
      <c r="M1316" s="272"/>
      <c r="N1316" s="272"/>
      <c r="O1316" s="272"/>
      <c r="P1316" s="272">
        <f t="shared" si="120"/>
        <v>0.35085871200000002</v>
      </c>
      <c r="Q1316" s="272">
        <f t="shared" si="120"/>
        <v>0.36640268800000003</v>
      </c>
      <c r="R1316" s="272">
        <f t="shared" si="108"/>
        <v>0.35085871200000002</v>
      </c>
      <c r="S1316" s="272"/>
      <c r="T1316" s="272">
        <f t="shared" si="121"/>
        <v>0.51353277888000015</v>
      </c>
      <c r="U1316" s="272">
        <f t="shared" si="121"/>
        <v>0.48008747870400004</v>
      </c>
      <c r="V1316" s="272">
        <f t="shared" si="121"/>
        <v>0.49644641878399998</v>
      </c>
      <c r="W1316" s="272">
        <f t="shared" si="109"/>
        <v>0.48008747870400004</v>
      </c>
      <c r="X1316" s="272"/>
      <c r="Y1316" s="272"/>
      <c r="Z1316" s="272"/>
      <c r="AA1316" s="272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72">
        <f t="shared" si="118"/>
        <v>0.32430402000000003</v>
      </c>
      <c r="E1317" s="272">
        <f t="shared" si="118"/>
        <v>0.29157798000000001</v>
      </c>
      <c r="F1317" s="272">
        <f t="shared" si="106"/>
        <v>0.29157798000000001</v>
      </c>
      <c r="G1317" s="272"/>
      <c r="H1317" s="272"/>
      <c r="I1317" s="272"/>
      <c r="J1317" s="272">
        <f t="shared" si="119"/>
        <v>0.27042092000000001</v>
      </c>
      <c r="K1317" s="272">
        <f t="shared" si="119"/>
        <v>0.25279928000000002</v>
      </c>
      <c r="L1317" s="272">
        <f t="shared" si="107"/>
        <v>0.25279928000000002</v>
      </c>
      <c r="M1317" s="272"/>
      <c r="N1317" s="272"/>
      <c r="O1317" s="272"/>
      <c r="P1317" s="272">
        <f t="shared" si="120"/>
        <v>0.35105303400000004</v>
      </c>
      <c r="Q1317" s="272">
        <f t="shared" si="120"/>
        <v>0.36620061600000003</v>
      </c>
      <c r="R1317" s="272">
        <f t="shared" si="108"/>
        <v>0.35105303400000004</v>
      </c>
      <c r="S1317" s="272"/>
      <c r="T1317" s="272">
        <f t="shared" si="121"/>
        <v>0.5132615754776001</v>
      </c>
      <c r="U1317" s="272">
        <f t="shared" si="121"/>
        <v>0.48040597172160004</v>
      </c>
      <c r="V1317" s="272">
        <f t="shared" si="121"/>
        <v>0.49636293410759996</v>
      </c>
      <c r="W1317" s="272">
        <f t="shared" si="109"/>
        <v>0.48040597172160004</v>
      </c>
      <c r="X1317" s="272"/>
      <c r="Y1317" s="272"/>
      <c r="Z1317" s="272"/>
      <c r="AA1317" s="272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72">
        <f t="shared" si="118"/>
        <v>0.32399468000000003</v>
      </c>
      <c r="E1318" s="272">
        <f t="shared" si="118"/>
        <v>0.29184131999999996</v>
      </c>
      <c r="F1318" s="272">
        <f t="shared" si="106"/>
        <v>0.29184131999999996</v>
      </c>
      <c r="G1318" s="272"/>
      <c r="H1318" s="272"/>
      <c r="I1318" s="272"/>
      <c r="J1318" s="272">
        <f t="shared" si="119"/>
        <v>0.27031928000000005</v>
      </c>
      <c r="K1318" s="272">
        <f t="shared" si="119"/>
        <v>0.25288832</v>
      </c>
      <c r="L1318" s="272">
        <f t="shared" si="107"/>
        <v>0.25288832</v>
      </c>
      <c r="M1318" s="272"/>
      <c r="N1318" s="272"/>
      <c r="O1318" s="272"/>
      <c r="P1318" s="272">
        <f t="shared" si="120"/>
        <v>0.35124735600000001</v>
      </c>
      <c r="Q1318" s="272">
        <f t="shared" si="120"/>
        <v>0.36599854399999998</v>
      </c>
      <c r="R1318" s="272">
        <f t="shared" si="108"/>
        <v>0.35124735600000001</v>
      </c>
      <c r="S1318" s="272"/>
      <c r="T1318" s="272">
        <f t="shared" si="121"/>
        <v>0.51299037207520004</v>
      </c>
      <c r="U1318" s="272">
        <f t="shared" si="121"/>
        <v>0.48072446473920005</v>
      </c>
      <c r="V1318" s="272">
        <f t="shared" si="121"/>
        <v>0.4962794494312</v>
      </c>
      <c r="W1318" s="272">
        <f t="shared" si="109"/>
        <v>0.48072446473920005</v>
      </c>
      <c r="X1318" s="272"/>
      <c r="Y1318" s="272"/>
      <c r="Z1318" s="272"/>
      <c r="AA1318" s="272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72">
        <f t="shared" si="118"/>
        <v>0.32368534000000004</v>
      </c>
      <c r="E1319" s="272">
        <f t="shared" si="118"/>
        <v>0.29210466000000002</v>
      </c>
      <c r="F1319" s="272">
        <f t="shared" si="106"/>
        <v>0.29210466000000002</v>
      </c>
      <c r="G1319" s="272"/>
      <c r="H1319" s="272"/>
      <c r="I1319" s="272"/>
      <c r="J1319" s="272">
        <f t="shared" si="119"/>
        <v>0.27021764000000004</v>
      </c>
      <c r="K1319" s="272">
        <f t="shared" si="119"/>
        <v>0.25297736000000004</v>
      </c>
      <c r="L1319" s="272">
        <f t="shared" si="107"/>
        <v>0.25297736000000004</v>
      </c>
      <c r="M1319" s="272"/>
      <c r="N1319" s="272"/>
      <c r="O1319" s="272"/>
      <c r="P1319" s="272">
        <f t="shared" si="120"/>
        <v>0.35144167800000004</v>
      </c>
      <c r="Q1319" s="272">
        <f t="shared" si="120"/>
        <v>0.36579647200000004</v>
      </c>
      <c r="R1319" s="272">
        <f t="shared" si="108"/>
        <v>0.35144167800000004</v>
      </c>
      <c r="S1319" s="272"/>
      <c r="T1319" s="272">
        <f t="shared" si="121"/>
        <v>0.5127191686728001</v>
      </c>
      <c r="U1319" s="272">
        <f t="shared" si="121"/>
        <v>0.4810429577568</v>
      </c>
      <c r="V1319" s="272">
        <f t="shared" si="121"/>
        <v>0.49619596475479999</v>
      </c>
      <c r="W1319" s="272">
        <f t="shared" si="109"/>
        <v>0.4810429577568</v>
      </c>
      <c r="X1319" s="272"/>
      <c r="Y1319" s="272"/>
      <c r="Z1319" s="272"/>
      <c r="AA1319" s="272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72">
        <f t="shared" si="118"/>
        <v>0.32337600000000005</v>
      </c>
      <c r="E1320" s="272">
        <f t="shared" si="118"/>
        <v>0.29236799999999996</v>
      </c>
      <c r="F1320" s="272">
        <f t="shared" si="106"/>
        <v>0.29236799999999996</v>
      </c>
      <c r="G1320" s="272"/>
      <c r="H1320" s="272"/>
      <c r="I1320" s="272"/>
      <c r="J1320" s="272">
        <f t="shared" si="119"/>
        <v>0.27011600000000002</v>
      </c>
      <c r="K1320" s="272">
        <f t="shared" si="119"/>
        <v>0.25306640000000002</v>
      </c>
      <c r="L1320" s="272">
        <f t="shared" si="107"/>
        <v>0.25306640000000002</v>
      </c>
      <c r="M1320" s="272"/>
      <c r="N1320" s="272"/>
      <c r="O1320" s="272"/>
      <c r="P1320" s="272">
        <f t="shared" si="120"/>
        <v>0.351636</v>
      </c>
      <c r="Q1320" s="272">
        <f t="shared" si="120"/>
        <v>0.36559439999999999</v>
      </c>
      <c r="R1320" s="272">
        <f t="shared" si="108"/>
        <v>0.351636</v>
      </c>
      <c r="S1320" s="272"/>
      <c r="T1320" s="272">
        <f t="shared" si="121"/>
        <v>0.51244796527040015</v>
      </c>
      <c r="U1320" s="272">
        <f t="shared" si="121"/>
        <v>0.48136145077440001</v>
      </c>
      <c r="V1320" s="272">
        <f t="shared" si="121"/>
        <v>0.49611248007840003</v>
      </c>
      <c r="W1320" s="272">
        <f t="shared" si="109"/>
        <v>0.48136145077440001</v>
      </c>
      <c r="X1320" s="272"/>
      <c r="Y1320" s="272"/>
      <c r="Z1320" s="272"/>
      <c r="AA1320" s="272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72">
        <f t="shared" si="118"/>
        <v>0.32306666000000006</v>
      </c>
      <c r="E1321" s="272">
        <f t="shared" si="118"/>
        <v>0.29263134000000002</v>
      </c>
      <c r="F1321" s="272">
        <f t="shared" si="106"/>
        <v>0.29263134000000002</v>
      </c>
      <c r="G1321" s="272"/>
      <c r="H1321" s="272"/>
      <c r="I1321" s="272"/>
      <c r="J1321" s="272">
        <f t="shared" si="119"/>
        <v>0.27001436000000001</v>
      </c>
      <c r="K1321" s="272">
        <f t="shared" si="119"/>
        <v>0.25315544000000001</v>
      </c>
      <c r="L1321" s="272">
        <f t="shared" si="107"/>
        <v>0.25315544000000001</v>
      </c>
      <c r="M1321" s="272"/>
      <c r="N1321" s="272"/>
      <c r="O1321" s="272"/>
      <c r="P1321" s="272">
        <f t="shared" si="120"/>
        <v>0.35183032200000003</v>
      </c>
      <c r="Q1321" s="272">
        <f t="shared" si="120"/>
        <v>0.36539232799999999</v>
      </c>
      <c r="R1321" s="272">
        <f t="shared" si="108"/>
        <v>0.35183032200000003</v>
      </c>
      <c r="S1321" s="272"/>
      <c r="T1321" s="272">
        <f t="shared" si="121"/>
        <v>0.5121767618680001</v>
      </c>
      <c r="U1321" s="272">
        <f t="shared" si="121"/>
        <v>0.48167994379200002</v>
      </c>
      <c r="V1321" s="272">
        <f t="shared" si="121"/>
        <v>0.49602899540199996</v>
      </c>
      <c r="W1321" s="272">
        <f t="shared" si="109"/>
        <v>0.48167994379200002</v>
      </c>
      <c r="X1321" s="272"/>
      <c r="Y1321" s="272"/>
      <c r="Z1321" s="272"/>
      <c r="AA1321" s="272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72">
        <f t="shared" si="118"/>
        <v>0.32275732000000001</v>
      </c>
      <c r="E1322" s="272">
        <f t="shared" si="118"/>
        <v>0.29289467999999996</v>
      </c>
      <c r="F1322" s="272">
        <f t="shared" si="106"/>
        <v>0.29289467999999996</v>
      </c>
      <c r="G1322" s="272"/>
      <c r="H1322" s="272"/>
      <c r="I1322" s="272"/>
      <c r="J1322" s="272">
        <f t="shared" si="119"/>
        <v>0.26991271999999999</v>
      </c>
      <c r="K1322" s="272">
        <f t="shared" si="119"/>
        <v>0.25324447999999999</v>
      </c>
      <c r="L1322" s="272">
        <f t="shared" si="107"/>
        <v>0.25324447999999999</v>
      </c>
      <c r="M1322" s="272"/>
      <c r="N1322" s="272"/>
      <c r="O1322" s="272"/>
      <c r="P1322" s="272">
        <f t="shared" si="120"/>
        <v>0.352024644</v>
      </c>
      <c r="Q1322" s="272">
        <f t="shared" si="120"/>
        <v>0.36519025600000005</v>
      </c>
      <c r="R1322" s="272">
        <f t="shared" si="108"/>
        <v>0.352024644</v>
      </c>
      <c r="S1322" s="272"/>
      <c r="T1322" s="272">
        <f t="shared" si="121"/>
        <v>0.51190555846560004</v>
      </c>
      <c r="U1322" s="272">
        <f t="shared" si="121"/>
        <v>0.48199843680960003</v>
      </c>
      <c r="V1322" s="272">
        <f t="shared" si="121"/>
        <v>0.49594551072559995</v>
      </c>
      <c r="W1322" s="272">
        <f t="shared" si="109"/>
        <v>0.48199843680960003</v>
      </c>
      <c r="X1322" s="272"/>
      <c r="Y1322" s="272"/>
      <c r="Z1322" s="272"/>
      <c r="AA1322" s="272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72">
        <f t="shared" si="118"/>
        <v>0.32244797999999997</v>
      </c>
      <c r="E1323" s="272">
        <f t="shared" si="118"/>
        <v>0.29315801999999996</v>
      </c>
      <c r="F1323" s="272">
        <f t="shared" si="106"/>
        <v>0.29315801999999996</v>
      </c>
      <c r="G1323" s="272"/>
      <c r="H1323" s="272"/>
      <c r="I1323" s="272"/>
      <c r="J1323" s="272">
        <f t="shared" si="119"/>
        <v>0.26981107999999998</v>
      </c>
      <c r="K1323" s="272">
        <f t="shared" si="119"/>
        <v>0.25333351999999998</v>
      </c>
      <c r="L1323" s="272">
        <f t="shared" si="107"/>
        <v>0.25333351999999998</v>
      </c>
      <c r="M1323" s="272"/>
      <c r="N1323" s="272"/>
      <c r="O1323" s="272"/>
      <c r="P1323" s="272">
        <f t="shared" si="120"/>
        <v>0.35221896600000002</v>
      </c>
      <c r="Q1323" s="272">
        <f t="shared" si="120"/>
        <v>0.36498818399999999</v>
      </c>
      <c r="R1323" s="272">
        <f t="shared" si="108"/>
        <v>0.35221896600000002</v>
      </c>
      <c r="S1323" s="272"/>
      <c r="T1323" s="272">
        <f t="shared" si="121"/>
        <v>0.5116343550632001</v>
      </c>
      <c r="U1323" s="272">
        <f t="shared" si="121"/>
        <v>0.48231692982719998</v>
      </c>
      <c r="V1323" s="272">
        <f t="shared" si="121"/>
        <v>0.49586202604919999</v>
      </c>
      <c r="W1323" s="272">
        <f t="shared" si="109"/>
        <v>0.48231692982719998</v>
      </c>
      <c r="X1323" s="272"/>
      <c r="Y1323" s="272"/>
      <c r="Z1323" s="272"/>
      <c r="AA1323" s="272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72">
        <f t="shared" si="118"/>
        <v>0.32213864000000003</v>
      </c>
      <c r="E1324" s="272">
        <f t="shared" si="118"/>
        <v>0.29342135999999996</v>
      </c>
      <c r="F1324" s="272">
        <f t="shared" si="106"/>
        <v>0.29342135999999996</v>
      </c>
      <c r="G1324" s="272"/>
      <c r="H1324" s="272"/>
      <c r="I1324" s="272"/>
      <c r="J1324" s="272">
        <f t="shared" si="119"/>
        <v>0.26970943999999997</v>
      </c>
      <c r="K1324" s="272">
        <f t="shared" si="119"/>
        <v>0.25342255999999996</v>
      </c>
      <c r="L1324" s="272">
        <f t="shared" si="107"/>
        <v>0.25342255999999996</v>
      </c>
      <c r="M1324" s="272"/>
      <c r="N1324" s="272"/>
      <c r="O1324" s="272"/>
      <c r="P1324" s="272">
        <f t="shared" si="120"/>
        <v>0.35241328800000005</v>
      </c>
      <c r="Q1324" s="272">
        <f t="shared" si="120"/>
        <v>0.364786112</v>
      </c>
      <c r="R1324" s="272">
        <f t="shared" si="108"/>
        <v>0.35241328800000005</v>
      </c>
      <c r="S1324" s="272"/>
      <c r="T1324" s="272">
        <f t="shared" si="121"/>
        <v>0.51136315166080015</v>
      </c>
      <c r="U1324" s="272">
        <f t="shared" si="121"/>
        <v>0.48263542284479999</v>
      </c>
      <c r="V1324" s="272">
        <f t="shared" si="121"/>
        <v>0.49577854137279997</v>
      </c>
      <c r="W1324" s="272">
        <f t="shared" si="109"/>
        <v>0.48263542284479999</v>
      </c>
      <c r="X1324" s="272"/>
      <c r="Y1324" s="272"/>
      <c r="Z1324" s="272"/>
      <c r="AA1324" s="272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72">
        <f t="shared" si="118"/>
        <v>0.32182929999999998</v>
      </c>
      <c r="E1325" s="272">
        <f t="shared" si="118"/>
        <v>0.29368469999999997</v>
      </c>
      <c r="F1325" s="272">
        <f t="shared" si="106"/>
        <v>0.29368469999999997</v>
      </c>
      <c r="G1325" s="272"/>
      <c r="H1325" s="272"/>
      <c r="I1325" s="272"/>
      <c r="J1325" s="272">
        <f t="shared" si="119"/>
        <v>0.26960780000000006</v>
      </c>
      <c r="K1325" s="272">
        <f t="shared" si="119"/>
        <v>0.2535116</v>
      </c>
      <c r="L1325" s="272">
        <f t="shared" si="107"/>
        <v>0.2535116</v>
      </c>
      <c r="M1325" s="272"/>
      <c r="N1325" s="272"/>
      <c r="O1325" s="272"/>
      <c r="P1325" s="272">
        <f t="shared" si="120"/>
        <v>0.35260761000000002</v>
      </c>
      <c r="Q1325" s="272">
        <f t="shared" si="120"/>
        <v>0.36458404</v>
      </c>
      <c r="R1325" s="272">
        <f t="shared" si="108"/>
        <v>0.35260761000000002</v>
      </c>
      <c r="S1325" s="272"/>
      <c r="T1325" s="272">
        <f t="shared" si="121"/>
        <v>0.5110919482584001</v>
      </c>
      <c r="U1325" s="272">
        <f t="shared" si="121"/>
        <v>0.4829539158624</v>
      </c>
      <c r="V1325" s="272">
        <f t="shared" si="121"/>
        <v>0.49569505669640002</v>
      </c>
      <c r="W1325" s="272">
        <f t="shared" si="109"/>
        <v>0.4829539158624</v>
      </c>
      <c r="X1325" s="272"/>
      <c r="Y1325" s="272"/>
      <c r="Z1325" s="272"/>
      <c r="AA1325" s="272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72">
        <f t="shared" si="118"/>
        <v>0.32151996000000005</v>
      </c>
      <c r="E1326" s="272">
        <f t="shared" si="118"/>
        <v>0.29394803999999997</v>
      </c>
      <c r="F1326" s="272">
        <f t="shared" si="106"/>
        <v>0.29394803999999997</v>
      </c>
      <c r="G1326" s="272"/>
      <c r="H1326" s="272"/>
      <c r="I1326" s="272"/>
      <c r="J1326" s="272">
        <f t="shared" si="119"/>
        <v>0.26950616000000005</v>
      </c>
      <c r="K1326" s="272">
        <f t="shared" si="119"/>
        <v>0.25360063999999999</v>
      </c>
      <c r="L1326" s="272">
        <f t="shared" si="107"/>
        <v>0.25360063999999999</v>
      </c>
      <c r="M1326" s="272"/>
      <c r="N1326" s="272"/>
      <c r="O1326" s="272"/>
      <c r="P1326" s="272">
        <f t="shared" si="120"/>
        <v>0.35280193199999998</v>
      </c>
      <c r="Q1326" s="272">
        <f t="shared" si="120"/>
        <v>0.364381968</v>
      </c>
      <c r="R1326" s="272">
        <f t="shared" si="108"/>
        <v>0.35280193199999998</v>
      </c>
      <c r="S1326" s="272"/>
      <c r="T1326" s="272">
        <f t="shared" si="121"/>
        <v>0.51082074485600004</v>
      </c>
      <c r="U1326" s="272">
        <f t="shared" si="121"/>
        <v>0.48327240888</v>
      </c>
      <c r="V1326" s="272">
        <f t="shared" si="121"/>
        <v>0.49561157201999995</v>
      </c>
      <c r="W1326" s="272">
        <f t="shared" si="109"/>
        <v>0.48327240888</v>
      </c>
      <c r="X1326" s="272"/>
      <c r="Y1326" s="272"/>
      <c r="Z1326" s="272"/>
      <c r="AA1326" s="272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72">
        <f t="shared" si="118"/>
        <v>0.32121062</v>
      </c>
      <c r="E1327" s="272">
        <f t="shared" si="118"/>
        <v>0.29421137999999997</v>
      </c>
      <c r="F1327" s="272">
        <f t="shared" si="106"/>
        <v>0.29421137999999997</v>
      </c>
      <c r="G1327" s="272"/>
      <c r="H1327" s="272"/>
      <c r="I1327" s="272"/>
      <c r="J1327" s="272">
        <f t="shared" si="119"/>
        <v>0.26940452000000004</v>
      </c>
      <c r="K1327" s="272">
        <f t="shared" si="119"/>
        <v>0.25368967999999997</v>
      </c>
      <c r="L1327" s="272">
        <f t="shared" si="107"/>
        <v>0.25368967999999997</v>
      </c>
      <c r="M1327" s="272"/>
      <c r="N1327" s="272"/>
      <c r="O1327" s="272"/>
      <c r="P1327" s="272">
        <f t="shared" si="120"/>
        <v>0.35299625400000001</v>
      </c>
      <c r="Q1327" s="272">
        <f t="shared" si="120"/>
        <v>0.364179896</v>
      </c>
      <c r="R1327" s="272">
        <f t="shared" si="108"/>
        <v>0.35299625400000001</v>
      </c>
      <c r="S1327" s="272"/>
      <c r="T1327" s="272">
        <f t="shared" si="121"/>
        <v>0.5105495414536001</v>
      </c>
      <c r="U1327" s="272">
        <f t="shared" si="121"/>
        <v>0.48359090189760001</v>
      </c>
      <c r="V1327" s="272">
        <f t="shared" si="121"/>
        <v>0.49552808734359993</v>
      </c>
      <c r="W1327" s="272">
        <f t="shared" si="109"/>
        <v>0.48359090189760001</v>
      </c>
      <c r="X1327" s="272"/>
      <c r="Y1327" s="272"/>
      <c r="Z1327" s="272"/>
      <c r="AA1327" s="272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72">
        <f t="shared" si="118"/>
        <v>0.32090128000000007</v>
      </c>
      <c r="E1328" s="272">
        <f t="shared" si="118"/>
        <v>0.29447472000000002</v>
      </c>
      <c r="F1328" s="272">
        <f t="shared" si="106"/>
        <v>0.29447472000000002</v>
      </c>
      <c r="G1328" s="272"/>
      <c r="H1328" s="272"/>
      <c r="I1328" s="272"/>
      <c r="J1328" s="272">
        <f t="shared" si="119"/>
        <v>0.26930288000000002</v>
      </c>
      <c r="K1328" s="272">
        <f t="shared" si="119"/>
        <v>0.25377872000000001</v>
      </c>
      <c r="L1328" s="272">
        <f t="shared" si="107"/>
        <v>0.25377872000000001</v>
      </c>
      <c r="M1328" s="272"/>
      <c r="N1328" s="272"/>
      <c r="O1328" s="272"/>
      <c r="P1328" s="272">
        <f t="shared" si="120"/>
        <v>0.35319057600000003</v>
      </c>
      <c r="Q1328" s="272">
        <f t="shared" si="120"/>
        <v>0.36397782400000006</v>
      </c>
      <c r="R1328" s="272">
        <f t="shared" si="108"/>
        <v>0.35319057600000003</v>
      </c>
      <c r="S1328" s="272"/>
      <c r="T1328" s="272">
        <f t="shared" si="121"/>
        <v>0.51027833805120015</v>
      </c>
      <c r="U1328" s="272">
        <f t="shared" si="121"/>
        <v>0.48390939491520002</v>
      </c>
      <c r="V1328" s="272">
        <f t="shared" si="121"/>
        <v>0.49544460266720003</v>
      </c>
      <c r="W1328" s="272">
        <f t="shared" si="109"/>
        <v>0.48390939491520002</v>
      </c>
      <c r="X1328" s="272"/>
      <c r="Y1328" s="272"/>
      <c r="Z1328" s="272"/>
      <c r="AA1328" s="272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72">
        <f t="shared" si="118"/>
        <v>0.32059194000000002</v>
      </c>
      <c r="E1329" s="272">
        <f t="shared" si="118"/>
        <v>0.29473806000000002</v>
      </c>
      <c r="F1329" s="272">
        <f t="shared" si="106"/>
        <v>0.29473806000000002</v>
      </c>
      <c r="G1329" s="272"/>
      <c r="H1329" s="272"/>
      <c r="I1329" s="272"/>
      <c r="J1329" s="272">
        <f t="shared" si="119"/>
        <v>0.26920124000000001</v>
      </c>
      <c r="K1329" s="272">
        <f t="shared" si="119"/>
        <v>0.25386776</v>
      </c>
      <c r="L1329" s="272">
        <f t="shared" si="107"/>
        <v>0.25386776</v>
      </c>
      <c r="M1329" s="272"/>
      <c r="N1329" s="272"/>
      <c r="O1329" s="272"/>
      <c r="P1329" s="272">
        <f t="shared" si="120"/>
        <v>0.35338489800000006</v>
      </c>
      <c r="Q1329" s="272">
        <f t="shared" si="120"/>
        <v>0.36377575200000001</v>
      </c>
      <c r="R1329" s="272">
        <f t="shared" si="108"/>
        <v>0.35338489800000006</v>
      </c>
      <c r="S1329" s="272"/>
      <c r="T1329" s="272">
        <f t="shared" si="121"/>
        <v>0.5100071346488001</v>
      </c>
      <c r="U1329" s="272">
        <f t="shared" si="121"/>
        <v>0.48422788793280003</v>
      </c>
      <c r="V1329" s="272">
        <f t="shared" si="121"/>
        <v>0.49536111799079996</v>
      </c>
      <c r="W1329" s="272">
        <f t="shared" si="109"/>
        <v>0.48422788793280003</v>
      </c>
      <c r="X1329" s="272"/>
      <c r="Y1329" s="272"/>
      <c r="Z1329" s="272"/>
      <c r="AA1329" s="272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72">
        <f t="shared" si="118"/>
        <v>0.32028260000000003</v>
      </c>
      <c r="E1330" s="272">
        <f t="shared" si="118"/>
        <v>0.29500139999999997</v>
      </c>
      <c r="F1330" s="272">
        <f t="shared" si="106"/>
        <v>0.29500139999999997</v>
      </c>
      <c r="G1330" s="272"/>
      <c r="H1330" s="272"/>
      <c r="I1330" s="272"/>
      <c r="J1330" s="272">
        <f t="shared" si="119"/>
        <v>0.26909959999999999</v>
      </c>
      <c r="K1330" s="272">
        <f t="shared" si="119"/>
        <v>0.25395679999999998</v>
      </c>
      <c r="L1330" s="272">
        <f t="shared" si="107"/>
        <v>0.25395679999999998</v>
      </c>
      <c r="M1330" s="272"/>
      <c r="N1330" s="272"/>
      <c r="O1330" s="272"/>
      <c r="P1330" s="272">
        <f t="shared" si="120"/>
        <v>0.35357922000000003</v>
      </c>
      <c r="Q1330" s="272">
        <f t="shared" si="120"/>
        <v>0.36357368000000001</v>
      </c>
      <c r="R1330" s="272">
        <f t="shared" si="108"/>
        <v>0.35357922000000003</v>
      </c>
      <c r="S1330" s="272"/>
      <c r="T1330" s="272">
        <f t="shared" si="121"/>
        <v>0.50973593124640015</v>
      </c>
      <c r="U1330" s="272">
        <f t="shared" si="121"/>
        <v>0.48454638095040004</v>
      </c>
      <c r="V1330" s="272">
        <f t="shared" si="121"/>
        <v>0.4952776333144</v>
      </c>
      <c r="W1330" s="272">
        <f t="shared" si="109"/>
        <v>0.48454638095040004</v>
      </c>
      <c r="X1330" s="272"/>
      <c r="Y1330" s="272"/>
      <c r="Z1330" s="272"/>
      <c r="AA1330" s="272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72">
        <f t="shared" si="118"/>
        <v>0.31997326000000004</v>
      </c>
      <c r="E1331" s="272">
        <f t="shared" si="118"/>
        <v>0.29526474000000003</v>
      </c>
      <c r="F1331" s="272">
        <f t="shared" si="106"/>
        <v>0.29526474000000003</v>
      </c>
      <c r="G1331" s="272"/>
      <c r="H1331" s="272"/>
      <c r="I1331" s="272"/>
      <c r="J1331" s="272">
        <f t="shared" si="119"/>
        <v>0.26899796000000004</v>
      </c>
      <c r="K1331" s="272">
        <f t="shared" si="119"/>
        <v>0.25404583999999997</v>
      </c>
      <c r="L1331" s="272">
        <f t="shared" si="107"/>
        <v>0.25404583999999997</v>
      </c>
      <c r="M1331" s="272"/>
      <c r="N1331" s="272"/>
      <c r="O1331" s="272"/>
      <c r="P1331" s="272">
        <f t="shared" si="120"/>
        <v>0.35377354200000005</v>
      </c>
      <c r="Q1331" s="272">
        <f t="shared" si="120"/>
        <v>0.36337160800000001</v>
      </c>
      <c r="R1331" s="272">
        <f t="shared" si="108"/>
        <v>0.35377354200000005</v>
      </c>
      <c r="S1331" s="272"/>
      <c r="T1331" s="272">
        <f t="shared" si="121"/>
        <v>0.5094647278440001</v>
      </c>
      <c r="U1331" s="272">
        <f t="shared" si="121"/>
        <v>0.48486487396800004</v>
      </c>
      <c r="V1331" s="272">
        <f t="shared" si="121"/>
        <v>0.49519414863799999</v>
      </c>
      <c r="W1331" s="272">
        <f t="shared" si="109"/>
        <v>0.48486487396800004</v>
      </c>
      <c r="X1331" s="272"/>
      <c r="Y1331" s="272"/>
      <c r="Z1331" s="272"/>
      <c r="AA1331" s="272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72">
        <f t="shared" si="118"/>
        <v>0.31966392000000005</v>
      </c>
      <c r="E1332" s="272">
        <f t="shared" si="118"/>
        <v>0.29552807999999997</v>
      </c>
      <c r="F1332" s="272">
        <f t="shared" si="106"/>
        <v>0.29552807999999997</v>
      </c>
      <c r="G1332" s="272"/>
      <c r="H1332" s="272"/>
      <c r="I1332" s="272"/>
      <c r="J1332" s="272">
        <f t="shared" si="119"/>
        <v>0.26889632000000002</v>
      </c>
      <c r="K1332" s="272">
        <f t="shared" si="119"/>
        <v>0.25413488000000001</v>
      </c>
      <c r="L1332" s="272">
        <f t="shared" si="107"/>
        <v>0.25413488000000001</v>
      </c>
      <c r="M1332" s="272"/>
      <c r="N1332" s="272"/>
      <c r="O1332" s="272"/>
      <c r="P1332" s="272">
        <f t="shared" si="120"/>
        <v>0.35396786400000002</v>
      </c>
      <c r="Q1332" s="272">
        <f t="shared" si="120"/>
        <v>0.36316953600000002</v>
      </c>
      <c r="R1332" s="272">
        <f t="shared" si="108"/>
        <v>0.35396786400000002</v>
      </c>
      <c r="S1332" s="272"/>
      <c r="T1332" s="272">
        <f t="shared" si="121"/>
        <v>0.50919352444160015</v>
      </c>
      <c r="U1332" s="272">
        <f t="shared" si="121"/>
        <v>0.48518336698560005</v>
      </c>
      <c r="V1332" s="272">
        <f t="shared" si="121"/>
        <v>0.49511066396159997</v>
      </c>
      <c r="W1332" s="272">
        <f t="shared" si="109"/>
        <v>0.48518336698560005</v>
      </c>
      <c r="X1332" s="272"/>
      <c r="Y1332" s="272"/>
      <c r="Z1332" s="272"/>
      <c r="AA1332" s="272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72">
        <f t="shared" si="118"/>
        <v>0.31935458000000005</v>
      </c>
      <c r="E1333" s="272">
        <f t="shared" si="118"/>
        <v>0.29579141999999997</v>
      </c>
      <c r="F1333" s="272">
        <f t="shared" si="106"/>
        <v>0.29579141999999997</v>
      </c>
      <c r="G1333" s="272"/>
      <c r="H1333" s="272"/>
      <c r="I1333" s="272"/>
      <c r="J1333" s="272">
        <f t="shared" si="119"/>
        <v>0.26879468000000001</v>
      </c>
      <c r="K1333" s="272">
        <f t="shared" si="119"/>
        <v>0.25422391999999999</v>
      </c>
      <c r="L1333" s="272">
        <f t="shared" si="107"/>
        <v>0.25422391999999999</v>
      </c>
      <c r="M1333" s="272"/>
      <c r="N1333" s="272"/>
      <c r="O1333" s="272"/>
      <c r="P1333" s="272">
        <f t="shared" si="120"/>
        <v>0.35416218600000005</v>
      </c>
      <c r="Q1333" s="272">
        <f t="shared" si="120"/>
        <v>0.36296746400000002</v>
      </c>
      <c r="R1333" s="272">
        <f t="shared" si="108"/>
        <v>0.35416218600000005</v>
      </c>
      <c r="S1333" s="272"/>
      <c r="T1333" s="272">
        <f t="shared" si="121"/>
        <v>0.5089223210392001</v>
      </c>
      <c r="U1333" s="272">
        <f t="shared" si="121"/>
        <v>0.48550186000320006</v>
      </c>
      <c r="V1333" s="272">
        <f t="shared" si="121"/>
        <v>0.49502717928520001</v>
      </c>
      <c r="W1333" s="272">
        <f t="shared" si="109"/>
        <v>0.48550186000320006</v>
      </c>
      <c r="X1333" s="272"/>
      <c r="Y1333" s="272"/>
      <c r="Z1333" s="272"/>
      <c r="AA1333" s="272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72">
        <f t="shared" si="118"/>
        <v>0.31904524000000001</v>
      </c>
      <c r="E1334" s="272">
        <f t="shared" si="118"/>
        <v>0.29605475999999997</v>
      </c>
      <c r="F1334" s="272">
        <f t="shared" si="106"/>
        <v>0.29605475999999997</v>
      </c>
      <c r="G1334" s="272"/>
      <c r="H1334" s="272"/>
      <c r="I1334" s="272"/>
      <c r="J1334" s="272">
        <f t="shared" si="119"/>
        <v>0.26869304000000005</v>
      </c>
      <c r="K1334" s="272">
        <f t="shared" si="119"/>
        <v>0.25431295999999998</v>
      </c>
      <c r="L1334" s="272">
        <f t="shared" si="107"/>
        <v>0.25431295999999998</v>
      </c>
      <c r="M1334" s="272"/>
      <c r="N1334" s="272"/>
      <c r="O1334" s="272"/>
      <c r="P1334" s="272">
        <f t="shared" si="120"/>
        <v>0.35435650800000007</v>
      </c>
      <c r="Q1334" s="272">
        <f t="shared" si="120"/>
        <v>0.36276539200000002</v>
      </c>
      <c r="R1334" s="272">
        <f t="shared" si="108"/>
        <v>0.35435650800000007</v>
      </c>
      <c r="S1334" s="272"/>
      <c r="T1334" s="272">
        <f t="shared" si="121"/>
        <v>0.50865111763680004</v>
      </c>
      <c r="U1334" s="272">
        <f t="shared" si="121"/>
        <v>0.48582035302080007</v>
      </c>
      <c r="V1334" s="272">
        <f t="shared" si="121"/>
        <v>0.49494369460879994</v>
      </c>
      <c r="W1334" s="272">
        <f t="shared" si="109"/>
        <v>0.48582035302080007</v>
      </c>
      <c r="X1334" s="272"/>
      <c r="Y1334" s="272"/>
      <c r="Z1334" s="272"/>
      <c r="AA1334" s="272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72">
        <f t="shared" si="118"/>
        <v>0.31873590000000002</v>
      </c>
      <c r="E1335" s="272">
        <f t="shared" si="118"/>
        <v>0.29631809999999997</v>
      </c>
      <c r="F1335" s="272">
        <f t="shared" si="106"/>
        <v>0.29631809999999997</v>
      </c>
      <c r="G1335" s="272"/>
      <c r="H1335" s="272"/>
      <c r="I1335" s="272"/>
      <c r="J1335" s="272">
        <f t="shared" si="119"/>
        <v>0.26859140000000004</v>
      </c>
      <c r="K1335" s="272">
        <f t="shared" si="119"/>
        <v>0.25440200000000002</v>
      </c>
      <c r="L1335" s="272">
        <f t="shared" si="107"/>
        <v>0.25440200000000002</v>
      </c>
      <c r="M1335" s="272"/>
      <c r="N1335" s="272"/>
      <c r="O1335" s="272"/>
      <c r="P1335" s="272">
        <f t="shared" si="120"/>
        <v>0.35455082999999998</v>
      </c>
      <c r="Q1335" s="272">
        <f t="shared" si="120"/>
        <v>0.36256332000000002</v>
      </c>
      <c r="R1335" s="272">
        <f t="shared" si="108"/>
        <v>0.35455082999999998</v>
      </c>
      <c r="S1335" s="272"/>
      <c r="T1335" s="272">
        <f t="shared" si="121"/>
        <v>0.5083799142344001</v>
      </c>
      <c r="U1335" s="272">
        <f t="shared" si="121"/>
        <v>0.48613884603840007</v>
      </c>
      <c r="V1335" s="272">
        <f t="shared" si="121"/>
        <v>0.49486020993239999</v>
      </c>
      <c r="W1335" s="272">
        <f t="shared" si="109"/>
        <v>0.48613884603840007</v>
      </c>
      <c r="X1335" s="272"/>
      <c r="Y1335" s="272"/>
      <c r="Z1335" s="272"/>
      <c r="AA1335" s="272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72">
        <f t="shared" si="118"/>
        <v>0.31842656000000003</v>
      </c>
      <c r="E1336" s="272">
        <f t="shared" si="118"/>
        <v>0.29658143999999997</v>
      </c>
      <c r="F1336" s="272">
        <f t="shared" si="106"/>
        <v>0.29658143999999997</v>
      </c>
      <c r="G1336" s="272"/>
      <c r="H1336" s="272"/>
      <c r="I1336" s="272"/>
      <c r="J1336" s="272">
        <f t="shared" si="119"/>
        <v>0.26848976000000002</v>
      </c>
      <c r="K1336" s="272">
        <f t="shared" si="119"/>
        <v>0.25449104</v>
      </c>
      <c r="L1336" s="272">
        <f t="shared" si="107"/>
        <v>0.25449104</v>
      </c>
      <c r="M1336" s="272"/>
      <c r="N1336" s="272"/>
      <c r="O1336" s="272"/>
      <c r="P1336" s="272">
        <f t="shared" si="120"/>
        <v>0.35474515200000001</v>
      </c>
      <c r="Q1336" s="272">
        <f t="shared" si="120"/>
        <v>0.36236124800000002</v>
      </c>
      <c r="R1336" s="272">
        <f t="shared" si="108"/>
        <v>0.35474515200000001</v>
      </c>
      <c r="S1336" s="272"/>
      <c r="T1336" s="272">
        <f t="shared" si="121"/>
        <v>0.50810871083200015</v>
      </c>
      <c r="U1336" s="272">
        <f t="shared" si="121"/>
        <v>0.48645733905600003</v>
      </c>
      <c r="V1336" s="272">
        <f t="shared" si="121"/>
        <v>0.49477672525599997</v>
      </c>
      <c r="W1336" s="272">
        <f t="shared" si="109"/>
        <v>0.48645733905600003</v>
      </c>
      <c r="X1336" s="272"/>
      <c r="Y1336" s="272"/>
      <c r="Z1336" s="272"/>
      <c r="AA1336" s="272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72">
        <f t="shared" si="118"/>
        <v>0.31811721999999998</v>
      </c>
      <c r="E1337" s="272">
        <f t="shared" si="118"/>
        <v>0.29684477999999997</v>
      </c>
      <c r="F1337" s="272">
        <f t="shared" si="106"/>
        <v>0.29684477999999997</v>
      </c>
      <c r="G1337" s="272"/>
      <c r="H1337" s="272"/>
      <c r="I1337" s="272"/>
      <c r="J1337" s="272">
        <f t="shared" si="119"/>
        <v>0.26838812000000001</v>
      </c>
      <c r="K1337" s="272">
        <f t="shared" si="119"/>
        <v>0.25458007999999999</v>
      </c>
      <c r="L1337" s="272">
        <f t="shared" si="107"/>
        <v>0.25458007999999999</v>
      </c>
      <c r="M1337" s="272"/>
      <c r="N1337" s="272"/>
      <c r="O1337" s="272"/>
      <c r="P1337" s="272">
        <f t="shared" si="120"/>
        <v>0.35493947400000003</v>
      </c>
      <c r="Q1337" s="272">
        <f t="shared" si="120"/>
        <v>0.36215917600000003</v>
      </c>
      <c r="R1337" s="272">
        <f t="shared" si="108"/>
        <v>0.35493947400000003</v>
      </c>
      <c r="S1337" s="272"/>
      <c r="T1337" s="272">
        <f t="shared" si="121"/>
        <v>0.50783750742959999</v>
      </c>
      <c r="U1337" s="272">
        <f t="shared" si="121"/>
        <v>0.48677583207359998</v>
      </c>
      <c r="V1337" s="272">
        <f t="shared" si="121"/>
        <v>0.49469324057959996</v>
      </c>
      <c r="W1337" s="272">
        <f t="shared" si="109"/>
        <v>0.48677583207359998</v>
      </c>
      <c r="X1337" s="272"/>
      <c r="Y1337" s="272"/>
      <c r="Z1337" s="272"/>
      <c r="AA1337" s="272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72">
        <f t="shared" si="118"/>
        <v>0.31780787999999999</v>
      </c>
      <c r="E1338" s="272">
        <f t="shared" si="118"/>
        <v>0.29710811999999998</v>
      </c>
      <c r="F1338" s="272">
        <f t="shared" si="106"/>
        <v>0.29710811999999998</v>
      </c>
      <c r="G1338" s="272"/>
      <c r="H1338" s="272"/>
      <c r="I1338" s="272"/>
      <c r="J1338" s="272">
        <f t="shared" si="119"/>
        <v>0.26828647999999999</v>
      </c>
      <c r="K1338" s="272">
        <f t="shared" si="119"/>
        <v>0.25466911999999997</v>
      </c>
      <c r="L1338" s="272">
        <f t="shared" si="107"/>
        <v>0.25466911999999997</v>
      </c>
      <c r="M1338" s="272"/>
      <c r="N1338" s="272"/>
      <c r="O1338" s="272"/>
      <c r="P1338" s="272">
        <f t="shared" si="120"/>
        <v>0.355133796</v>
      </c>
      <c r="Q1338" s="272">
        <f t="shared" si="120"/>
        <v>0.36195710400000003</v>
      </c>
      <c r="R1338" s="272">
        <f t="shared" si="108"/>
        <v>0.355133796</v>
      </c>
      <c r="S1338" s="272"/>
      <c r="T1338" s="272">
        <f t="shared" si="121"/>
        <v>0.50756630402720004</v>
      </c>
      <c r="U1338" s="272">
        <f t="shared" si="121"/>
        <v>0.48709432509119999</v>
      </c>
      <c r="V1338" s="272">
        <f t="shared" si="121"/>
        <v>0.4946097559032</v>
      </c>
      <c r="W1338" s="272">
        <f t="shared" si="109"/>
        <v>0.48709432509119999</v>
      </c>
      <c r="X1338" s="272"/>
      <c r="Y1338" s="272"/>
      <c r="Z1338" s="272"/>
      <c r="AA1338" s="272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72">
        <f t="shared" si="118"/>
        <v>0.31749854</v>
      </c>
      <c r="E1339" s="272">
        <f t="shared" si="118"/>
        <v>0.29737145999999998</v>
      </c>
      <c r="F1339" s="272">
        <f t="shared" si="106"/>
        <v>0.29737145999999998</v>
      </c>
      <c r="G1339" s="272"/>
      <c r="H1339" s="272"/>
      <c r="I1339" s="272"/>
      <c r="J1339" s="272">
        <f t="shared" si="119"/>
        <v>0.26818483999999998</v>
      </c>
      <c r="K1339" s="272">
        <f t="shared" si="119"/>
        <v>0.25475815999999996</v>
      </c>
      <c r="L1339" s="272">
        <f t="shared" si="107"/>
        <v>0.25475815999999996</v>
      </c>
      <c r="M1339" s="272"/>
      <c r="N1339" s="272"/>
      <c r="O1339" s="272"/>
      <c r="P1339" s="272">
        <f t="shared" si="120"/>
        <v>0.35532811799999997</v>
      </c>
      <c r="Q1339" s="272">
        <f t="shared" si="120"/>
        <v>0.36175503200000003</v>
      </c>
      <c r="R1339" s="272">
        <f t="shared" si="108"/>
        <v>0.35532811799999997</v>
      </c>
      <c r="S1339" s="272"/>
      <c r="T1339" s="272">
        <f t="shared" si="121"/>
        <v>0.5072951006248001</v>
      </c>
      <c r="U1339" s="272">
        <f t="shared" si="121"/>
        <v>0.48741281810879999</v>
      </c>
      <c r="V1339" s="272">
        <f t="shared" si="121"/>
        <v>0.49452627122679993</v>
      </c>
      <c r="W1339" s="272">
        <f t="shared" si="109"/>
        <v>0.48741281810879999</v>
      </c>
      <c r="X1339" s="272"/>
      <c r="Y1339" s="272"/>
      <c r="Z1339" s="272"/>
      <c r="AA1339" s="272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72">
        <f t="shared" si="118"/>
        <v>0.31718920000000006</v>
      </c>
      <c r="E1340" s="272">
        <f t="shared" si="118"/>
        <v>0.29763479999999998</v>
      </c>
      <c r="F1340" s="272">
        <f t="shared" si="106"/>
        <v>0.29763479999999998</v>
      </c>
      <c r="G1340" s="272"/>
      <c r="H1340" s="272"/>
      <c r="I1340" s="272"/>
      <c r="J1340" s="272">
        <f t="shared" si="119"/>
        <v>0.26808320000000002</v>
      </c>
      <c r="K1340" s="272">
        <f t="shared" si="119"/>
        <v>0.2548472</v>
      </c>
      <c r="L1340" s="272">
        <f t="shared" si="107"/>
        <v>0.2548472</v>
      </c>
      <c r="M1340" s="272"/>
      <c r="N1340" s="272"/>
      <c r="O1340" s="272"/>
      <c r="P1340" s="272">
        <f t="shared" si="120"/>
        <v>0.35552244</v>
      </c>
      <c r="Q1340" s="272">
        <f t="shared" si="120"/>
        <v>0.36155296000000003</v>
      </c>
      <c r="R1340" s="272">
        <f t="shared" si="108"/>
        <v>0.35552244</v>
      </c>
      <c r="S1340" s="272"/>
      <c r="T1340" s="272">
        <f t="shared" si="121"/>
        <v>0.50702389722240016</v>
      </c>
      <c r="U1340" s="272">
        <f t="shared" si="121"/>
        <v>0.48773131112640006</v>
      </c>
      <c r="V1340" s="272">
        <f t="shared" si="121"/>
        <v>0.49444278655040003</v>
      </c>
      <c r="W1340" s="272">
        <f t="shared" si="109"/>
        <v>0.48773131112640006</v>
      </c>
      <c r="X1340" s="272"/>
      <c r="Y1340" s="272"/>
      <c r="Z1340" s="272"/>
      <c r="AA1340" s="272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72">
        <f t="shared" si="118"/>
        <v>0.31687986000000001</v>
      </c>
      <c r="E1341" s="272">
        <f t="shared" si="118"/>
        <v>0.29789813999999998</v>
      </c>
      <c r="F1341" s="272">
        <f t="shared" si="106"/>
        <v>0.29789813999999998</v>
      </c>
      <c r="G1341" s="272"/>
      <c r="H1341" s="272"/>
      <c r="I1341" s="272"/>
      <c r="J1341" s="272">
        <f t="shared" si="119"/>
        <v>0.26798156000000001</v>
      </c>
      <c r="K1341" s="272">
        <f t="shared" si="119"/>
        <v>0.25493624000000004</v>
      </c>
      <c r="L1341" s="272">
        <f t="shared" si="107"/>
        <v>0.25493624000000004</v>
      </c>
      <c r="M1341" s="272"/>
      <c r="N1341" s="272"/>
      <c r="O1341" s="272"/>
      <c r="P1341" s="272">
        <f t="shared" si="120"/>
        <v>0.35571676200000002</v>
      </c>
      <c r="Q1341" s="272">
        <f t="shared" si="120"/>
        <v>0.36135088800000004</v>
      </c>
      <c r="R1341" s="272">
        <f t="shared" si="108"/>
        <v>0.35571676200000002</v>
      </c>
      <c r="S1341" s="272"/>
      <c r="T1341" s="272">
        <f t="shared" si="121"/>
        <v>0.5067526938200001</v>
      </c>
      <c r="U1341" s="272">
        <f t="shared" si="121"/>
        <v>0.48804980414400007</v>
      </c>
      <c r="V1341" s="272">
        <f t="shared" si="121"/>
        <v>0.49435930187400001</v>
      </c>
      <c r="W1341" s="272">
        <f t="shared" si="109"/>
        <v>0.48804980414400007</v>
      </c>
      <c r="X1341" s="272"/>
      <c r="Y1341" s="272"/>
      <c r="Z1341" s="272"/>
      <c r="AA1341" s="272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72">
        <f t="shared" si="118"/>
        <v>0.31657052000000002</v>
      </c>
      <c r="E1342" s="272">
        <f t="shared" si="118"/>
        <v>0.29816147999999998</v>
      </c>
      <c r="F1342" s="272">
        <f t="shared" si="106"/>
        <v>0.29816147999999998</v>
      </c>
      <c r="G1342" s="272"/>
      <c r="H1342" s="272"/>
      <c r="I1342" s="272"/>
      <c r="J1342" s="272">
        <f t="shared" si="119"/>
        <v>0.26787992000000005</v>
      </c>
      <c r="K1342" s="272">
        <f t="shared" si="119"/>
        <v>0.25502528000000002</v>
      </c>
      <c r="L1342" s="272">
        <f t="shared" si="107"/>
        <v>0.25502528000000002</v>
      </c>
      <c r="M1342" s="272"/>
      <c r="N1342" s="272"/>
      <c r="O1342" s="272"/>
      <c r="P1342" s="272">
        <f t="shared" si="120"/>
        <v>0.35591108400000004</v>
      </c>
      <c r="Q1342" s="272">
        <f t="shared" si="120"/>
        <v>0.36114881600000004</v>
      </c>
      <c r="R1342" s="272">
        <f t="shared" si="108"/>
        <v>0.35591108400000004</v>
      </c>
      <c r="S1342" s="272"/>
      <c r="T1342" s="272">
        <f t="shared" si="121"/>
        <v>0.50648149041760016</v>
      </c>
      <c r="U1342" s="272">
        <f t="shared" si="121"/>
        <v>0.48836829716160007</v>
      </c>
      <c r="V1342" s="272">
        <f t="shared" si="121"/>
        <v>0.49427581719759994</v>
      </c>
      <c r="W1342" s="272">
        <f t="shared" si="109"/>
        <v>0.48836829716160007</v>
      </c>
      <c r="X1342" s="272"/>
      <c r="Y1342" s="272"/>
      <c r="Z1342" s="272"/>
      <c r="AA1342" s="272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72">
        <f t="shared" si="118"/>
        <v>0.31626118000000003</v>
      </c>
      <c r="E1343" s="272">
        <f t="shared" si="118"/>
        <v>0.29842481999999998</v>
      </c>
      <c r="F1343" s="272">
        <f t="shared" si="106"/>
        <v>0.29842481999999998</v>
      </c>
      <c r="G1343" s="272"/>
      <c r="H1343" s="272"/>
      <c r="I1343" s="272"/>
      <c r="J1343" s="272">
        <f t="shared" si="119"/>
        <v>0.26777828000000004</v>
      </c>
      <c r="K1343" s="272">
        <f t="shared" si="119"/>
        <v>0.25511432000000001</v>
      </c>
      <c r="L1343" s="272">
        <f t="shared" si="107"/>
        <v>0.25511432000000001</v>
      </c>
      <c r="M1343" s="272"/>
      <c r="N1343" s="272"/>
      <c r="O1343" s="272"/>
      <c r="P1343" s="272">
        <f t="shared" si="120"/>
        <v>0.35610540600000001</v>
      </c>
      <c r="Q1343" s="272">
        <f t="shared" si="120"/>
        <v>0.36094674400000004</v>
      </c>
      <c r="R1343" s="272">
        <f t="shared" si="108"/>
        <v>0.35610540600000001</v>
      </c>
      <c r="S1343" s="272"/>
      <c r="T1343" s="272">
        <f t="shared" si="121"/>
        <v>0.5062102870152001</v>
      </c>
      <c r="U1343" s="272">
        <f t="shared" si="121"/>
        <v>0.48868679017920003</v>
      </c>
      <c r="V1343" s="272">
        <f t="shared" si="121"/>
        <v>0.49419233252119998</v>
      </c>
      <c r="W1343" s="272">
        <f t="shared" si="109"/>
        <v>0.48868679017920003</v>
      </c>
      <c r="X1343" s="272"/>
      <c r="Y1343" s="272"/>
      <c r="Z1343" s="272"/>
      <c r="AA1343" s="272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72">
        <f t="shared" si="118"/>
        <v>0.31595183999999998</v>
      </c>
      <c r="E1344" s="272">
        <f t="shared" si="118"/>
        <v>0.29868815999999998</v>
      </c>
      <c r="F1344" s="272">
        <f t="shared" si="106"/>
        <v>0.29868815999999998</v>
      </c>
      <c r="G1344" s="272"/>
      <c r="H1344" s="272"/>
      <c r="I1344" s="272"/>
      <c r="J1344" s="272">
        <f t="shared" si="119"/>
        <v>0.26767664000000002</v>
      </c>
      <c r="K1344" s="272">
        <f t="shared" si="119"/>
        <v>0.25520335999999999</v>
      </c>
      <c r="L1344" s="272">
        <f t="shared" si="107"/>
        <v>0.25520335999999999</v>
      </c>
      <c r="M1344" s="272"/>
      <c r="N1344" s="272"/>
      <c r="O1344" s="272"/>
      <c r="P1344" s="272">
        <f t="shared" si="120"/>
        <v>0.35629972800000004</v>
      </c>
      <c r="Q1344" s="272">
        <f t="shared" si="120"/>
        <v>0.36074467200000004</v>
      </c>
      <c r="R1344" s="272">
        <f t="shared" si="108"/>
        <v>0.35629972800000004</v>
      </c>
      <c r="S1344" s="272"/>
      <c r="T1344" s="272">
        <f t="shared" si="121"/>
        <v>0.50593908361280004</v>
      </c>
      <c r="U1344" s="272">
        <f t="shared" si="121"/>
        <v>0.48900528319680003</v>
      </c>
      <c r="V1344" s="272">
        <f t="shared" si="121"/>
        <v>0.49410884784479997</v>
      </c>
      <c r="W1344" s="272">
        <f t="shared" si="109"/>
        <v>0.48900528319680003</v>
      </c>
      <c r="X1344" s="272"/>
      <c r="Y1344" s="272"/>
      <c r="Z1344" s="272"/>
      <c r="AA1344" s="272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72">
        <f t="shared" si="118"/>
        <v>0.31564250000000005</v>
      </c>
      <c r="E1345" s="272">
        <f t="shared" si="118"/>
        <v>0.29895149999999998</v>
      </c>
      <c r="F1345" s="272">
        <f t="shared" si="106"/>
        <v>0.29895149999999998</v>
      </c>
      <c r="G1345" s="272"/>
      <c r="H1345" s="272"/>
      <c r="I1345" s="272"/>
      <c r="J1345" s="272">
        <f t="shared" si="119"/>
        <v>0.26757500000000001</v>
      </c>
      <c r="K1345" s="272">
        <f t="shared" si="119"/>
        <v>0.25529239999999997</v>
      </c>
      <c r="L1345" s="272">
        <f t="shared" si="107"/>
        <v>0.25529239999999997</v>
      </c>
      <c r="M1345" s="272"/>
      <c r="N1345" s="272"/>
      <c r="O1345" s="272"/>
      <c r="P1345" s="272">
        <f t="shared" si="120"/>
        <v>0.35649405000000001</v>
      </c>
      <c r="Q1345" s="272">
        <f t="shared" si="120"/>
        <v>0.36054260000000005</v>
      </c>
      <c r="R1345" s="272">
        <f t="shared" si="108"/>
        <v>0.35649405000000001</v>
      </c>
      <c r="S1345" s="272"/>
      <c r="T1345" s="272">
        <f t="shared" si="121"/>
        <v>0.5056678802104001</v>
      </c>
      <c r="U1345" s="272">
        <f t="shared" si="121"/>
        <v>0.48932377621440004</v>
      </c>
      <c r="V1345" s="272">
        <f t="shared" si="121"/>
        <v>0.49402536316840001</v>
      </c>
      <c r="W1345" s="272">
        <f t="shared" si="109"/>
        <v>0.48932377621440004</v>
      </c>
      <c r="X1345" s="272"/>
      <c r="Y1345" s="272"/>
      <c r="Z1345" s="272"/>
      <c r="AA1345" s="272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72">
        <f t="shared" si="118"/>
        <v>0.31533316</v>
      </c>
      <c r="E1346" s="272">
        <f t="shared" si="118"/>
        <v>0.29921483999999998</v>
      </c>
      <c r="F1346" s="272">
        <f t="shared" si="106"/>
        <v>0.29921483999999998</v>
      </c>
      <c r="G1346" s="272"/>
      <c r="H1346" s="272"/>
      <c r="I1346" s="272"/>
      <c r="J1346" s="272">
        <f t="shared" si="119"/>
        <v>0.26747335999999999</v>
      </c>
      <c r="K1346" s="272">
        <f t="shared" si="119"/>
        <v>0.25538143999999996</v>
      </c>
      <c r="L1346" s="272">
        <f t="shared" si="107"/>
        <v>0.25538143999999996</v>
      </c>
      <c r="M1346" s="272"/>
      <c r="N1346" s="272"/>
      <c r="O1346" s="272"/>
      <c r="P1346" s="272">
        <f t="shared" si="120"/>
        <v>0.35668837200000003</v>
      </c>
      <c r="Q1346" s="272">
        <f t="shared" si="120"/>
        <v>0.36034052800000005</v>
      </c>
      <c r="R1346" s="272">
        <f t="shared" si="108"/>
        <v>0.35668837200000003</v>
      </c>
      <c r="S1346" s="272"/>
      <c r="T1346" s="272">
        <f t="shared" si="121"/>
        <v>0.50539667680800004</v>
      </c>
      <c r="U1346" s="272">
        <f t="shared" si="121"/>
        <v>0.48964226923200005</v>
      </c>
      <c r="V1346" s="272">
        <f t="shared" si="121"/>
        <v>0.493941878492</v>
      </c>
      <c r="W1346" s="272">
        <f t="shared" si="109"/>
        <v>0.48964226923200005</v>
      </c>
      <c r="X1346" s="272"/>
      <c r="Y1346" s="272"/>
      <c r="Z1346" s="272"/>
      <c r="AA1346" s="272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72">
        <f t="shared" si="118"/>
        <v>0.31502382000000001</v>
      </c>
      <c r="E1347" s="272">
        <f t="shared" si="118"/>
        <v>0.29947818000000004</v>
      </c>
      <c r="F1347" s="272">
        <f t="shared" si="106"/>
        <v>0.29947818000000004</v>
      </c>
      <c r="G1347" s="272"/>
      <c r="H1347" s="272"/>
      <c r="I1347" s="272"/>
      <c r="J1347" s="272">
        <f t="shared" si="119"/>
        <v>0.26737171999999998</v>
      </c>
      <c r="K1347" s="272">
        <f t="shared" si="119"/>
        <v>0.25547048</v>
      </c>
      <c r="L1347" s="272">
        <f t="shared" si="107"/>
        <v>0.25547048</v>
      </c>
      <c r="M1347" s="272"/>
      <c r="N1347" s="272"/>
      <c r="O1347" s="272"/>
      <c r="P1347" s="272">
        <f t="shared" si="120"/>
        <v>0.35688269400000006</v>
      </c>
      <c r="Q1347" s="272">
        <f t="shared" si="120"/>
        <v>0.36013845600000005</v>
      </c>
      <c r="R1347" s="272">
        <f t="shared" si="108"/>
        <v>0.35688269400000006</v>
      </c>
      <c r="S1347" s="272"/>
      <c r="T1347" s="272">
        <f t="shared" si="121"/>
        <v>0.5051254734056001</v>
      </c>
      <c r="U1347" s="272">
        <f t="shared" si="121"/>
        <v>0.48996076224960006</v>
      </c>
      <c r="V1347" s="272">
        <f t="shared" si="121"/>
        <v>0.49385839381560004</v>
      </c>
      <c r="W1347" s="272">
        <f t="shared" si="109"/>
        <v>0.48996076224960006</v>
      </c>
      <c r="X1347" s="272"/>
      <c r="Y1347" s="272"/>
      <c r="Z1347" s="272"/>
      <c r="AA1347" s="272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72">
        <f t="shared" si="118"/>
        <v>0.31471448000000002</v>
      </c>
      <c r="E1348" s="272">
        <f t="shared" si="118"/>
        <v>0.29974151999999998</v>
      </c>
      <c r="F1348" s="272">
        <f t="shared" si="106"/>
        <v>0.29974151999999998</v>
      </c>
      <c r="G1348" s="272"/>
      <c r="H1348" s="272"/>
      <c r="I1348" s="272"/>
      <c r="J1348" s="272">
        <f t="shared" si="119"/>
        <v>0.26727008000000002</v>
      </c>
      <c r="K1348" s="272">
        <f t="shared" si="119"/>
        <v>0.25555951999999998</v>
      </c>
      <c r="L1348" s="272">
        <f t="shared" si="107"/>
        <v>0.25555951999999998</v>
      </c>
      <c r="M1348" s="272"/>
      <c r="N1348" s="272"/>
      <c r="O1348" s="272"/>
      <c r="P1348" s="272">
        <f t="shared" si="120"/>
        <v>0.35707701600000002</v>
      </c>
      <c r="Q1348" s="272">
        <f t="shared" si="120"/>
        <v>0.35993638400000005</v>
      </c>
      <c r="R1348" s="272">
        <f t="shared" si="108"/>
        <v>0.35707701600000002</v>
      </c>
      <c r="S1348" s="272"/>
      <c r="T1348" s="272">
        <f t="shared" si="121"/>
        <v>0.50485427000320016</v>
      </c>
      <c r="U1348" s="272">
        <f t="shared" si="121"/>
        <v>0.49027925526719995</v>
      </c>
      <c r="V1348" s="272">
        <f t="shared" si="121"/>
        <v>0.49377490913920002</v>
      </c>
      <c r="W1348" s="272">
        <f t="shared" si="109"/>
        <v>0.49027925526719995</v>
      </c>
      <c r="X1348" s="272"/>
      <c r="Y1348" s="272"/>
      <c r="Z1348" s="272"/>
      <c r="AA1348" s="272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72">
        <f t="shared" si="118"/>
        <v>0.31440513999999997</v>
      </c>
      <c r="E1349" s="272">
        <f t="shared" si="118"/>
        <v>0.30000485999999998</v>
      </c>
      <c r="F1349" s="272">
        <f t="shared" si="106"/>
        <v>0.30000485999999998</v>
      </c>
      <c r="G1349" s="272"/>
      <c r="H1349" s="272"/>
      <c r="I1349" s="272"/>
      <c r="J1349" s="272">
        <f t="shared" si="119"/>
        <v>0.26716843999999995</v>
      </c>
      <c r="K1349" s="272">
        <f t="shared" si="119"/>
        <v>0.25564855999999997</v>
      </c>
      <c r="L1349" s="272">
        <f t="shared" si="107"/>
        <v>0.25564855999999997</v>
      </c>
      <c r="M1349" s="272"/>
      <c r="N1349" s="272"/>
      <c r="O1349" s="272"/>
      <c r="P1349" s="272">
        <f t="shared" si="120"/>
        <v>0.35727133799999999</v>
      </c>
      <c r="Q1349" s="272">
        <f t="shared" si="120"/>
        <v>0.359734312</v>
      </c>
      <c r="R1349" s="272">
        <f t="shared" si="108"/>
        <v>0.35727133799999999</v>
      </c>
      <c r="S1349" s="272"/>
      <c r="T1349" s="272">
        <f t="shared" si="121"/>
        <v>0.5045830666008001</v>
      </c>
      <c r="U1349" s="272">
        <f t="shared" si="121"/>
        <v>0.49059774828479996</v>
      </c>
      <c r="V1349" s="272">
        <f t="shared" si="121"/>
        <v>0.49369142446279995</v>
      </c>
      <c r="W1349" s="272">
        <f t="shared" si="109"/>
        <v>0.49059774828479996</v>
      </c>
      <c r="X1349" s="272"/>
      <c r="Y1349" s="272"/>
      <c r="Z1349" s="272"/>
      <c r="AA1349" s="272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72">
        <f t="shared" si="118"/>
        <v>0.31409580000000004</v>
      </c>
      <c r="E1350" s="272">
        <f t="shared" si="118"/>
        <v>0.30026819999999999</v>
      </c>
      <c r="F1350" s="272">
        <f t="shared" si="106"/>
        <v>0.30026819999999999</v>
      </c>
      <c r="G1350" s="272"/>
      <c r="H1350" s="272"/>
      <c r="I1350" s="272"/>
      <c r="J1350" s="272">
        <f t="shared" si="119"/>
        <v>0.26706680000000005</v>
      </c>
      <c r="K1350" s="272">
        <f t="shared" si="119"/>
        <v>0.25573759999999995</v>
      </c>
      <c r="L1350" s="272">
        <f t="shared" si="107"/>
        <v>0.25573759999999995</v>
      </c>
      <c r="M1350" s="272"/>
      <c r="N1350" s="272"/>
      <c r="O1350" s="272"/>
      <c r="P1350" s="272">
        <f t="shared" si="120"/>
        <v>0.35746566000000002</v>
      </c>
      <c r="Q1350" s="272">
        <f t="shared" si="120"/>
        <v>0.35953224000000006</v>
      </c>
      <c r="R1350" s="272">
        <f t="shared" si="108"/>
        <v>0.35746566000000002</v>
      </c>
      <c r="S1350" s="272"/>
      <c r="T1350" s="272">
        <f t="shared" si="121"/>
        <v>0.50431186319840005</v>
      </c>
      <c r="U1350" s="272">
        <f t="shared" si="121"/>
        <v>0.49091624130240002</v>
      </c>
      <c r="V1350" s="272">
        <f t="shared" si="121"/>
        <v>0.4936079397864</v>
      </c>
      <c r="W1350" s="272">
        <f t="shared" si="109"/>
        <v>0.49091624130240002</v>
      </c>
      <c r="X1350" s="272"/>
      <c r="Y1350" s="272"/>
      <c r="Z1350" s="272"/>
      <c r="AA1350" s="272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72">
        <f t="shared" si="118"/>
        <v>0.31378645999999999</v>
      </c>
      <c r="E1351" s="272">
        <f t="shared" si="118"/>
        <v>0.30053153999999999</v>
      </c>
      <c r="F1351" s="272">
        <f t="shared" si="106"/>
        <v>0.30053153999999999</v>
      </c>
      <c r="G1351" s="272"/>
      <c r="H1351" s="272"/>
      <c r="I1351" s="272"/>
      <c r="J1351" s="272">
        <f t="shared" si="119"/>
        <v>0.26696516000000003</v>
      </c>
      <c r="K1351" s="272">
        <f t="shared" si="119"/>
        <v>0.25582663999999999</v>
      </c>
      <c r="L1351" s="272">
        <f t="shared" si="107"/>
        <v>0.25582663999999999</v>
      </c>
      <c r="M1351" s="272"/>
      <c r="N1351" s="272"/>
      <c r="O1351" s="272"/>
      <c r="P1351" s="272">
        <f t="shared" si="120"/>
        <v>0.35765998200000004</v>
      </c>
      <c r="Q1351" s="272">
        <f t="shared" si="120"/>
        <v>0.35933016800000001</v>
      </c>
      <c r="R1351" s="272">
        <f t="shared" si="108"/>
        <v>0.35765998200000004</v>
      </c>
      <c r="S1351" s="272"/>
      <c r="T1351" s="272">
        <f t="shared" si="121"/>
        <v>0.5040406597960001</v>
      </c>
      <c r="U1351" s="272">
        <f t="shared" si="121"/>
        <v>0.49123473432000003</v>
      </c>
      <c r="V1351" s="272">
        <f t="shared" si="121"/>
        <v>0.49352445510999998</v>
      </c>
      <c r="W1351" s="272">
        <f t="shared" si="109"/>
        <v>0.49123473432000003</v>
      </c>
      <c r="X1351" s="272"/>
      <c r="Y1351" s="272"/>
      <c r="Z1351" s="272"/>
      <c r="AA1351" s="272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72">
        <f t="shared" si="118"/>
        <v>0.31347712</v>
      </c>
      <c r="E1352" s="272">
        <f t="shared" si="118"/>
        <v>0.30079487999999999</v>
      </c>
      <c r="F1352" s="272">
        <f t="shared" si="106"/>
        <v>0.30079487999999999</v>
      </c>
      <c r="G1352" s="272"/>
      <c r="H1352" s="272"/>
      <c r="I1352" s="272"/>
      <c r="J1352" s="272">
        <f t="shared" si="119"/>
        <v>0.26686352000000002</v>
      </c>
      <c r="K1352" s="272">
        <f t="shared" si="119"/>
        <v>0.25591567999999998</v>
      </c>
      <c r="L1352" s="272">
        <f t="shared" si="107"/>
        <v>0.25591567999999998</v>
      </c>
      <c r="M1352" s="272"/>
      <c r="N1352" s="272"/>
      <c r="O1352" s="272"/>
      <c r="P1352" s="272">
        <f t="shared" si="120"/>
        <v>0.35785430400000007</v>
      </c>
      <c r="Q1352" s="272">
        <f t="shared" si="120"/>
        <v>0.35912809600000001</v>
      </c>
      <c r="R1352" s="272">
        <f t="shared" si="108"/>
        <v>0.35785430400000007</v>
      </c>
      <c r="S1352" s="272"/>
      <c r="T1352" s="272">
        <f t="shared" si="121"/>
        <v>0.50376945639360016</v>
      </c>
      <c r="U1352" s="272">
        <f t="shared" si="121"/>
        <v>0.49155322733760004</v>
      </c>
      <c r="V1352" s="272">
        <f t="shared" si="121"/>
        <v>0.49344097043360002</v>
      </c>
      <c r="W1352" s="272">
        <f t="shared" si="109"/>
        <v>0.49155322733760004</v>
      </c>
      <c r="X1352" s="272"/>
      <c r="Y1352" s="272"/>
      <c r="Z1352" s="272"/>
      <c r="AA1352" s="272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72">
        <f t="shared" si="118"/>
        <v>0.31316778000000001</v>
      </c>
      <c r="E1353" s="272">
        <f t="shared" si="118"/>
        <v>0.30105821999999999</v>
      </c>
      <c r="F1353" s="272">
        <f t="shared" si="106"/>
        <v>0.30105821999999999</v>
      </c>
      <c r="G1353" s="272"/>
      <c r="H1353" s="272"/>
      <c r="I1353" s="272"/>
      <c r="J1353" s="272">
        <f t="shared" si="119"/>
        <v>0.26676188000000001</v>
      </c>
      <c r="K1353" s="272">
        <f t="shared" si="119"/>
        <v>0.25600471999999996</v>
      </c>
      <c r="L1353" s="272">
        <f t="shared" si="107"/>
        <v>0.25600471999999996</v>
      </c>
      <c r="M1353" s="272"/>
      <c r="N1353" s="272"/>
      <c r="O1353" s="272"/>
      <c r="P1353" s="272">
        <f t="shared" si="120"/>
        <v>0.35804862600000004</v>
      </c>
      <c r="Q1353" s="272">
        <f t="shared" si="120"/>
        <v>0.35892602400000007</v>
      </c>
      <c r="R1353" s="272">
        <f t="shared" si="108"/>
        <v>0.35804862600000004</v>
      </c>
      <c r="S1353" s="272"/>
      <c r="T1353" s="272">
        <f t="shared" si="121"/>
        <v>0.5034982529912001</v>
      </c>
      <c r="U1353" s="272">
        <f t="shared" si="121"/>
        <v>0.49187172035520005</v>
      </c>
      <c r="V1353" s="272">
        <f t="shared" si="121"/>
        <v>0.49335748575719995</v>
      </c>
      <c r="W1353" s="272">
        <f t="shared" si="109"/>
        <v>0.49187172035520005</v>
      </c>
      <c r="X1353" s="272"/>
      <c r="Y1353" s="272"/>
      <c r="Z1353" s="272"/>
      <c r="AA1353" s="272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72">
        <f t="shared" si="118"/>
        <v>0.31285844000000002</v>
      </c>
      <c r="E1354" s="272">
        <f t="shared" si="118"/>
        <v>0.30132155999999999</v>
      </c>
      <c r="F1354" s="272">
        <f t="shared" si="106"/>
        <v>0.30132155999999999</v>
      </c>
      <c r="G1354" s="272"/>
      <c r="H1354" s="272"/>
      <c r="I1354" s="272"/>
      <c r="J1354" s="272">
        <f t="shared" si="119"/>
        <v>0.26666023999999999</v>
      </c>
      <c r="K1354" s="272">
        <f t="shared" si="119"/>
        <v>0.25609376</v>
      </c>
      <c r="L1354" s="272">
        <f t="shared" si="107"/>
        <v>0.25609376</v>
      </c>
      <c r="M1354" s="272"/>
      <c r="N1354" s="272"/>
      <c r="O1354" s="272"/>
      <c r="P1354" s="272">
        <f t="shared" si="120"/>
        <v>0.35824294800000001</v>
      </c>
      <c r="Q1354" s="272">
        <f t="shared" si="120"/>
        <v>0.35872395200000001</v>
      </c>
      <c r="R1354" s="272">
        <f t="shared" si="108"/>
        <v>0.35824294800000001</v>
      </c>
      <c r="S1354" s="272"/>
      <c r="T1354" s="272">
        <f t="shared" si="121"/>
        <v>0.50322704958880005</v>
      </c>
      <c r="U1354" s="272">
        <f t="shared" si="121"/>
        <v>0.49219021337280006</v>
      </c>
      <c r="V1354" s="272">
        <f t="shared" si="121"/>
        <v>0.4932740010808</v>
      </c>
      <c r="W1354" s="272">
        <f t="shared" si="109"/>
        <v>0.49219021337280006</v>
      </c>
      <c r="X1354" s="272"/>
      <c r="Y1354" s="272"/>
      <c r="Z1354" s="272"/>
      <c r="AA1354" s="272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72">
        <f t="shared" si="118"/>
        <v>0.31254910000000002</v>
      </c>
      <c r="E1355" s="272">
        <f t="shared" si="118"/>
        <v>0.30158489999999999</v>
      </c>
      <c r="F1355" s="272">
        <f t="shared" si="106"/>
        <v>0.30158489999999999</v>
      </c>
      <c r="G1355" s="272"/>
      <c r="H1355" s="272"/>
      <c r="I1355" s="272"/>
      <c r="J1355" s="272">
        <f t="shared" si="119"/>
        <v>0.26655859999999998</v>
      </c>
      <c r="K1355" s="272">
        <f t="shared" si="119"/>
        <v>0.25618279999999999</v>
      </c>
      <c r="L1355" s="272">
        <f t="shared" si="107"/>
        <v>0.25618279999999999</v>
      </c>
      <c r="M1355" s="272"/>
      <c r="N1355" s="272"/>
      <c r="O1355" s="272"/>
      <c r="P1355" s="272">
        <f t="shared" si="120"/>
        <v>0.35843727000000003</v>
      </c>
      <c r="Q1355" s="272">
        <f t="shared" si="120"/>
        <v>0.35852188000000001</v>
      </c>
      <c r="R1355" s="272">
        <f t="shared" si="108"/>
        <v>0.35843727000000003</v>
      </c>
      <c r="S1355" s="272"/>
      <c r="T1355" s="272">
        <f t="shared" si="121"/>
        <v>0.5029558461864001</v>
      </c>
      <c r="U1355" s="272">
        <f t="shared" si="121"/>
        <v>0.49250870639040001</v>
      </c>
      <c r="V1355" s="272">
        <f t="shared" si="121"/>
        <v>0.49319051640439998</v>
      </c>
      <c r="W1355" s="272">
        <f t="shared" si="109"/>
        <v>0.49250870639040001</v>
      </c>
      <c r="X1355" s="272"/>
      <c r="Y1355" s="272"/>
      <c r="Z1355" s="272"/>
      <c r="AA1355" s="272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72">
        <f t="shared" si="118"/>
        <v>0.31223976000000003</v>
      </c>
      <c r="E1356" s="272">
        <f t="shared" si="118"/>
        <v>0.30184823999999999</v>
      </c>
      <c r="F1356" s="272">
        <f t="shared" si="106"/>
        <v>0.30184823999999999</v>
      </c>
      <c r="G1356" s="272"/>
      <c r="H1356" s="272"/>
      <c r="I1356" s="272"/>
      <c r="J1356" s="272">
        <f t="shared" si="119"/>
        <v>0.26645695999999996</v>
      </c>
      <c r="K1356" s="272">
        <f t="shared" si="119"/>
        <v>0.25627183999999997</v>
      </c>
      <c r="L1356" s="272">
        <f t="shared" si="107"/>
        <v>0.25627183999999997</v>
      </c>
      <c r="M1356" s="272"/>
      <c r="N1356" s="272"/>
      <c r="O1356" s="272"/>
      <c r="P1356" s="272">
        <f t="shared" si="120"/>
        <v>0.35863159200000005</v>
      </c>
      <c r="Q1356" s="272">
        <f t="shared" si="120"/>
        <v>0.35831980800000002</v>
      </c>
      <c r="R1356" s="272">
        <f t="shared" si="108"/>
        <v>0.35831980800000002</v>
      </c>
      <c r="S1356" s="272"/>
      <c r="T1356" s="272">
        <f t="shared" si="121"/>
        <v>0.50268464278400016</v>
      </c>
      <c r="U1356" s="272">
        <f t="shared" si="121"/>
        <v>0.49282719940800002</v>
      </c>
      <c r="V1356" s="272">
        <f t="shared" si="121"/>
        <v>0.49310703172800002</v>
      </c>
      <c r="W1356" s="272">
        <f t="shared" si="109"/>
        <v>0.49282719940800002</v>
      </c>
      <c r="X1356" s="272"/>
      <c r="Y1356" s="272"/>
      <c r="Z1356" s="272"/>
      <c r="AA1356" s="272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72">
        <f t="shared" si="118"/>
        <v>0.31193042000000004</v>
      </c>
      <c r="E1357" s="272">
        <f t="shared" si="118"/>
        <v>0.30211157999999999</v>
      </c>
      <c r="F1357" s="272">
        <f t="shared" si="106"/>
        <v>0.30211157999999999</v>
      </c>
      <c r="G1357" s="272"/>
      <c r="H1357" s="272"/>
      <c r="I1357" s="272"/>
      <c r="J1357" s="272">
        <f t="shared" si="119"/>
        <v>0.26635532000000001</v>
      </c>
      <c r="K1357" s="272">
        <f t="shared" si="119"/>
        <v>0.25636088000000001</v>
      </c>
      <c r="L1357" s="272">
        <f t="shared" si="107"/>
        <v>0.25636088000000001</v>
      </c>
      <c r="M1357" s="272"/>
      <c r="N1357" s="272"/>
      <c r="O1357" s="272"/>
      <c r="P1357" s="272">
        <f t="shared" si="120"/>
        <v>0.35882591400000002</v>
      </c>
      <c r="Q1357" s="272">
        <f t="shared" si="120"/>
        <v>0.35811773600000002</v>
      </c>
      <c r="R1357" s="272">
        <f t="shared" si="108"/>
        <v>0.35811773600000002</v>
      </c>
      <c r="S1357" s="272"/>
      <c r="T1357" s="272">
        <f t="shared" si="121"/>
        <v>0.5024134393816001</v>
      </c>
      <c r="U1357" s="272">
        <f t="shared" si="121"/>
        <v>0.49314569242560002</v>
      </c>
      <c r="V1357" s="272">
        <f t="shared" si="121"/>
        <v>0.49302354705160001</v>
      </c>
      <c r="W1357" s="272">
        <f t="shared" si="109"/>
        <v>0.49302354705160001</v>
      </c>
      <c r="X1357" s="272"/>
      <c r="Y1357" s="272"/>
      <c r="Z1357" s="272"/>
      <c r="AA1357" s="272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72">
        <f t="shared" si="118"/>
        <v>0.31162107999999999</v>
      </c>
      <c r="E1358" s="272">
        <f t="shared" si="118"/>
        <v>0.30237491999999999</v>
      </c>
      <c r="F1358" s="272">
        <f t="shared" si="106"/>
        <v>0.30237491999999999</v>
      </c>
      <c r="G1358" s="272"/>
      <c r="H1358" s="272"/>
      <c r="I1358" s="272"/>
      <c r="J1358" s="272">
        <f t="shared" si="119"/>
        <v>0.26625368000000005</v>
      </c>
      <c r="K1358" s="272">
        <f t="shared" si="119"/>
        <v>0.25644992</v>
      </c>
      <c r="L1358" s="272">
        <f t="shared" si="107"/>
        <v>0.25644992</v>
      </c>
      <c r="M1358" s="272"/>
      <c r="N1358" s="272"/>
      <c r="O1358" s="272"/>
      <c r="P1358" s="272">
        <f t="shared" si="120"/>
        <v>0.35902023599999999</v>
      </c>
      <c r="Q1358" s="272">
        <f t="shared" si="120"/>
        <v>0.35791566400000002</v>
      </c>
      <c r="R1358" s="272">
        <f t="shared" si="108"/>
        <v>0.35791566400000002</v>
      </c>
      <c r="S1358" s="272"/>
      <c r="T1358" s="272">
        <f t="shared" si="121"/>
        <v>0.50214223597920005</v>
      </c>
      <c r="U1358" s="272">
        <f t="shared" si="121"/>
        <v>0.49346418544320003</v>
      </c>
      <c r="V1358" s="272">
        <f t="shared" si="121"/>
        <v>0.49294006237519999</v>
      </c>
      <c r="W1358" s="272">
        <f t="shared" si="109"/>
        <v>0.49294006237519999</v>
      </c>
      <c r="X1358" s="272"/>
      <c r="Y1358" s="272"/>
      <c r="Z1358" s="272"/>
      <c r="AA1358" s="272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72">
        <f t="shared" si="118"/>
        <v>0.31131174</v>
      </c>
      <c r="E1359" s="272">
        <f t="shared" si="118"/>
        <v>0.30263825999999999</v>
      </c>
      <c r="F1359" s="272">
        <f t="shared" si="106"/>
        <v>0.30263825999999999</v>
      </c>
      <c r="G1359" s="272"/>
      <c r="H1359" s="272"/>
      <c r="I1359" s="272"/>
      <c r="J1359" s="272">
        <f t="shared" si="119"/>
        <v>0.26615203999999998</v>
      </c>
      <c r="K1359" s="272">
        <f t="shared" si="119"/>
        <v>0.25653895999999998</v>
      </c>
      <c r="L1359" s="272">
        <f t="shared" si="107"/>
        <v>0.25653895999999998</v>
      </c>
      <c r="M1359" s="272"/>
      <c r="N1359" s="272"/>
      <c r="O1359" s="272"/>
      <c r="P1359" s="272">
        <f t="shared" si="120"/>
        <v>0.35921455800000002</v>
      </c>
      <c r="Q1359" s="272">
        <f t="shared" si="120"/>
        <v>0.35771359200000002</v>
      </c>
      <c r="R1359" s="272">
        <f t="shared" si="108"/>
        <v>0.35771359200000002</v>
      </c>
      <c r="S1359" s="272"/>
      <c r="T1359" s="272">
        <f t="shared" si="121"/>
        <v>0.5018710325768001</v>
      </c>
      <c r="U1359" s="272">
        <f t="shared" si="121"/>
        <v>0.49378267846080004</v>
      </c>
      <c r="V1359" s="272">
        <f t="shared" si="121"/>
        <v>0.49285657769879998</v>
      </c>
      <c r="W1359" s="272">
        <f t="shared" si="109"/>
        <v>0.49285657769879998</v>
      </c>
      <c r="X1359" s="272"/>
      <c r="Y1359" s="272"/>
      <c r="Z1359" s="272"/>
      <c r="AA1359" s="272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72">
        <f t="shared" si="118"/>
        <v>0.31100240000000001</v>
      </c>
      <c r="E1360" s="272">
        <f t="shared" si="118"/>
        <v>0.30290159999999999</v>
      </c>
      <c r="F1360" s="272">
        <f t="shared" si="106"/>
        <v>0.30290159999999999</v>
      </c>
      <c r="G1360" s="272"/>
      <c r="H1360" s="272"/>
      <c r="I1360" s="272"/>
      <c r="J1360" s="272">
        <f t="shared" si="119"/>
        <v>0.26605040000000002</v>
      </c>
      <c r="K1360" s="272">
        <f t="shared" si="119"/>
        <v>0.25662799999999997</v>
      </c>
      <c r="L1360" s="272">
        <f t="shared" si="107"/>
        <v>0.25662799999999997</v>
      </c>
      <c r="M1360" s="272"/>
      <c r="N1360" s="272"/>
      <c r="O1360" s="272"/>
      <c r="P1360" s="272">
        <f t="shared" si="120"/>
        <v>0.35940888000000004</v>
      </c>
      <c r="Q1360" s="272">
        <f t="shared" si="120"/>
        <v>0.35751152000000003</v>
      </c>
      <c r="R1360" s="272">
        <f t="shared" si="108"/>
        <v>0.35751152000000003</v>
      </c>
      <c r="S1360" s="272"/>
      <c r="T1360" s="272">
        <f t="shared" si="121"/>
        <v>0.50159982917440005</v>
      </c>
      <c r="U1360" s="272">
        <f t="shared" si="121"/>
        <v>0.49410117147840005</v>
      </c>
      <c r="V1360" s="272">
        <f t="shared" si="121"/>
        <v>0.49277309302240002</v>
      </c>
      <c r="W1360" s="272">
        <f t="shared" si="109"/>
        <v>0.49277309302240002</v>
      </c>
      <c r="X1360" s="272"/>
      <c r="Y1360" s="272"/>
      <c r="Z1360" s="272"/>
      <c r="AA1360" s="272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72">
        <f t="shared" si="118"/>
        <v>0.31069306000000002</v>
      </c>
      <c r="E1361" s="272">
        <f t="shared" si="118"/>
        <v>0.30316493999999999</v>
      </c>
      <c r="F1361" s="272">
        <f t="shared" si="106"/>
        <v>0.30316493999999999</v>
      </c>
      <c r="G1361" s="272"/>
      <c r="H1361" s="272"/>
      <c r="I1361" s="272"/>
      <c r="J1361" s="272">
        <f t="shared" si="119"/>
        <v>0.26594876000000001</v>
      </c>
      <c r="K1361" s="272">
        <f t="shared" si="119"/>
        <v>0.25671703999999995</v>
      </c>
      <c r="L1361" s="272">
        <f t="shared" si="107"/>
        <v>0.25671703999999995</v>
      </c>
      <c r="M1361" s="272"/>
      <c r="N1361" s="272"/>
      <c r="O1361" s="272"/>
      <c r="P1361" s="272">
        <f t="shared" si="120"/>
        <v>0.35960320200000007</v>
      </c>
      <c r="Q1361" s="272">
        <f t="shared" si="120"/>
        <v>0.35730944800000003</v>
      </c>
      <c r="R1361" s="272">
        <f t="shared" si="108"/>
        <v>0.35730944800000003</v>
      </c>
      <c r="S1361" s="272"/>
      <c r="T1361" s="272">
        <f t="shared" si="121"/>
        <v>0.5013286257720001</v>
      </c>
      <c r="U1361" s="272">
        <f t="shared" si="121"/>
        <v>0.49441966449600006</v>
      </c>
      <c r="V1361" s="272">
        <f t="shared" si="121"/>
        <v>0.49268960834600001</v>
      </c>
      <c r="W1361" s="272">
        <f t="shared" si="109"/>
        <v>0.49268960834600001</v>
      </c>
      <c r="X1361" s="272"/>
      <c r="Y1361" s="272"/>
      <c r="Z1361" s="272"/>
      <c r="AA1361" s="272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72">
        <f t="shared" si="118"/>
        <v>0.31038372000000003</v>
      </c>
      <c r="E1362" s="272">
        <f t="shared" si="118"/>
        <v>0.30342827999999999</v>
      </c>
      <c r="F1362" s="272">
        <f t="shared" si="106"/>
        <v>0.30342827999999999</v>
      </c>
      <c r="G1362" s="272"/>
      <c r="H1362" s="272"/>
      <c r="I1362" s="272"/>
      <c r="J1362" s="272">
        <f t="shared" si="119"/>
        <v>0.26584711999999999</v>
      </c>
      <c r="K1362" s="272">
        <f t="shared" si="119"/>
        <v>0.25680607999999999</v>
      </c>
      <c r="L1362" s="272">
        <f t="shared" si="107"/>
        <v>0.25680607999999999</v>
      </c>
      <c r="M1362" s="272"/>
      <c r="N1362" s="272"/>
      <c r="O1362" s="272"/>
      <c r="P1362" s="272">
        <f t="shared" si="120"/>
        <v>0.35979752400000004</v>
      </c>
      <c r="Q1362" s="272">
        <f t="shared" si="120"/>
        <v>0.35710737600000003</v>
      </c>
      <c r="R1362" s="272">
        <f t="shared" si="108"/>
        <v>0.35710737600000003</v>
      </c>
      <c r="S1362" s="272"/>
      <c r="T1362" s="272">
        <f t="shared" si="121"/>
        <v>0.50105742236960016</v>
      </c>
      <c r="U1362" s="272">
        <f t="shared" si="121"/>
        <v>0.49473815751360006</v>
      </c>
      <c r="V1362" s="272">
        <f t="shared" si="121"/>
        <v>0.49260612366959999</v>
      </c>
      <c r="W1362" s="272">
        <f t="shared" si="109"/>
        <v>0.49260612366959999</v>
      </c>
      <c r="X1362" s="272"/>
      <c r="Y1362" s="272"/>
      <c r="Z1362" s="272"/>
      <c r="AA1362" s="272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72">
        <f t="shared" si="118"/>
        <v>0.31007438000000004</v>
      </c>
      <c r="E1363" s="272">
        <f t="shared" si="118"/>
        <v>0.30369162</v>
      </c>
      <c r="F1363" s="272">
        <f t="shared" si="106"/>
        <v>0.30369162</v>
      </c>
      <c r="G1363" s="272"/>
      <c r="H1363" s="272"/>
      <c r="I1363" s="272"/>
      <c r="J1363" s="272">
        <f t="shared" si="119"/>
        <v>0.26574547999999998</v>
      </c>
      <c r="K1363" s="272">
        <f t="shared" si="119"/>
        <v>0.25689512000000003</v>
      </c>
      <c r="L1363" s="272">
        <f t="shared" si="107"/>
        <v>0.25689512000000003</v>
      </c>
      <c r="M1363" s="272"/>
      <c r="N1363" s="272"/>
      <c r="O1363" s="272"/>
      <c r="P1363" s="272">
        <f t="shared" si="120"/>
        <v>0.35999184600000006</v>
      </c>
      <c r="Q1363" s="272">
        <f t="shared" si="120"/>
        <v>0.35690530400000003</v>
      </c>
      <c r="R1363" s="272">
        <f t="shared" si="108"/>
        <v>0.35690530400000003</v>
      </c>
      <c r="S1363" s="272"/>
      <c r="T1363" s="272">
        <f t="shared" si="121"/>
        <v>0.5007862189672001</v>
      </c>
      <c r="U1363" s="272">
        <f t="shared" si="121"/>
        <v>0.49505665053120007</v>
      </c>
      <c r="V1363" s="272">
        <f t="shared" si="121"/>
        <v>0.49252263899320003</v>
      </c>
      <c r="W1363" s="272">
        <f t="shared" si="109"/>
        <v>0.49252263899320003</v>
      </c>
      <c r="X1363" s="272"/>
      <c r="Y1363" s="272"/>
      <c r="Z1363" s="272"/>
      <c r="AA1363" s="272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72">
        <f t="shared" si="118"/>
        <v>0.30976504000000005</v>
      </c>
      <c r="E1364" s="272">
        <f t="shared" si="118"/>
        <v>0.30395496</v>
      </c>
      <c r="F1364" s="272">
        <f t="shared" si="106"/>
        <v>0.30395496</v>
      </c>
      <c r="G1364" s="272"/>
      <c r="H1364" s="272"/>
      <c r="I1364" s="272"/>
      <c r="J1364" s="272">
        <f t="shared" si="119"/>
        <v>0.26564384000000002</v>
      </c>
      <c r="K1364" s="272">
        <f t="shared" si="119"/>
        <v>0.25698416000000002</v>
      </c>
      <c r="L1364" s="272">
        <f t="shared" si="107"/>
        <v>0.25698416000000002</v>
      </c>
      <c r="M1364" s="272"/>
      <c r="N1364" s="272"/>
      <c r="O1364" s="272"/>
      <c r="P1364" s="272">
        <f t="shared" si="120"/>
        <v>0.36018616800000003</v>
      </c>
      <c r="Q1364" s="272">
        <f t="shared" si="120"/>
        <v>0.35670323200000004</v>
      </c>
      <c r="R1364" s="272">
        <f t="shared" si="108"/>
        <v>0.35670323200000004</v>
      </c>
      <c r="S1364" s="272"/>
      <c r="T1364" s="272">
        <f t="shared" si="121"/>
        <v>0.50051501556480016</v>
      </c>
      <c r="U1364" s="272">
        <f t="shared" si="121"/>
        <v>0.49537514354880008</v>
      </c>
      <c r="V1364" s="272">
        <f t="shared" si="121"/>
        <v>0.49243915431679997</v>
      </c>
      <c r="W1364" s="272">
        <f t="shared" si="109"/>
        <v>0.49243915431679997</v>
      </c>
      <c r="X1364" s="272"/>
      <c r="Y1364" s="272"/>
      <c r="Z1364" s="272"/>
      <c r="AA1364" s="272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72">
        <f t="shared" si="118"/>
        <v>0.3094557</v>
      </c>
      <c r="E1365" s="272">
        <f t="shared" si="118"/>
        <v>0.3042183</v>
      </c>
      <c r="F1365" s="272">
        <f t="shared" si="106"/>
        <v>0.3042183</v>
      </c>
      <c r="G1365" s="272"/>
      <c r="H1365" s="272"/>
      <c r="I1365" s="272"/>
      <c r="J1365" s="272">
        <f t="shared" si="119"/>
        <v>0.26554220000000001</v>
      </c>
      <c r="K1365" s="272">
        <f t="shared" si="119"/>
        <v>0.2570732</v>
      </c>
      <c r="L1365" s="272">
        <f t="shared" si="107"/>
        <v>0.2570732</v>
      </c>
      <c r="M1365" s="272"/>
      <c r="N1365" s="272"/>
      <c r="O1365" s="272"/>
      <c r="P1365" s="272">
        <f t="shared" si="120"/>
        <v>0.36038049</v>
      </c>
      <c r="Q1365" s="272">
        <f t="shared" si="120"/>
        <v>0.35650115999999998</v>
      </c>
      <c r="R1365" s="272">
        <f t="shared" si="108"/>
        <v>0.35650115999999998</v>
      </c>
      <c r="S1365" s="272"/>
      <c r="T1365" s="272">
        <f t="shared" si="121"/>
        <v>0.5002438121624001</v>
      </c>
      <c r="U1365" s="272">
        <f t="shared" si="121"/>
        <v>0.49569363656639998</v>
      </c>
      <c r="V1365" s="272">
        <f t="shared" si="121"/>
        <v>0.49235566964039995</v>
      </c>
      <c r="W1365" s="272">
        <f t="shared" si="109"/>
        <v>0.49235566964039995</v>
      </c>
      <c r="X1365" s="272"/>
      <c r="Y1365" s="272"/>
      <c r="Z1365" s="272"/>
      <c r="AA1365" s="272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72">
        <f t="shared" si="118"/>
        <v>0.30914636000000001</v>
      </c>
      <c r="E1366" s="272">
        <f t="shared" si="118"/>
        <v>0.30448164</v>
      </c>
      <c r="F1366" s="272">
        <f t="shared" si="106"/>
        <v>0.30448164</v>
      </c>
      <c r="G1366" s="272"/>
      <c r="H1366" s="272"/>
      <c r="I1366" s="272"/>
      <c r="J1366" s="272">
        <f t="shared" si="119"/>
        <v>0.26544055999999999</v>
      </c>
      <c r="K1366" s="272">
        <f t="shared" si="119"/>
        <v>0.25716223999999999</v>
      </c>
      <c r="L1366" s="272">
        <f t="shared" si="107"/>
        <v>0.25716223999999999</v>
      </c>
      <c r="M1366" s="272"/>
      <c r="N1366" s="272"/>
      <c r="O1366" s="272"/>
      <c r="P1366" s="272">
        <f t="shared" si="120"/>
        <v>0.36057481199999997</v>
      </c>
      <c r="Q1366" s="272">
        <f t="shared" si="120"/>
        <v>0.35629908799999999</v>
      </c>
      <c r="R1366" s="272">
        <f t="shared" si="108"/>
        <v>0.35629908799999999</v>
      </c>
      <c r="S1366" s="272"/>
      <c r="T1366" s="272">
        <f t="shared" si="121"/>
        <v>0.49997260876000005</v>
      </c>
      <c r="U1366" s="272">
        <f t="shared" si="121"/>
        <v>0.49601212958399998</v>
      </c>
      <c r="V1366" s="272">
        <f t="shared" si="121"/>
        <v>0.49227218496399994</v>
      </c>
      <c r="W1366" s="272">
        <f t="shared" si="109"/>
        <v>0.49227218496399994</v>
      </c>
      <c r="X1366" s="272"/>
      <c r="Y1366" s="272"/>
      <c r="Z1366" s="272"/>
      <c r="AA1366" s="272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72">
        <f t="shared" si="118"/>
        <v>0.30883702000000002</v>
      </c>
      <c r="E1367" s="272">
        <f t="shared" si="118"/>
        <v>0.30474498</v>
      </c>
      <c r="F1367" s="272">
        <f t="shared" si="106"/>
        <v>0.30474498</v>
      </c>
      <c r="G1367" s="272"/>
      <c r="H1367" s="272"/>
      <c r="I1367" s="272"/>
      <c r="J1367" s="272">
        <f t="shared" si="119"/>
        <v>0.26533891999999998</v>
      </c>
      <c r="K1367" s="272">
        <f t="shared" si="119"/>
        <v>0.25725127999999997</v>
      </c>
      <c r="L1367" s="272">
        <f t="shared" si="107"/>
        <v>0.25725127999999997</v>
      </c>
      <c r="M1367" s="272"/>
      <c r="N1367" s="272"/>
      <c r="O1367" s="272"/>
      <c r="P1367" s="272">
        <f t="shared" si="120"/>
        <v>0.36076913399999999</v>
      </c>
      <c r="Q1367" s="272">
        <f t="shared" si="120"/>
        <v>0.35609701599999999</v>
      </c>
      <c r="R1367" s="272">
        <f t="shared" si="108"/>
        <v>0.35609701599999999</v>
      </c>
      <c r="S1367" s="272"/>
      <c r="T1367" s="272">
        <f t="shared" si="121"/>
        <v>0.49970140535760005</v>
      </c>
      <c r="U1367" s="272">
        <f t="shared" si="121"/>
        <v>0.49633062260159999</v>
      </c>
      <c r="V1367" s="272">
        <f t="shared" si="121"/>
        <v>0.49218870028759998</v>
      </c>
      <c r="W1367" s="272">
        <f t="shared" si="109"/>
        <v>0.49218870028759998</v>
      </c>
      <c r="X1367" s="272"/>
      <c r="Y1367" s="272"/>
      <c r="Z1367" s="272"/>
      <c r="AA1367" s="272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72">
        <f t="shared" si="118"/>
        <v>0.30852767999999997</v>
      </c>
      <c r="E1368" s="272">
        <f t="shared" si="118"/>
        <v>0.30500832</v>
      </c>
      <c r="F1368" s="272">
        <f t="shared" si="106"/>
        <v>0.30500832</v>
      </c>
      <c r="G1368" s="272"/>
      <c r="H1368" s="272"/>
      <c r="I1368" s="272"/>
      <c r="J1368" s="272">
        <f t="shared" si="119"/>
        <v>0.26523728000000002</v>
      </c>
      <c r="K1368" s="272">
        <f t="shared" si="119"/>
        <v>0.25734031999999996</v>
      </c>
      <c r="L1368" s="272">
        <f t="shared" si="107"/>
        <v>0.25734031999999996</v>
      </c>
      <c r="M1368" s="272"/>
      <c r="N1368" s="272"/>
      <c r="O1368" s="272"/>
      <c r="P1368" s="272">
        <f t="shared" si="120"/>
        <v>0.36096345600000002</v>
      </c>
      <c r="Q1368" s="272">
        <f t="shared" si="120"/>
        <v>0.35589494400000005</v>
      </c>
      <c r="R1368" s="272">
        <f t="shared" si="108"/>
        <v>0.35589494400000005</v>
      </c>
      <c r="S1368" s="272"/>
      <c r="T1368" s="272">
        <f t="shared" si="121"/>
        <v>0.4994302019552001</v>
      </c>
      <c r="U1368" s="272">
        <f t="shared" si="121"/>
        <v>0.4966491156192</v>
      </c>
      <c r="V1368" s="272">
        <f t="shared" si="121"/>
        <v>0.49210521561120002</v>
      </c>
      <c r="W1368" s="272">
        <f t="shared" si="109"/>
        <v>0.49210521561120002</v>
      </c>
      <c r="X1368" s="272"/>
      <c r="Y1368" s="272"/>
      <c r="Z1368" s="272"/>
      <c r="AA1368" s="272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72">
        <f t="shared" si="118"/>
        <v>0.30821833999999998</v>
      </c>
      <c r="E1369" s="272">
        <f t="shared" si="118"/>
        <v>0.30527166</v>
      </c>
      <c r="F1369" s="272">
        <f t="shared" si="106"/>
        <v>0.30527166</v>
      </c>
      <c r="G1369" s="272"/>
      <c r="H1369" s="272"/>
      <c r="I1369" s="272"/>
      <c r="J1369" s="272">
        <f t="shared" si="119"/>
        <v>0.26513564000000001</v>
      </c>
      <c r="K1369" s="272">
        <f t="shared" si="119"/>
        <v>0.25742936</v>
      </c>
      <c r="L1369" s="272">
        <f t="shared" si="107"/>
        <v>0.25742936</v>
      </c>
      <c r="M1369" s="272"/>
      <c r="N1369" s="272"/>
      <c r="O1369" s="272"/>
      <c r="P1369" s="272">
        <f t="shared" si="120"/>
        <v>0.36115777800000004</v>
      </c>
      <c r="Q1369" s="272">
        <f t="shared" si="120"/>
        <v>0.35569287200000005</v>
      </c>
      <c r="R1369" s="272">
        <f t="shared" si="108"/>
        <v>0.35569287200000005</v>
      </c>
      <c r="S1369" s="272"/>
      <c r="T1369" s="272">
        <f t="shared" si="121"/>
        <v>0.4991589985528001</v>
      </c>
      <c r="U1369" s="272">
        <f t="shared" si="121"/>
        <v>0.49696760863680001</v>
      </c>
      <c r="V1369" s="272">
        <f t="shared" si="121"/>
        <v>0.49202173093479995</v>
      </c>
      <c r="W1369" s="272">
        <f t="shared" si="109"/>
        <v>0.49202173093479995</v>
      </c>
      <c r="X1369" s="272"/>
      <c r="Y1369" s="272"/>
      <c r="Z1369" s="272"/>
      <c r="AA1369" s="272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72">
        <f t="shared" si="118"/>
        <v>0.30790899999999999</v>
      </c>
      <c r="E1370" s="272">
        <f t="shared" si="118"/>
        <v>0.305535</v>
      </c>
      <c r="F1370" s="272">
        <f t="shared" si="106"/>
        <v>0.305535</v>
      </c>
      <c r="G1370" s="272"/>
      <c r="H1370" s="272"/>
      <c r="I1370" s="272"/>
      <c r="J1370" s="272">
        <f t="shared" si="119"/>
        <v>0.26503399999999999</v>
      </c>
      <c r="K1370" s="272">
        <f t="shared" si="119"/>
        <v>0.25751839999999998</v>
      </c>
      <c r="L1370" s="272">
        <f t="shared" si="107"/>
        <v>0.25751839999999998</v>
      </c>
      <c r="M1370" s="272"/>
      <c r="N1370" s="272"/>
      <c r="O1370" s="272"/>
      <c r="P1370" s="272">
        <f t="shared" si="120"/>
        <v>0.36135210000000001</v>
      </c>
      <c r="Q1370" s="272">
        <f t="shared" si="120"/>
        <v>0.3554908</v>
      </c>
      <c r="R1370" s="272">
        <f t="shared" si="108"/>
        <v>0.3554908</v>
      </c>
      <c r="S1370" s="272"/>
      <c r="T1370" s="272">
        <f t="shared" si="121"/>
        <v>0.49888779515040005</v>
      </c>
      <c r="U1370" s="272">
        <f t="shared" si="121"/>
        <v>0.49728610165440001</v>
      </c>
      <c r="V1370" s="272">
        <f t="shared" si="121"/>
        <v>0.49193824625839999</v>
      </c>
      <c r="W1370" s="272">
        <f t="shared" si="109"/>
        <v>0.49193824625839999</v>
      </c>
      <c r="X1370" s="272"/>
      <c r="Y1370" s="272"/>
      <c r="Z1370" s="272"/>
      <c r="AA1370" s="272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72">
        <f t="shared" si="118"/>
        <v>0.30759966</v>
      </c>
      <c r="E1371" s="272">
        <f t="shared" si="118"/>
        <v>0.30579834</v>
      </c>
      <c r="F1371" s="272">
        <f t="shared" si="106"/>
        <v>0.30579834</v>
      </c>
      <c r="G1371" s="272"/>
      <c r="H1371" s="272"/>
      <c r="I1371" s="272"/>
      <c r="J1371" s="272">
        <f t="shared" si="119"/>
        <v>0.26493235999999998</v>
      </c>
      <c r="K1371" s="272">
        <f t="shared" si="119"/>
        <v>0.25760743999999997</v>
      </c>
      <c r="L1371" s="272">
        <f t="shared" si="107"/>
        <v>0.25760743999999997</v>
      </c>
      <c r="M1371" s="272"/>
      <c r="N1371" s="272"/>
      <c r="O1371" s="272"/>
      <c r="P1371" s="272">
        <f t="shared" si="120"/>
        <v>0.36154642200000003</v>
      </c>
      <c r="Q1371" s="272">
        <f t="shared" si="120"/>
        <v>0.35528872800000005</v>
      </c>
      <c r="R1371" s="272">
        <f t="shared" si="108"/>
        <v>0.35528872800000005</v>
      </c>
      <c r="S1371" s="272"/>
      <c r="T1371" s="272">
        <f t="shared" si="121"/>
        <v>0.4986165917480001</v>
      </c>
      <c r="U1371" s="272">
        <f t="shared" si="121"/>
        <v>0.49760459467200002</v>
      </c>
      <c r="V1371" s="272">
        <f t="shared" si="121"/>
        <v>0.49185476158199998</v>
      </c>
      <c r="W1371" s="272">
        <f t="shared" si="109"/>
        <v>0.49185476158199998</v>
      </c>
      <c r="X1371" s="272"/>
      <c r="Y1371" s="272"/>
      <c r="Z1371" s="272"/>
      <c r="AA1371" s="272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72">
        <f t="shared" si="118"/>
        <v>0.30729032000000001</v>
      </c>
      <c r="E1372" s="272">
        <f t="shared" si="118"/>
        <v>0.30606168</v>
      </c>
      <c r="F1372" s="272">
        <f t="shared" si="106"/>
        <v>0.30606168</v>
      </c>
      <c r="G1372" s="272"/>
      <c r="H1372" s="272"/>
      <c r="I1372" s="272"/>
      <c r="J1372" s="272">
        <f t="shared" si="119"/>
        <v>0.26483071999999996</v>
      </c>
      <c r="K1372" s="272">
        <f t="shared" si="119"/>
        <v>0.25769648000000001</v>
      </c>
      <c r="L1372" s="272">
        <f t="shared" si="107"/>
        <v>0.25769648000000001</v>
      </c>
      <c r="M1372" s="272"/>
      <c r="N1372" s="272"/>
      <c r="O1372" s="272"/>
      <c r="P1372" s="272">
        <f t="shared" si="120"/>
        <v>0.361740744</v>
      </c>
      <c r="Q1372" s="272">
        <f t="shared" si="120"/>
        <v>0.35508665600000006</v>
      </c>
      <c r="R1372" s="272">
        <f t="shared" si="108"/>
        <v>0.35508665600000006</v>
      </c>
      <c r="S1372" s="272"/>
      <c r="T1372" s="272">
        <f t="shared" si="121"/>
        <v>0.49834538834560016</v>
      </c>
      <c r="U1372" s="272">
        <f t="shared" si="121"/>
        <v>0.49792308768960003</v>
      </c>
      <c r="V1372" s="272">
        <f t="shared" si="121"/>
        <v>0.49177127690559996</v>
      </c>
      <c r="W1372" s="272">
        <f t="shared" si="109"/>
        <v>0.49177127690559996</v>
      </c>
      <c r="X1372" s="272"/>
      <c r="Y1372" s="272"/>
      <c r="Z1372" s="272"/>
      <c r="AA1372" s="272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72">
        <f t="shared" si="118"/>
        <v>0.30698098000000001</v>
      </c>
      <c r="E1373" s="272">
        <f t="shared" si="118"/>
        <v>0.30632502</v>
      </c>
      <c r="F1373" s="272">
        <f t="shared" si="106"/>
        <v>0.30632502</v>
      </c>
      <c r="G1373" s="272"/>
      <c r="H1373" s="272"/>
      <c r="I1373" s="272"/>
      <c r="J1373" s="272">
        <f t="shared" si="119"/>
        <v>0.26472908000000001</v>
      </c>
      <c r="K1373" s="272">
        <f t="shared" si="119"/>
        <v>0.25778551999999999</v>
      </c>
      <c r="L1373" s="272">
        <f t="shared" si="107"/>
        <v>0.25778551999999999</v>
      </c>
      <c r="M1373" s="272"/>
      <c r="N1373" s="272"/>
      <c r="O1373" s="272"/>
      <c r="P1373" s="272">
        <f t="shared" si="120"/>
        <v>0.36193506600000003</v>
      </c>
      <c r="Q1373" s="272">
        <f t="shared" si="120"/>
        <v>0.354884584</v>
      </c>
      <c r="R1373" s="272">
        <f t="shared" si="108"/>
        <v>0.354884584</v>
      </c>
      <c r="S1373" s="272"/>
      <c r="T1373" s="272">
        <f t="shared" si="121"/>
        <v>0.4980741849432001</v>
      </c>
      <c r="U1373" s="272">
        <f t="shared" si="121"/>
        <v>0.49824158070720004</v>
      </c>
      <c r="V1373" s="272">
        <f t="shared" si="121"/>
        <v>0.4916877922292</v>
      </c>
      <c r="W1373" s="272">
        <f t="shared" si="109"/>
        <v>0.4916877922292</v>
      </c>
      <c r="X1373" s="272"/>
      <c r="Y1373" s="272"/>
      <c r="Z1373" s="272"/>
      <c r="AA1373" s="272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72">
        <f t="shared" si="118"/>
        <v>0.30667164000000002</v>
      </c>
      <c r="E1374" s="272">
        <f t="shared" si="118"/>
        <v>0.30658836</v>
      </c>
      <c r="F1374" s="272">
        <f t="shared" si="106"/>
        <v>0.30658836</v>
      </c>
      <c r="G1374" s="272"/>
      <c r="H1374" s="272"/>
      <c r="I1374" s="272"/>
      <c r="J1374" s="272">
        <f t="shared" si="119"/>
        <v>0.26462743999999999</v>
      </c>
      <c r="K1374" s="272">
        <f t="shared" si="119"/>
        <v>0.25787455999999997</v>
      </c>
      <c r="L1374" s="272">
        <f t="shared" si="107"/>
        <v>0.25787455999999997</v>
      </c>
      <c r="M1374" s="272"/>
      <c r="N1374" s="272"/>
      <c r="O1374" s="272"/>
      <c r="P1374" s="272">
        <f t="shared" si="120"/>
        <v>0.362129388</v>
      </c>
      <c r="Q1374" s="272">
        <f t="shared" si="120"/>
        <v>0.35468251200000006</v>
      </c>
      <c r="R1374" s="272">
        <f t="shared" si="108"/>
        <v>0.35468251200000006</v>
      </c>
      <c r="S1374" s="272"/>
      <c r="T1374" s="272">
        <f t="shared" si="121"/>
        <v>0.4978029815408001</v>
      </c>
      <c r="U1374" s="272">
        <f t="shared" si="121"/>
        <v>0.49856007372480005</v>
      </c>
      <c r="V1374" s="272">
        <f t="shared" si="121"/>
        <v>0.49160430755280005</v>
      </c>
      <c r="W1374" s="272">
        <f t="shared" si="109"/>
        <v>0.49160430755280005</v>
      </c>
      <c r="X1374" s="272"/>
      <c r="Y1374" s="272"/>
      <c r="Z1374" s="272"/>
      <c r="AA1374" s="272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72">
        <f t="shared" si="118"/>
        <v>0.30636230000000003</v>
      </c>
      <c r="E1375" s="272">
        <f t="shared" si="118"/>
        <v>0.30685170000000001</v>
      </c>
      <c r="F1375" s="272">
        <f t="shared" si="106"/>
        <v>0.30636230000000003</v>
      </c>
      <c r="G1375" s="272"/>
      <c r="H1375" s="272"/>
      <c r="I1375" s="272"/>
      <c r="J1375" s="272">
        <f t="shared" si="119"/>
        <v>0.26452579999999998</v>
      </c>
      <c r="K1375" s="272">
        <f t="shared" si="119"/>
        <v>0.25796359999999996</v>
      </c>
      <c r="L1375" s="272">
        <f t="shared" si="107"/>
        <v>0.25796359999999996</v>
      </c>
      <c r="M1375" s="272"/>
      <c r="N1375" s="272"/>
      <c r="O1375" s="272"/>
      <c r="P1375" s="272">
        <f t="shared" si="120"/>
        <v>0.36232371000000008</v>
      </c>
      <c r="Q1375" s="272">
        <f t="shared" si="120"/>
        <v>0.35448044000000006</v>
      </c>
      <c r="R1375" s="272">
        <f t="shared" si="108"/>
        <v>0.35448044000000006</v>
      </c>
      <c r="S1375" s="272"/>
      <c r="T1375" s="272">
        <f t="shared" si="121"/>
        <v>0.4975317781384001</v>
      </c>
      <c r="U1375" s="272">
        <f t="shared" si="121"/>
        <v>0.49887856674240005</v>
      </c>
      <c r="V1375" s="272">
        <f t="shared" si="121"/>
        <v>0.49152082287640003</v>
      </c>
      <c r="W1375" s="272">
        <f t="shared" si="109"/>
        <v>0.49152082287640003</v>
      </c>
      <c r="X1375" s="272"/>
      <c r="Y1375" s="272"/>
      <c r="Z1375" s="272"/>
      <c r="AA1375" s="272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72">
        <f t="shared" si="118"/>
        <v>0.30605296000000004</v>
      </c>
      <c r="E1376" s="272">
        <f t="shared" si="118"/>
        <v>0.30711504000000001</v>
      </c>
      <c r="F1376" s="272">
        <f t="shared" si="106"/>
        <v>0.30605296000000004</v>
      </c>
      <c r="G1376" s="272"/>
      <c r="H1376" s="272"/>
      <c r="I1376" s="272"/>
      <c r="J1376" s="272">
        <f t="shared" si="119"/>
        <v>0.26442416000000002</v>
      </c>
      <c r="K1376" s="272">
        <f t="shared" si="119"/>
        <v>0.25805263999999994</v>
      </c>
      <c r="L1376" s="272">
        <f t="shared" si="107"/>
        <v>0.25805263999999994</v>
      </c>
      <c r="M1376" s="272"/>
      <c r="N1376" s="272"/>
      <c r="O1376" s="272"/>
      <c r="P1376" s="272">
        <f t="shared" si="120"/>
        <v>0.36251803200000005</v>
      </c>
      <c r="Q1376" s="272">
        <f t="shared" si="120"/>
        <v>0.35427836800000001</v>
      </c>
      <c r="R1376" s="272">
        <f t="shared" si="108"/>
        <v>0.35427836800000001</v>
      </c>
      <c r="S1376" s="272"/>
      <c r="T1376" s="272">
        <f t="shared" si="121"/>
        <v>0.4972605747360001</v>
      </c>
      <c r="U1376" s="272">
        <f t="shared" si="121"/>
        <v>0.49919705976000012</v>
      </c>
      <c r="V1376" s="272">
        <f t="shared" si="121"/>
        <v>0.49143733820000002</v>
      </c>
      <c r="W1376" s="272">
        <f t="shared" si="109"/>
        <v>0.49143733820000002</v>
      </c>
      <c r="X1376" s="272"/>
      <c r="Y1376" s="272"/>
      <c r="Z1376" s="272"/>
      <c r="AA1376" s="272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72">
        <f t="shared" si="118"/>
        <v>0.30574361999999999</v>
      </c>
      <c r="E1377" s="272">
        <f t="shared" si="118"/>
        <v>0.30737837999999995</v>
      </c>
      <c r="F1377" s="272">
        <f t="shared" si="106"/>
        <v>0.30574361999999999</v>
      </c>
      <c r="G1377" s="272"/>
      <c r="H1377" s="272"/>
      <c r="I1377" s="272"/>
      <c r="J1377" s="272">
        <f t="shared" si="119"/>
        <v>0.26432251999999995</v>
      </c>
      <c r="K1377" s="272">
        <f t="shared" si="119"/>
        <v>0.25814167999999998</v>
      </c>
      <c r="L1377" s="272">
        <f t="shared" si="107"/>
        <v>0.25814167999999998</v>
      </c>
      <c r="M1377" s="272"/>
      <c r="N1377" s="272"/>
      <c r="O1377" s="272"/>
      <c r="P1377" s="272">
        <f t="shared" si="120"/>
        <v>0.36271235399999996</v>
      </c>
      <c r="Q1377" s="272">
        <f t="shared" si="120"/>
        <v>0.35407629600000001</v>
      </c>
      <c r="R1377" s="272">
        <f t="shared" si="108"/>
        <v>0.35407629600000001</v>
      </c>
      <c r="S1377" s="272"/>
      <c r="T1377" s="272">
        <f t="shared" si="121"/>
        <v>0.49698937133360011</v>
      </c>
      <c r="U1377" s="272">
        <f t="shared" si="121"/>
        <v>0.49951555277760001</v>
      </c>
      <c r="V1377" s="272">
        <f t="shared" si="121"/>
        <v>0.49135385352359995</v>
      </c>
      <c r="W1377" s="272">
        <f t="shared" si="109"/>
        <v>0.49135385352359995</v>
      </c>
      <c r="X1377" s="272"/>
      <c r="Y1377" s="272"/>
      <c r="Z1377" s="272"/>
      <c r="AA1377" s="272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72">
        <f t="shared" ref="D1378:E1441" si="122">$A1378*B$157+$B1378*B$158+$C1378*B$159</f>
        <v>0.30543428</v>
      </c>
      <c r="E1378" s="272">
        <f t="shared" si="122"/>
        <v>0.30764172000000001</v>
      </c>
      <c r="F1378" s="272">
        <f t="shared" si="106"/>
        <v>0.30543428</v>
      </c>
      <c r="G1378" s="272"/>
      <c r="H1378" s="272"/>
      <c r="I1378" s="272"/>
      <c r="J1378" s="272">
        <f t="shared" ref="J1378:K1441" si="123">$A1378*H$157+$B1378*H$158+$C1378*H$159</f>
        <v>0.26422087999999999</v>
      </c>
      <c r="K1378" s="272">
        <f t="shared" si="123"/>
        <v>0.25823071999999997</v>
      </c>
      <c r="L1378" s="272">
        <f t="shared" si="107"/>
        <v>0.25823071999999997</v>
      </c>
      <c r="M1378" s="272"/>
      <c r="N1378" s="272"/>
      <c r="O1378" s="272"/>
      <c r="P1378" s="272">
        <f t="shared" ref="P1378:Q1441" si="124">$A1378*N$157+$B1378*N$158+$C1378*N$159</f>
        <v>0.36290667599999998</v>
      </c>
      <c r="Q1378" s="272">
        <f t="shared" si="124"/>
        <v>0.35387422400000001</v>
      </c>
      <c r="R1378" s="272">
        <f t="shared" si="108"/>
        <v>0.35387422400000001</v>
      </c>
      <c r="S1378" s="272"/>
      <c r="T1378" s="272">
        <f t="shared" ref="T1378:V1441" si="125">$A1378*I$3+$B1378*I$4+$C1378*I$5</f>
        <v>0.49671816793120011</v>
      </c>
      <c r="U1378" s="272">
        <f t="shared" si="125"/>
        <v>0.49983404579520002</v>
      </c>
      <c r="V1378" s="272">
        <f t="shared" si="125"/>
        <v>0.49127036884719993</v>
      </c>
      <c r="W1378" s="272">
        <f t="shared" si="109"/>
        <v>0.49127036884719993</v>
      </c>
      <c r="X1378" s="272"/>
      <c r="Y1378" s="272"/>
      <c r="Z1378" s="272"/>
      <c r="AA1378" s="272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72">
        <f t="shared" si="122"/>
        <v>0.30512494000000001</v>
      </c>
      <c r="E1379" s="272">
        <f t="shared" si="122"/>
        <v>0.30790506000000001</v>
      </c>
      <c r="F1379" s="272">
        <f t="shared" si="106"/>
        <v>0.30512494000000001</v>
      </c>
      <c r="G1379" s="272"/>
      <c r="H1379" s="272"/>
      <c r="I1379" s="272"/>
      <c r="J1379" s="272">
        <f t="shared" si="123"/>
        <v>0.26411923999999998</v>
      </c>
      <c r="K1379" s="272">
        <f t="shared" si="123"/>
        <v>0.25831975999999995</v>
      </c>
      <c r="L1379" s="272">
        <f t="shared" si="107"/>
        <v>0.25831975999999995</v>
      </c>
      <c r="M1379" s="272"/>
      <c r="N1379" s="272"/>
      <c r="O1379" s="272"/>
      <c r="P1379" s="272">
        <f t="shared" si="124"/>
        <v>0.36310099800000001</v>
      </c>
      <c r="Q1379" s="272">
        <f t="shared" si="124"/>
        <v>0.35367215200000002</v>
      </c>
      <c r="R1379" s="272">
        <f t="shared" si="108"/>
        <v>0.35367215200000002</v>
      </c>
      <c r="S1379" s="272"/>
      <c r="T1379" s="272">
        <f t="shared" si="125"/>
        <v>0.49644696452880005</v>
      </c>
      <c r="U1379" s="272">
        <f t="shared" si="125"/>
        <v>0.50015253881280008</v>
      </c>
      <c r="V1379" s="272">
        <f t="shared" si="125"/>
        <v>0.49118688417079998</v>
      </c>
      <c r="W1379" s="272">
        <f t="shared" si="109"/>
        <v>0.49118688417079998</v>
      </c>
      <c r="X1379" s="272"/>
      <c r="Y1379" s="272"/>
      <c r="Z1379" s="272"/>
      <c r="AA1379" s="272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72">
        <f t="shared" si="122"/>
        <v>0.30481560000000002</v>
      </c>
      <c r="E1380" s="272">
        <f t="shared" si="122"/>
        <v>0.30816839999999995</v>
      </c>
      <c r="F1380" s="272">
        <f t="shared" si="106"/>
        <v>0.30481560000000002</v>
      </c>
      <c r="G1380" s="272"/>
      <c r="H1380" s="272"/>
      <c r="I1380" s="272"/>
      <c r="J1380" s="272">
        <f t="shared" si="123"/>
        <v>0.26401759999999996</v>
      </c>
      <c r="K1380" s="272">
        <f t="shared" si="123"/>
        <v>0.25840879999999999</v>
      </c>
      <c r="L1380" s="272">
        <f t="shared" si="107"/>
        <v>0.25840879999999999</v>
      </c>
      <c r="M1380" s="272"/>
      <c r="N1380" s="272"/>
      <c r="O1380" s="272"/>
      <c r="P1380" s="272">
        <f t="shared" si="124"/>
        <v>0.36329531999999998</v>
      </c>
      <c r="Q1380" s="272">
        <f t="shared" si="124"/>
        <v>0.35347008000000002</v>
      </c>
      <c r="R1380" s="272">
        <f t="shared" si="108"/>
        <v>0.35347008000000002</v>
      </c>
      <c r="S1380" s="272"/>
      <c r="T1380" s="272">
        <f t="shared" si="125"/>
        <v>0.49617576112640011</v>
      </c>
      <c r="U1380" s="272">
        <f t="shared" si="125"/>
        <v>0.50047103183039998</v>
      </c>
      <c r="V1380" s="272">
        <f t="shared" si="125"/>
        <v>0.49110339949439996</v>
      </c>
      <c r="W1380" s="272">
        <f t="shared" si="109"/>
        <v>0.49110339949439996</v>
      </c>
      <c r="X1380" s="272"/>
      <c r="Y1380" s="272"/>
      <c r="Z1380" s="272"/>
      <c r="AA1380" s="272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72">
        <f t="shared" si="122"/>
        <v>0.30450626000000003</v>
      </c>
      <c r="E1381" s="272">
        <f t="shared" si="122"/>
        <v>0.30843173999999995</v>
      </c>
      <c r="F1381" s="272">
        <f t="shared" si="106"/>
        <v>0.30450626000000003</v>
      </c>
      <c r="G1381" s="272"/>
      <c r="H1381" s="272"/>
      <c r="I1381" s="272"/>
      <c r="J1381" s="272">
        <f t="shared" si="123"/>
        <v>0.26391596</v>
      </c>
      <c r="K1381" s="272">
        <f t="shared" si="123"/>
        <v>0.25849783999999998</v>
      </c>
      <c r="L1381" s="272">
        <f t="shared" si="107"/>
        <v>0.25849783999999998</v>
      </c>
      <c r="M1381" s="272"/>
      <c r="N1381" s="272"/>
      <c r="O1381" s="272"/>
      <c r="P1381" s="272">
        <f t="shared" si="124"/>
        <v>0.363489642</v>
      </c>
      <c r="Q1381" s="272">
        <f t="shared" si="124"/>
        <v>0.35326800800000002</v>
      </c>
      <c r="R1381" s="272">
        <f t="shared" si="108"/>
        <v>0.35326800800000002</v>
      </c>
      <c r="S1381" s="272"/>
      <c r="T1381" s="272">
        <f t="shared" si="125"/>
        <v>0.49590455772400011</v>
      </c>
      <c r="U1381" s="272">
        <f t="shared" si="125"/>
        <v>0.5007895248480001</v>
      </c>
      <c r="V1381" s="272">
        <f t="shared" si="125"/>
        <v>0.491019914818</v>
      </c>
      <c r="W1381" s="272">
        <f t="shared" si="109"/>
        <v>0.491019914818</v>
      </c>
      <c r="X1381" s="272"/>
      <c r="Y1381" s="272"/>
      <c r="Z1381" s="272"/>
      <c r="AA1381" s="272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72">
        <f t="shared" si="122"/>
        <v>0.30419691999999998</v>
      </c>
      <c r="E1382" s="272">
        <f t="shared" si="122"/>
        <v>0.30869508000000001</v>
      </c>
      <c r="F1382" s="272">
        <f t="shared" si="106"/>
        <v>0.30419691999999998</v>
      </c>
      <c r="G1382" s="272"/>
      <c r="H1382" s="272"/>
      <c r="I1382" s="272"/>
      <c r="J1382" s="272">
        <f t="shared" si="123"/>
        <v>0.26381431999999999</v>
      </c>
      <c r="K1382" s="272">
        <f t="shared" si="123"/>
        <v>0.25858687999999996</v>
      </c>
      <c r="L1382" s="272">
        <f t="shared" si="107"/>
        <v>0.25858687999999996</v>
      </c>
      <c r="M1382" s="272"/>
      <c r="N1382" s="272"/>
      <c r="O1382" s="272"/>
      <c r="P1382" s="272">
        <f t="shared" si="124"/>
        <v>0.36368396399999997</v>
      </c>
      <c r="Q1382" s="272">
        <f t="shared" si="124"/>
        <v>0.35306593600000002</v>
      </c>
      <c r="R1382" s="272">
        <f t="shared" si="108"/>
        <v>0.35306593600000002</v>
      </c>
      <c r="S1382" s="272"/>
      <c r="T1382" s="272">
        <f t="shared" si="125"/>
        <v>0.49563335432160005</v>
      </c>
      <c r="U1382" s="272">
        <f t="shared" si="125"/>
        <v>0.50110801786560011</v>
      </c>
      <c r="V1382" s="272">
        <f t="shared" si="125"/>
        <v>0.49093643014160004</v>
      </c>
      <c r="W1382" s="272">
        <f t="shared" si="109"/>
        <v>0.49093643014160004</v>
      </c>
      <c r="X1382" s="272"/>
      <c r="Y1382" s="272"/>
      <c r="Z1382" s="272"/>
      <c r="AA1382" s="272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72">
        <f t="shared" si="122"/>
        <v>0.30388758000000005</v>
      </c>
      <c r="E1383" s="272">
        <f t="shared" si="122"/>
        <v>0.30895842000000001</v>
      </c>
      <c r="F1383" s="272">
        <f t="shared" si="106"/>
        <v>0.30388758000000005</v>
      </c>
      <c r="G1383" s="272"/>
      <c r="H1383" s="272"/>
      <c r="I1383" s="272"/>
      <c r="J1383" s="272">
        <f t="shared" si="123"/>
        <v>0.26371267999999998</v>
      </c>
      <c r="K1383" s="272">
        <f t="shared" si="123"/>
        <v>0.25867591999999995</v>
      </c>
      <c r="L1383" s="272">
        <f t="shared" si="107"/>
        <v>0.25867591999999995</v>
      </c>
      <c r="M1383" s="272"/>
      <c r="N1383" s="272"/>
      <c r="O1383" s="272"/>
      <c r="P1383" s="272">
        <f t="shared" si="124"/>
        <v>0.36387828600000005</v>
      </c>
      <c r="Q1383" s="272">
        <f t="shared" si="124"/>
        <v>0.35286386400000003</v>
      </c>
      <c r="R1383" s="272">
        <f t="shared" si="108"/>
        <v>0.35286386400000003</v>
      </c>
      <c r="S1383" s="272"/>
      <c r="T1383" s="272">
        <f t="shared" si="125"/>
        <v>0.49536215091920011</v>
      </c>
      <c r="U1383" s="272">
        <f t="shared" si="125"/>
        <v>0.50142651088320012</v>
      </c>
      <c r="V1383" s="272">
        <f t="shared" si="125"/>
        <v>0.49085294546520003</v>
      </c>
      <c r="W1383" s="272">
        <f t="shared" si="109"/>
        <v>0.49085294546520003</v>
      </c>
      <c r="X1383" s="272"/>
      <c r="Y1383" s="272"/>
      <c r="Z1383" s="272"/>
      <c r="AA1383" s="272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72">
        <f t="shared" si="122"/>
        <v>0.30357824000000005</v>
      </c>
      <c r="E1384" s="272">
        <f t="shared" si="122"/>
        <v>0.30922175999999996</v>
      </c>
      <c r="F1384" s="272">
        <f t="shared" si="106"/>
        <v>0.30357824000000005</v>
      </c>
      <c r="G1384" s="272"/>
      <c r="H1384" s="272"/>
      <c r="I1384" s="272"/>
      <c r="J1384" s="272">
        <f t="shared" si="123"/>
        <v>0.26361104000000002</v>
      </c>
      <c r="K1384" s="272">
        <f t="shared" si="123"/>
        <v>0.25876495999999993</v>
      </c>
      <c r="L1384" s="272">
        <f t="shared" si="107"/>
        <v>0.25876495999999993</v>
      </c>
      <c r="M1384" s="272"/>
      <c r="N1384" s="272"/>
      <c r="O1384" s="272"/>
      <c r="P1384" s="272">
        <f t="shared" si="124"/>
        <v>0.36407260800000002</v>
      </c>
      <c r="Q1384" s="272">
        <f t="shared" si="124"/>
        <v>0.35266179200000003</v>
      </c>
      <c r="R1384" s="272">
        <f t="shared" si="108"/>
        <v>0.35266179200000003</v>
      </c>
      <c r="S1384" s="272"/>
      <c r="T1384" s="272">
        <f t="shared" si="125"/>
        <v>0.49509094751680011</v>
      </c>
      <c r="U1384" s="272">
        <f t="shared" si="125"/>
        <v>0.50174500390080012</v>
      </c>
      <c r="V1384" s="272">
        <f t="shared" si="125"/>
        <v>0.49076946078879996</v>
      </c>
      <c r="W1384" s="272">
        <f t="shared" si="109"/>
        <v>0.49076946078879996</v>
      </c>
      <c r="X1384" s="272"/>
      <c r="Y1384" s="272"/>
      <c r="Z1384" s="272"/>
      <c r="AA1384" s="272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72">
        <f t="shared" si="122"/>
        <v>0.30326890000000001</v>
      </c>
      <c r="E1385" s="272">
        <f t="shared" si="122"/>
        <v>0.30948510000000001</v>
      </c>
      <c r="F1385" s="272">
        <f t="shared" si="106"/>
        <v>0.30326890000000001</v>
      </c>
      <c r="G1385" s="272"/>
      <c r="H1385" s="272"/>
      <c r="I1385" s="272"/>
      <c r="J1385" s="272">
        <f t="shared" si="123"/>
        <v>0.2635094</v>
      </c>
      <c r="K1385" s="272">
        <f t="shared" si="123"/>
        <v>0.25885399999999997</v>
      </c>
      <c r="L1385" s="272">
        <f t="shared" si="107"/>
        <v>0.25885399999999997</v>
      </c>
      <c r="M1385" s="272"/>
      <c r="N1385" s="272"/>
      <c r="O1385" s="272"/>
      <c r="P1385" s="272">
        <f t="shared" si="124"/>
        <v>0.36426692999999999</v>
      </c>
      <c r="Q1385" s="272">
        <f t="shared" si="124"/>
        <v>0.35245972000000003</v>
      </c>
      <c r="R1385" s="272">
        <f t="shared" si="108"/>
        <v>0.35245972000000003</v>
      </c>
      <c r="S1385" s="272"/>
      <c r="T1385" s="272">
        <f t="shared" si="125"/>
        <v>0.49481974411440011</v>
      </c>
      <c r="U1385" s="272">
        <f t="shared" si="125"/>
        <v>0.50206349691840013</v>
      </c>
      <c r="V1385" s="272">
        <f t="shared" si="125"/>
        <v>0.4906859761124</v>
      </c>
      <c r="W1385" s="272">
        <f t="shared" si="109"/>
        <v>0.4906859761124</v>
      </c>
      <c r="X1385" s="272"/>
      <c r="Y1385" s="272"/>
      <c r="Z1385" s="272"/>
      <c r="AA1385" s="272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72">
        <f t="shared" si="122"/>
        <v>0.30295956000000002</v>
      </c>
      <c r="E1386" s="272">
        <f t="shared" si="122"/>
        <v>0.30974844000000001</v>
      </c>
      <c r="F1386" s="272">
        <f t="shared" si="106"/>
        <v>0.30295956000000002</v>
      </c>
      <c r="G1386" s="272"/>
      <c r="H1386" s="272"/>
      <c r="I1386" s="272"/>
      <c r="J1386" s="272">
        <f t="shared" si="123"/>
        <v>0.26340775999999999</v>
      </c>
      <c r="K1386" s="272">
        <f t="shared" si="123"/>
        <v>0.25894303999999996</v>
      </c>
      <c r="L1386" s="272">
        <f t="shared" si="107"/>
        <v>0.25894303999999996</v>
      </c>
      <c r="M1386" s="272"/>
      <c r="N1386" s="272"/>
      <c r="O1386" s="272"/>
      <c r="P1386" s="272">
        <f t="shared" si="124"/>
        <v>0.36446125200000001</v>
      </c>
      <c r="Q1386" s="272">
        <f t="shared" si="124"/>
        <v>0.35225764800000003</v>
      </c>
      <c r="R1386" s="272">
        <f t="shared" si="108"/>
        <v>0.35225764800000003</v>
      </c>
      <c r="S1386" s="272"/>
      <c r="T1386" s="272">
        <f t="shared" si="125"/>
        <v>0.49454854071200011</v>
      </c>
      <c r="U1386" s="272">
        <f t="shared" si="125"/>
        <v>0.50238198993600014</v>
      </c>
      <c r="V1386" s="272">
        <f t="shared" si="125"/>
        <v>0.49060249143599999</v>
      </c>
      <c r="W1386" s="272">
        <f t="shared" si="109"/>
        <v>0.49060249143599999</v>
      </c>
      <c r="X1386" s="272"/>
      <c r="Y1386" s="272"/>
      <c r="Z1386" s="272"/>
      <c r="AA1386" s="272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72">
        <f t="shared" si="122"/>
        <v>0.30265022000000003</v>
      </c>
      <c r="E1387" s="272">
        <f t="shared" si="122"/>
        <v>0.31001177999999996</v>
      </c>
      <c r="F1387" s="272">
        <f t="shared" si="106"/>
        <v>0.30265022000000003</v>
      </c>
      <c r="G1387" s="272"/>
      <c r="H1387" s="272"/>
      <c r="I1387" s="272"/>
      <c r="J1387" s="272">
        <f t="shared" si="123"/>
        <v>0.26330611999999998</v>
      </c>
      <c r="K1387" s="272">
        <f t="shared" si="123"/>
        <v>0.25903207999999994</v>
      </c>
      <c r="L1387" s="272">
        <f t="shared" si="107"/>
        <v>0.25903207999999994</v>
      </c>
      <c r="M1387" s="272"/>
      <c r="N1387" s="272"/>
      <c r="O1387" s="272"/>
      <c r="P1387" s="272">
        <f t="shared" si="124"/>
        <v>0.36465557400000004</v>
      </c>
      <c r="Q1387" s="272">
        <f t="shared" si="124"/>
        <v>0.35205557600000004</v>
      </c>
      <c r="R1387" s="272">
        <f t="shared" si="108"/>
        <v>0.35205557600000004</v>
      </c>
      <c r="S1387" s="272"/>
      <c r="T1387" s="272">
        <f t="shared" si="125"/>
        <v>0.49427733730960011</v>
      </c>
      <c r="U1387" s="272">
        <f t="shared" si="125"/>
        <v>0.50270048295360015</v>
      </c>
      <c r="V1387" s="272">
        <f t="shared" si="125"/>
        <v>0.49051900675960003</v>
      </c>
      <c r="W1387" s="272">
        <f t="shared" si="109"/>
        <v>0.49051900675960003</v>
      </c>
      <c r="X1387" s="272"/>
      <c r="Y1387" s="272"/>
      <c r="Z1387" s="272"/>
      <c r="AA1387" s="272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72">
        <f t="shared" si="122"/>
        <v>0.30234088000000003</v>
      </c>
      <c r="E1388" s="272">
        <f t="shared" si="122"/>
        <v>0.31027512000000002</v>
      </c>
      <c r="F1388" s="272">
        <f t="shared" si="106"/>
        <v>0.30234088000000003</v>
      </c>
      <c r="G1388" s="272"/>
      <c r="H1388" s="272"/>
      <c r="I1388" s="272"/>
      <c r="J1388" s="272">
        <f t="shared" si="123"/>
        <v>0.26320448000000002</v>
      </c>
      <c r="K1388" s="272">
        <f t="shared" si="123"/>
        <v>0.25912111999999998</v>
      </c>
      <c r="L1388" s="272">
        <f t="shared" si="107"/>
        <v>0.25912111999999998</v>
      </c>
      <c r="M1388" s="272"/>
      <c r="N1388" s="272"/>
      <c r="O1388" s="272"/>
      <c r="P1388" s="272">
        <f t="shared" si="124"/>
        <v>0.36484989600000001</v>
      </c>
      <c r="Q1388" s="272">
        <f t="shared" si="124"/>
        <v>0.35185350400000004</v>
      </c>
      <c r="R1388" s="272">
        <f t="shared" si="108"/>
        <v>0.35185350400000004</v>
      </c>
      <c r="S1388" s="272"/>
      <c r="T1388" s="272">
        <f t="shared" si="125"/>
        <v>0.49400613390720011</v>
      </c>
      <c r="U1388" s="272">
        <f t="shared" si="125"/>
        <v>0.50301897597120004</v>
      </c>
      <c r="V1388" s="272">
        <f t="shared" si="125"/>
        <v>0.49043552208320002</v>
      </c>
      <c r="W1388" s="272">
        <f t="shared" si="109"/>
        <v>0.49043552208320002</v>
      </c>
      <c r="X1388" s="272"/>
      <c r="Y1388" s="272"/>
      <c r="Z1388" s="272"/>
      <c r="AA1388" s="272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72">
        <f t="shared" si="122"/>
        <v>0.30203154000000004</v>
      </c>
      <c r="E1389" s="272">
        <f t="shared" si="122"/>
        <v>0.31053846000000002</v>
      </c>
      <c r="F1389" s="272">
        <f t="shared" si="106"/>
        <v>0.30203154000000004</v>
      </c>
      <c r="G1389" s="272"/>
      <c r="H1389" s="272"/>
      <c r="I1389" s="272"/>
      <c r="J1389" s="272">
        <f t="shared" si="123"/>
        <v>0.26310284</v>
      </c>
      <c r="K1389" s="272">
        <f t="shared" si="123"/>
        <v>0.25921015999999997</v>
      </c>
      <c r="L1389" s="272">
        <f t="shared" si="107"/>
        <v>0.25921015999999997</v>
      </c>
      <c r="M1389" s="272"/>
      <c r="N1389" s="272"/>
      <c r="O1389" s="272"/>
      <c r="P1389" s="272">
        <f t="shared" si="124"/>
        <v>0.36504421800000003</v>
      </c>
      <c r="Q1389" s="272">
        <f t="shared" si="124"/>
        <v>0.35165143200000004</v>
      </c>
      <c r="R1389" s="272">
        <f t="shared" si="108"/>
        <v>0.35165143200000004</v>
      </c>
      <c r="S1389" s="272"/>
      <c r="T1389" s="272">
        <f t="shared" si="125"/>
        <v>0.49373493050480011</v>
      </c>
      <c r="U1389" s="272">
        <f t="shared" si="125"/>
        <v>0.50333746898880005</v>
      </c>
      <c r="V1389" s="272">
        <f t="shared" si="125"/>
        <v>0.49035203740680006</v>
      </c>
      <c r="W1389" s="272">
        <f t="shared" si="109"/>
        <v>0.49035203740680006</v>
      </c>
      <c r="X1389" s="272"/>
      <c r="Y1389" s="272"/>
      <c r="Z1389" s="272"/>
      <c r="AA1389" s="272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72">
        <f t="shared" si="122"/>
        <v>0.3017222</v>
      </c>
      <c r="E1390" s="272">
        <f t="shared" si="122"/>
        <v>0.31080179999999996</v>
      </c>
      <c r="F1390" s="272">
        <f t="shared" si="106"/>
        <v>0.3017222</v>
      </c>
      <c r="G1390" s="272"/>
      <c r="H1390" s="272"/>
      <c r="I1390" s="272"/>
      <c r="J1390" s="272">
        <f t="shared" si="123"/>
        <v>0.26300119999999994</v>
      </c>
      <c r="K1390" s="272">
        <f t="shared" si="123"/>
        <v>0.25929919999999995</v>
      </c>
      <c r="L1390" s="272">
        <f t="shared" si="107"/>
        <v>0.25929919999999995</v>
      </c>
      <c r="M1390" s="272"/>
      <c r="N1390" s="272"/>
      <c r="O1390" s="272"/>
      <c r="P1390" s="272">
        <f t="shared" si="124"/>
        <v>0.36523854</v>
      </c>
      <c r="Q1390" s="272">
        <f t="shared" si="124"/>
        <v>0.35144935999999999</v>
      </c>
      <c r="R1390" s="272">
        <f t="shared" si="108"/>
        <v>0.35144935999999999</v>
      </c>
      <c r="S1390" s="272"/>
      <c r="T1390" s="272">
        <f t="shared" si="125"/>
        <v>0.49346372710240011</v>
      </c>
      <c r="U1390" s="272">
        <f t="shared" si="125"/>
        <v>0.50365596200640006</v>
      </c>
      <c r="V1390" s="272">
        <f t="shared" si="125"/>
        <v>0.49026855273039999</v>
      </c>
      <c r="W1390" s="272">
        <f t="shared" si="109"/>
        <v>0.49026855273039999</v>
      </c>
      <c r="X1390" s="272"/>
      <c r="Y1390" s="272"/>
      <c r="Z1390" s="272"/>
      <c r="AA1390" s="272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72">
        <f t="shared" si="122"/>
        <v>0.30141286</v>
      </c>
      <c r="E1391" s="272">
        <f t="shared" si="122"/>
        <v>0.31106513999999996</v>
      </c>
      <c r="F1391" s="272">
        <f t="shared" si="106"/>
        <v>0.30141286</v>
      </c>
      <c r="G1391" s="272"/>
      <c r="H1391" s="272"/>
      <c r="I1391" s="272"/>
      <c r="J1391" s="272">
        <f t="shared" si="123"/>
        <v>0.26289955999999998</v>
      </c>
      <c r="K1391" s="272">
        <f t="shared" si="123"/>
        <v>0.25938823999999994</v>
      </c>
      <c r="L1391" s="272">
        <f t="shared" si="107"/>
        <v>0.25938823999999994</v>
      </c>
      <c r="M1391" s="272"/>
      <c r="N1391" s="272"/>
      <c r="O1391" s="272"/>
      <c r="P1391" s="272">
        <f t="shared" si="124"/>
        <v>0.36543286199999997</v>
      </c>
      <c r="Q1391" s="272">
        <f t="shared" si="124"/>
        <v>0.35124728799999999</v>
      </c>
      <c r="R1391" s="272">
        <f t="shared" si="108"/>
        <v>0.35124728799999999</v>
      </c>
      <c r="S1391" s="272"/>
      <c r="T1391" s="272">
        <f t="shared" si="125"/>
        <v>0.49319252370000005</v>
      </c>
      <c r="U1391" s="272">
        <f t="shared" si="125"/>
        <v>0.50397445502400007</v>
      </c>
      <c r="V1391" s="272">
        <f t="shared" si="125"/>
        <v>0.49018506805399997</v>
      </c>
      <c r="W1391" s="272">
        <f t="shared" si="109"/>
        <v>0.49018506805399997</v>
      </c>
      <c r="X1391" s="272"/>
      <c r="Y1391" s="272"/>
      <c r="Z1391" s="272"/>
      <c r="AA1391" s="272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72">
        <f t="shared" si="122"/>
        <v>0.30110352000000001</v>
      </c>
      <c r="E1392" s="272">
        <f t="shared" si="122"/>
        <v>0.31132848000000002</v>
      </c>
      <c r="F1392" s="272">
        <f t="shared" si="106"/>
        <v>0.30110352000000001</v>
      </c>
      <c r="G1392" s="272"/>
      <c r="H1392" s="272"/>
      <c r="I1392" s="272"/>
      <c r="J1392" s="272">
        <f t="shared" si="123"/>
        <v>0.26279792000000002</v>
      </c>
      <c r="K1392" s="272">
        <f t="shared" si="123"/>
        <v>0.25947727999999992</v>
      </c>
      <c r="L1392" s="272">
        <f t="shared" si="107"/>
        <v>0.25947727999999992</v>
      </c>
      <c r="M1392" s="272"/>
      <c r="N1392" s="272"/>
      <c r="O1392" s="272"/>
      <c r="P1392" s="272">
        <f t="shared" si="124"/>
        <v>0.36562718399999999</v>
      </c>
      <c r="Q1392" s="272">
        <f t="shared" si="124"/>
        <v>0.35104521600000005</v>
      </c>
      <c r="R1392" s="272">
        <f t="shared" si="108"/>
        <v>0.35104521600000005</v>
      </c>
      <c r="S1392" s="272"/>
      <c r="T1392" s="272">
        <f t="shared" si="125"/>
        <v>0.49292132029760005</v>
      </c>
      <c r="U1392" s="272">
        <f t="shared" si="125"/>
        <v>0.50429294804160008</v>
      </c>
      <c r="V1392" s="272">
        <f t="shared" si="125"/>
        <v>0.49010158337759996</v>
      </c>
      <c r="W1392" s="272">
        <f t="shared" si="109"/>
        <v>0.49010158337759996</v>
      </c>
      <c r="X1392" s="272"/>
      <c r="Y1392" s="272"/>
      <c r="Z1392" s="272"/>
      <c r="AA1392" s="272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72">
        <f t="shared" si="122"/>
        <v>0.30079417999999997</v>
      </c>
      <c r="E1393" s="272">
        <f t="shared" si="122"/>
        <v>0.31159182000000002</v>
      </c>
      <c r="F1393" s="272">
        <f t="shared" si="106"/>
        <v>0.30079417999999997</v>
      </c>
      <c r="G1393" s="272"/>
      <c r="H1393" s="272"/>
      <c r="I1393" s="272"/>
      <c r="J1393" s="272">
        <f t="shared" si="123"/>
        <v>0.26269627999999995</v>
      </c>
      <c r="K1393" s="272">
        <f t="shared" si="123"/>
        <v>0.25956631999999996</v>
      </c>
      <c r="L1393" s="272">
        <f t="shared" si="107"/>
        <v>0.25956631999999996</v>
      </c>
      <c r="M1393" s="272"/>
      <c r="N1393" s="272"/>
      <c r="O1393" s="272"/>
      <c r="P1393" s="272">
        <f t="shared" si="124"/>
        <v>0.36582150600000002</v>
      </c>
      <c r="Q1393" s="272">
        <f t="shared" si="124"/>
        <v>0.350843144</v>
      </c>
      <c r="R1393" s="272">
        <f t="shared" si="108"/>
        <v>0.350843144</v>
      </c>
      <c r="S1393" s="272"/>
      <c r="T1393" s="272">
        <f t="shared" si="125"/>
        <v>0.49265011689520011</v>
      </c>
      <c r="U1393" s="272">
        <f t="shared" si="125"/>
        <v>0.50461144105920008</v>
      </c>
      <c r="V1393" s="272">
        <f t="shared" si="125"/>
        <v>0.4900180987012</v>
      </c>
      <c r="W1393" s="272">
        <f t="shared" si="109"/>
        <v>0.4900180987012</v>
      </c>
      <c r="X1393" s="272"/>
      <c r="Y1393" s="272"/>
      <c r="Z1393" s="272"/>
      <c r="AA1393" s="272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72">
        <f t="shared" si="122"/>
        <v>0.30048483999999998</v>
      </c>
      <c r="E1394" s="272">
        <f t="shared" si="122"/>
        <v>0.31185515999999996</v>
      </c>
      <c r="F1394" s="272">
        <f t="shared" si="106"/>
        <v>0.30048483999999998</v>
      </c>
      <c r="G1394" s="272"/>
      <c r="H1394" s="272"/>
      <c r="I1394" s="272"/>
      <c r="J1394" s="272">
        <f t="shared" si="123"/>
        <v>0.26259463999999999</v>
      </c>
      <c r="K1394" s="272">
        <f t="shared" si="123"/>
        <v>0.25965535999999995</v>
      </c>
      <c r="L1394" s="272">
        <f t="shared" si="107"/>
        <v>0.25965535999999995</v>
      </c>
      <c r="M1394" s="272"/>
      <c r="N1394" s="272"/>
      <c r="O1394" s="272"/>
      <c r="P1394" s="272">
        <f t="shared" si="124"/>
        <v>0.36601582799999999</v>
      </c>
      <c r="Q1394" s="272">
        <f t="shared" si="124"/>
        <v>0.350641072</v>
      </c>
      <c r="R1394" s="272">
        <f t="shared" si="108"/>
        <v>0.350641072</v>
      </c>
      <c r="S1394" s="272"/>
      <c r="T1394" s="272">
        <f t="shared" si="125"/>
        <v>0.49237891349280005</v>
      </c>
      <c r="U1394" s="272">
        <f t="shared" si="125"/>
        <v>0.50492993407680009</v>
      </c>
      <c r="V1394" s="272">
        <f t="shared" si="125"/>
        <v>0.48993461402479999</v>
      </c>
      <c r="W1394" s="272">
        <f t="shared" si="109"/>
        <v>0.48993461402479999</v>
      </c>
      <c r="X1394" s="272"/>
      <c r="Y1394" s="272"/>
      <c r="Z1394" s="272"/>
      <c r="AA1394" s="272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72">
        <f t="shared" si="122"/>
        <v>0.30017550000000004</v>
      </c>
      <c r="E1395" s="272">
        <f t="shared" si="122"/>
        <v>0.31211850000000002</v>
      </c>
      <c r="F1395" s="272">
        <f t="shared" si="106"/>
        <v>0.30017550000000004</v>
      </c>
      <c r="G1395" s="272"/>
      <c r="H1395" s="272"/>
      <c r="I1395" s="272"/>
      <c r="J1395" s="272">
        <f t="shared" si="123"/>
        <v>0.26249299999999998</v>
      </c>
      <c r="K1395" s="272">
        <f t="shared" si="123"/>
        <v>0.25974439999999993</v>
      </c>
      <c r="L1395" s="272">
        <f t="shared" si="107"/>
        <v>0.25974439999999993</v>
      </c>
      <c r="M1395" s="272"/>
      <c r="N1395" s="272"/>
      <c r="O1395" s="272"/>
      <c r="P1395" s="272">
        <f t="shared" si="124"/>
        <v>0.36621015000000001</v>
      </c>
      <c r="Q1395" s="272">
        <f t="shared" si="124"/>
        <v>0.35043900000000006</v>
      </c>
      <c r="R1395" s="272">
        <f t="shared" si="108"/>
        <v>0.35043900000000006</v>
      </c>
      <c r="S1395" s="272"/>
      <c r="T1395" s="272">
        <f t="shared" si="125"/>
        <v>0.49210771009040011</v>
      </c>
      <c r="U1395" s="272">
        <f t="shared" si="125"/>
        <v>0.5052484270944001</v>
      </c>
      <c r="V1395" s="272">
        <f t="shared" si="125"/>
        <v>0.48985112934840003</v>
      </c>
      <c r="W1395" s="272">
        <f t="shared" si="109"/>
        <v>0.48985112934840003</v>
      </c>
      <c r="X1395" s="272"/>
      <c r="Y1395" s="272"/>
      <c r="Z1395" s="272"/>
      <c r="AA1395" s="272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72">
        <f t="shared" si="122"/>
        <v>0.29986615999999999</v>
      </c>
      <c r="E1396" s="272">
        <f t="shared" si="122"/>
        <v>0.31238184000000002</v>
      </c>
      <c r="F1396" s="272">
        <f t="shared" si="106"/>
        <v>0.29986615999999999</v>
      </c>
      <c r="G1396" s="272"/>
      <c r="H1396" s="272"/>
      <c r="I1396" s="272"/>
      <c r="J1396" s="272">
        <f t="shared" si="123"/>
        <v>0.26239135999999996</v>
      </c>
      <c r="K1396" s="272">
        <f t="shared" si="123"/>
        <v>0.25983343999999997</v>
      </c>
      <c r="L1396" s="272">
        <f t="shared" si="107"/>
        <v>0.25983343999999997</v>
      </c>
      <c r="M1396" s="272"/>
      <c r="N1396" s="272"/>
      <c r="O1396" s="272"/>
      <c r="P1396" s="272">
        <f t="shared" si="124"/>
        <v>0.36640447200000004</v>
      </c>
      <c r="Q1396" s="272">
        <f t="shared" si="124"/>
        <v>0.350236928</v>
      </c>
      <c r="R1396" s="272">
        <f t="shared" si="108"/>
        <v>0.350236928</v>
      </c>
      <c r="S1396" s="272"/>
      <c r="T1396" s="272">
        <f t="shared" si="125"/>
        <v>0.49183650668800011</v>
      </c>
      <c r="U1396" s="272">
        <f t="shared" si="125"/>
        <v>0.505566920112</v>
      </c>
      <c r="V1396" s="272">
        <f t="shared" si="125"/>
        <v>0.48976764467200001</v>
      </c>
      <c r="W1396" s="272">
        <f t="shared" si="109"/>
        <v>0.48976764467200001</v>
      </c>
      <c r="X1396" s="272"/>
      <c r="Y1396" s="272"/>
      <c r="Z1396" s="272"/>
      <c r="AA1396" s="272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72">
        <f t="shared" si="122"/>
        <v>0.32662467000000001</v>
      </c>
      <c r="E1397" s="272">
        <f t="shared" si="122"/>
        <v>0.28962533000000001</v>
      </c>
      <c r="F1397" s="272">
        <f t="shared" si="106"/>
        <v>0.28962533000000001</v>
      </c>
      <c r="G1397" s="272"/>
      <c r="H1397" s="272"/>
      <c r="I1397" s="272"/>
      <c r="J1397" s="272">
        <f t="shared" si="123"/>
        <v>0.27102512000000001</v>
      </c>
      <c r="K1397" s="272">
        <f t="shared" si="123"/>
        <v>0.25229588000000003</v>
      </c>
      <c r="L1397" s="272">
        <f t="shared" si="107"/>
        <v>0.25229588000000003</v>
      </c>
      <c r="M1397" s="272"/>
      <c r="N1397" s="272"/>
      <c r="O1397" s="272"/>
      <c r="P1397" s="272">
        <f t="shared" si="124"/>
        <v>0.34942921400000004</v>
      </c>
      <c r="Q1397" s="272">
        <f t="shared" si="124"/>
        <v>0.36788643599999998</v>
      </c>
      <c r="R1397" s="272">
        <f t="shared" si="108"/>
        <v>0.34942921400000004</v>
      </c>
      <c r="S1397" s="272"/>
      <c r="T1397" s="272">
        <f t="shared" si="125"/>
        <v>0.51520613397080006</v>
      </c>
      <c r="U1397" s="272">
        <f t="shared" si="125"/>
        <v>0.47790786605680002</v>
      </c>
      <c r="V1397" s="272">
        <f t="shared" si="125"/>
        <v>0.49720794657479994</v>
      </c>
      <c r="W1397" s="272">
        <f t="shared" si="109"/>
        <v>0.47790786605680002</v>
      </c>
      <c r="X1397" s="272"/>
      <c r="Y1397" s="272"/>
      <c r="Z1397" s="272"/>
      <c r="AA1397" s="272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72">
        <f t="shared" si="122"/>
        <v>0.32631533000000001</v>
      </c>
      <c r="E1398" s="272">
        <f t="shared" si="122"/>
        <v>0.28988866999999996</v>
      </c>
      <c r="F1398" s="272">
        <f t="shared" si="106"/>
        <v>0.28988866999999996</v>
      </c>
      <c r="G1398" s="272"/>
      <c r="H1398" s="272"/>
      <c r="I1398" s="272"/>
      <c r="J1398" s="272">
        <f t="shared" si="123"/>
        <v>0.27092348000000005</v>
      </c>
      <c r="K1398" s="272">
        <f t="shared" si="123"/>
        <v>0.25238492000000001</v>
      </c>
      <c r="L1398" s="272">
        <f t="shared" si="107"/>
        <v>0.25238492000000001</v>
      </c>
      <c r="M1398" s="272"/>
      <c r="N1398" s="272"/>
      <c r="O1398" s="272"/>
      <c r="P1398" s="272">
        <f t="shared" si="124"/>
        <v>0.34962353600000001</v>
      </c>
      <c r="Q1398" s="272">
        <f t="shared" si="124"/>
        <v>0.36768436400000004</v>
      </c>
      <c r="R1398" s="272">
        <f t="shared" si="108"/>
        <v>0.34962353600000001</v>
      </c>
      <c r="S1398" s="272"/>
      <c r="T1398" s="272">
        <f t="shared" si="125"/>
        <v>0.51493493056840012</v>
      </c>
      <c r="U1398" s="272">
        <f t="shared" si="125"/>
        <v>0.47822635907439998</v>
      </c>
      <c r="V1398" s="272">
        <f t="shared" si="125"/>
        <v>0.49712446189839998</v>
      </c>
      <c r="W1398" s="272">
        <f t="shared" si="109"/>
        <v>0.47822635907439998</v>
      </c>
      <c r="X1398" s="272"/>
      <c r="Y1398" s="272"/>
      <c r="Z1398" s="272"/>
      <c r="AA1398" s="272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72">
        <f t="shared" si="122"/>
        <v>0.32600599000000002</v>
      </c>
      <c r="E1399" s="272">
        <f t="shared" si="122"/>
        <v>0.29015201000000002</v>
      </c>
      <c r="F1399" s="272">
        <f t="shared" si="106"/>
        <v>0.29015201000000002</v>
      </c>
      <c r="G1399" s="272"/>
      <c r="H1399" s="272"/>
      <c r="I1399" s="272"/>
      <c r="J1399" s="272">
        <f t="shared" si="123"/>
        <v>0.27082184000000004</v>
      </c>
      <c r="K1399" s="272">
        <f t="shared" si="123"/>
        <v>0.25247396</v>
      </c>
      <c r="L1399" s="272">
        <f t="shared" si="107"/>
        <v>0.25247396</v>
      </c>
      <c r="M1399" s="272"/>
      <c r="N1399" s="272"/>
      <c r="O1399" s="272"/>
      <c r="P1399" s="272">
        <f t="shared" si="124"/>
        <v>0.34981785799999998</v>
      </c>
      <c r="Q1399" s="272">
        <f t="shared" si="124"/>
        <v>0.36748229200000004</v>
      </c>
      <c r="R1399" s="272">
        <f t="shared" si="108"/>
        <v>0.34981785799999998</v>
      </c>
      <c r="S1399" s="272"/>
      <c r="T1399" s="272">
        <f t="shared" si="125"/>
        <v>0.51466372716600006</v>
      </c>
      <c r="U1399" s="272">
        <f t="shared" si="125"/>
        <v>0.47854485209199998</v>
      </c>
      <c r="V1399" s="272">
        <f t="shared" si="125"/>
        <v>0.49704097722199997</v>
      </c>
      <c r="W1399" s="272">
        <f t="shared" si="109"/>
        <v>0.47854485209199998</v>
      </c>
      <c r="X1399" s="272"/>
      <c r="Y1399" s="272"/>
      <c r="Z1399" s="272"/>
      <c r="AA1399" s="272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72">
        <f t="shared" si="122"/>
        <v>0.32569665000000003</v>
      </c>
      <c r="E1400" s="272">
        <f t="shared" si="122"/>
        <v>0.29041534999999996</v>
      </c>
      <c r="F1400" s="272">
        <f t="shared" si="106"/>
        <v>0.29041534999999996</v>
      </c>
      <c r="G1400" s="272"/>
      <c r="H1400" s="272"/>
      <c r="I1400" s="272"/>
      <c r="J1400" s="272">
        <f t="shared" si="123"/>
        <v>0.27072020000000002</v>
      </c>
      <c r="K1400" s="272">
        <f t="shared" si="123"/>
        <v>0.25256299999999998</v>
      </c>
      <c r="L1400" s="272">
        <f t="shared" si="107"/>
        <v>0.25256299999999998</v>
      </c>
      <c r="M1400" s="272"/>
      <c r="N1400" s="272"/>
      <c r="O1400" s="272"/>
      <c r="P1400" s="272">
        <f t="shared" si="124"/>
        <v>0.35001218000000001</v>
      </c>
      <c r="Q1400" s="272">
        <f t="shared" si="124"/>
        <v>0.36728021999999999</v>
      </c>
      <c r="R1400" s="272">
        <f t="shared" si="108"/>
        <v>0.35001218000000001</v>
      </c>
      <c r="S1400" s="272"/>
      <c r="T1400" s="272">
        <f t="shared" si="125"/>
        <v>0.51439252376360012</v>
      </c>
      <c r="U1400" s="272">
        <f t="shared" si="125"/>
        <v>0.47886334510959999</v>
      </c>
      <c r="V1400" s="272">
        <f t="shared" si="125"/>
        <v>0.49695749254559995</v>
      </c>
      <c r="W1400" s="272">
        <f t="shared" si="109"/>
        <v>0.47886334510959999</v>
      </c>
      <c r="X1400" s="272"/>
      <c r="Y1400" s="272"/>
      <c r="Z1400" s="272"/>
      <c r="AA1400" s="272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72">
        <f t="shared" si="122"/>
        <v>0.32538730999999999</v>
      </c>
      <c r="E1401" s="272">
        <f t="shared" si="122"/>
        <v>0.29067868999999996</v>
      </c>
      <c r="F1401" s="272">
        <f t="shared" si="106"/>
        <v>0.29067868999999996</v>
      </c>
      <c r="G1401" s="272"/>
      <c r="H1401" s="272"/>
      <c r="I1401" s="272"/>
      <c r="J1401" s="272">
        <f t="shared" si="123"/>
        <v>0.27061856000000006</v>
      </c>
      <c r="K1401" s="272">
        <f t="shared" si="123"/>
        <v>0.25265204000000002</v>
      </c>
      <c r="L1401" s="272">
        <f t="shared" si="107"/>
        <v>0.25265204000000002</v>
      </c>
      <c r="M1401" s="272"/>
      <c r="N1401" s="272"/>
      <c r="O1401" s="272"/>
      <c r="P1401" s="272">
        <f t="shared" si="124"/>
        <v>0.35020650200000003</v>
      </c>
      <c r="Q1401" s="272">
        <f t="shared" si="124"/>
        <v>0.36707814799999999</v>
      </c>
      <c r="R1401" s="272">
        <f t="shared" si="108"/>
        <v>0.35020650200000003</v>
      </c>
      <c r="S1401" s="272"/>
      <c r="T1401" s="272">
        <f t="shared" si="125"/>
        <v>0.51412132036120006</v>
      </c>
      <c r="U1401" s="272">
        <f t="shared" si="125"/>
        <v>0.4791818381272</v>
      </c>
      <c r="V1401" s="272">
        <f t="shared" si="125"/>
        <v>0.4968740078692</v>
      </c>
      <c r="W1401" s="272">
        <f t="shared" si="109"/>
        <v>0.4791818381272</v>
      </c>
      <c r="X1401" s="272"/>
      <c r="Y1401" s="272"/>
      <c r="Z1401" s="272"/>
      <c r="AA1401" s="272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72">
        <f t="shared" si="122"/>
        <v>0.32507797000000005</v>
      </c>
      <c r="E1402" s="272">
        <f t="shared" si="122"/>
        <v>0.29094202999999996</v>
      </c>
      <c r="F1402" s="272">
        <f t="shared" si="106"/>
        <v>0.29094202999999996</v>
      </c>
      <c r="G1402" s="272"/>
      <c r="H1402" s="272"/>
      <c r="I1402" s="272"/>
      <c r="J1402" s="272">
        <f t="shared" si="123"/>
        <v>0.27051692000000005</v>
      </c>
      <c r="K1402" s="272">
        <f t="shared" si="123"/>
        <v>0.25274108000000001</v>
      </c>
      <c r="L1402" s="272">
        <f t="shared" si="107"/>
        <v>0.25274108000000001</v>
      </c>
      <c r="M1402" s="272"/>
      <c r="N1402" s="272"/>
      <c r="O1402" s="272"/>
      <c r="P1402" s="272">
        <f t="shared" si="124"/>
        <v>0.350400824</v>
      </c>
      <c r="Q1402" s="272">
        <f t="shared" si="124"/>
        <v>0.36687607600000005</v>
      </c>
      <c r="R1402" s="272">
        <f t="shared" si="108"/>
        <v>0.350400824</v>
      </c>
      <c r="S1402" s="272"/>
      <c r="T1402" s="272">
        <f t="shared" si="125"/>
        <v>0.51385011695880012</v>
      </c>
      <c r="U1402" s="272">
        <f t="shared" si="125"/>
        <v>0.47950033114479995</v>
      </c>
      <c r="V1402" s="272">
        <f t="shared" si="125"/>
        <v>0.49679052319279993</v>
      </c>
      <c r="W1402" s="272">
        <f t="shared" si="109"/>
        <v>0.47950033114479995</v>
      </c>
      <c r="X1402" s="272"/>
      <c r="Y1402" s="272"/>
      <c r="Z1402" s="272"/>
      <c r="AA1402" s="272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72">
        <f t="shared" si="122"/>
        <v>0.32476863</v>
      </c>
      <c r="E1403" s="272">
        <f t="shared" si="122"/>
        <v>0.29120537000000002</v>
      </c>
      <c r="F1403" s="272">
        <f t="shared" si="106"/>
        <v>0.29120537000000002</v>
      </c>
      <c r="G1403" s="272"/>
      <c r="H1403" s="272"/>
      <c r="I1403" s="272"/>
      <c r="J1403" s="272">
        <f t="shared" si="123"/>
        <v>0.27041528000000004</v>
      </c>
      <c r="K1403" s="272">
        <f t="shared" si="123"/>
        <v>0.25283012000000005</v>
      </c>
      <c r="L1403" s="272">
        <f t="shared" si="107"/>
        <v>0.25283012000000005</v>
      </c>
      <c r="M1403" s="272"/>
      <c r="N1403" s="272"/>
      <c r="O1403" s="272"/>
      <c r="P1403" s="272">
        <f t="shared" si="124"/>
        <v>0.35059514600000008</v>
      </c>
      <c r="Q1403" s="272">
        <f t="shared" si="124"/>
        <v>0.36667400400000005</v>
      </c>
      <c r="R1403" s="272">
        <f t="shared" si="108"/>
        <v>0.35059514600000008</v>
      </c>
      <c r="S1403" s="272"/>
      <c r="T1403" s="272">
        <f t="shared" si="125"/>
        <v>0.51357891355640017</v>
      </c>
      <c r="U1403" s="272">
        <f t="shared" si="125"/>
        <v>0.47981882416240001</v>
      </c>
      <c r="V1403" s="272">
        <f t="shared" si="125"/>
        <v>0.49670703851640002</v>
      </c>
      <c r="W1403" s="272">
        <f t="shared" si="109"/>
        <v>0.47981882416240001</v>
      </c>
      <c r="X1403" s="272"/>
      <c r="Y1403" s="272"/>
      <c r="Z1403" s="272"/>
      <c r="AA1403" s="272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72">
        <f t="shared" si="122"/>
        <v>0.32445929000000007</v>
      </c>
      <c r="E1404" s="272">
        <f t="shared" si="122"/>
        <v>0.29146870999999996</v>
      </c>
      <c r="F1404" s="272">
        <f t="shared" si="106"/>
        <v>0.29146870999999996</v>
      </c>
      <c r="G1404" s="272"/>
      <c r="H1404" s="272"/>
      <c r="I1404" s="272"/>
      <c r="J1404" s="272">
        <f t="shared" si="123"/>
        <v>0.27031364000000002</v>
      </c>
      <c r="K1404" s="272">
        <f t="shared" si="123"/>
        <v>0.25291916000000003</v>
      </c>
      <c r="L1404" s="272">
        <f t="shared" si="107"/>
        <v>0.25291916000000003</v>
      </c>
      <c r="M1404" s="272"/>
      <c r="N1404" s="272"/>
      <c r="O1404" s="272"/>
      <c r="P1404" s="272">
        <f t="shared" si="124"/>
        <v>0.35078946799999999</v>
      </c>
      <c r="Q1404" s="272">
        <f t="shared" si="124"/>
        <v>0.36647193200000006</v>
      </c>
      <c r="R1404" s="272">
        <f t="shared" si="108"/>
        <v>0.35078946799999999</v>
      </c>
      <c r="S1404" s="272"/>
      <c r="T1404" s="272">
        <f t="shared" si="125"/>
        <v>0.51330771015400012</v>
      </c>
      <c r="U1404" s="272">
        <f t="shared" si="125"/>
        <v>0.48013731718000002</v>
      </c>
      <c r="V1404" s="272">
        <f t="shared" si="125"/>
        <v>0.49662355384000001</v>
      </c>
      <c r="W1404" s="272">
        <f t="shared" si="109"/>
        <v>0.48013731718000002</v>
      </c>
      <c r="X1404" s="272"/>
      <c r="Y1404" s="272"/>
      <c r="Z1404" s="272"/>
      <c r="AA1404" s="272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72">
        <f t="shared" si="122"/>
        <v>0.32414995000000002</v>
      </c>
      <c r="E1405" s="272">
        <f t="shared" si="122"/>
        <v>0.29173205000000002</v>
      </c>
      <c r="F1405" s="272">
        <f t="shared" si="106"/>
        <v>0.29173205000000002</v>
      </c>
      <c r="G1405" s="272"/>
      <c r="H1405" s="272"/>
      <c r="I1405" s="272"/>
      <c r="J1405" s="272">
        <f t="shared" si="123"/>
        <v>0.27021200000000001</v>
      </c>
      <c r="K1405" s="272">
        <f t="shared" si="123"/>
        <v>0.25300820000000002</v>
      </c>
      <c r="L1405" s="272">
        <f t="shared" si="107"/>
        <v>0.25300820000000002</v>
      </c>
      <c r="M1405" s="272"/>
      <c r="N1405" s="272"/>
      <c r="O1405" s="272"/>
      <c r="P1405" s="272">
        <f t="shared" si="124"/>
        <v>0.35098379000000007</v>
      </c>
      <c r="Q1405" s="272">
        <f t="shared" si="124"/>
        <v>0.36626986000000006</v>
      </c>
      <c r="R1405" s="272">
        <f t="shared" si="108"/>
        <v>0.35098379000000007</v>
      </c>
      <c r="S1405" s="272"/>
      <c r="T1405" s="272">
        <f t="shared" si="125"/>
        <v>0.51303650675160017</v>
      </c>
      <c r="U1405" s="272">
        <f t="shared" si="125"/>
        <v>0.48045581019760003</v>
      </c>
      <c r="V1405" s="272">
        <f t="shared" si="125"/>
        <v>0.4965400691636</v>
      </c>
      <c r="W1405" s="272">
        <f t="shared" si="109"/>
        <v>0.48045581019760003</v>
      </c>
      <c r="X1405" s="272"/>
      <c r="Y1405" s="272"/>
      <c r="Z1405" s="272"/>
      <c r="AA1405" s="272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72">
        <f t="shared" si="122"/>
        <v>0.32384061000000003</v>
      </c>
      <c r="E1406" s="272">
        <f t="shared" si="122"/>
        <v>0.29199538999999997</v>
      </c>
      <c r="F1406" s="272">
        <f t="shared" si="106"/>
        <v>0.29199538999999997</v>
      </c>
      <c r="G1406" s="272"/>
      <c r="H1406" s="272"/>
      <c r="I1406" s="272"/>
      <c r="J1406" s="272">
        <f t="shared" si="123"/>
        <v>0.27011036000000005</v>
      </c>
      <c r="K1406" s="272">
        <f t="shared" si="123"/>
        <v>0.25309724</v>
      </c>
      <c r="L1406" s="272">
        <f t="shared" si="107"/>
        <v>0.25309724</v>
      </c>
      <c r="M1406" s="272"/>
      <c r="N1406" s="272"/>
      <c r="O1406" s="272"/>
      <c r="P1406" s="272">
        <f t="shared" si="124"/>
        <v>0.35117811200000004</v>
      </c>
      <c r="Q1406" s="272">
        <f t="shared" si="124"/>
        <v>0.36606778800000001</v>
      </c>
      <c r="R1406" s="272">
        <f t="shared" si="108"/>
        <v>0.35117811200000004</v>
      </c>
      <c r="S1406" s="272"/>
      <c r="T1406" s="272">
        <f t="shared" si="125"/>
        <v>0.51276530334920012</v>
      </c>
      <c r="U1406" s="272">
        <f t="shared" si="125"/>
        <v>0.48077430321519998</v>
      </c>
      <c r="V1406" s="272">
        <f t="shared" si="125"/>
        <v>0.49645658448719998</v>
      </c>
      <c r="W1406" s="272">
        <f t="shared" si="109"/>
        <v>0.48077430321519998</v>
      </c>
      <c r="X1406" s="272"/>
      <c r="Y1406" s="272"/>
      <c r="Z1406" s="272"/>
      <c r="AA1406" s="272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72">
        <f t="shared" si="122"/>
        <v>0.32353127000000004</v>
      </c>
      <c r="E1407" s="272">
        <f t="shared" si="122"/>
        <v>0.29225873000000002</v>
      </c>
      <c r="F1407" s="272">
        <f t="shared" si="106"/>
        <v>0.29225873000000002</v>
      </c>
      <c r="G1407" s="272"/>
      <c r="H1407" s="272"/>
      <c r="I1407" s="272"/>
      <c r="J1407" s="272">
        <f t="shared" si="123"/>
        <v>0.27000872000000004</v>
      </c>
      <c r="K1407" s="272">
        <f t="shared" si="123"/>
        <v>0.25318627999999999</v>
      </c>
      <c r="L1407" s="272">
        <f t="shared" si="107"/>
        <v>0.25318627999999999</v>
      </c>
      <c r="M1407" s="272"/>
      <c r="N1407" s="272"/>
      <c r="O1407" s="272"/>
      <c r="P1407" s="272">
        <f t="shared" si="124"/>
        <v>0.35137243400000001</v>
      </c>
      <c r="Q1407" s="272">
        <f t="shared" si="124"/>
        <v>0.36586571600000006</v>
      </c>
      <c r="R1407" s="272">
        <f t="shared" si="108"/>
        <v>0.35137243400000001</v>
      </c>
      <c r="S1407" s="272"/>
      <c r="T1407" s="272">
        <f t="shared" si="125"/>
        <v>0.51249409994680006</v>
      </c>
      <c r="U1407" s="272">
        <f t="shared" si="125"/>
        <v>0.48109279623279999</v>
      </c>
      <c r="V1407" s="272">
        <f t="shared" si="125"/>
        <v>0.49637309981080002</v>
      </c>
      <c r="W1407" s="272">
        <f t="shared" si="109"/>
        <v>0.48109279623279999</v>
      </c>
      <c r="X1407" s="272"/>
      <c r="Y1407" s="272"/>
      <c r="Z1407" s="272"/>
      <c r="AA1407" s="272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72">
        <f t="shared" si="122"/>
        <v>0.32322193000000005</v>
      </c>
      <c r="E1408" s="272">
        <f t="shared" si="122"/>
        <v>0.29252206999999997</v>
      </c>
      <c r="F1408" s="272">
        <f t="shared" si="106"/>
        <v>0.29252206999999997</v>
      </c>
      <c r="G1408" s="272"/>
      <c r="H1408" s="272"/>
      <c r="I1408" s="272"/>
      <c r="J1408" s="272">
        <f t="shared" si="123"/>
        <v>0.26990708000000002</v>
      </c>
      <c r="K1408" s="272">
        <f t="shared" si="123"/>
        <v>0.25327532000000003</v>
      </c>
      <c r="L1408" s="272">
        <f t="shared" si="107"/>
        <v>0.25327532000000003</v>
      </c>
      <c r="M1408" s="272"/>
      <c r="N1408" s="272"/>
      <c r="O1408" s="272"/>
      <c r="P1408" s="272">
        <f t="shared" si="124"/>
        <v>0.35156675599999998</v>
      </c>
      <c r="Q1408" s="272">
        <f t="shared" si="124"/>
        <v>0.36566364400000001</v>
      </c>
      <c r="R1408" s="272">
        <f t="shared" si="108"/>
        <v>0.35156675599999998</v>
      </c>
      <c r="S1408" s="272"/>
      <c r="T1408" s="272">
        <f t="shared" si="125"/>
        <v>0.51222289654440012</v>
      </c>
      <c r="U1408" s="272">
        <f t="shared" si="125"/>
        <v>0.4814112892504</v>
      </c>
      <c r="V1408" s="272">
        <f t="shared" si="125"/>
        <v>0.49628961513440001</v>
      </c>
      <c r="W1408" s="272">
        <f t="shared" si="109"/>
        <v>0.4814112892504</v>
      </c>
      <c r="X1408" s="272"/>
      <c r="Y1408" s="272"/>
      <c r="Z1408" s="272"/>
      <c r="AA1408" s="272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72">
        <f t="shared" si="122"/>
        <v>0.32291259000000005</v>
      </c>
      <c r="E1409" s="272">
        <f t="shared" si="122"/>
        <v>0.29278541000000002</v>
      </c>
      <c r="F1409" s="272">
        <f t="shared" si="106"/>
        <v>0.29278541000000002</v>
      </c>
      <c r="G1409" s="272"/>
      <c r="H1409" s="272"/>
      <c r="I1409" s="272"/>
      <c r="J1409" s="272">
        <f t="shared" si="123"/>
        <v>0.26980544000000006</v>
      </c>
      <c r="K1409" s="272">
        <f t="shared" si="123"/>
        <v>0.25336436000000001</v>
      </c>
      <c r="L1409" s="272">
        <f t="shared" si="107"/>
        <v>0.25336436000000001</v>
      </c>
      <c r="M1409" s="272"/>
      <c r="N1409" s="272"/>
      <c r="O1409" s="272"/>
      <c r="P1409" s="272">
        <f t="shared" si="124"/>
        <v>0.351761078</v>
      </c>
      <c r="Q1409" s="272">
        <f t="shared" si="124"/>
        <v>0.36546157200000001</v>
      </c>
      <c r="R1409" s="272">
        <f t="shared" si="108"/>
        <v>0.351761078</v>
      </c>
      <c r="S1409" s="272"/>
      <c r="T1409" s="272">
        <f t="shared" si="125"/>
        <v>0.51195169314200006</v>
      </c>
      <c r="U1409" s="272">
        <f t="shared" si="125"/>
        <v>0.48172978226800001</v>
      </c>
      <c r="V1409" s="272">
        <f t="shared" si="125"/>
        <v>0.49620613045799999</v>
      </c>
      <c r="W1409" s="272">
        <f t="shared" si="109"/>
        <v>0.48172978226800001</v>
      </c>
      <c r="X1409" s="272"/>
      <c r="Y1409" s="272"/>
      <c r="Z1409" s="272"/>
      <c r="AA1409" s="272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72">
        <f t="shared" si="122"/>
        <v>0.32260325000000001</v>
      </c>
      <c r="E1410" s="272">
        <f t="shared" si="122"/>
        <v>0.29304874999999997</v>
      </c>
      <c r="F1410" s="272">
        <f t="shared" si="106"/>
        <v>0.29304874999999997</v>
      </c>
      <c r="G1410" s="272"/>
      <c r="H1410" s="272"/>
      <c r="I1410" s="272"/>
      <c r="J1410" s="272">
        <f t="shared" si="123"/>
        <v>0.26970380000000005</v>
      </c>
      <c r="K1410" s="272">
        <f t="shared" si="123"/>
        <v>0.2534534</v>
      </c>
      <c r="L1410" s="272">
        <f t="shared" si="107"/>
        <v>0.2534534</v>
      </c>
      <c r="M1410" s="272"/>
      <c r="N1410" s="272"/>
      <c r="O1410" s="272"/>
      <c r="P1410" s="272">
        <f t="shared" si="124"/>
        <v>0.35195540000000003</v>
      </c>
      <c r="Q1410" s="272">
        <f t="shared" si="124"/>
        <v>0.36525950000000007</v>
      </c>
      <c r="R1410" s="272">
        <f t="shared" si="108"/>
        <v>0.35195540000000003</v>
      </c>
      <c r="S1410" s="272"/>
      <c r="T1410" s="272">
        <f t="shared" si="125"/>
        <v>0.51168048973960012</v>
      </c>
      <c r="U1410" s="272">
        <f t="shared" si="125"/>
        <v>0.48204827528560001</v>
      </c>
      <c r="V1410" s="272">
        <f t="shared" si="125"/>
        <v>0.49612264578159998</v>
      </c>
      <c r="W1410" s="272">
        <f t="shared" si="109"/>
        <v>0.48204827528560001</v>
      </c>
      <c r="X1410" s="272"/>
      <c r="Y1410" s="272"/>
      <c r="Z1410" s="272"/>
      <c r="AA1410" s="272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72">
        <f t="shared" si="122"/>
        <v>0.32229391000000002</v>
      </c>
      <c r="E1411" s="272">
        <f t="shared" si="122"/>
        <v>0.29331209000000003</v>
      </c>
      <c r="F1411" s="272">
        <f t="shared" si="106"/>
        <v>0.29331209000000003</v>
      </c>
      <c r="G1411" s="272"/>
      <c r="H1411" s="272"/>
      <c r="I1411" s="272"/>
      <c r="J1411" s="272">
        <f t="shared" si="123"/>
        <v>0.26960216000000004</v>
      </c>
      <c r="K1411" s="272">
        <f t="shared" si="123"/>
        <v>0.25354244000000004</v>
      </c>
      <c r="L1411" s="272">
        <f t="shared" si="107"/>
        <v>0.25354244000000004</v>
      </c>
      <c r="M1411" s="272"/>
      <c r="N1411" s="272"/>
      <c r="O1411" s="272"/>
      <c r="P1411" s="272">
        <f t="shared" si="124"/>
        <v>0.352149722</v>
      </c>
      <c r="Q1411" s="272">
        <f t="shared" si="124"/>
        <v>0.36505742800000002</v>
      </c>
      <c r="R1411" s="272">
        <f t="shared" si="108"/>
        <v>0.352149722</v>
      </c>
      <c r="S1411" s="272"/>
      <c r="T1411" s="272">
        <f t="shared" si="125"/>
        <v>0.51140928633720018</v>
      </c>
      <c r="U1411" s="272">
        <f t="shared" si="125"/>
        <v>0.48236676830320002</v>
      </c>
      <c r="V1411" s="272">
        <f t="shared" si="125"/>
        <v>0.49603916110519997</v>
      </c>
      <c r="W1411" s="272">
        <f t="shared" si="109"/>
        <v>0.48236676830320002</v>
      </c>
      <c r="X1411" s="272"/>
      <c r="Y1411" s="272"/>
      <c r="Z1411" s="272"/>
      <c r="AA1411" s="272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72">
        <f t="shared" si="122"/>
        <v>0.32198457000000003</v>
      </c>
      <c r="E1412" s="272">
        <f t="shared" si="122"/>
        <v>0.29357542999999997</v>
      </c>
      <c r="F1412" s="272">
        <f t="shared" si="106"/>
        <v>0.29357542999999997</v>
      </c>
      <c r="G1412" s="272"/>
      <c r="H1412" s="272"/>
      <c r="I1412" s="272"/>
      <c r="J1412" s="272">
        <f t="shared" si="123"/>
        <v>0.26950052000000002</v>
      </c>
      <c r="K1412" s="272">
        <f t="shared" si="123"/>
        <v>0.25363148000000002</v>
      </c>
      <c r="L1412" s="272">
        <f t="shared" si="107"/>
        <v>0.25363148000000002</v>
      </c>
      <c r="M1412" s="272"/>
      <c r="N1412" s="272"/>
      <c r="O1412" s="272"/>
      <c r="P1412" s="272">
        <f t="shared" si="124"/>
        <v>0.35234404400000002</v>
      </c>
      <c r="Q1412" s="272">
        <f t="shared" si="124"/>
        <v>0.36485535600000002</v>
      </c>
      <c r="R1412" s="272">
        <f t="shared" si="108"/>
        <v>0.35234404400000002</v>
      </c>
      <c r="S1412" s="272"/>
      <c r="T1412" s="272">
        <f t="shared" si="125"/>
        <v>0.51113808293480012</v>
      </c>
      <c r="U1412" s="272">
        <f t="shared" si="125"/>
        <v>0.48268526132080003</v>
      </c>
      <c r="V1412" s="272">
        <f t="shared" si="125"/>
        <v>0.49595567642879995</v>
      </c>
      <c r="W1412" s="272">
        <f t="shared" si="109"/>
        <v>0.48268526132080003</v>
      </c>
      <c r="X1412" s="272"/>
      <c r="Y1412" s="272"/>
      <c r="Z1412" s="272"/>
      <c r="AA1412" s="272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72">
        <f t="shared" si="122"/>
        <v>0.32167522999999998</v>
      </c>
      <c r="E1413" s="272">
        <f t="shared" si="122"/>
        <v>0.29383876999999997</v>
      </c>
      <c r="F1413" s="272">
        <f t="shared" si="106"/>
        <v>0.29383876999999997</v>
      </c>
      <c r="G1413" s="272"/>
      <c r="H1413" s="272"/>
      <c r="I1413" s="272"/>
      <c r="J1413" s="272">
        <f t="shared" si="123"/>
        <v>0.26939888000000001</v>
      </c>
      <c r="K1413" s="272">
        <f t="shared" si="123"/>
        <v>0.25372052</v>
      </c>
      <c r="L1413" s="272">
        <f t="shared" si="107"/>
        <v>0.25372052</v>
      </c>
      <c r="M1413" s="272"/>
      <c r="N1413" s="272"/>
      <c r="O1413" s="272"/>
      <c r="P1413" s="272">
        <f t="shared" si="124"/>
        <v>0.35253836599999999</v>
      </c>
      <c r="Q1413" s="272">
        <f t="shared" si="124"/>
        <v>0.36465328399999997</v>
      </c>
      <c r="R1413" s="272">
        <f t="shared" si="108"/>
        <v>0.35253836599999999</v>
      </c>
      <c r="S1413" s="272"/>
      <c r="T1413" s="272">
        <f t="shared" si="125"/>
        <v>0.51086687953240006</v>
      </c>
      <c r="U1413" s="272">
        <f t="shared" si="125"/>
        <v>0.48300375433839998</v>
      </c>
      <c r="V1413" s="272">
        <f t="shared" si="125"/>
        <v>0.49587219175239999</v>
      </c>
      <c r="W1413" s="272">
        <f t="shared" si="109"/>
        <v>0.48300375433839998</v>
      </c>
      <c r="X1413" s="272"/>
      <c r="Y1413" s="272"/>
      <c r="Z1413" s="272"/>
      <c r="AA1413" s="272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72">
        <f t="shared" si="122"/>
        <v>0.32136589000000004</v>
      </c>
      <c r="E1414" s="272">
        <f t="shared" si="122"/>
        <v>0.29410210999999997</v>
      </c>
      <c r="F1414" s="272">
        <f t="shared" si="106"/>
        <v>0.29410210999999997</v>
      </c>
      <c r="G1414" s="272"/>
      <c r="H1414" s="272"/>
      <c r="I1414" s="272"/>
      <c r="J1414" s="272">
        <f t="shared" si="123"/>
        <v>0.26929723999999999</v>
      </c>
      <c r="K1414" s="272">
        <f t="shared" si="123"/>
        <v>0.25380955999999999</v>
      </c>
      <c r="L1414" s="272">
        <f t="shared" si="107"/>
        <v>0.25380955999999999</v>
      </c>
      <c r="M1414" s="272"/>
      <c r="N1414" s="272"/>
      <c r="O1414" s="272"/>
      <c r="P1414" s="272">
        <f t="shared" si="124"/>
        <v>0.35273268800000002</v>
      </c>
      <c r="Q1414" s="272">
        <f t="shared" si="124"/>
        <v>0.36445121200000002</v>
      </c>
      <c r="R1414" s="272">
        <f t="shared" si="108"/>
        <v>0.35273268800000002</v>
      </c>
      <c r="S1414" s="272"/>
      <c r="T1414" s="272">
        <f t="shared" si="125"/>
        <v>0.51059567613000012</v>
      </c>
      <c r="U1414" s="272">
        <f t="shared" si="125"/>
        <v>0.48332224735599999</v>
      </c>
      <c r="V1414" s="272">
        <f t="shared" si="125"/>
        <v>0.49578870707599998</v>
      </c>
      <c r="W1414" s="272">
        <f t="shared" si="109"/>
        <v>0.48332224735599999</v>
      </c>
      <c r="X1414" s="272"/>
      <c r="Y1414" s="272"/>
      <c r="Z1414" s="272"/>
      <c r="AA1414" s="272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72">
        <f t="shared" si="122"/>
        <v>0.32105655</v>
      </c>
      <c r="E1415" s="272">
        <f t="shared" si="122"/>
        <v>0.29436544999999997</v>
      </c>
      <c r="F1415" s="272">
        <f t="shared" si="106"/>
        <v>0.29436544999999997</v>
      </c>
      <c r="G1415" s="272"/>
      <c r="H1415" s="272"/>
      <c r="I1415" s="272"/>
      <c r="J1415" s="272">
        <f t="shared" si="123"/>
        <v>0.26919559999999998</v>
      </c>
      <c r="K1415" s="272">
        <f t="shared" si="123"/>
        <v>0.25389859999999997</v>
      </c>
      <c r="L1415" s="272">
        <f t="shared" si="107"/>
        <v>0.25389859999999997</v>
      </c>
      <c r="M1415" s="272"/>
      <c r="N1415" s="272"/>
      <c r="O1415" s="272"/>
      <c r="P1415" s="272">
        <f t="shared" si="124"/>
        <v>0.35292701000000004</v>
      </c>
      <c r="Q1415" s="272">
        <f t="shared" si="124"/>
        <v>0.36424913999999997</v>
      </c>
      <c r="R1415" s="272">
        <f t="shared" si="108"/>
        <v>0.35292701000000004</v>
      </c>
      <c r="S1415" s="272"/>
      <c r="T1415" s="272">
        <f t="shared" si="125"/>
        <v>0.51032447272760006</v>
      </c>
      <c r="U1415" s="272">
        <f t="shared" si="125"/>
        <v>0.4836407403736</v>
      </c>
      <c r="V1415" s="272">
        <f t="shared" si="125"/>
        <v>0.49570522239959991</v>
      </c>
      <c r="W1415" s="272">
        <f t="shared" si="109"/>
        <v>0.4836407403736</v>
      </c>
      <c r="X1415" s="272"/>
      <c r="Y1415" s="272"/>
      <c r="Z1415" s="272"/>
      <c r="AA1415" s="272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72">
        <f t="shared" si="122"/>
        <v>0.32074721000000006</v>
      </c>
      <c r="E1416" s="272">
        <f t="shared" si="122"/>
        <v>0.29462879000000003</v>
      </c>
      <c r="F1416" s="272">
        <f t="shared" si="106"/>
        <v>0.29462879000000003</v>
      </c>
      <c r="G1416" s="272"/>
      <c r="H1416" s="272"/>
      <c r="I1416" s="272"/>
      <c r="J1416" s="272">
        <f t="shared" si="123"/>
        <v>0.26909396000000002</v>
      </c>
      <c r="K1416" s="272">
        <f t="shared" si="123"/>
        <v>0.25398764000000001</v>
      </c>
      <c r="L1416" s="272">
        <f t="shared" si="107"/>
        <v>0.25398764000000001</v>
      </c>
      <c r="M1416" s="272"/>
      <c r="N1416" s="272"/>
      <c r="O1416" s="272"/>
      <c r="P1416" s="272">
        <f t="shared" si="124"/>
        <v>0.35312133200000007</v>
      </c>
      <c r="Q1416" s="272">
        <f t="shared" si="124"/>
        <v>0.36404706800000008</v>
      </c>
      <c r="R1416" s="272">
        <f t="shared" si="108"/>
        <v>0.35312133200000007</v>
      </c>
      <c r="S1416" s="272"/>
      <c r="T1416" s="272">
        <f t="shared" si="125"/>
        <v>0.51005326932520012</v>
      </c>
      <c r="U1416" s="272">
        <f t="shared" si="125"/>
        <v>0.48395923339120006</v>
      </c>
      <c r="V1416" s="272">
        <f t="shared" si="125"/>
        <v>0.49562173772320001</v>
      </c>
      <c r="W1416" s="272">
        <f t="shared" si="109"/>
        <v>0.48395923339120006</v>
      </c>
      <c r="X1416" s="272"/>
      <c r="Y1416" s="272"/>
      <c r="Z1416" s="272"/>
      <c r="AA1416" s="272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72">
        <f t="shared" si="122"/>
        <v>0.32043787000000001</v>
      </c>
      <c r="E1417" s="272">
        <f t="shared" si="122"/>
        <v>0.29489213000000003</v>
      </c>
      <c r="F1417" s="272">
        <f t="shared" si="106"/>
        <v>0.29489213000000003</v>
      </c>
      <c r="G1417" s="272"/>
      <c r="H1417" s="272"/>
      <c r="I1417" s="272"/>
      <c r="J1417" s="272">
        <f t="shared" si="123"/>
        <v>0.26899232000000006</v>
      </c>
      <c r="K1417" s="272">
        <f t="shared" si="123"/>
        <v>0.25407668000000005</v>
      </c>
      <c r="L1417" s="272">
        <f t="shared" si="107"/>
        <v>0.25407668000000005</v>
      </c>
      <c r="M1417" s="272"/>
      <c r="N1417" s="272"/>
      <c r="O1417" s="272"/>
      <c r="P1417" s="272">
        <f t="shared" si="124"/>
        <v>0.35331565400000009</v>
      </c>
      <c r="Q1417" s="272">
        <f t="shared" si="124"/>
        <v>0.36384499600000003</v>
      </c>
      <c r="R1417" s="272">
        <f t="shared" si="108"/>
        <v>0.35331565400000009</v>
      </c>
      <c r="S1417" s="272"/>
      <c r="T1417" s="272">
        <f t="shared" si="125"/>
        <v>0.50978206592280018</v>
      </c>
      <c r="U1417" s="272">
        <f t="shared" si="125"/>
        <v>0.48427772640880007</v>
      </c>
      <c r="V1417" s="272">
        <f t="shared" si="125"/>
        <v>0.49553825304679999</v>
      </c>
      <c r="W1417" s="272">
        <f t="shared" si="109"/>
        <v>0.48427772640880007</v>
      </c>
      <c r="X1417" s="272"/>
      <c r="Y1417" s="272"/>
      <c r="Z1417" s="272"/>
      <c r="AA1417" s="272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72">
        <f t="shared" si="122"/>
        <v>0.32012853000000008</v>
      </c>
      <c r="E1418" s="272">
        <f t="shared" si="122"/>
        <v>0.29515546999999998</v>
      </c>
      <c r="F1418" s="272">
        <f t="shared" si="106"/>
        <v>0.29515546999999998</v>
      </c>
      <c r="G1418" s="272"/>
      <c r="H1418" s="272"/>
      <c r="I1418" s="272"/>
      <c r="J1418" s="272">
        <f t="shared" si="123"/>
        <v>0.26889068000000005</v>
      </c>
      <c r="K1418" s="272">
        <f t="shared" si="123"/>
        <v>0.25416572000000004</v>
      </c>
      <c r="L1418" s="272">
        <f t="shared" si="107"/>
        <v>0.25416572000000004</v>
      </c>
      <c r="M1418" s="272"/>
      <c r="N1418" s="272"/>
      <c r="O1418" s="272"/>
      <c r="P1418" s="272">
        <f t="shared" si="124"/>
        <v>0.353509976</v>
      </c>
      <c r="Q1418" s="272">
        <f t="shared" si="124"/>
        <v>0.36364292400000003</v>
      </c>
      <c r="R1418" s="272">
        <f t="shared" si="108"/>
        <v>0.353509976</v>
      </c>
      <c r="S1418" s="272"/>
      <c r="T1418" s="272">
        <f t="shared" si="125"/>
        <v>0.50951086252040012</v>
      </c>
      <c r="U1418" s="272">
        <f t="shared" si="125"/>
        <v>0.48459621942640002</v>
      </c>
      <c r="V1418" s="272">
        <f t="shared" si="125"/>
        <v>0.49545476837040003</v>
      </c>
      <c r="W1418" s="272">
        <f t="shared" si="109"/>
        <v>0.48459621942640002</v>
      </c>
      <c r="X1418" s="272"/>
      <c r="Y1418" s="272"/>
      <c r="Z1418" s="272"/>
      <c r="AA1418" s="272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72">
        <f t="shared" si="122"/>
        <v>0.31981919000000003</v>
      </c>
      <c r="E1419" s="272">
        <f t="shared" si="122"/>
        <v>0.29541881000000003</v>
      </c>
      <c r="F1419" s="272">
        <f t="shared" si="106"/>
        <v>0.29541881000000003</v>
      </c>
      <c r="G1419" s="272"/>
      <c r="H1419" s="272"/>
      <c r="I1419" s="272"/>
      <c r="J1419" s="272">
        <f t="shared" si="123"/>
        <v>0.26878904000000003</v>
      </c>
      <c r="K1419" s="272">
        <f t="shared" si="123"/>
        <v>0.25425476000000002</v>
      </c>
      <c r="L1419" s="272">
        <f t="shared" si="107"/>
        <v>0.25425476000000002</v>
      </c>
      <c r="M1419" s="272"/>
      <c r="N1419" s="272"/>
      <c r="O1419" s="272"/>
      <c r="P1419" s="272">
        <f t="shared" si="124"/>
        <v>0.35370429800000003</v>
      </c>
      <c r="Q1419" s="272">
        <f t="shared" si="124"/>
        <v>0.36344085199999998</v>
      </c>
      <c r="R1419" s="272">
        <f t="shared" si="108"/>
        <v>0.35370429800000003</v>
      </c>
      <c r="S1419" s="272"/>
      <c r="T1419" s="272">
        <f t="shared" si="125"/>
        <v>0.50923965911800007</v>
      </c>
      <c r="U1419" s="272">
        <f t="shared" si="125"/>
        <v>0.48491471244400003</v>
      </c>
      <c r="V1419" s="272">
        <f t="shared" si="125"/>
        <v>0.49537128369400002</v>
      </c>
      <c r="W1419" s="272">
        <f t="shared" si="109"/>
        <v>0.48491471244400003</v>
      </c>
      <c r="X1419" s="272"/>
      <c r="Y1419" s="272"/>
      <c r="Z1419" s="272"/>
      <c r="AA1419" s="272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72">
        <f t="shared" si="122"/>
        <v>0.31950985000000004</v>
      </c>
      <c r="E1420" s="272">
        <f t="shared" si="122"/>
        <v>0.29568214999999998</v>
      </c>
      <c r="F1420" s="272">
        <f t="shared" si="106"/>
        <v>0.29568214999999998</v>
      </c>
      <c r="G1420" s="272"/>
      <c r="H1420" s="272"/>
      <c r="I1420" s="272"/>
      <c r="J1420" s="272">
        <f t="shared" si="123"/>
        <v>0.26868740000000002</v>
      </c>
      <c r="K1420" s="272">
        <f t="shared" si="123"/>
        <v>0.25434380000000001</v>
      </c>
      <c r="L1420" s="272">
        <f t="shared" si="107"/>
        <v>0.25434380000000001</v>
      </c>
      <c r="M1420" s="272"/>
      <c r="N1420" s="272"/>
      <c r="O1420" s="272"/>
      <c r="P1420" s="272">
        <f t="shared" si="124"/>
        <v>0.35389862000000005</v>
      </c>
      <c r="Q1420" s="272">
        <f t="shared" si="124"/>
        <v>0.36323878000000004</v>
      </c>
      <c r="R1420" s="272">
        <f t="shared" si="108"/>
        <v>0.35389862000000005</v>
      </c>
      <c r="S1420" s="272"/>
      <c r="T1420" s="272">
        <f t="shared" si="125"/>
        <v>0.50896845571560012</v>
      </c>
      <c r="U1420" s="272">
        <f t="shared" si="125"/>
        <v>0.48523320546160004</v>
      </c>
      <c r="V1420" s="272">
        <f t="shared" si="125"/>
        <v>0.49528779901760001</v>
      </c>
      <c r="W1420" s="272">
        <f t="shared" si="109"/>
        <v>0.48523320546160004</v>
      </c>
      <c r="X1420" s="272"/>
      <c r="Y1420" s="272"/>
      <c r="Z1420" s="272"/>
      <c r="AA1420" s="272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72">
        <f t="shared" si="122"/>
        <v>0.31920051000000005</v>
      </c>
      <c r="E1421" s="272">
        <f t="shared" si="122"/>
        <v>0.29594548999999998</v>
      </c>
      <c r="F1421" s="272">
        <f t="shared" si="106"/>
        <v>0.29594548999999998</v>
      </c>
      <c r="G1421" s="272"/>
      <c r="H1421" s="272"/>
      <c r="I1421" s="272"/>
      <c r="J1421" s="272">
        <f t="shared" si="123"/>
        <v>0.26858576000000001</v>
      </c>
      <c r="K1421" s="272">
        <f t="shared" si="123"/>
        <v>0.25443283999999999</v>
      </c>
      <c r="L1421" s="272">
        <f t="shared" si="107"/>
        <v>0.25443283999999999</v>
      </c>
      <c r="M1421" s="272"/>
      <c r="N1421" s="272"/>
      <c r="O1421" s="272"/>
      <c r="P1421" s="272">
        <f t="shared" si="124"/>
        <v>0.35409294200000002</v>
      </c>
      <c r="Q1421" s="272">
        <f t="shared" si="124"/>
        <v>0.36303670799999999</v>
      </c>
      <c r="R1421" s="272">
        <f t="shared" si="108"/>
        <v>0.35409294200000002</v>
      </c>
      <c r="S1421" s="272"/>
      <c r="T1421" s="272">
        <f t="shared" si="125"/>
        <v>0.50869725231320007</v>
      </c>
      <c r="U1421" s="272">
        <f t="shared" si="125"/>
        <v>0.48555169847919999</v>
      </c>
      <c r="V1421" s="272">
        <f t="shared" si="125"/>
        <v>0.49520431434119999</v>
      </c>
      <c r="W1421" s="272">
        <f t="shared" si="109"/>
        <v>0.48555169847919999</v>
      </c>
      <c r="X1421" s="272"/>
      <c r="Y1421" s="272"/>
      <c r="Z1421" s="272"/>
      <c r="AA1421" s="272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72">
        <f t="shared" si="122"/>
        <v>0.31889117</v>
      </c>
      <c r="E1422" s="272">
        <f t="shared" si="122"/>
        <v>0.29620882999999998</v>
      </c>
      <c r="F1422" s="272">
        <f t="shared" si="106"/>
        <v>0.29620882999999998</v>
      </c>
      <c r="G1422" s="272"/>
      <c r="H1422" s="272"/>
      <c r="I1422" s="272"/>
      <c r="J1422" s="272">
        <f t="shared" si="123"/>
        <v>0.26848411999999999</v>
      </c>
      <c r="K1422" s="272">
        <f t="shared" si="123"/>
        <v>0.25452187999999998</v>
      </c>
      <c r="L1422" s="272">
        <f t="shared" si="107"/>
        <v>0.25452187999999998</v>
      </c>
      <c r="M1422" s="272"/>
      <c r="N1422" s="272"/>
      <c r="O1422" s="272"/>
      <c r="P1422" s="272">
        <f t="shared" si="124"/>
        <v>0.35428726400000005</v>
      </c>
      <c r="Q1422" s="272">
        <f t="shared" si="124"/>
        <v>0.36283463599999999</v>
      </c>
      <c r="R1422" s="272">
        <f t="shared" si="108"/>
        <v>0.35428726400000005</v>
      </c>
      <c r="S1422" s="272"/>
      <c r="T1422" s="272">
        <f t="shared" si="125"/>
        <v>0.50842604891080012</v>
      </c>
      <c r="U1422" s="272">
        <f t="shared" si="125"/>
        <v>0.4858701914968</v>
      </c>
      <c r="V1422" s="272">
        <f t="shared" si="125"/>
        <v>0.49512082966479998</v>
      </c>
      <c r="W1422" s="272">
        <f t="shared" si="109"/>
        <v>0.4858701914968</v>
      </c>
      <c r="X1422" s="272"/>
      <c r="Y1422" s="272"/>
      <c r="Z1422" s="272"/>
      <c r="AA1422" s="272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72">
        <f t="shared" si="122"/>
        <v>0.31858183000000001</v>
      </c>
      <c r="E1423" s="272">
        <f t="shared" si="122"/>
        <v>0.29647216999999998</v>
      </c>
      <c r="F1423" s="272">
        <f t="shared" si="106"/>
        <v>0.29647216999999998</v>
      </c>
      <c r="G1423" s="272"/>
      <c r="H1423" s="272"/>
      <c r="I1423" s="272"/>
      <c r="J1423" s="272">
        <f t="shared" si="123"/>
        <v>0.26838248000000003</v>
      </c>
      <c r="K1423" s="272">
        <f t="shared" si="123"/>
        <v>0.25461092000000002</v>
      </c>
      <c r="L1423" s="272">
        <f t="shared" si="107"/>
        <v>0.25461092000000002</v>
      </c>
      <c r="M1423" s="272"/>
      <c r="N1423" s="272"/>
      <c r="O1423" s="272"/>
      <c r="P1423" s="272">
        <f t="shared" si="124"/>
        <v>0.35448158600000002</v>
      </c>
      <c r="Q1423" s="272">
        <f t="shared" si="124"/>
        <v>0.36263256400000005</v>
      </c>
      <c r="R1423" s="272">
        <f t="shared" si="108"/>
        <v>0.35448158600000002</v>
      </c>
      <c r="S1423" s="272"/>
      <c r="T1423" s="272">
        <f t="shared" si="125"/>
        <v>0.50815484550840007</v>
      </c>
      <c r="U1423" s="272">
        <f t="shared" si="125"/>
        <v>0.4861886845144</v>
      </c>
      <c r="V1423" s="272">
        <f t="shared" si="125"/>
        <v>0.49503734498840002</v>
      </c>
      <c r="W1423" s="272">
        <f t="shared" si="109"/>
        <v>0.4861886845144</v>
      </c>
      <c r="X1423" s="272"/>
      <c r="Y1423" s="272"/>
      <c r="Z1423" s="272"/>
      <c r="AA1423" s="272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72">
        <f t="shared" si="122"/>
        <v>0.31827249000000002</v>
      </c>
      <c r="E1424" s="272">
        <f t="shared" si="122"/>
        <v>0.29673550999999998</v>
      </c>
      <c r="F1424" s="272">
        <f t="shared" si="106"/>
        <v>0.29673550999999998</v>
      </c>
      <c r="G1424" s="272"/>
      <c r="H1424" s="272"/>
      <c r="I1424" s="272"/>
      <c r="J1424" s="272">
        <f t="shared" si="123"/>
        <v>0.26828084000000002</v>
      </c>
      <c r="K1424" s="272">
        <f t="shared" si="123"/>
        <v>0.25469996</v>
      </c>
      <c r="L1424" s="272">
        <f t="shared" si="107"/>
        <v>0.25469996</v>
      </c>
      <c r="M1424" s="272"/>
      <c r="N1424" s="272"/>
      <c r="O1424" s="272"/>
      <c r="P1424" s="272">
        <f t="shared" si="124"/>
        <v>0.35467590800000004</v>
      </c>
      <c r="Q1424" s="272">
        <f t="shared" si="124"/>
        <v>0.36243049199999999</v>
      </c>
      <c r="R1424" s="272">
        <f t="shared" si="108"/>
        <v>0.35467590800000004</v>
      </c>
      <c r="S1424" s="272"/>
      <c r="T1424" s="272">
        <f t="shared" si="125"/>
        <v>0.50788364210600012</v>
      </c>
      <c r="U1424" s="272">
        <f t="shared" si="125"/>
        <v>0.48650717753200001</v>
      </c>
      <c r="V1424" s="272">
        <f t="shared" si="125"/>
        <v>0.49495386031199995</v>
      </c>
      <c r="W1424" s="272">
        <f t="shared" si="109"/>
        <v>0.48650717753200001</v>
      </c>
      <c r="X1424" s="272"/>
      <c r="Y1424" s="272"/>
      <c r="Z1424" s="272"/>
      <c r="AA1424" s="272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72">
        <f t="shared" si="122"/>
        <v>0.31796315000000003</v>
      </c>
      <c r="E1425" s="272">
        <f t="shared" si="122"/>
        <v>0.29699884999999998</v>
      </c>
      <c r="F1425" s="272">
        <f t="shared" si="106"/>
        <v>0.29699884999999998</v>
      </c>
      <c r="G1425" s="272"/>
      <c r="H1425" s="272"/>
      <c r="I1425" s="272"/>
      <c r="J1425" s="272">
        <f t="shared" si="123"/>
        <v>0.26817920000000006</v>
      </c>
      <c r="K1425" s="272">
        <f t="shared" si="123"/>
        <v>0.25478899999999999</v>
      </c>
      <c r="L1425" s="272">
        <f t="shared" si="107"/>
        <v>0.25478899999999999</v>
      </c>
      <c r="M1425" s="272"/>
      <c r="N1425" s="272"/>
      <c r="O1425" s="272"/>
      <c r="P1425" s="272">
        <f t="shared" si="124"/>
        <v>0.35487023000000001</v>
      </c>
      <c r="Q1425" s="272">
        <f t="shared" si="124"/>
        <v>0.36222842</v>
      </c>
      <c r="R1425" s="272">
        <f t="shared" si="108"/>
        <v>0.35487023000000001</v>
      </c>
      <c r="S1425" s="272"/>
      <c r="T1425" s="272">
        <f t="shared" si="125"/>
        <v>0.50761243870360007</v>
      </c>
      <c r="U1425" s="272">
        <f t="shared" si="125"/>
        <v>0.48682567054960002</v>
      </c>
      <c r="V1425" s="272">
        <f t="shared" si="125"/>
        <v>0.49487037563559999</v>
      </c>
      <c r="W1425" s="272">
        <f t="shared" si="109"/>
        <v>0.48682567054960002</v>
      </c>
      <c r="X1425" s="272"/>
      <c r="Y1425" s="272"/>
      <c r="Z1425" s="272"/>
      <c r="AA1425" s="272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72">
        <f t="shared" si="122"/>
        <v>0.31765381000000004</v>
      </c>
      <c r="E1426" s="272">
        <f t="shared" si="122"/>
        <v>0.29726218999999998</v>
      </c>
      <c r="F1426" s="272">
        <f t="shared" si="106"/>
        <v>0.29726218999999998</v>
      </c>
      <c r="G1426" s="272"/>
      <c r="H1426" s="272"/>
      <c r="I1426" s="272"/>
      <c r="J1426" s="272">
        <f t="shared" si="123"/>
        <v>0.26807756000000005</v>
      </c>
      <c r="K1426" s="272">
        <f t="shared" si="123"/>
        <v>0.25487803999999997</v>
      </c>
      <c r="L1426" s="272">
        <f t="shared" si="107"/>
        <v>0.25487803999999997</v>
      </c>
      <c r="M1426" s="272"/>
      <c r="N1426" s="272"/>
      <c r="O1426" s="272"/>
      <c r="P1426" s="272">
        <f t="shared" si="124"/>
        <v>0.35506455199999998</v>
      </c>
      <c r="Q1426" s="272">
        <f t="shared" si="124"/>
        <v>0.362026348</v>
      </c>
      <c r="R1426" s="272">
        <f t="shared" si="108"/>
        <v>0.35506455199999998</v>
      </c>
      <c r="S1426" s="272"/>
      <c r="T1426" s="272">
        <f t="shared" si="125"/>
        <v>0.50734123530120001</v>
      </c>
      <c r="U1426" s="272">
        <f t="shared" si="125"/>
        <v>0.48714416356720003</v>
      </c>
      <c r="V1426" s="272">
        <f t="shared" si="125"/>
        <v>0.49478689095919998</v>
      </c>
      <c r="W1426" s="272">
        <f t="shared" si="109"/>
        <v>0.48714416356720003</v>
      </c>
      <c r="X1426" s="272"/>
      <c r="Y1426" s="272"/>
      <c r="Z1426" s="272"/>
      <c r="AA1426" s="272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72">
        <f t="shared" si="122"/>
        <v>0.31734446999999999</v>
      </c>
      <c r="E1427" s="272">
        <f t="shared" si="122"/>
        <v>0.29752552999999998</v>
      </c>
      <c r="F1427" s="272">
        <f t="shared" si="106"/>
        <v>0.29752552999999998</v>
      </c>
      <c r="G1427" s="272"/>
      <c r="H1427" s="272"/>
      <c r="I1427" s="272"/>
      <c r="J1427" s="272">
        <f t="shared" si="123"/>
        <v>0.26797592000000003</v>
      </c>
      <c r="K1427" s="272">
        <f t="shared" si="123"/>
        <v>0.25496708000000001</v>
      </c>
      <c r="L1427" s="272">
        <f t="shared" si="107"/>
        <v>0.25496708000000001</v>
      </c>
      <c r="M1427" s="272"/>
      <c r="N1427" s="272"/>
      <c r="O1427" s="272"/>
      <c r="P1427" s="272">
        <f t="shared" si="124"/>
        <v>0.355258874</v>
      </c>
      <c r="Q1427" s="272">
        <f t="shared" si="124"/>
        <v>0.361824276</v>
      </c>
      <c r="R1427" s="272">
        <f t="shared" si="108"/>
        <v>0.355258874</v>
      </c>
      <c r="S1427" s="272"/>
      <c r="T1427" s="272">
        <f t="shared" si="125"/>
        <v>0.50707003189880007</v>
      </c>
      <c r="U1427" s="272">
        <f t="shared" si="125"/>
        <v>0.48746265658480004</v>
      </c>
      <c r="V1427" s="272">
        <f t="shared" si="125"/>
        <v>0.49470340628279996</v>
      </c>
      <c r="W1427" s="272">
        <f t="shared" si="109"/>
        <v>0.48746265658480004</v>
      </c>
      <c r="X1427" s="272"/>
      <c r="Y1427" s="272"/>
      <c r="Z1427" s="272"/>
      <c r="AA1427" s="272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72">
        <f t="shared" si="122"/>
        <v>0.31703513000000005</v>
      </c>
      <c r="E1428" s="272">
        <f t="shared" si="122"/>
        <v>0.29778886999999998</v>
      </c>
      <c r="F1428" s="272">
        <f t="shared" si="106"/>
        <v>0.29778886999999998</v>
      </c>
      <c r="G1428" s="272"/>
      <c r="H1428" s="272"/>
      <c r="I1428" s="272"/>
      <c r="J1428" s="272">
        <f t="shared" si="123"/>
        <v>0.26787428000000002</v>
      </c>
      <c r="K1428" s="272">
        <f t="shared" si="123"/>
        <v>0.25505612</v>
      </c>
      <c r="L1428" s="272">
        <f t="shared" si="107"/>
        <v>0.25505612</v>
      </c>
      <c r="M1428" s="272"/>
      <c r="N1428" s="272"/>
      <c r="O1428" s="272"/>
      <c r="P1428" s="272">
        <f t="shared" si="124"/>
        <v>0.35545319600000003</v>
      </c>
      <c r="Q1428" s="272">
        <f t="shared" si="124"/>
        <v>0.36162220400000006</v>
      </c>
      <c r="R1428" s="272">
        <f t="shared" si="108"/>
        <v>0.35545319600000003</v>
      </c>
      <c r="S1428" s="272"/>
      <c r="T1428" s="272">
        <f t="shared" si="125"/>
        <v>0.50679882849640012</v>
      </c>
      <c r="U1428" s="272">
        <f t="shared" si="125"/>
        <v>0.48778114960240004</v>
      </c>
      <c r="V1428" s="272">
        <f t="shared" si="125"/>
        <v>0.4946199216064</v>
      </c>
      <c r="W1428" s="272">
        <f t="shared" si="109"/>
        <v>0.48778114960240004</v>
      </c>
      <c r="X1428" s="272"/>
      <c r="Y1428" s="272"/>
      <c r="Z1428" s="272"/>
      <c r="AA1428" s="272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72">
        <f t="shared" si="122"/>
        <v>0.31672579000000001</v>
      </c>
      <c r="E1429" s="272">
        <f t="shared" si="122"/>
        <v>0.29805220999999998</v>
      </c>
      <c r="F1429" s="272">
        <f t="shared" si="106"/>
        <v>0.29805220999999998</v>
      </c>
      <c r="G1429" s="272"/>
      <c r="H1429" s="272"/>
      <c r="I1429" s="272"/>
      <c r="J1429" s="272">
        <f t="shared" si="123"/>
        <v>0.26777264000000001</v>
      </c>
      <c r="K1429" s="272">
        <f t="shared" si="123"/>
        <v>0.25514515999999998</v>
      </c>
      <c r="L1429" s="272">
        <f t="shared" si="107"/>
        <v>0.25514515999999998</v>
      </c>
      <c r="M1429" s="272"/>
      <c r="N1429" s="272"/>
      <c r="O1429" s="272"/>
      <c r="P1429" s="272">
        <f t="shared" si="124"/>
        <v>0.35564751800000005</v>
      </c>
      <c r="Q1429" s="272">
        <f t="shared" si="124"/>
        <v>0.36142013200000001</v>
      </c>
      <c r="R1429" s="272">
        <f t="shared" si="108"/>
        <v>0.35564751800000005</v>
      </c>
      <c r="S1429" s="272"/>
      <c r="T1429" s="272">
        <f t="shared" si="125"/>
        <v>0.50652762509400007</v>
      </c>
      <c r="U1429" s="272">
        <f t="shared" si="125"/>
        <v>0.48809964262000005</v>
      </c>
      <c r="V1429" s="272">
        <f t="shared" si="125"/>
        <v>0.49453643693000005</v>
      </c>
      <c r="W1429" s="272">
        <f t="shared" si="109"/>
        <v>0.48809964262000005</v>
      </c>
      <c r="X1429" s="272"/>
      <c r="Y1429" s="272"/>
      <c r="Z1429" s="272"/>
      <c r="AA1429" s="272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72">
        <f t="shared" si="122"/>
        <v>0.31641645000000007</v>
      </c>
      <c r="E1430" s="272">
        <f t="shared" si="122"/>
        <v>0.29831554999999998</v>
      </c>
      <c r="F1430" s="272">
        <f t="shared" si="106"/>
        <v>0.29831554999999998</v>
      </c>
      <c r="G1430" s="272"/>
      <c r="H1430" s="272"/>
      <c r="I1430" s="272"/>
      <c r="J1430" s="272">
        <f t="shared" si="123"/>
        <v>0.26767099999999999</v>
      </c>
      <c r="K1430" s="272">
        <f t="shared" si="123"/>
        <v>0.25523420000000002</v>
      </c>
      <c r="L1430" s="272">
        <f t="shared" si="107"/>
        <v>0.25523420000000002</v>
      </c>
      <c r="M1430" s="272"/>
      <c r="N1430" s="272"/>
      <c r="O1430" s="272"/>
      <c r="P1430" s="272">
        <f t="shared" si="124"/>
        <v>0.35584184000000008</v>
      </c>
      <c r="Q1430" s="272">
        <f t="shared" si="124"/>
        <v>0.36121806000000006</v>
      </c>
      <c r="R1430" s="272">
        <f t="shared" si="108"/>
        <v>0.35584184000000008</v>
      </c>
      <c r="S1430" s="272"/>
      <c r="T1430" s="272">
        <f t="shared" si="125"/>
        <v>0.50625642169160012</v>
      </c>
      <c r="U1430" s="272">
        <f t="shared" si="125"/>
        <v>0.48841813563760006</v>
      </c>
      <c r="V1430" s="272">
        <f t="shared" si="125"/>
        <v>0.49445295225359998</v>
      </c>
      <c r="W1430" s="272">
        <f t="shared" si="109"/>
        <v>0.48841813563760006</v>
      </c>
      <c r="X1430" s="272"/>
      <c r="Y1430" s="272"/>
      <c r="Z1430" s="272"/>
      <c r="AA1430" s="272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72">
        <f t="shared" si="122"/>
        <v>0.31610711000000002</v>
      </c>
      <c r="E1431" s="272">
        <f t="shared" si="122"/>
        <v>0.29857888999999999</v>
      </c>
      <c r="F1431" s="272">
        <f t="shared" si="106"/>
        <v>0.29857888999999999</v>
      </c>
      <c r="G1431" s="272"/>
      <c r="H1431" s="272"/>
      <c r="I1431" s="272"/>
      <c r="J1431" s="272">
        <f t="shared" si="123"/>
        <v>0.26756936000000003</v>
      </c>
      <c r="K1431" s="272">
        <f t="shared" si="123"/>
        <v>0.25532324000000001</v>
      </c>
      <c r="L1431" s="272">
        <f t="shared" si="107"/>
        <v>0.25532324000000001</v>
      </c>
      <c r="M1431" s="272"/>
      <c r="N1431" s="272"/>
      <c r="O1431" s="272"/>
      <c r="P1431" s="272">
        <f t="shared" si="124"/>
        <v>0.35603616200000004</v>
      </c>
      <c r="Q1431" s="272">
        <f t="shared" si="124"/>
        <v>0.36101598800000001</v>
      </c>
      <c r="R1431" s="272">
        <f t="shared" si="108"/>
        <v>0.35603616200000004</v>
      </c>
      <c r="S1431" s="272"/>
      <c r="T1431" s="272">
        <f t="shared" si="125"/>
        <v>0.50598521828920018</v>
      </c>
      <c r="U1431" s="272">
        <f t="shared" si="125"/>
        <v>0.48873662865520007</v>
      </c>
      <c r="V1431" s="272">
        <f t="shared" si="125"/>
        <v>0.49436946757720002</v>
      </c>
      <c r="W1431" s="272">
        <f t="shared" si="109"/>
        <v>0.48873662865520007</v>
      </c>
      <c r="X1431" s="272"/>
      <c r="Y1431" s="272"/>
      <c r="Z1431" s="272"/>
      <c r="AA1431" s="272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72">
        <f t="shared" si="122"/>
        <v>0.31579776999999998</v>
      </c>
      <c r="E1432" s="272">
        <f t="shared" si="122"/>
        <v>0.29884222999999999</v>
      </c>
      <c r="F1432" s="272">
        <f t="shared" si="106"/>
        <v>0.29884222999999999</v>
      </c>
      <c r="G1432" s="272"/>
      <c r="H1432" s="272"/>
      <c r="I1432" s="272"/>
      <c r="J1432" s="272">
        <f t="shared" si="123"/>
        <v>0.26746772000000002</v>
      </c>
      <c r="K1432" s="272">
        <f t="shared" si="123"/>
        <v>0.25541227999999999</v>
      </c>
      <c r="L1432" s="272">
        <f t="shared" si="107"/>
        <v>0.25541227999999999</v>
      </c>
      <c r="M1432" s="272"/>
      <c r="N1432" s="272"/>
      <c r="O1432" s="272"/>
      <c r="P1432" s="272">
        <f t="shared" si="124"/>
        <v>0.35623048400000001</v>
      </c>
      <c r="Q1432" s="272">
        <f t="shared" si="124"/>
        <v>0.36081391600000001</v>
      </c>
      <c r="R1432" s="272">
        <f t="shared" si="108"/>
        <v>0.35623048400000001</v>
      </c>
      <c r="S1432" s="272"/>
      <c r="T1432" s="272">
        <f t="shared" si="125"/>
        <v>0.50571401488680012</v>
      </c>
      <c r="U1432" s="272">
        <f t="shared" si="125"/>
        <v>0.48905512167280002</v>
      </c>
      <c r="V1432" s="272">
        <f t="shared" si="125"/>
        <v>0.49428598290079995</v>
      </c>
      <c r="W1432" s="272">
        <f t="shared" si="109"/>
        <v>0.48905512167280002</v>
      </c>
      <c r="X1432" s="272"/>
      <c r="Y1432" s="272"/>
      <c r="Z1432" s="272"/>
      <c r="AA1432" s="272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72">
        <f t="shared" si="122"/>
        <v>0.31548843000000004</v>
      </c>
      <c r="E1433" s="272">
        <f t="shared" si="122"/>
        <v>0.29910556999999999</v>
      </c>
      <c r="F1433" s="272">
        <f t="shared" si="106"/>
        <v>0.29910556999999999</v>
      </c>
      <c r="G1433" s="272"/>
      <c r="H1433" s="272"/>
      <c r="I1433" s="272"/>
      <c r="J1433" s="272">
        <f t="shared" si="123"/>
        <v>0.26736608000000006</v>
      </c>
      <c r="K1433" s="272">
        <f t="shared" si="123"/>
        <v>0.25550131999999998</v>
      </c>
      <c r="L1433" s="272">
        <f t="shared" si="107"/>
        <v>0.25550131999999998</v>
      </c>
      <c r="M1433" s="272"/>
      <c r="N1433" s="272"/>
      <c r="O1433" s="272"/>
      <c r="P1433" s="272">
        <f t="shared" si="124"/>
        <v>0.35642480600000004</v>
      </c>
      <c r="Q1433" s="272">
        <f t="shared" si="124"/>
        <v>0.36061184400000001</v>
      </c>
      <c r="R1433" s="272">
        <f t="shared" si="108"/>
        <v>0.35642480600000004</v>
      </c>
      <c r="S1433" s="272"/>
      <c r="T1433" s="272">
        <f t="shared" si="125"/>
        <v>0.50544281148440007</v>
      </c>
      <c r="U1433" s="272">
        <f t="shared" si="125"/>
        <v>0.48937361469039997</v>
      </c>
      <c r="V1433" s="272">
        <f t="shared" si="125"/>
        <v>0.49420249822439999</v>
      </c>
      <c r="W1433" s="272">
        <f t="shared" si="109"/>
        <v>0.48937361469039997</v>
      </c>
      <c r="X1433" s="272"/>
      <c r="Y1433" s="272"/>
      <c r="Z1433" s="272"/>
      <c r="AA1433" s="272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72">
        <f t="shared" si="122"/>
        <v>0.31517909</v>
      </c>
      <c r="E1434" s="272">
        <f t="shared" si="122"/>
        <v>0.29936890999999999</v>
      </c>
      <c r="F1434" s="272">
        <f t="shared" si="106"/>
        <v>0.29936890999999999</v>
      </c>
      <c r="G1434" s="272"/>
      <c r="H1434" s="272"/>
      <c r="I1434" s="272"/>
      <c r="J1434" s="272">
        <f t="shared" si="123"/>
        <v>0.26726444000000005</v>
      </c>
      <c r="K1434" s="272">
        <f t="shared" si="123"/>
        <v>0.25559036000000002</v>
      </c>
      <c r="L1434" s="272">
        <f t="shared" si="107"/>
        <v>0.25559036000000002</v>
      </c>
      <c r="M1434" s="272"/>
      <c r="N1434" s="272"/>
      <c r="O1434" s="272"/>
      <c r="P1434" s="272">
        <f t="shared" si="124"/>
        <v>0.35661912800000001</v>
      </c>
      <c r="Q1434" s="272">
        <f t="shared" si="124"/>
        <v>0.36040977200000002</v>
      </c>
      <c r="R1434" s="272">
        <f t="shared" si="108"/>
        <v>0.35661912800000001</v>
      </c>
      <c r="S1434" s="272"/>
      <c r="T1434" s="272">
        <f t="shared" si="125"/>
        <v>0.50517160808200012</v>
      </c>
      <c r="U1434" s="272">
        <f t="shared" si="125"/>
        <v>0.48969210770799998</v>
      </c>
      <c r="V1434" s="272">
        <f t="shared" si="125"/>
        <v>0.49411901354800003</v>
      </c>
      <c r="W1434" s="272">
        <f t="shared" si="109"/>
        <v>0.48969210770799998</v>
      </c>
      <c r="X1434" s="272"/>
      <c r="Y1434" s="272"/>
      <c r="Z1434" s="272"/>
      <c r="AA1434" s="272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72">
        <f t="shared" si="122"/>
        <v>0.31486975</v>
      </c>
      <c r="E1435" s="272">
        <f t="shared" si="122"/>
        <v>0.29963225000000004</v>
      </c>
      <c r="F1435" s="272">
        <f t="shared" si="106"/>
        <v>0.29963225000000004</v>
      </c>
      <c r="G1435" s="272"/>
      <c r="H1435" s="272"/>
      <c r="I1435" s="272"/>
      <c r="J1435" s="272">
        <f t="shared" si="123"/>
        <v>0.26716280000000003</v>
      </c>
      <c r="K1435" s="272">
        <f t="shared" si="123"/>
        <v>0.2556794</v>
      </c>
      <c r="L1435" s="272">
        <f t="shared" si="107"/>
        <v>0.2556794</v>
      </c>
      <c r="M1435" s="272"/>
      <c r="N1435" s="272"/>
      <c r="O1435" s="272"/>
      <c r="P1435" s="272">
        <f t="shared" si="124"/>
        <v>0.35681345000000003</v>
      </c>
      <c r="Q1435" s="272">
        <f t="shared" si="124"/>
        <v>0.36020770000000002</v>
      </c>
      <c r="R1435" s="272">
        <f t="shared" si="108"/>
        <v>0.35681345000000003</v>
      </c>
      <c r="S1435" s="272"/>
      <c r="T1435" s="272">
        <f t="shared" si="125"/>
        <v>0.50490040467960007</v>
      </c>
      <c r="U1435" s="272">
        <f t="shared" si="125"/>
        <v>0.49001060072559999</v>
      </c>
      <c r="V1435" s="272">
        <f t="shared" si="125"/>
        <v>0.49403552887159996</v>
      </c>
      <c r="W1435" s="272">
        <f t="shared" si="109"/>
        <v>0.49001060072559999</v>
      </c>
      <c r="X1435" s="272"/>
      <c r="Y1435" s="272"/>
      <c r="Z1435" s="272"/>
      <c r="AA1435" s="272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72">
        <f t="shared" si="122"/>
        <v>0.31456041000000001</v>
      </c>
      <c r="E1436" s="272">
        <f t="shared" si="122"/>
        <v>0.29989558999999999</v>
      </c>
      <c r="F1436" s="272">
        <f t="shared" si="106"/>
        <v>0.29989558999999999</v>
      </c>
      <c r="G1436" s="272"/>
      <c r="H1436" s="272"/>
      <c r="I1436" s="272"/>
      <c r="J1436" s="272">
        <f t="shared" si="123"/>
        <v>0.26706116000000002</v>
      </c>
      <c r="K1436" s="272">
        <f t="shared" si="123"/>
        <v>0.25576843999999999</v>
      </c>
      <c r="L1436" s="272">
        <f t="shared" si="107"/>
        <v>0.25576843999999999</v>
      </c>
      <c r="M1436" s="272"/>
      <c r="N1436" s="272"/>
      <c r="O1436" s="272"/>
      <c r="P1436" s="272">
        <f t="shared" si="124"/>
        <v>0.357007772</v>
      </c>
      <c r="Q1436" s="272">
        <f t="shared" si="124"/>
        <v>0.36000562800000002</v>
      </c>
      <c r="R1436" s="272">
        <f t="shared" si="108"/>
        <v>0.357007772</v>
      </c>
      <c r="S1436" s="272"/>
      <c r="T1436" s="272">
        <f t="shared" si="125"/>
        <v>0.50462920127720012</v>
      </c>
      <c r="U1436" s="272">
        <f t="shared" si="125"/>
        <v>0.4903290937432</v>
      </c>
      <c r="V1436" s="272">
        <f t="shared" si="125"/>
        <v>0.4939520441952</v>
      </c>
      <c r="W1436" s="272">
        <f t="shared" si="109"/>
        <v>0.4903290937432</v>
      </c>
      <c r="X1436" s="272"/>
      <c r="Y1436" s="272"/>
      <c r="Z1436" s="272"/>
      <c r="AA1436" s="272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72">
        <f t="shared" si="122"/>
        <v>0.31425107000000002</v>
      </c>
      <c r="E1437" s="272">
        <f t="shared" si="122"/>
        <v>0.30015893000000005</v>
      </c>
      <c r="F1437" s="272">
        <f t="shared" ref="F1437:F1691" si="126">MIN(D1437:E1437)</f>
        <v>0.30015893000000005</v>
      </c>
      <c r="G1437" s="272"/>
      <c r="H1437" s="272"/>
      <c r="I1437" s="272"/>
      <c r="J1437" s="272">
        <f t="shared" si="123"/>
        <v>0.26695952000000001</v>
      </c>
      <c r="K1437" s="272">
        <f t="shared" si="123"/>
        <v>0.25585747999999997</v>
      </c>
      <c r="L1437" s="272">
        <f t="shared" ref="L1437:L1691" si="127">MIN(J1437:K1437)</f>
        <v>0.25585747999999997</v>
      </c>
      <c r="M1437" s="272"/>
      <c r="N1437" s="272"/>
      <c r="O1437" s="272"/>
      <c r="P1437" s="272">
        <f t="shared" si="124"/>
        <v>0.35720209400000003</v>
      </c>
      <c r="Q1437" s="272">
        <f t="shared" si="124"/>
        <v>0.35980355600000002</v>
      </c>
      <c r="R1437" s="272">
        <f t="shared" ref="R1437:R1691" si="128">MIN(P1437:Q1437)</f>
        <v>0.35720209400000003</v>
      </c>
      <c r="S1437" s="272"/>
      <c r="T1437" s="272">
        <f t="shared" si="125"/>
        <v>0.50435799787480007</v>
      </c>
      <c r="U1437" s="272">
        <f t="shared" si="125"/>
        <v>0.4906475867608</v>
      </c>
      <c r="V1437" s="272">
        <f t="shared" si="125"/>
        <v>0.49386855951879999</v>
      </c>
      <c r="W1437" s="272">
        <f t="shared" ref="W1437:W1691" si="129">MIN(T1437:V1437)</f>
        <v>0.4906475867608</v>
      </c>
      <c r="X1437" s="272"/>
      <c r="Y1437" s="272"/>
      <c r="Z1437" s="272"/>
      <c r="AA1437" s="272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72">
        <f t="shared" si="122"/>
        <v>0.31394173000000003</v>
      </c>
      <c r="E1438" s="272">
        <f t="shared" si="122"/>
        <v>0.30042226999999999</v>
      </c>
      <c r="F1438" s="272">
        <f t="shared" si="126"/>
        <v>0.30042226999999999</v>
      </c>
      <c r="G1438" s="272"/>
      <c r="H1438" s="272"/>
      <c r="I1438" s="272"/>
      <c r="J1438" s="272">
        <f t="shared" si="123"/>
        <v>0.26685787999999999</v>
      </c>
      <c r="K1438" s="272">
        <f t="shared" si="123"/>
        <v>0.25594652000000001</v>
      </c>
      <c r="L1438" s="272">
        <f t="shared" si="127"/>
        <v>0.25594652000000001</v>
      </c>
      <c r="M1438" s="272"/>
      <c r="N1438" s="272"/>
      <c r="O1438" s="272"/>
      <c r="P1438" s="272">
        <f t="shared" si="124"/>
        <v>0.35739641600000005</v>
      </c>
      <c r="Q1438" s="272">
        <f t="shared" si="124"/>
        <v>0.35960148400000003</v>
      </c>
      <c r="R1438" s="272">
        <f t="shared" si="128"/>
        <v>0.35739641600000005</v>
      </c>
      <c r="S1438" s="272"/>
      <c r="T1438" s="272">
        <f t="shared" si="125"/>
        <v>0.50408679447240012</v>
      </c>
      <c r="U1438" s="272">
        <f t="shared" si="125"/>
        <v>0.49096607977840001</v>
      </c>
      <c r="V1438" s="272">
        <f t="shared" si="125"/>
        <v>0.49378507484239997</v>
      </c>
      <c r="W1438" s="272">
        <f t="shared" si="129"/>
        <v>0.49096607977840001</v>
      </c>
      <c r="X1438" s="272"/>
      <c r="Y1438" s="272"/>
      <c r="Z1438" s="272"/>
      <c r="AA1438" s="272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72">
        <f t="shared" si="122"/>
        <v>0.31363239000000004</v>
      </c>
      <c r="E1439" s="272">
        <f t="shared" si="122"/>
        <v>0.30068560999999999</v>
      </c>
      <c r="F1439" s="272">
        <f t="shared" si="126"/>
        <v>0.30068560999999999</v>
      </c>
      <c r="G1439" s="272"/>
      <c r="H1439" s="272"/>
      <c r="I1439" s="272"/>
      <c r="J1439" s="272">
        <f t="shared" si="123"/>
        <v>0.26675624000000003</v>
      </c>
      <c r="K1439" s="272">
        <f t="shared" si="123"/>
        <v>0.25603556</v>
      </c>
      <c r="L1439" s="272">
        <f t="shared" si="127"/>
        <v>0.25603556</v>
      </c>
      <c r="M1439" s="272"/>
      <c r="N1439" s="272"/>
      <c r="O1439" s="272"/>
      <c r="P1439" s="272">
        <f t="shared" si="124"/>
        <v>0.35759073800000002</v>
      </c>
      <c r="Q1439" s="272">
        <f t="shared" si="124"/>
        <v>0.35939941200000003</v>
      </c>
      <c r="R1439" s="272">
        <f t="shared" si="128"/>
        <v>0.35759073800000002</v>
      </c>
      <c r="S1439" s="272"/>
      <c r="T1439" s="272">
        <f t="shared" si="125"/>
        <v>0.50381559107000007</v>
      </c>
      <c r="U1439" s="272">
        <f t="shared" si="125"/>
        <v>0.49128457279600002</v>
      </c>
      <c r="V1439" s="272">
        <f t="shared" si="125"/>
        <v>0.49370159016600002</v>
      </c>
      <c r="W1439" s="272">
        <f t="shared" si="129"/>
        <v>0.49128457279600002</v>
      </c>
      <c r="X1439" s="272"/>
      <c r="Y1439" s="272"/>
      <c r="Z1439" s="272"/>
      <c r="AA1439" s="272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72">
        <f t="shared" si="122"/>
        <v>0.31332305000000005</v>
      </c>
      <c r="E1440" s="272">
        <f t="shared" si="122"/>
        <v>0.30094894999999999</v>
      </c>
      <c r="F1440" s="272">
        <f t="shared" si="126"/>
        <v>0.30094894999999999</v>
      </c>
      <c r="G1440" s="272"/>
      <c r="H1440" s="272"/>
      <c r="I1440" s="272"/>
      <c r="J1440" s="272">
        <f t="shared" si="123"/>
        <v>0.26665460000000002</v>
      </c>
      <c r="K1440" s="272">
        <f t="shared" si="123"/>
        <v>0.25612459999999998</v>
      </c>
      <c r="L1440" s="272">
        <f t="shared" si="127"/>
        <v>0.25612459999999998</v>
      </c>
      <c r="M1440" s="272"/>
      <c r="N1440" s="272"/>
      <c r="O1440" s="272"/>
      <c r="P1440" s="272">
        <f t="shared" si="124"/>
        <v>0.35778505999999999</v>
      </c>
      <c r="Q1440" s="272">
        <f t="shared" si="124"/>
        <v>0.35919734000000003</v>
      </c>
      <c r="R1440" s="272">
        <f t="shared" si="128"/>
        <v>0.35778505999999999</v>
      </c>
      <c r="S1440" s="272"/>
      <c r="T1440" s="272">
        <f t="shared" si="125"/>
        <v>0.50354438766760012</v>
      </c>
      <c r="U1440" s="272">
        <f t="shared" si="125"/>
        <v>0.49160306581360003</v>
      </c>
      <c r="V1440" s="272">
        <f t="shared" si="125"/>
        <v>0.4936181054896</v>
      </c>
      <c r="W1440" s="272">
        <f t="shared" si="129"/>
        <v>0.49160306581360003</v>
      </c>
      <c r="X1440" s="272"/>
      <c r="Y1440" s="272"/>
      <c r="Z1440" s="272"/>
      <c r="AA1440" s="272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72">
        <f t="shared" si="122"/>
        <v>0.31301371</v>
      </c>
      <c r="E1441" s="272">
        <f t="shared" si="122"/>
        <v>0.30121228999999999</v>
      </c>
      <c r="F1441" s="272">
        <f t="shared" si="126"/>
        <v>0.30121228999999999</v>
      </c>
      <c r="G1441" s="272"/>
      <c r="H1441" s="272"/>
      <c r="I1441" s="272"/>
      <c r="J1441" s="272">
        <f t="shared" si="123"/>
        <v>0.26655296000000001</v>
      </c>
      <c r="K1441" s="272">
        <f t="shared" si="123"/>
        <v>0.25621364000000002</v>
      </c>
      <c r="L1441" s="272">
        <f t="shared" si="127"/>
        <v>0.25621364000000002</v>
      </c>
      <c r="M1441" s="272"/>
      <c r="N1441" s="272"/>
      <c r="O1441" s="272"/>
      <c r="P1441" s="272">
        <f t="shared" si="124"/>
        <v>0.35797938200000001</v>
      </c>
      <c r="Q1441" s="272">
        <f t="shared" si="124"/>
        <v>0.35899526800000003</v>
      </c>
      <c r="R1441" s="272">
        <f t="shared" si="128"/>
        <v>0.35797938200000001</v>
      </c>
      <c r="S1441" s="272"/>
      <c r="T1441" s="272">
        <f t="shared" si="125"/>
        <v>0.50327318426520007</v>
      </c>
      <c r="U1441" s="272">
        <f t="shared" si="125"/>
        <v>0.49192155883119998</v>
      </c>
      <c r="V1441" s="272">
        <f t="shared" si="125"/>
        <v>0.49353462081319999</v>
      </c>
      <c r="W1441" s="272">
        <f t="shared" si="129"/>
        <v>0.49192155883119998</v>
      </c>
      <c r="X1441" s="272"/>
      <c r="Y1441" s="272"/>
      <c r="Z1441" s="272"/>
      <c r="AA1441" s="272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72">
        <f t="shared" ref="D1442:E1505" si="130">$A1442*B$157+$B1442*B$158+$C1442*B$159</f>
        <v>0.31270437000000001</v>
      </c>
      <c r="E1442" s="272">
        <f t="shared" si="130"/>
        <v>0.30147562999999999</v>
      </c>
      <c r="F1442" s="272">
        <f t="shared" si="126"/>
        <v>0.30147562999999999</v>
      </c>
      <c r="G1442" s="272"/>
      <c r="H1442" s="272"/>
      <c r="I1442" s="272"/>
      <c r="J1442" s="272">
        <f t="shared" ref="J1442:K1505" si="131">$A1442*H$157+$B1442*H$158+$C1442*H$159</f>
        <v>0.26645132000000005</v>
      </c>
      <c r="K1442" s="272">
        <f t="shared" si="131"/>
        <v>0.25630268</v>
      </c>
      <c r="L1442" s="272">
        <f t="shared" si="127"/>
        <v>0.25630268</v>
      </c>
      <c r="M1442" s="272"/>
      <c r="N1442" s="272"/>
      <c r="O1442" s="272"/>
      <c r="P1442" s="272">
        <f t="shared" ref="P1442:Q1505" si="132">$A1442*N$157+$B1442*N$158+$C1442*N$159</f>
        <v>0.35817370400000004</v>
      </c>
      <c r="Q1442" s="272">
        <f t="shared" si="132"/>
        <v>0.35879319600000004</v>
      </c>
      <c r="R1442" s="272">
        <f t="shared" si="128"/>
        <v>0.35817370400000004</v>
      </c>
      <c r="S1442" s="272"/>
      <c r="T1442" s="272">
        <f t="shared" ref="T1442:V1505" si="133">$A1442*I$3+$B1442*I$4+$C1442*I$5</f>
        <v>0.50300198086280012</v>
      </c>
      <c r="U1442" s="272">
        <f t="shared" si="133"/>
        <v>0.49224005184879999</v>
      </c>
      <c r="V1442" s="272">
        <f t="shared" si="133"/>
        <v>0.49345113613680003</v>
      </c>
      <c r="W1442" s="272">
        <f t="shared" si="129"/>
        <v>0.49224005184879999</v>
      </c>
      <c r="X1442" s="272"/>
      <c r="Y1442" s="272"/>
      <c r="Z1442" s="272"/>
      <c r="AA1442" s="272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72">
        <f t="shared" si="130"/>
        <v>0.31239503000000002</v>
      </c>
      <c r="E1443" s="272">
        <f t="shared" si="130"/>
        <v>0.30173897</v>
      </c>
      <c r="F1443" s="272">
        <f t="shared" si="126"/>
        <v>0.30173897</v>
      </c>
      <c r="G1443" s="272"/>
      <c r="H1443" s="272"/>
      <c r="I1443" s="272"/>
      <c r="J1443" s="272">
        <f t="shared" si="131"/>
        <v>0.26634968000000003</v>
      </c>
      <c r="K1443" s="272">
        <f t="shared" si="131"/>
        <v>0.25639171999999999</v>
      </c>
      <c r="L1443" s="272">
        <f t="shared" si="127"/>
        <v>0.25639171999999999</v>
      </c>
      <c r="M1443" s="272"/>
      <c r="N1443" s="272"/>
      <c r="O1443" s="272"/>
      <c r="P1443" s="272">
        <f t="shared" si="132"/>
        <v>0.35836802600000006</v>
      </c>
      <c r="Q1443" s="272">
        <f t="shared" si="132"/>
        <v>0.35859112400000004</v>
      </c>
      <c r="R1443" s="272">
        <f t="shared" si="128"/>
        <v>0.35836802600000006</v>
      </c>
      <c r="S1443" s="272"/>
      <c r="T1443" s="272">
        <f t="shared" si="133"/>
        <v>0.50273077746040007</v>
      </c>
      <c r="U1443" s="272">
        <f t="shared" si="133"/>
        <v>0.49255854486639999</v>
      </c>
      <c r="V1443" s="272">
        <f t="shared" si="133"/>
        <v>0.49336765146040001</v>
      </c>
      <c r="W1443" s="272">
        <f t="shared" si="129"/>
        <v>0.49255854486639999</v>
      </c>
      <c r="X1443" s="272"/>
      <c r="Y1443" s="272"/>
      <c r="Z1443" s="272"/>
      <c r="AA1443" s="272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72">
        <f t="shared" si="130"/>
        <v>0.31208569000000003</v>
      </c>
      <c r="E1444" s="272">
        <f t="shared" si="130"/>
        <v>0.30200231</v>
      </c>
      <c r="F1444" s="272">
        <f t="shared" si="126"/>
        <v>0.30200231</v>
      </c>
      <c r="G1444" s="272"/>
      <c r="H1444" s="272"/>
      <c r="I1444" s="272"/>
      <c r="J1444" s="272">
        <f t="shared" si="131"/>
        <v>0.26624804000000002</v>
      </c>
      <c r="K1444" s="272">
        <f t="shared" si="131"/>
        <v>0.25648075999999997</v>
      </c>
      <c r="L1444" s="272">
        <f t="shared" si="127"/>
        <v>0.25648075999999997</v>
      </c>
      <c r="M1444" s="272"/>
      <c r="N1444" s="272"/>
      <c r="O1444" s="272"/>
      <c r="P1444" s="272">
        <f t="shared" si="132"/>
        <v>0.35856234799999998</v>
      </c>
      <c r="Q1444" s="272">
        <f t="shared" si="132"/>
        <v>0.35838905200000004</v>
      </c>
      <c r="R1444" s="272">
        <f t="shared" si="128"/>
        <v>0.35838905200000004</v>
      </c>
      <c r="S1444" s="272"/>
      <c r="T1444" s="272">
        <f t="shared" si="133"/>
        <v>0.50245957405800001</v>
      </c>
      <c r="U1444" s="272">
        <f t="shared" si="133"/>
        <v>0.49287703788400006</v>
      </c>
      <c r="V1444" s="272">
        <f t="shared" si="133"/>
        <v>0.493284166784</v>
      </c>
      <c r="W1444" s="272">
        <f t="shared" si="129"/>
        <v>0.49287703788400006</v>
      </c>
      <c r="X1444" s="272"/>
      <c r="Y1444" s="272"/>
      <c r="Z1444" s="272"/>
      <c r="AA1444" s="272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72">
        <f t="shared" si="130"/>
        <v>0.31177635000000004</v>
      </c>
      <c r="E1445" s="272">
        <f t="shared" si="130"/>
        <v>0.30226565</v>
      </c>
      <c r="F1445" s="272">
        <f t="shared" si="126"/>
        <v>0.30226565</v>
      </c>
      <c r="G1445" s="272"/>
      <c r="H1445" s="272"/>
      <c r="I1445" s="272"/>
      <c r="J1445" s="272">
        <f t="shared" si="131"/>
        <v>0.26614640000000001</v>
      </c>
      <c r="K1445" s="272">
        <f t="shared" si="131"/>
        <v>0.25656980000000001</v>
      </c>
      <c r="L1445" s="272">
        <f t="shared" si="127"/>
        <v>0.25656980000000001</v>
      </c>
      <c r="M1445" s="272"/>
      <c r="N1445" s="272"/>
      <c r="O1445" s="272"/>
      <c r="P1445" s="272">
        <f t="shared" si="132"/>
        <v>0.35875667</v>
      </c>
      <c r="Q1445" s="272">
        <f t="shared" si="132"/>
        <v>0.35818698000000004</v>
      </c>
      <c r="R1445" s="272">
        <f t="shared" si="128"/>
        <v>0.35818698000000004</v>
      </c>
      <c r="S1445" s="272"/>
      <c r="T1445" s="272">
        <f t="shared" si="133"/>
        <v>0.50218837065560007</v>
      </c>
      <c r="U1445" s="272">
        <f t="shared" si="133"/>
        <v>0.49319553090160007</v>
      </c>
      <c r="V1445" s="272">
        <f t="shared" si="133"/>
        <v>0.49320068210760004</v>
      </c>
      <c r="W1445" s="272">
        <f t="shared" si="129"/>
        <v>0.49319553090160007</v>
      </c>
      <c r="X1445" s="272"/>
      <c r="Y1445" s="272"/>
      <c r="Z1445" s="272"/>
      <c r="AA1445" s="272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72">
        <f t="shared" si="130"/>
        <v>0.31146701000000004</v>
      </c>
      <c r="E1446" s="272">
        <f t="shared" si="130"/>
        <v>0.30252899</v>
      </c>
      <c r="F1446" s="272">
        <f t="shared" si="126"/>
        <v>0.30252899</v>
      </c>
      <c r="G1446" s="272"/>
      <c r="H1446" s="272"/>
      <c r="I1446" s="272"/>
      <c r="J1446" s="272">
        <f t="shared" si="131"/>
        <v>0.26604475999999999</v>
      </c>
      <c r="K1446" s="272">
        <f t="shared" si="131"/>
        <v>0.25665884</v>
      </c>
      <c r="L1446" s="272">
        <f t="shared" si="127"/>
        <v>0.25665884</v>
      </c>
      <c r="M1446" s="272"/>
      <c r="N1446" s="272"/>
      <c r="O1446" s="272"/>
      <c r="P1446" s="272">
        <f t="shared" si="132"/>
        <v>0.35895099200000002</v>
      </c>
      <c r="Q1446" s="272">
        <f t="shared" si="132"/>
        <v>0.35798490800000005</v>
      </c>
      <c r="R1446" s="272">
        <f t="shared" si="128"/>
        <v>0.35798490800000005</v>
      </c>
      <c r="S1446" s="272"/>
      <c r="T1446" s="272">
        <f t="shared" si="133"/>
        <v>0.50191716725320012</v>
      </c>
      <c r="U1446" s="272">
        <f t="shared" si="133"/>
        <v>0.49351402391920007</v>
      </c>
      <c r="V1446" s="272">
        <f t="shared" si="133"/>
        <v>0.49311719743119997</v>
      </c>
      <c r="W1446" s="272">
        <f t="shared" si="129"/>
        <v>0.49311719743119997</v>
      </c>
      <c r="X1446" s="272"/>
      <c r="Y1446" s="272"/>
      <c r="Z1446" s="272"/>
      <c r="AA1446" s="272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72">
        <f t="shared" si="130"/>
        <v>0.31115767000000005</v>
      </c>
      <c r="E1447" s="272">
        <f t="shared" si="130"/>
        <v>0.30279233</v>
      </c>
      <c r="F1447" s="272">
        <f t="shared" si="126"/>
        <v>0.30279233</v>
      </c>
      <c r="G1447" s="272"/>
      <c r="H1447" s="272"/>
      <c r="I1447" s="272"/>
      <c r="J1447" s="272">
        <f t="shared" si="131"/>
        <v>0.26594311999999998</v>
      </c>
      <c r="K1447" s="272">
        <f t="shared" si="131"/>
        <v>0.25674787999999998</v>
      </c>
      <c r="L1447" s="272">
        <f t="shared" si="127"/>
        <v>0.25674787999999998</v>
      </c>
      <c r="M1447" s="272"/>
      <c r="N1447" s="272"/>
      <c r="O1447" s="272"/>
      <c r="P1447" s="272">
        <f t="shared" si="132"/>
        <v>0.35914531400000005</v>
      </c>
      <c r="Q1447" s="272">
        <f t="shared" si="132"/>
        <v>0.35778283600000005</v>
      </c>
      <c r="R1447" s="272">
        <f t="shared" si="128"/>
        <v>0.35778283600000005</v>
      </c>
      <c r="S1447" s="272"/>
      <c r="T1447" s="272">
        <f t="shared" si="133"/>
        <v>0.50164596385080007</v>
      </c>
      <c r="U1447" s="272">
        <f t="shared" si="133"/>
        <v>0.49383251693680008</v>
      </c>
      <c r="V1447" s="272">
        <f t="shared" si="133"/>
        <v>0.49303371275479996</v>
      </c>
      <c r="W1447" s="272">
        <f t="shared" si="129"/>
        <v>0.49303371275479996</v>
      </c>
      <c r="X1447" s="272"/>
      <c r="Y1447" s="272"/>
      <c r="Z1447" s="272"/>
      <c r="AA1447" s="272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72">
        <f t="shared" si="130"/>
        <v>0.31084833000000001</v>
      </c>
      <c r="E1448" s="272">
        <f t="shared" si="130"/>
        <v>0.30305567</v>
      </c>
      <c r="F1448" s="272">
        <f t="shared" si="126"/>
        <v>0.30305567</v>
      </c>
      <c r="G1448" s="272"/>
      <c r="H1448" s="272"/>
      <c r="I1448" s="272"/>
      <c r="J1448" s="272">
        <f t="shared" si="131"/>
        <v>0.26584147999999996</v>
      </c>
      <c r="K1448" s="272">
        <f t="shared" si="131"/>
        <v>0.25683691999999997</v>
      </c>
      <c r="L1448" s="272">
        <f t="shared" si="127"/>
        <v>0.25683691999999997</v>
      </c>
      <c r="M1448" s="272"/>
      <c r="N1448" s="272"/>
      <c r="O1448" s="272"/>
      <c r="P1448" s="272">
        <f t="shared" si="132"/>
        <v>0.35933963600000007</v>
      </c>
      <c r="Q1448" s="272">
        <f t="shared" si="132"/>
        <v>0.35758076400000005</v>
      </c>
      <c r="R1448" s="272">
        <f t="shared" si="128"/>
        <v>0.35758076400000005</v>
      </c>
      <c r="S1448" s="272"/>
      <c r="T1448" s="272">
        <f t="shared" si="133"/>
        <v>0.50137476044840013</v>
      </c>
      <c r="U1448" s="272">
        <f t="shared" si="133"/>
        <v>0.49415100995440009</v>
      </c>
      <c r="V1448" s="272">
        <f t="shared" si="133"/>
        <v>0.49295022807839994</v>
      </c>
      <c r="W1448" s="272">
        <f t="shared" si="129"/>
        <v>0.49295022807839994</v>
      </c>
      <c r="X1448" s="272"/>
      <c r="Y1448" s="272"/>
      <c r="Z1448" s="272"/>
      <c r="AA1448" s="272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72">
        <f t="shared" si="130"/>
        <v>0.31053899000000001</v>
      </c>
      <c r="E1449" s="272">
        <f t="shared" si="130"/>
        <v>0.30331901</v>
      </c>
      <c r="F1449" s="272">
        <f t="shared" si="126"/>
        <v>0.30331901</v>
      </c>
      <c r="G1449" s="272"/>
      <c r="H1449" s="272"/>
      <c r="I1449" s="272"/>
      <c r="J1449" s="272">
        <f t="shared" si="131"/>
        <v>0.26573984</v>
      </c>
      <c r="K1449" s="272">
        <f t="shared" si="131"/>
        <v>0.25692596000000001</v>
      </c>
      <c r="L1449" s="272">
        <f t="shared" si="127"/>
        <v>0.25692596000000001</v>
      </c>
      <c r="M1449" s="272"/>
      <c r="N1449" s="272"/>
      <c r="O1449" s="272"/>
      <c r="P1449" s="272">
        <f t="shared" si="132"/>
        <v>0.35953395799999999</v>
      </c>
      <c r="Q1449" s="272">
        <f t="shared" si="132"/>
        <v>0.35737869200000005</v>
      </c>
      <c r="R1449" s="272">
        <f t="shared" si="128"/>
        <v>0.35737869200000005</v>
      </c>
      <c r="S1449" s="272"/>
      <c r="T1449" s="272">
        <f t="shared" si="133"/>
        <v>0.50110355704600007</v>
      </c>
      <c r="U1449" s="272">
        <f t="shared" si="133"/>
        <v>0.4944695029720001</v>
      </c>
      <c r="V1449" s="272">
        <f t="shared" si="133"/>
        <v>0.49286674340199998</v>
      </c>
      <c r="W1449" s="272">
        <f t="shared" si="129"/>
        <v>0.49286674340199998</v>
      </c>
      <c r="X1449" s="272"/>
      <c r="Y1449" s="272"/>
      <c r="Z1449" s="272"/>
      <c r="AA1449" s="272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72">
        <f t="shared" si="130"/>
        <v>0.31022965000000002</v>
      </c>
      <c r="E1450" s="272">
        <f t="shared" si="130"/>
        <v>0.30358235</v>
      </c>
      <c r="F1450" s="272">
        <f t="shared" si="126"/>
        <v>0.30358235</v>
      </c>
      <c r="G1450" s="272"/>
      <c r="H1450" s="272"/>
      <c r="I1450" s="272"/>
      <c r="J1450" s="272">
        <f t="shared" si="131"/>
        <v>0.26563820000000005</v>
      </c>
      <c r="K1450" s="272">
        <f t="shared" si="131"/>
        <v>0.25701499999999999</v>
      </c>
      <c r="L1450" s="272">
        <f t="shared" si="127"/>
        <v>0.25701499999999999</v>
      </c>
      <c r="M1450" s="272"/>
      <c r="N1450" s="272"/>
      <c r="O1450" s="272"/>
      <c r="P1450" s="272">
        <f t="shared" si="132"/>
        <v>0.35972828000000007</v>
      </c>
      <c r="Q1450" s="272">
        <f t="shared" si="132"/>
        <v>0.35717662000000006</v>
      </c>
      <c r="R1450" s="272">
        <f t="shared" si="128"/>
        <v>0.35717662000000006</v>
      </c>
      <c r="S1450" s="272"/>
      <c r="T1450" s="272">
        <f t="shared" si="133"/>
        <v>0.50083235364360013</v>
      </c>
      <c r="U1450" s="272">
        <f t="shared" si="133"/>
        <v>0.4947879959896001</v>
      </c>
      <c r="V1450" s="272">
        <f t="shared" si="133"/>
        <v>0.49278325872560003</v>
      </c>
      <c r="W1450" s="272">
        <f t="shared" si="129"/>
        <v>0.49278325872560003</v>
      </c>
      <c r="X1450" s="272"/>
      <c r="Y1450" s="272"/>
      <c r="Z1450" s="272"/>
      <c r="AA1450" s="272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72">
        <f t="shared" si="130"/>
        <v>0.30992031000000003</v>
      </c>
      <c r="E1451" s="272">
        <f t="shared" si="130"/>
        <v>0.30384569</v>
      </c>
      <c r="F1451" s="272">
        <f t="shared" si="126"/>
        <v>0.30384569</v>
      </c>
      <c r="G1451" s="272"/>
      <c r="H1451" s="272"/>
      <c r="I1451" s="272"/>
      <c r="J1451" s="272">
        <f t="shared" si="131"/>
        <v>0.26553656000000003</v>
      </c>
      <c r="K1451" s="272">
        <f t="shared" si="131"/>
        <v>0.25710403999999998</v>
      </c>
      <c r="L1451" s="272">
        <f t="shared" si="127"/>
        <v>0.25710403999999998</v>
      </c>
      <c r="M1451" s="272"/>
      <c r="N1451" s="272"/>
      <c r="O1451" s="272"/>
      <c r="P1451" s="272">
        <f t="shared" si="132"/>
        <v>0.35992260200000004</v>
      </c>
      <c r="Q1451" s="272">
        <f t="shared" si="132"/>
        <v>0.35697454800000006</v>
      </c>
      <c r="R1451" s="272">
        <f t="shared" si="128"/>
        <v>0.35697454800000006</v>
      </c>
      <c r="S1451" s="272"/>
      <c r="T1451" s="272">
        <f t="shared" si="133"/>
        <v>0.50056115024120018</v>
      </c>
      <c r="U1451" s="272">
        <f t="shared" si="133"/>
        <v>0.49510648900720011</v>
      </c>
      <c r="V1451" s="272">
        <f t="shared" si="133"/>
        <v>0.49269977404920007</v>
      </c>
      <c r="W1451" s="272">
        <f t="shared" si="129"/>
        <v>0.49269977404920007</v>
      </c>
      <c r="X1451" s="272"/>
      <c r="Y1451" s="272"/>
      <c r="Z1451" s="272"/>
      <c r="AA1451" s="272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72">
        <f t="shared" si="130"/>
        <v>0.30961097000000004</v>
      </c>
      <c r="E1452" s="272">
        <f t="shared" si="130"/>
        <v>0.30410903</v>
      </c>
      <c r="F1452" s="272">
        <f t="shared" si="126"/>
        <v>0.30410903</v>
      </c>
      <c r="G1452" s="272"/>
      <c r="H1452" s="272"/>
      <c r="I1452" s="272"/>
      <c r="J1452" s="272">
        <f t="shared" si="131"/>
        <v>0.26543492000000002</v>
      </c>
      <c r="K1452" s="272">
        <f t="shared" si="131"/>
        <v>0.25719307999999996</v>
      </c>
      <c r="L1452" s="272">
        <f t="shared" si="127"/>
        <v>0.25719307999999996</v>
      </c>
      <c r="M1452" s="272"/>
      <c r="N1452" s="272"/>
      <c r="O1452" s="272"/>
      <c r="P1452" s="272">
        <f t="shared" si="132"/>
        <v>0.36011692400000006</v>
      </c>
      <c r="Q1452" s="272">
        <f t="shared" si="132"/>
        <v>0.35677247600000006</v>
      </c>
      <c r="R1452" s="272">
        <f t="shared" si="128"/>
        <v>0.35677247600000006</v>
      </c>
      <c r="S1452" s="272"/>
      <c r="T1452" s="272">
        <f t="shared" si="133"/>
        <v>0.50028994683880013</v>
      </c>
      <c r="U1452" s="272">
        <f t="shared" si="133"/>
        <v>0.49542498202480001</v>
      </c>
      <c r="V1452" s="272">
        <f t="shared" si="133"/>
        <v>0.4926162893728</v>
      </c>
      <c r="W1452" s="272">
        <f t="shared" si="129"/>
        <v>0.4926162893728</v>
      </c>
      <c r="X1452" s="272"/>
      <c r="Y1452" s="272"/>
      <c r="Z1452" s="272"/>
      <c r="AA1452" s="272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72">
        <f t="shared" si="130"/>
        <v>0.30930162999999999</v>
      </c>
      <c r="E1453" s="272">
        <f t="shared" si="130"/>
        <v>0.30437237</v>
      </c>
      <c r="F1453" s="272">
        <f t="shared" si="126"/>
        <v>0.30437237</v>
      </c>
      <c r="G1453" s="272"/>
      <c r="H1453" s="272"/>
      <c r="I1453" s="272"/>
      <c r="J1453" s="272">
        <f t="shared" si="131"/>
        <v>0.26533328</v>
      </c>
      <c r="K1453" s="272">
        <f t="shared" si="131"/>
        <v>0.25728211999999995</v>
      </c>
      <c r="L1453" s="272">
        <f t="shared" si="127"/>
        <v>0.25728211999999995</v>
      </c>
      <c r="M1453" s="272"/>
      <c r="N1453" s="272"/>
      <c r="O1453" s="272"/>
      <c r="P1453" s="272">
        <f t="shared" si="132"/>
        <v>0.36031124600000003</v>
      </c>
      <c r="Q1453" s="272">
        <f t="shared" si="132"/>
        <v>0.35657040400000006</v>
      </c>
      <c r="R1453" s="272">
        <f t="shared" si="128"/>
        <v>0.35657040400000006</v>
      </c>
      <c r="S1453" s="272"/>
      <c r="T1453" s="272">
        <f t="shared" si="133"/>
        <v>0.50001874343640007</v>
      </c>
      <c r="U1453" s="272">
        <f t="shared" si="133"/>
        <v>0.49574347504240002</v>
      </c>
      <c r="V1453" s="272">
        <f t="shared" si="133"/>
        <v>0.49253280469640004</v>
      </c>
      <c r="W1453" s="272">
        <f t="shared" si="129"/>
        <v>0.49253280469640004</v>
      </c>
      <c r="X1453" s="272"/>
      <c r="Y1453" s="272"/>
      <c r="Z1453" s="272"/>
      <c r="AA1453" s="272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72">
        <f t="shared" si="130"/>
        <v>0.30899229</v>
      </c>
      <c r="E1454" s="272">
        <f t="shared" si="130"/>
        <v>0.30463571</v>
      </c>
      <c r="F1454" s="272">
        <f t="shared" si="126"/>
        <v>0.30463571</v>
      </c>
      <c r="G1454" s="272"/>
      <c r="H1454" s="272"/>
      <c r="I1454" s="272"/>
      <c r="J1454" s="272">
        <f t="shared" si="131"/>
        <v>0.26523163999999999</v>
      </c>
      <c r="K1454" s="272">
        <f t="shared" si="131"/>
        <v>0.25737115999999999</v>
      </c>
      <c r="L1454" s="272">
        <f t="shared" si="127"/>
        <v>0.25737115999999999</v>
      </c>
      <c r="M1454" s="272"/>
      <c r="N1454" s="272"/>
      <c r="O1454" s="272"/>
      <c r="P1454" s="272">
        <f t="shared" si="132"/>
        <v>0.360505568</v>
      </c>
      <c r="Q1454" s="272">
        <f t="shared" si="132"/>
        <v>0.35636833200000001</v>
      </c>
      <c r="R1454" s="272">
        <f t="shared" si="128"/>
        <v>0.35636833200000001</v>
      </c>
      <c r="S1454" s="272"/>
      <c r="T1454" s="272">
        <f t="shared" si="133"/>
        <v>0.49974754003400007</v>
      </c>
      <c r="U1454" s="272">
        <f t="shared" si="133"/>
        <v>0.49606196806000002</v>
      </c>
      <c r="V1454" s="272">
        <f t="shared" si="133"/>
        <v>0.49244932001999997</v>
      </c>
      <c r="W1454" s="272">
        <f t="shared" si="129"/>
        <v>0.49244932001999997</v>
      </c>
      <c r="X1454" s="272"/>
      <c r="Y1454" s="272"/>
      <c r="Z1454" s="272"/>
      <c r="AA1454" s="272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72">
        <f t="shared" si="130"/>
        <v>0.30868295000000001</v>
      </c>
      <c r="E1455" s="272">
        <f t="shared" si="130"/>
        <v>0.30489905</v>
      </c>
      <c r="F1455" s="272">
        <f t="shared" si="126"/>
        <v>0.30489905</v>
      </c>
      <c r="G1455" s="272"/>
      <c r="H1455" s="272"/>
      <c r="I1455" s="272"/>
      <c r="J1455" s="272">
        <f t="shared" si="131"/>
        <v>0.26512999999999998</v>
      </c>
      <c r="K1455" s="272">
        <f t="shared" si="131"/>
        <v>0.25746019999999997</v>
      </c>
      <c r="L1455" s="272">
        <f t="shared" si="127"/>
        <v>0.25746019999999997</v>
      </c>
      <c r="M1455" s="272"/>
      <c r="N1455" s="272"/>
      <c r="O1455" s="272"/>
      <c r="P1455" s="272">
        <f t="shared" si="132"/>
        <v>0.36069989000000002</v>
      </c>
      <c r="Q1455" s="272">
        <f t="shared" si="132"/>
        <v>0.35616626000000001</v>
      </c>
      <c r="R1455" s="272">
        <f t="shared" si="128"/>
        <v>0.35616626000000001</v>
      </c>
      <c r="S1455" s="272"/>
      <c r="T1455" s="272">
        <f t="shared" si="133"/>
        <v>0.49947633663160002</v>
      </c>
      <c r="U1455" s="272">
        <f t="shared" si="133"/>
        <v>0.49638046107760003</v>
      </c>
      <c r="V1455" s="272">
        <f t="shared" si="133"/>
        <v>0.49236583534359996</v>
      </c>
      <c r="W1455" s="272">
        <f t="shared" si="129"/>
        <v>0.49236583534359996</v>
      </c>
      <c r="X1455" s="272"/>
      <c r="Y1455" s="272"/>
      <c r="Z1455" s="272"/>
      <c r="AA1455" s="272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72">
        <f t="shared" si="130"/>
        <v>0.30837361000000002</v>
      </c>
      <c r="E1456" s="272">
        <f t="shared" si="130"/>
        <v>0.30516239000000001</v>
      </c>
      <c r="F1456" s="272">
        <f t="shared" si="126"/>
        <v>0.30516239000000001</v>
      </c>
      <c r="G1456" s="272"/>
      <c r="H1456" s="272"/>
      <c r="I1456" s="272"/>
      <c r="J1456" s="272">
        <f t="shared" si="131"/>
        <v>0.26502836000000002</v>
      </c>
      <c r="K1456" s="272">
        <f t="shared" si="131"/>
        <v>0.25754923999999996</v>
      </c>
      <c r="L1456" s="272">
        <f t="shared" si="127"/>
        <v>0.25754923999999996</v>
      </c>
      <c r="M1456" s="272"/>
      <c r="N1456" s="272"/>
      <c r="O1456" s="272"/>
      <c r="P1456" s="272">
        <f t="shared" si="132"/>
        <v>0.36089421199999999</v>
      </c>
      <c r="Q1456" s="272">
        <f t="shared" si="132"/>
        <v>0.35596418800000001</v>
      </c>
      <c r="R1456" s="272">
        <f t="shared" si="128"/>
        <v>0.35596418800000001</v>
      </c>
      <c r="S1456" s="272"/>
      <c r="T1456" s="272">
        <f t="shared" si="133"/>
        <v>0.49920513322920007</v>
      </c>
      <c r="U1456" s="272">
        <f t="shared" si="133"/>
        <v>0.49669895409520004</v>
      </c>
      <c r="V1456" s="272">
        <f t="shared" si="133"/>
        <v>0.4922823506672</v>
      </c>
      <c r="W1456" s="272">
        <f t="shared" si="129"/>
        <v>0.4922823506672</v>
      </c>
      <c r="X1456" s="272"/>
      <c r="Y1456" s="272"/>
      <c r="Z1456" s="272"/>
      <c r="AA1456" s="272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72">
        <f t="shared" si="130"/>
        <v>0.30806427000000003</v>
      </c>
      <c r="E1457" s="272">
        <f t="shared" si="130"/>
        <v>0.30542573000000001</v>
      </c>
      <c r="F1457" s="272">
        <f t="shared" si="126"/>
        <v>0.30542573000000001</v>
      </c>
      <c r="G1457" s="272"/>
      <c r="H1457" s="272"/>
      <c r="I1457" s="272"/>
      <c r="J1457" s="272">
        <f t="shared" si="131"/>
        <v>0.26492672</v>
      </c>
      <c r="K1457" s="272">
        <f t="shared" si="131"/>
        <v>0.25763828</v>
      </c>
      <c r="L1457" s="272">
        <f t="shared" si="127"/>
        <v>0.25763828</v>
      </c>
      <c r="M1457" s="272"/>
      <c r="N1457" s="272"/>
      <c r="O1457" s="272"/>
      <c r="P1457" s="272">
        <f t="shared" si="132"/>
        <v>0.36108853400000007</v>
      </c>
      <c r="Q1457" s="272">
        <f t="shared" si="132"/>
        <v>0.35576211600000002</v>
      </c>
      <c r="R1457" s="272">
        <f t="shared" si="128"/>
        <v>0.35576211600000002</v>
      </c>
      <c r="S1457" s="272"/>
      <c r="T1457" s="272">
        <f t="shared" si="133"/>
        <v>0.49893392982680007</v>
      </c>
      <c r="U1457" s="272">
        <f t="shared" si="133"/>
        <v>0.49701744711280005</v>
      </c>
      <c r="V1457" s="272">
        <f t="shared" si="133"/>
        <v>0.49219886599079998</v>
      </c>
      <c r="W1457" s="272">
        <f t="shared" si="129"/>
        <v>0.49219886599079998</v>
      </c>
      <c r="X1457" s="272"/>
      <c r="Y1457" s="272"/>
      <c r="Z1457" s="272"/>
      <c r="AA1457" s="272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72">
        <f t="shared" si="130"/>
        <v>0.30775492999999998</v>
      </c>
      <c r="E1458" s="272">
        <f t="shared" si="130"/>
        <v>0.30568907000000001</v>
      </c>
      <c r="F1458" s="272">
        <f t="shared" si="126"/>
        <v>0.30568907000000001</v>
      </c>
      <c r="G1458" s="272"/>
      <c r="H1458" s="272"/>
      <c r="I1458" s="272"/>
      <c r="J1458" s="272">
        <f t="shared" si="131"/>
        <v>0.26482508000000005</v>
      </c>
      <c r="K1458" s="272">
        <f t="shared" si="131"/>
        <v>0.25772731999999998</v>
      </c>
      <c r="L1458" s="272">
        <f t="shared" si="127"/>
        <v>0.25772731999999998</v>
      </c>
      <c r="M1458" s="272"/>
      <c r="N1458" s="272"/>
      <c r="O1458" s="272"/>
      <c r="P1458" s="272">
        <f t="shared" si="132"/>
        <v>0.36128285600000004</v>
      </c>
      <c r="Q1458" s="272">
        <f t="shared" si="132"/>
        <v>0.35556004400000008</v>
      </c>
      <c r="R1458" s="272">
        <f t="shared" si="128"/>
        <v>0.35556004400000008</v>
      </c>
      <c r="S1458" s="272"/>
      <c r="T1458" s="272">
        <f t="shared" si="133"/>
        <v>0.49866272642440002</v>
      </c>
      <c r="U1458" s="272">
        <f t="shared" si="133"/>
        <v>0.49733594013040006</v>
      </c>
      <c r="V1458" s="272">
        <f t="shared" si="133"/>
        <v>0.49211538131440002</v>
      </c>
      <c r="W1458" s="272">
        <f t="shared" si="129"/>
        <v>0.49211538131440002</v>
      </c>
      <c r="X1458" s="272"/>
      <c r="Y1458" s="272"/>
      <c r="Z1458" s="272"/>
      <c r="AA1458" s="272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72">
        <f t="shared" si="130"/>
        <v>0.30744559000000005</v>
      </c>
      <c r="E1459" s="272">
        <f t="shared" si="130"/>
        <v>0.30595241000000001</v>
      </c>
      <c r="F1459" s="272">
        <f t="shared" si="126"/>
        <v>0.30595241000000001</v>
      </c>
      <c r="G1459" s="272"/>
      <c r="H1459" s="272"/>
      <c r="I1459" s="272"/>
      <c r="J1459" s="272">
        <f t="shared" si="131"/>
        <v>0.26472344000000003</v>
      </c>
      <c r="K1459" s="272">
        <f t="shared" si="131"/>
        <v>0.25781635999999997</v>
      </c>
      <c r="L1459" s="272">
        <f t="shared" si="127"/>
        <v>0.25781635999999997</v>
      </c>
      <c r="M1459" s="272"/>
      <c r="N1459" s="272"/>
      <c r="O1459" s="272"/>
      <c r="P1459" s="272">
        <f t="shared" si="132"/>
        <v>0.36147717800000001</v>
      </c>
      <c r="Q1459" s="272">
        <f t="shared" si="132"/>
        <v>0.35535797200000002</v>
      </c>
      <c r="R1459" s="272">
        <f t="shared" si="128"/>
        <v>0.35535797200000002</v>
      </c>
      <c r="S1459" s="272"/>
      <c r="T1459" s="272">
        <f t="shared" si="133"/>
        <v>0.49839152302200007</v>
      </c>
      <c r="U1459" s="272">
        <f t="shared" si="133"/>
        <v>0.49765443314800006</v>
      </c>
      <c r="V1459" s="272">
        <f t="shared" si="133"/>
        <v>0.49203189663800001</v>
      </c>
      <c r="W1459" s="272">
        <f t="shared" si="129"/>
        <v>0.49203189663800001</v>
      </c>
      <c r="X1459" s="272"/>
      <c r="Y1459" s="272"/>
      <c r="Z1459" s="272"/>
      <c r="AA1459" s="272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72">
        <f t="shared" si="130"/>
        <v>0.30713625</v>
      </c>
      <c r="E1460" s="272">
        <f t="shared" si="130"/>
        <v>0.30621575000000001</v>
      </c>
      <c r="F1460" s="272">
        <f t="shared" si="126"/>
        <v>0.30621575000000001</v>
      </c>
      <c r="G1460" s="272"/>
      <c r="H1460" s="272"/>
      <c r="I1460" s="272"/>
      <c r="J1460" s="272">
        <f t="shared" si="131"/>
        <v>0.26462180000000002</v>
      </c>
      <c r="K1460" s="272">
        <f t="shared" si="131"/>
        <v>0.25790539999999995</v>
      </c>
      <c r="L1460" s="272">
        <f t="shared" si="127"/>
        <v>0.25790539999999995</v>
      </c>
      <c r="M1460" s="272"/>
      <c r="N1460" s="272"/>
      <c r="O1460" s="272"/>
      <c r="P1460" s="272">
        <f t="shared" si="132"/>
        <v>0.36167150000000003</v>
      </c>
      <c r="Q1460" s="272">
        <f t="shared" si="132"/>
        <v>0.35515590000000002</v>
      </c>
      <c r="R1460" s="272">
        <f t="shared" si="128"/>
        <v>0.35515590000000002</v>
      </c>
      <c r="S1460" s="272"/>
      <c r="T1460" s="272">
        <f t="shared" si="133"/>
        <v>0.49812031961960013</v>
      </c>
      <c r="U1460" s="272">
        <f t="shared" si="133"/>
        <v>0.49797292616559996</v>
      </c>
      <c r="V1460" s="272">
        <f t="shared" si="133"/>
        <v>0.4919484119616</v>
      </c>
      <c r="W1460" s="272">
        <f t="shared" si="129"/>
        <v>0.4919484119616</v>
      </c>
      <c r="X1460" s="272"/>
      <c r="Y1460" s="272"/>
      <c r="Z1460" s="272"/>
      <c r="AA1460" s="272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72">
        <f t="shared" si="130"/>
        <v>0.30682691000000001</v>
      </c>
      <c r="E1461" s="272">
        <f t="shared" si="130"/>
        <v>0.30647909000000001</v>
      </c>
      <c r="F1461" s="272">
        <f t="shared" si="126"/>
        <v>0.30647909000000001</v>
      </c>
      <c r="G1461" s="272"/>
      <c r="H1461" s="272"/>
      <c r="I1461" s="272"/>
      <c r="J1461" s="272">
        <f t="shared" si="131"/>
        <v>0.26452016</v>
      </c>
      <c r="K1461" s="272">
        <f t="shared" si="131"/>
        <v>0.25799443999999999</v>
      </c>
      <c r="L1461" s="272">
        <f t="shared" si="127"/>
        <v>0.25799443999999999</v>
      </c>
      <c r="M1461" s="272"/>
      <c r="N1461" s="272"/>
      <c r="O1461" s="272"/>
      <c r="P1461" s="272">
        <f t="shared" si="132"/>
        <v>0.36186582200000006</v>
      </c>
      <c r="Q1461" s="272">
        <f t="shared" si="132"/>
        <v>0.35495382800000008</v>
      </c>
      <c r="R1461" s="272">
        <f t="shared" si="128"/>
        <v>0.35495382800000008</v>
      </c>
      <c r="S1461" s="272"/>
      <c r="T1461" s="272">
        <f t="shared" si="133"/>
        <v>0.49784911621720013</v>
      </c>
      <c r="U1461" s="272">
        <f t="shared" si="133"/>
        <v>0.49829141918319997</v>
      </c>
      <c r="V1461" s="272">
        <f t="shared" si="133"/>
        <v>0.49186492728520004</v>
      </c>
      <c r="W1461" s="272">
        <f t="shared" si="129"/>
        <v>0.49186492728520004</v>
      </c>
      <c r="X1461" s="272"/>
      <c r="Y1461" s="272"/>
      <c r="Z1461" s="272"/>
      <c r="AA1461" s="272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72">
        <f t="shared" si="130"/>
        <v>0.30651757000000002</v>
      </c>
      <c r="E1462" s="272">
        <f t="shared" si="130"/>
        <v>0.30674243000000001</v>
      </c>
      <c r="F1462" s="272">
        <f t="shared" si="126"/>
        <v>0.30651757000000002</v>
      </c>
      <c r="G1462" s="272"/>
      <c r="H1462" s="272"/>
      <c r="I1462" s="272"/>
      <c r="J1462" s="272">
        <f t="shared" si="131"/>
        <v>0.26441851999999999</v>
      </c>
      <c r="K1462" s="272">
        <f t="shared" si="131"/>
        <v>0.25808347999999998</v>
      </c>
      <c r="L1462" s="272">
        <f t="shared" si="127"/>
        <v>0.25808347999999998</v>
      </c>
      <c r="M1462" s="272"/>
      <c r="N1462" s="272"/>
      <c r="O1462" s="272"/>
      <c r="P1462" s="272">
        <f t="shared" si="132"/>
        <v>0.36206014400000003</v>
      </c>
      <c r="Q1462" s="272">
        <f t="shared" si="132"/>
        <v>0.35475175600000003</v>
      </c>
      <c r="R1462" s="272">
        <f t="shared" si="128"/>
        <v>0.35475175600000003</v>
      </c>
      <c r="S1462" s="272"/>
      <c r="T1462" s="272">
        <f t="shared" si="133"/>
        <v>0.49757791281480007</v>
      </c>
      <c r="U1462" s="272">
        <f t="shared" si="133"/>
        <v>0.49860991220079998</v>
      </c>
      <c r="V1462" s="272">
        <f t="shared" si="133"/>
        <v>0.49178144260880008</v>
      </c>
      <c r="W1462" s="272">
        <f t="shared" si="129"/>
        <v>0.49178144260880008</v>
      </c>
      <c r="X1462" s="272"/>
      <c r="Y1462" s="272"/>
      <c r="Z1462" s="272"/>
      <c r="AA1462" s="272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72">
        <f t="shared" si="130"/>
        <v>0.30620823000000003</v>
      </c>
      <c r="E1463" s="272">
        <f t="shared" si="130"/>
        <v>0.30700577000000001</v>
      </c>
      <c r="F1463" s="272">
        <f t="shared" si="126"/>
        <v>0.30620823000000003</v>
      </c>
      <c r="G1463" s="272"/>
      <c r="H1463" s="272"/>
      <c r="I1463" s="272"/>
      <c r="J1463" s="272">
        <f t="shared" si="131"/>
        <v>0.26431687999999998</v>
      </c>
      <c r="K1463" s="272">
        <f t="shared" si="131"/>
        <v>0.25817251999999996</v>
      </c>
      <c r="L1463" s="272">
        <f t="shared" si="127"/>
        <v>0.25817251999999996</v>
      </c>
      <c r="M1463" s="272"/>
      <c r="N1463" s="272"/>
      <c r="O1463" s="272"/>
      <c r="P1463" s="272">
        <f t="shared" si="132"/>
        <v>0.362254466</v>
      </c>
      <c r="Q1463" s="272">
        <f t="shared" si="132"/>
        <v>0.35454968400000003</v>
      </c>
      <c r="R1463" s="272">
        <f t="shared" si="128"/>
        <v>0.35454968400000003</v>
      </c>
      <c r="S1463" s="272"/>
      <c r="T1463" s="272">
        <f t="shared" si="133"/>
        <v>0.49730670941240007</v>
      </c>
      <c r="U1463" s="272">
        <f t="shared" si="133"/>
        <v>0.49892840521839998</v>
      </c>
      <c r="V1463" s="272">
        <f t="shared" si="133"/>
        <v>0.49169795793240006</v>
      </c>
      <c r="W1463" s="272">
        <f t="shared" si="129"/>
        <v>0.49169795793240006</v>
      </c>
      <c r="X1463" s="272"/>
      <c r="Y1463" s="272"/>
      <c r="Z1463" s="272"/>
      <c r="AA1463" s="272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72">
        <f t="shared" si="130"/>
        <v>0.30589889000000003</v>
      </c>
      <c r="E1464" s="272">
        <f t="shared" si="130"/>
        <v>0.30726911000000001</v>
      </c>
      <c r="F1464" s="272">
        <f t="shared" si="126"/>
        <v>0.30589889000000003</v>
      </c>
      <c r="G1464" s="272"/>
      <c r="H1464" s="272"/>
      <c r="I1464" s="272"/>
      <c r="J1464" s="272">
        <f t="shared" si="131"/>
        <v>0.26421524000000002</v>
      </c>
      <c r="K1464" s="272">
        <f t="shared" si="131"/>
        <v>0.25826156</v>
      </c>
      <c r="L1464" s="272">
        <f t="shared" si="127"/>
        <v>0.25826156</v>
      </c>
      <c r="M1464" s="272"/>
      <c r="N1464" s="272"/>
      <c r="O1464" s="272"/>
      <c r="P1464" s="272">
        <f t="shared" si="132"/>
        <v>0.36244878800000008</v>
      </c>
      <c r="Q1464" s="272">
        <f t="shared" si="132"/>
        <v>0.35434761200000009</v>
      </c>
      <c r="R1464" s="272">
        <f t="shared" si="128"/>
        <v>0.35434761200000009</v>
      </c>
      <c r="S1464" s="272"/>
      <c r="T1464" s="272">
        <f t="shared" si="133"/>
        <v>0.49703550601000013</v>
      </c>
      <c r="U1464" s="272">
        <f t="shared" si="133"/>
        <v>0.49924689823600005</v>
      </c>
      <c r="V1464" s="272">
        <f t="shared" si="133"/>
        <v>0.49161447325600005</v>
      </c>
      <c r="W1464" s="272">
        <f t="shared" si="129"/>
        <v>0.49161447325600005</v>
      </c>
      <c r="X1464" s="272"/>
      <c r="Y1464" s="272"/>
      <c r="Z1464" s="272"/>
      <c r="AA1464" s="272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72">
        <f t="shared" si="130"/>
        <v>0.30558955000000004</v>
      </c>
      <c r="E1465" s="272">
        <f t="shared" si="130"/>
        <v>0.30753245000000001</v>
      </c>
      <c r="F1465" s="272">
        <f t="shared" si="126"/>
        <v>0.30558955000000004</v>
      </c>
      <c r="G1465" s="272"/>
      <c r="H1465" s="272"/>
      <c r="I1465" s="272"/>
      <c r="J1465" s="272">
        <f t="shared" si="131"/>
        <v>0.2641136</v>
      </c>
      <c r="K1465" s="272">
        <f t="shared" si="131"/>
        <v>0.25835059999999999</v>
      </c>
      <c r="L1465" s="272">
        <f t="shared" si="127"/>
        <v>0.25835059999999999</v>
      </c>
      <c r="M1465" s="272"/>
      <c r="N1465" s="272"/>
      <c r="O1465" s="272"/>
      <c r="P1465" s="272">
        <f t="shared" si="132"/>
        <v>0.36264311000000005</v>
      </c>
      <c r="Q1465" s="272">
        <f t="shared" si="132"/>
        <v>0.35414554000000004</v>
      </c>
      <c r="R1465" s="272">
        <f t="shared" si="128"/>
        <v>0.35414554000000004</v>
      </c>
      <c r="S1465" s="272"/>
      <c r="T1465" s="272">
        <f t="shared" si="133"/>
        <v>0.49676430260760007</v>
      </c>
      <c r="U1465" s="272">
        <f t="shared" si="133"/>
        <v>0.49956539125360006</v>
      </c>
      <c r="V1465" s="272">
        <f t="shared" si="133"/>
        <v>0.49153098857959998</v>
      </c>
      <c r="W1465" s="272">
        <f t="shared" si="129"/>
        <v>0.49153098857959998</v>
      </c>
      <c r="X1465" s="272"/>
      <c r="Y1465" s="272"/>
      <c r="Z1465" s="272"/>
      <c r="AA1465" s="272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72">
        <f t="shared" si="130"/>
        <v>0.30528021</v>
      </c>
      <c r="E1466" s="272">
        <f t="shared" si="130"/>
        <v>0.30779579000000001</v>
      </c>
      <c r="F1466" s="272">
        <f t="shared" si="126"/>
        <v>0.30528021</v>
      </c>
      <c r="G1466" s="272"/>
      <c r="H1466" s="272"/>
      <c r="I1466" s="272"/>
      <c r="J1466" s="272">
        <f t="shared" si="131"/>
        <v>0.26401195999999999</v>
      </c>
      <c r="K1466" s="272">
        <f t="shared" si="131"/>
        <v>0.25843963999999997</v>
      </c>
      <c r="L1466" s="272">
        <f t="shared" si="127"/>
        <v>0.25843963999999997</v>
      </c>
      <c r="M1466" s="272"/>
      <c r="N1466" s="272"/>
      <c r="O1466" s="272"/>
      <c r="P1466" s="272">
        <f t="shared" si="132"/>
        <v>0.36283743200000002</v>
      </c>
      <c r="Q1466" s="272">
        <f t="shared" si="132"/>
        <v>0.35394346799999998</v>
      </c>
      <c r="R1466" s="272">
        <f t="shared" si="128"/>
        <v>0.35394346799999998</v>
      </c>
      <c r="S1466" s="272"/>
      <c r="T1466" s="272">
        <f t="shared" si="133"/>
        <v>0.49649309920520007</v>
      </c>
      <c r="U1466" s="272">
        <f t="shared" si="133"/>
        <v>0.49988388427120006</v>
      </c>
      <c r="V1466" s="272">
        <f t="shared" si="133"/>
        <v>0.49144750390319997</v>
      </c>
      <c r="W1466" s="272">
        <f t="shared" si="129"/>
        <v>0.49144750390319997</v>
      </c>
      <c r="X1466" s="272"/>
      <c r="Y1466" s="272"/>
      <c r="Z1466" s="272"/>
      <c r="AA1466" s="272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72">
        <f t="shared" si="130"/>
        <v>0.30497087000000001</v>
      </c>
      <c r="E1467" s="272">
        <f t="shared" si="130"/>
        <v>0.30805913000000001</v>
      </c>
      <c r="F1467" s="272">
        <f t="shared" si="126"/>
        <v>0.30497087000000001</v>
      </c>
      <c r="G1467" s="272"/>
      <c r="H1467" s="272"/>
      <c r="I1467" s="272"/>
      <c r="J1467" s="272">
        <f t="shared" si="131"/>
        <v>0.26391031999999998</v>
      </c>
      <c r="K1467" s="272">
        <f t="shared" si="131"/>
        <v>0.25852867999999996</v>
      </c>
      <c r="L1467" s="272">
        <f t="shared" si="127"/>
        <v>0.25852867999999996</v>
      </c>
      <c r="M1467" s="272"/>
      <c r="N1467" s="272"/>
      <c r="O1467" s="272"/>
      <c r="P1467" s="272">
        <f t="shared" si="132"/>
        <v>0.36303175399999998</v>
      </c>
      <c r="Q1467" s="272">
        <f t="shared" si="132"/>
        <v>0.35374139599999999</v>
      </c>
      <c r="R1467" s="272">
        <f t="shared" si="128"/>
        <v>0.35374139599999999</v>
      </c>
      <c r="S1467" s="272"/>
      <c r="T1467" s="272">
        <f t="shared" si="133"/>
        <v>0.49622189580280007</v>
      </c>
      <c r="U1467" s="272">
        <f t="shared" si="133"/>
        <v>0.50020237728880002</v>
      </c>
      <c r="V1467" s="272">
        <f t="shared" si="133"/>
        <v>0.49136401922680001</v>
      </c>
      <c r="W1467" s="272">
        <f t="shared" si="129"/>
        <v>0.49136401922680001</v>
      </c>
      <c r="X1467" s="272"/>
      <c r="Y1467" s="272"/>
      <c r="Z1467" s="272"/>
      <c r="AA1467" s="272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72">
        <f t="shared" si="130"/>
        <v>0.30466153000000001</v>
      </c>
      <c r="E1468" s="272">
        <f t="shared" si="130"/>
        <v>0.30832247000000002</v>
      </c>
      <c r="F1468" s="272">
        <f t="shared" si="126"/>
        <v>0.30466153000000001</v>
      </c>
      <c r="G1468" s="272"/>
      <c r="H1468" s="272"/>
      <c r="I1468" s="272"/>
      <c r="J1468" s="272">
        <f t="shared" si="131"/>
        <v>0.26380868000000002</v>
      </c>
      <c r="K1468" s="272">
        <f t="shared" si="131"/>
        <v>0.25861771999999994</v>
      </c>
      <c r="L1468" s="272">
        <f t="shared" si="127"/>
        <v>0.25861771999999994</v>
      </c>
      <c r="M1468" s="272"/>
      <c r="N1468" s="272"/>
      <c r="O1468" s="272"/>
      <c r="P1468" s="272">
        <f t="shared" si="132"/>
        <v>0.36322607600000001</v>
      </c>
      <c r="Q1468" s="272">
        <f t="shared" si="132"/>
        <v>0.35353932400000004</v>
      </c>
      <c r="R1468" s="272">
        <f t="shared" si="128"/>
        <v>0.35353932400000004</v>
      </c>
      <c r="S1468" s="272"/>
      <c r="T1468" s="272">
        <f t="shared" si="133"/>
        <v>0.49595069240040007</v>
      </c>
      <c r="U1468" s="272">
        <f t="shared" si="133"/>
        <v>0.50052087030639991</v>
      </c>
      <c r="V1468" s="272">
        <f t="shared" si="133"/>
        <v>0.49128053455039999</v>
      </c>
      <c r="W1468" s="272">
        <f t="shared" si="129"/>
        <v>0.49128053455039999</v>
      </c>
      <c r="X1468" s="272"/>
      <c r="Y1468" s="272"/>
      <c r="Z1468" s="272"/>
      <c r="AA1468" s="272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72">
        <f t="shared" si="130"/>
        <v>0.30435219000000002</v>
      </c>
      <c r="E1469" s="272">
        <f t="shared" si="130"/>
        <v>0.30858580999999996</v>
      </c>
      <c r="F1469" s="272">
        <f t="shared" si="126"/>
        <v>0.30435219000000002</v>
      </c>
      <c r="G1469" s="272"/>
      <c r="H1469" s="272"/>
      <c r="I1469" s="272"/>
      <c r="J1469" s="272">
        <f t="shared" si="131"/>
        <v>0.26370704</v>
      </c>
      <c r="K1469" s="272">
        <f t="shared" si="131"/>
        <v>0.25870675999999998</v>
      </c>
      <c r="L1469" s="272">
        <f t="shared" si="127"/>
        <v>0.25870675999999998</v>
      </c>
      <c r="M1469" s="272"/>
      <c r="N1469" s="272"/>
      <c r="O1469" s="272"/>
      <c r="P1469" s="272">
        <f t="shared" si="132"/>
        <v>0.36342039800000003</v>
      </c>
      <c r="Q1469" s="272">
        <f t="shared" si="132"/>
        <v>0.35333725199999999</v>
      </c>
      <c r="R1469" s="272">
        <f t="shared" si="128"/>
        <v>0.35333725199999999</v>
      </c>
      <c r="S1469" s="272"/>
      <c r="T1469" s="272">
        <f t="shared" si="133"/>
        <v>0.49567948899800007</v>
      </c>
      <c r="U1469" s="272">
        <f t="shared" si="133"/>
        <v>0.50083936332400003</v>
      </c>
      <c r="V1469" s="272">
        <f t="shared" si="133"/>
        <v>0.49119704987400004</v>
      </c>
      <c r="W1469" s="272">
        <f t="shared" si="129"/>
        <v>0.49119704987400004</v>
      </c>
      <c r="X1469" s="272"/>
      <c r="Y1469" s="272"/>
      <c r="Z1469" s="272"/>
      <c r="AA1469" s="272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72">
        <f t="shared" si="130"/>
        <v>0.30404284999999998</v>
      </c>
      <c r="E1470" s="272">
        <f t="shared" si="130"/>
        <v>0.30884915000000002</v>
      </c>
      <c r="F1470" s="272">
        <f t="shared" si="126"/>
        <v>0.30404284999999998</v>
      </c>
      <c r="G1470" s="272"/>
      <c r="H1470" s="272"/>
      <c r="I1470" s="272"/>
      <c r="J1470" s="272">
        <f t="shared" si="131"/>
        <v>0.26360539999999999</v>
      </c>
      <c r="K1470" s="272">
        <f t="shared" si="131"/>
        <v>0.25879579999999996</v>
      </c>
      <c r="L1470" s="272">
        <f t="shared" si="127"/>
        <v>0.25879579999999996</v>
      </c>
      <c r="M1470" s="272"/>
      <c r="N1470" s="272"/>
      <c r="O1470" s="272"/>
      <c r="P1470" s="272">
        <f t="shared" si="132"/>
        <v>0.36361472</v>
      </c>
      <c r="Q1470" s="272">
        <f t="shared" si="132"/>
        <v>0.35313517999999999</v>
      </c>
      <c r="R1470" s="272">
        <f t="shared" si="128"/>
        <v>0.35313517999999999</v>
      </c>
      <c r="S1470" s="272"/>
      <c r="T1470" s="272">
        <f t="shared" si="133"/>
        <v>0.49540828559560013</v>
      </c>
      <c r="U1470" s="272">
        <f t="shared" si="133"/>
        <v>0.50115785634160004</v>
      </c>
      <c r="V1470" s="272">
        <f t="shared" si="133"/>
        <v>0.49111356519760008</v>
      </c>
      <c r="W1470" s="272">
        <f t="shared" si="129"/>
        <v>0.49111356519760008</v>
      </c>
      <c r="X1470" s="272"/>
      <c r="Y1470" s="272"/>
      <c r="Z1470" s="272"/>
      <c r="AA1470" s="272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72">
        <f t="shared" si="130"/>
        <v>0.30373351000000004</v>
      </c>
      <c r="E1471" s="272">
        <f t="shared" si="130"/>
        <v>0.30911249000000002</v>
      </c>
      <c r="F1471" s="272">
        <f t="shared" si="126"/>
        <v>0.30373351000000004</v>
      </c>
      <c r="G1471" s="272"/>
      <c r="H1471" s="272"/>
      <c r="I1471" s="272"/>
      <c r="J1471" s="272">
        <f t="shared" si="131"/>
        <v>0.26350375999999998</v>
      </c>
      <c r="K1471" s="272">
        <f t="shared" si="131"/>
        <v>0.25888483999999995</v>
      </c>
      <c r="L1471" s="272">
        <f t="shared" si="127"/>
        <v>0.25888483999999995</v>
      </c>
      <c r="M1471" s="272"/>
      <c r="N1471" s="272"/>
      <c r="O1471" s="272"/>
      <c r="P1471" s="272">
        <f t="shared" si="132"/>
        <v>0.36380904199999997</v>
      </c>
      <c r="Q1471" s="272">
        <f t="shared" si="132"/>
        <v>0.35293310800000005</v>
      </c>
      <c r="R1471" s="272">
        <f t="shared" si="128"/>
        <v>0.35293310800000005</v>
      </c>
      <c r="S1471" s="272"/>
      <c r="T1471" s="272">
        <f t="shared" si="133"/>
        <v>0.49513708219320007</v>
      </c>
      <c r="U1471" s="272">
        <f t="shared" si="133"/>
        <v>0.50147634935920005</v>
      </c>
      <c r="V1471" s="272">
        <f t="shared" si="133"/>
        <v>0.49103008052120006</v>
      </c>
      <c r="W1471" s="272">
        <f t="shared" si="129"/>
        <v>0.49103008052120006</v>
      </c>
      <c r="X1471" s="272"/>
      <c r="Y1471" s="272"/>
      <c r="Z1471" s="272"/>
      <c r="AA1471" s="272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72">
        <f t="shared" si="130"/>
        <v>0.30342417000000005</v>
      </c>
      <c r="E1472" s="272">
        <f t="shared" si="130"/>
        <v>0.30937583000000002</v>
      </c>
      <c r="F1472" s="272">
        <f t="shared" si="126"/>
        <v>0.30342417000000005</v>
      </c>
      <c r="G1472" s="272"/>
      <c r="H1472" s="272"/>
      <c r="I1472" s="272"/>
      <c r="J1472" s="272">
        <f t="shared" si="131"/>
        <v>0.26340211999999996</v>
      </c>
      <c r="K1472" s="272">
        <f t="shared" si="131"/>
        <v>0.25897387999999999</v>
      </c>
      <c r="L1472" s="272">
        <f t="shared" si="127"/>
        <v>0.25897387999999999</v>
      </c>
      <c r="M1472" s="272"/>
      <c r="N1472" s="272"/>
      <c r="O1472" s="272"/>
      <c r="P1472" s="272">
        <f t="shared" si="132"/>
        <v>0.36400336400000005</v>
      </c>
      <c r="Q1472" s="272">
        <f t="shared" si="132"/>
        <v>0.352731036</v>
      </c>
      <c r="R1472" s="272">
        <f t="shared" si="128"/>
        <v>0.352731036</v>
      </c>
      <c r="S1472" s="272"/>
      <c r="T1472" s="272">
        <f t="shared" si="133"/>
        <v>0.49486587879080007</v>
      </c>
      <c r="U1472" s="272">
        <f t="shared" si="133"/>
        <v>0.50179484237680005</v>
      </c>
      <c r="V1472" s="272">
        <f t="shared" si="133"/>
        <v>0.49094659584480005</v>
      </c>
      <c r="W1472" s="272">
        <f t="shared" si="129"/>
        <v>0.49094659584480005</v>
      </c>
      <c r="X1472" s="272"/>
      <c r="Y1472" s="272"/>
      <c r="Z1472" s="272"/>
      <c r="AA1472" s="272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72">
        <f t="shared" si="130"/>
        <v>0.30311483</v>
      </c>
      <c r="E1473" s="272">
        <f t="shared" si="130"/>
        <v>0.30963917000000002</v>
      </c>
      <c r="F1473" s="272">
        <f t="shared" si="126"/>
        <v>0.30311483</v>
      </c>
      <c r="G1473" s="272"/>
      <c r="H1473" s="272"/>
      <c r="I1473" s="272"/>
      <c r="J1473" s="272">
        <f t="shared" si="131"/>
        <v>0.26330048</v>
      </c>
      <c r="K1473" s="272">
        <f t="shared" si="131"/>
        <v>0.25906291999999997</v>
      </c>
      <c r="L1473" s="272">
        <f t="shared" si="127"/>
        <v>0.25906291999999997</v>
      </c>
      <c r="M1473" s="272"/>
      <c r="N1473" s="272"/>
      <c r="O1473" s="272"/>
      <c r="P1473" s="272">
        <f t="shared" si="132"/>
        <v>0.36419768600000002</v>
      </c>
      <c r="Q1473" s="272">
        <f t="shared" si="132"/>
        <v>0.352528964</v>
      </c>
      <c r="R1473" s="272">
        <f t="shared" si="128"/>
        <v>0.352528964</v>
      </c>
      <c r="S1473" s="272"/>
      <c r="T1473" s="272">
        <f t="shared" si="133"/>
        <v>0.49459467538840013</v>
      </c>
      <c r="U1473" s="272">
        <f t="shared" si="133"/>
        <v>0.50211333539440006</v>
      </c>
      <c r="V1473" s="272">
        <f t="shared" si="133"/>
        <v>0.49086311116839998</v>
      </c>
      <c r="W1473" s="272">
        <f t="shared" si="129"/>
        <v>0.49086311116839998</v>
      </c>
      <c r="X1473" s="272"/>
      <c r="Y1473" s="272"/>
      <c r="Z1473" s="272"/>
      <c r="AA1473" s="272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72">
        <f t="shared" si="130"/>
        <v>0.30280549000000001</v>
      </c>
      <c r="E1474" s="272">
        <f t="shared" si="130"/>
        <v>0.30990251000000002</v>
      </c>
      <c r="F1474" s="272">
        <f t="shared" si="126"/>
        <v>0.30280549000000001</v>
      </c>
      <c r="G1474" s="272"/>
      <c r="H1474" s="272"/>
      <c r="I1474" s="272"/>
      <c r="J1474" s="272">
        <f t="shared" si="131"/>
        <v>0.26319883999999999</v>
      </c>
      <c r="K1474" s="272">
        <f t="shared" si="131"/>
        <v>0.25915195999999996</v>
      </c>
      <c r="L1474" s="272">
        <f t="shared" si="127"/>
        <v>0.25915195999999996</v>
      </c>
      <c r="M1474" s="272"/>
      <c r="N1474" s="272"/>
      <c r="O1474" s="272"/>
      <c r="P1474" s="272">
        <f t="shared" si="132"/>
        <v>0.36439200800000004</v>
      </c>
      <c r="Q1474" s="272">
        <f t="shared" si="132"/>
        <v>0.35232689200000006</v>
      </c>
      <c r="R1474" s="272">
        <f t="shared" si="128"/>
        <v>0.35232689200000006</v>
      </c>
      <c r="S1474" s="272"/>
      <c r="T1474" s="272">
        <f t="shared" si="133"/>
        <v>0.49432347198600007</v>
      </c>
      <c r="U1474" s="272">
        <f t="shared" si="133"/>
        <v>0.50243182841200007</v>
      </c>
      <c r="V1474" s="272">
        <f t="shared" si="133"/>
        <v>0.49077962649199997</v>
      </c>
      <c r="W1474" s="272">
        <f t="shared" si="129"/>
        <v>0.49077962649199997</v>
      </c>
      <c r="X1474" s="272"/>
      <c r="Y1474" s="272"/>
      <c r="Z1474" s="272"/>
      <c r="AA1474" s="272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72">
        <f t="shared" si="130"/>
        <v>0.30249615000000002</v>
      </c>
      <c r="E1475" s="272">
        <f t="shared" si="130"/>
        <v>0.31016585000000002</v>
      </c>
      <c r="F1475" s="272">
        <f t="shared" si="126"/>
        <v>0.30249615000000002</v>
      </c>
      <c r="G1475" s="272"/>
      <c r="H1475" s="272"/>
      <c r="I1475" s="272"/>
      <c r="J1475" s="272">
        <f t="shared" si="131"/>
        <v>0.26309719999999998</v>
      </c>
      <c r="K1475" s="272">
        <f t="shared" si="131"/>
        <v>0.25924099999999994</v>
      </c>
      <c r="L1475" s="272">
        <f t="shared" si="127"/>
        <v>0.25924099999999994</v>
      </c>
      <c r="M1475" s="272"/>
      <c r="N1475" s="272"/>
      <c r="O1475" s="272"/>
      <c r="P1475" s="272">
        <f t="shared" si="132"/>
        <v>0.36458633000000007</v>
      </c>
      <c r="Q1475" s="272">
        <f t="shared" si="132"/>
        <v>0.35212482000000001</v>
      </c>
      <c r="R1475" s="272">
        <f t="shared" si="128"/>
        <v>0.35212482000000001</v>
      </c>
      <c r="S1475" s="272"/>
      <c r="T1475" s="272">
        <f t="shared" si="133"/>
        <v>0.49405226858360007</v>
      </c>
      <c r="U1475" s="272">
        <f t="shared" si="133"/>
        <v>0.50275032142960008</v>
      </c>
      <c r="V1475" s="272">
        <f t="shared" si="133"/>
        <v>0.49069614181560001</v>
      </c>
      <c r="W1475" s="272">
        <f t="shared" si="129"/>
        <v>0.49069614181560001</v>
      </c>
      <c r="X1475" s="272"/>
      <c r="Y1475" s="272"/>
      <c r="Z1475" s="272"/>
      <c r="AA1475" s="272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72">
        <f t="shared" si="130"/>
        <v>0.30218681000000003</v>
      </c>
      <c r="E1476" s="272">
        <f t="shared" si="130"/>
        <v>0.31042919000000002</v>
      </c>
      <c r="F1476" s="272">
        <f t="shared" si="126"/>
        <v>0.30218681000000003</v>
      </c>
      <c r="G1476" s="272"/>
      <c r="H1476" s="272"/>
      <c r="I1476" s="272"/>
      <c r="J1476" s="272">
        <f t="shared" si="131"/>
        <v>0.26299556000000002</v>
      </c>
      <c r="K1476" s="272">
        <f t="shared" si="131"/>
        <v>0.25933003999999993</v>
      </c>
      <c r="L1476" s="272">
        <f t="shared" si="127"/>
        <v>0.25933003999999993</v>
      </c>
      <c r="M1476" s="272"/>
      <c r="N1476" s="272"/>
      <c r="O1476" s="272"/>
      <c r="P1476" s="272">
        <f t="shared" si="132"/>
        <v>0.36478065200000004</v>
      </c>
      <c r="Q1476" s="272">
        <f t="shared" si="132"/>
        <v>0.35192274800000001</v>
      </c>
      <c r="R1476" s="272">
        <f t="shared" si="128"/>
        <v>0.35192274800000001</v>
      </c>
      <c r="S1476" s="272"/>
      <c r="T1476" s="272">
        <f t="shared" si="133"/>
        <v>0.49378106518120013</v>
      </c>
      <c r="U1476" s="272">
        <f t="shared" si="133"/>
        <v>0.50306881444720009</v>
      </c>
      <c r="V1476" s="272">
        <f t="shared" si="133"/>
        <v>0.49061265713919999</v>
      </c>
      <c r="W1476" s="272">
        <f t="shared" si="129"/>
        <v>0.49061265713919999</v>
      </c>
      <c r="X1476" s="272"/>
      <c r="Y1476" s="272"/>
      <c r="Z1476" s="272"/>
      <c r="AA1476" s="272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72">
        <f t="shared" si="130"/>
        <v>0.30187747000000004</v>
      </c>
      <c r="E1477" s="272">
        <f t="shared" si="130"/>
        <v>0.31069253000000002</v>
      </c>
      <c r="F1477" s="272">
        <f t="shared" si="126"/>
        <v>0.30187747000000004</v>
      </c>
      <c r="G1477" s="272"/>
      <c r="H1477" s="272"/>
      <c r="I1477" s="272"/>
      <c r="J1477" s="272">
        <f t="shared" si="131"/>
        <v>0.26289392</v>
      </c>
      <c r="K1477" s="272">
        <f t="shared" si="131"/>
        <v>0.25941907999999997</v>
      </c>
      <c r="L1477" s="272">
        <f t="shared" si="127"/>
        <v>0.25941907999999997</v>
      </c>
      <c r="M1477" s="272"/>
      <c r="N1477" s="272"/>
      <c r="O1477" s="272"/>
      <c r="P1477" s="272">
        <f t="shared" si="132"/>
        <v>0.36497497400000006</v>
      </c>
      <c r="Q1477" s="272">
        <f t="shared" si="132"/>
        <v>0.35172067600000007</v>
      </c>
      <c r="R1477" s="272">
        <f t="shared" si="128"/>
        <v>0.35172067600000007</v>
      </c>
      <c r="S1477" s="272"/>
      <c r="T1477" s="272">
        <f t="shared" si="133"/>
        <v>0.49350986177880007</v>
      </c>
      <c r="U1477" s="272">
        <f t="shared" si="133"/>
        <v>0.50338730746480009</v>
      </c>
      <c r="V1477" s="272">
        <f t="shared" si="133"/>
        <v>0.49052917246280003</v>
      </c>
      <c r="W1477" s="272">
        <f t="shared" si="129"/>
        <v>0.49052917246280003</v>
      </c>
      <c r="X1477" s="272"/>
      <c r="Y1477" s="272"/>
      <c r="Z1477" s="272"/>
      <c r="AA1477" s="272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72">
        <f t="shared" si="130"/>
        <v>0.30156812999999999</v>
      </c>
      <c r="E1478" s="272">
        <f t="shared" si="130"/>
        <v>0.31095587000000002</v>
      </c>
      <c r="F1478" s="272">
        <f t="shared" si="126"/>
        <v>0.30156812999999999</v>
      </c>
      <c r="G1478" s="272"/>
      <c r="H1478" s="272"/>
      <c r="I1478" s="272"/>
      <c r="J1478" s="272">
        <f t="shared" si="131"/>
        <v>0.26279227999999999</v>
      </c>
      <c r="K1478" s="272">
        <f t="shared" si="131"/>
        <v>0.25950811999999995</v>
      </c>
      <c r="L1478" s="272">
        <f t="shared" si="127"/>
        <v>0.25950811999999995</v>
      </c>
      <c r="M1478" s="272"/>
      <c r="N1478" s="272"/>
      <c r="O1478" s="272"/>
      <c r="P1478" s="272">
        <f t="shared" si="132"/>
        <v>0.36516929600000003</v>
      </c>
      <c r="Q1478" s="272">
        <f t="shared" si="132"/>
        <v>0.35151860400000001</v>
      </c>
      <c r="R1478" s="272">
        <f t="shared" si="128"/>
        <v>0.35151860400000001</v>
      </c>
      <c r="S1478" s="272"/>
      <c r="T1478" s="272">
        <f t="shared" si="133"/>
        <v>0.49323865837640013</v>
      </c>
      <c r="U1478" s="272">
        <f t="shared" si="133"/>
        <v>0.5037058004824001</v>
      </c>
      <c r="V1478" s="272">
        <f t="shared" si="133"/>
        <v>0.49044568778640002</v>
      </c>
      <c r="W1478" s="272">
        <f t="shared" si="129"/>
        <v>0.49044568778640002</v>
      </c>
      <c r="X1478" s="272"/>
      <c r="Y1478" s="272"/>
      <c r="Z1478" s="272"/>
      <c r="AA1478" s="272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72">
        <f t="shared" si="130"/>
        <v>0.30125879</v>
      </c>
      <c r="E1479" s="272">
        <f t="shared" si="130"/>
        <v>0.31121920999999997</v>
      </c>
      <c r="F1479" s="272">
        <f t="shared" si="126"/>
        <v>0.30125879</v>
      </c>
      <c r="G1479" s="272"/>
      <c r="H1479" s="272"/>
      <c r="I1479" s="272"/>
      <c r="J1479" s="272">
        <f t="shared" si="131"/>
        <v>0.26269063999999998</v>
      </c>
      <c r="K1479" s="272">
        <f t="shared" si="131"/>
        <v>0.25959715999999994</v>
      </c>
      <c r="L1479" s="272">
        <f t="shared" si="127"/>
        <v>0.25959715999999994</v>
      </c>
      <c r="M1479" s="272"/>
      <c r="N1479" s="272"/>
      <c r="O1479" s="272"/>
      <c r="P1479" s="272">
        <f t="shared" si="132"/>
        <v>0.365363618</v>
      </c>
      <c r="Q1479" s="272">
        <f t="shared" si="132"/>
        <v>0.35131653199999996</v>
      </c>
      <c r="R1479" s="272">
        <f t="shared" si="128"/>
        <v>0.35131653199999996</v>
      </c>
      <c r="S1479" s="272"/>
      <c r="T1479" s="272">
        <f t="shared" si="133"/>
        <v>0.49296745497400007</v>
      </c>
      <c r="U1479" s="272">
        <f t="shared" si="133"/>
        <v>0.5040242935</v>
      </c>
      <c r="V1479" s="272">
        <f t="shared" si="133"/>
        <v>0.49036220311000006</v>
      </c>
      <c r="W1479" s="272">
        <f t="shared" si="129"/>
        <v>0.49036220311000006</v>
      </c>
      <c r="X1479" s="272"/>
      <c r="Y1479" s="272"/>
      <c r="Z1479" s="272"/>
      <c r="AA1479" s="272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72">
        <f t="shared" si="130"/>
        <v>0.30094945000000001</v>
      </c>
      <c r="E1480" s="272">
        <f t="shared" si="130"/>
        <v>0.31148255000000002</v>
      </c>
      <c r="F1480" s="272">
        <f t="shared" si="126"/>
        <v>0.30094945000000001</v>
      </c>
      <c r="G1480" s="272"/>
      <c r="H1480" s="272"/>
      <c r="I1480" s="272"/>
      <c r="J1480" s="272">
        <f t="shared" si="131"/>
        <v>0.26258900000000002</v>
      </c>
      <c r="K1480" s="272">
        <f t="shared" si="131"/>
        <v>0.25968619999999998</v>
      </c>
      <c r="L1480" s="272">
        <f t="shared" si="127"/>
        <v>0.25968619999999998</v>
      </c>
      <c r="M1480" s="272"/>
      <c r="N1480" s="272"/>
      <c r="O1480" s="272"/>
      <c r="P1480" s="272">
        <f t="shared" si="132"/>
        <v>0.36555794000000003</v>
      </c>
      <c r="Q1480" s="272">
        <f t="shared" si="132"/>
        <v>0.35111446000000002</v>
      </c>
      <c r="R1480" s="272">
        <f t="shared" si="128"/>
        <v>0.35111446000000002</v>
      </c>
      <c r="S1480" s="272"/>
      <c r="T1480" s="272">
        <f t="shared" si="133"/>
        <v>0.49269625157160002</v>
      </c>
      <c r="U1480" s="272">
        <f t="shared" si="133"/>
        <v>0.50434278651760001</v>
      </c>
      <c r="V1480" s="272">
        <f t="shared" si="133"/>
        <v>0.49027871843359994</v>
      </c>
      <c r="W1480" s="272">
        <f t="shared" si="129"/>
        <v>0.49027871843359994</v>
      </c>
      <c r="X1480" s="272"/>
      <c r="Y1480" s="272"/>
      <c r="Z1480" s="272"/>
      <c r="AA1480" s="272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72">
        <f t="shared" si="130"/>
        <v>0.30064011000000002</v>
      </c>
      <c r="E1481" s="272">
        <f t="shared" si="130"/>
        <v>0.31174589000000003</v>
      </c>
      <c r="F1481" s="272">
        <f t="shared" si="126"/>
        <v>0.30064011000000002</v>
      </c>
      <c r="G1481" s="272"/>
      <c r="H1481" s="272"/>
      <c r="I1481" s="272"/>
      <c r="J1481" s="272">
        <f t="shared" si="131"/>
        <v>0.26248735999999995</v>
      </c>
      <c r="K1481" s="272">
        <f t="shared" si="131"/>
        <v>0.25977523999999996</v>
      </c>
      <c r="L1481" s="272">
        <f t="shared" si="127"/>
        <v>0.25977523999999996</v>
      </c>
      <c r="M1481" s="272"/>
      <c r="N1481" s="272"/>
      <c r="O1481" s="272"/>
      <c r="P1481" s="272">
        <f t="shared" si="132"/>
        <v>0.36575226199999999</v>
      </c>
      <c r="Q1481" s="272">
        <f t="shared" si="132"/>
        <v>0.35091238800000002</v>
      </c>
      <c r="R1481" s="272">
        <f t="shared" si="128"/>
        <v>0.35091238800000002</v>
      </c>
      <c r="S1481" s="272"/>
      <c r="T1481" s="272">
        <f t="shared" si="133"/>
        <v>0.49242504816920007</v>
      </c>
      <c r="U1481" s="272">
        <f t="shared" si="133"/>
        <v>0.50466127953520001</v>
      </c>
      <c r="V1481" s="272">
        <f t="shared" si="133"/>
        <v>0.49019523375719998</v>
      </c>
      <c r="W1481" s="272">
        <f t="shared" si="129"/>
        <v>0.49019523375719998</v>
      </c>
      <c r="X1481" s="272"/>
      <c r="Y1481" s="272"/>
      <c r="Z1481" s="272"/>
      <c r="AA1481" s="272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72">
        <f t="shared" si="130"/>
        <v>0.30033076999999997</v>
      </c>
      <c r="E1482" s="272">
        <f t="shared" si="130"/>
        <v>0.31200923000000003</v>
      </c>
      <c r="F1482" s="272">
        <f t="shared" si="126"/>
        <v>0.30033076999999997</v>
      </c>
      <c r="G1482" s="272"/>
      <c r="H1482" s="272"/>
      <c r="I1482" s="272"/>
      <c r="J1482" s="272">
        <f t="shared" si="131"/>
        <v>0.26238571999999999</v>
      </c>
      <c r="K1482" s="272">
        <f t="shared" si="131"/>
        <v>0.25986428</v>
      </c>
      <c r="L1482" s="272">
        <f t="shared" si="127"/>
        <v>0.25986428</v>
      </c>
      <c r="M1482" s="272"/>
      <c r="N1482" s="272"/>
      <c r="O1482" s="272"/>
      <c r="P1482" s="272">
        <f t="shared" si="132"/>
        <v>0.36594658400000002</v>
      </c>
      <c r="Q1482" s="272">
        <f t="shared" si="132"/>
        <v>0.35071031599999997</v>
      </c>
      <c r="R1482" s="272">
        <f t="shared" si="128"/>
        <v>0.35071031599999997</v>
      </c>
      <c r="S1482" s="272"/>
      <c r="T1482" s="272">
        <f t="shared" si="133"/>
        <v>0.49215384476680007</v>
      </c>
      <c r="U1482" s="272">
        <f t="shared" si="133"/>
        <v>0.50497977255280002</v>
      </c>
      <c r="V1482" s="272">
        <f t="shared" si="133"/>
        <v>0.49011174908079996</v>
      </c>
      <c r="W1482" s="272">
        <f t="shared" si="129"/>
        <v>0.49011174908079996</v>
      </c>
      <c r="X1482" s="272"/>
      <c r="Y1482" s="272"/>
      <c r="Z1482" s="272"/>
      <c r="AA1482" s="272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72">
        <f t="shared" si="130"/>
        <v>0.30002143000000003</v>
      </c>
      <c r="E1483" s="272">
        <f t="shared" si="130"/>
        <v>0.31227257000000003</v>
      </c>
      <c r="F1483" s="272">
        <f t="shared" si="126"/>
        <v>0.30002143000000003</v>
      </c>
      <c r="G1483" s="272"/>
      <c r="H1483" s="272"/>
      <c r="I1483" s="272"/>
      <c r="J1483" s="272">
        <f t="shared" si="131"/>
        <v>0.26228407999999998</v>
      </c>
      <c r="K1483" s="272">
        <f t="shared" si="131"/>
        <v>0.25995331999999993</v>
      </c>
      <c r="L1483" s="272">
        <f t="shared" si="127"/>
        <v>0.25995331999999993</v>
      </c>
      <c r="M1483" s="272"/>
      <c r="N1483" s="272"/>
      <c r="O1483" s="272"/>
      <c r="P1483" s="272">
        <f t="shared" si="132"/>
        <v>0.36614090600000004</v>
      </c>
      <c r="Q1483" s="272">
        <f t="shared" si="132"/>
        <v>0.35050824400000002</v>
      </c>
      <c r="R1483" s="272">
        <f t="shared" si="128"/>
        <v>0.35050824400000002</v>
      </c>
      <c r="S1483" s="272"/>
      <c r="T1483" s="272">
        <f t="shared" si="133"/>
        <v>0.49188264136440008</v>
      </c>
      <c r="U1483" s="272">
        <f t="shared" si="133"/>
        <v>0.50529826557040003</v>
      </c>
      <c r="V1483" s="272">
        <f t="shared" si="133"/>
        <v>0.4900282644044</v>
      </c>
      <c r="W1483" s="272">
        <f t="shared" si="129"/>
        <v>0.4900282644044</v>
      </c>
      <c r="X1483" s="272"/>
      <c r="Y1483" s="272"/>
      <c r="Z1483" s="272"/>
      <c r="AA1483" s="272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72">
        <f t="shared" si="130"/>
        <v>0.29971209000000004</v>
      </c>
      <c r="E1484" s="272">
        <f t="shared" si="130"/>
        <v>0.31253591000000003</v>
      </c>
      <c r="F1484" s="272">
        <f t="shared" si="126"/>
        <v>0.29971209000000004</v>
      </c>
      <c r="G1484" s="272"/>
      <c r="H1484" s="272"/>
      <c r="I1484" s="272"/>
      <c r="J1484" s="272">
        <f t="shared" si="131"/>
        <v>0.26218244000000002</v>
      </c>
      <c r="K1484" s="272">
        <f t="shared" si="131"/>
        <v>0.26004235999999997</v>
      </c>
      <c r="L1484" s="272">
        <f t="shared" si="127"/>
        <v>0.26004235999999997</v>
      </c>
      <c r="M1484" s="272"/>
      <c r="N1484" s="272"/>
      <c r="O1484" s="272"/>
      <c r="P1484" s="272">
        <f t="shared" si="132"/>
        <v>0.36633522800000001</v>
      </c>
      <c r="Q1484" s="272">
        <f t="shared" si="132"/>
        <v>0.35030617200000003</v>
      </c>
      <c r="R1484" s="272">
        <f t="shared" si="128"/>
        <v>0.35030617200000003</v>
      </c>
      <c r="S1484" s="272"/>
      <c r="T1484" s="272">
        <f t="shared" si="133"/>
        <v>0.49161143796200008</v>
      </c>
      <c r="U1484" s="272">
        <f t="shared" si="133"/>
        <v>0.50561675858800004</v>
      </c>
      <c r="V1484" s="272">
        <f t="shared" si="133"/>
        <v>0.48994477972799999</v>
      </c>
      <c r="W1484" s="272">
        <f t="shared" si="129"/>
        <v>0.48994477972799999</v>
      </c>
      <c r="X1484" s="272"/>
      <c r="Y1484" s="272"/>
      <c r="Z1484" s="272"/>
      <c r="AA1484" s="272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72">
        <f t="shared" si="130"/>
        <v>0.32616126000000006</v>
      </c>
      <c r="E1485" s="272">
        <f t="shared" si="130"/>
        <v>0.29004273999999997</v>
      </c>
      <c r="F1485" s="272">
        <f t="shared" si="126"/>
        <v>0.29004273999999997</v>
      </c>
      <c r="G1485" s="272"/>
      <c r="H1485" s="272"/>
      <c r="I1485" s="272"/>
      <c r="J1485" s="272">
        <f t="shared" si="131"/>
        <v>0.27071456000000005</v>
      </c>
      <c r="K1485" s="272">
        <f t="shared" si="131"/>
        <v>0.25259384000000001</v>
      </c>
      <c r="L1485" s="272">
        <f t="shared" si="127"/>
        <v>0.25259384000000001</v>
      </c>
      <c r="M1485" s="272"/>
      <c r="N1485" s="272"/>
      <c r="O1485" s="272"/>
      <c r="P1485" s="272">
        <f t="shared" si="132"/>
        <v>0.34955429200000004</v>
      </c>
      <c r="Q1485" s="272">
        <f t="shared" si="132"/>
        <v>0.36775360800000007</v>
      </c>
      <c r="R1485" s="272">
        <f t="shared" si="128"/>
        <v>0.34955429200000004</v>
      </c>
      <c r="S1485" s="272"/>
      <c r="T1485" s="272">
        <f t="shared" si="133"/>
        <v>0.51470986184240008</v>
      </c>
      <c r="U1485" s="272">
        <f t="shared" si="133"/>
        <v>0.47827619755040002</v>
      </c>
      <c r="V1485" s="272">
        <f t="shared" si="133"/>
        <v>0.49730159695440002</v>
      </c>
      <c r="W1485" s="272">
        <f t="shared" si="129"/>
        <v>0.47827619755040002</v>
      </c>
      <c r="X1485" s="272"/>
      <c r="Y1485" s="272"/>
      <c r="Z1485" s="272"/>
      <c r="AA1485" s="272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72">
        <f t="shared" si="130"/>
        <v>0.32585192000000002</v>
      </c>
      <c r="E1486" s="272">
        <f t="shared" si="130"/>
        <v>0.29030608000000002</v>
      </c>
      <c r="F1486" s="272">
        <f t="shared" si="126"/>
        <v>0.29030608000000002</v>
      </c>
      <c r="G1486" s="272"/>
      <c r="H1486" s="272"/>
      <c r="I1486" s="272"/>
      <c r="J1486" s="272">
        <f t="shared" si="131"/>
        <v>0.27061292000000003</v>
      </c>
      <c r="K1486" s="272">
        <f t="shared" si="131"/>
        <v>0.25268288</v>
      </c>
      <c r="L1486" s="272">
        <f t="shared" si="127"/>
        <v>0.25268288</v>
      </c>
      <c r="M1486" s="272"/>
      <c r="N1486" s="272"/>
      <c r="O1486" s="272"/>
      <c r="P1486" s="272">
        <f t="shared" si="132"/>
        <v>0.34974861400000001</v>
      </c>
      <c r="Q1486" s="272">
        <f t="shared" si="132"/>
        <v>0.36755153600000001</v>
      </c>
      <c r="R1486" s="272">
        <f t="shared" si="128"/>
        <v>0.34974861400000001</v>
      </c>
      <c r="S1486" s="272"/>
      <c r="T1486" s="272">
        <f t="shared" si="133"/>
        <v>0.51443865844000014</v>
      </c>
      <c r="U1486" s="272">
        <f t="shared" si="133"/>
        <v>0.47859469056799997</v>
      </c>
      <c r="V1486" s="272">
        <f t="shared" si="133"/>
        <v>0.49721811227799995</v>
      </c>
      <c r="W1486" s="272">
        <f t="shared" si="129"/>
        <v>0.47859469056799997</v>
      </c>
      <c r="X1486" s="272"/>
      <c r="Y1486" s="272"/>
      <c r="Z1486" s="272"/>
      <c r="AA1486" s="272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72">
        <f t="shared" si="130"/>
        <v>0.32554258000000003</v>
      </c>
      <c r="E1487" s="272">
        <f t="shared" si="130"/>
        <v>0.29056941999999997</v>
      </c>
      <c r="F1487" s="272">
        <f t="shared" si="126"/>
        <v>0.29056941999999997</v>
      </c>
      <c r="G1487" s="272"/>
      <c r="H1487" s="272"/>
      <c r="I1487" s="272"/>
      <c r="J1487" s="272">
        <f t="shared" si="131"/>
        <v>0.27051128000000002</v>
      </c>
      <c r="K1487" s="272">
        <f t="shared" si="131"/>
        <v>0.25277192000000004</v>
      </c>
      <c r="L1487" s="272">
        <f t="shared" si="127"/>
        <v>0.25277192000000004</v>
      </c>
      <c r="M1487" s="272"/>
      <c r="N1487" s="272"/>
      <c r="O1487" s="272"/>
      <c r="P1487" s="272">
        <f t="shared" si="132"/>
        <v>0.34994293599999998</v>
      </c>
      <c r="Q1487" s="272">
        <f t="shared" si="132"/>
        <v>0.36734946400000001</v>
      </c>
      <c r="R1487" s="272">
        <f t="shared" si="128"/>
        <v>0.34994293599999998</v>
      </c>
      <c r="S1487" s="272"/>
      <c r="T1487" s="272">
        <f t="shared" si="133"/>
        <v>0.51416745503760009</v>
      </c>
      <c r="U1487" s="272">
        <f t="shared" si="133"/>
        <v>0.47891318358559998</v>
      </c>
      <c r="V1487" s="272">
        <f t="shared" si="133"/>
        <v>0.49713462760159993</v>
      </c>
      <c r="W1487" s="272">
        <f t="shared" si="129"/>
        <v>0.47891318358559998</v>
      </c>
      <c r="X1487" s="272"/>
      <c r="Y1487" s="272"/>
      <c r="Z1487" s="272"/>
      <c r="AA1487" s="272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72">
        <f t="shared" si="130"/>
        <v>0.32523323999999998</v>
      </c>
      <c r="E1488" s="272">
        <f t="shared" si="130"/>
        <v>0.29083275999999997</v>
      </c>
      <c r="F1488" s="272">
        <f t="shared" si="126"/>
        <v>0.29083275999999997</v>
      </c>
      <c r="G1488" s="272"/>
      <c r="H1488" s="272"/>
      <c r="I1488" s="272"/>
      <c r="J1488" s="272">
        <f t="shared" si="131"/>
        <v>0.27040964000000001</v>
      </c>
      <c r="K1488" s="272">
        <f t="shared" si="131"/>
        <v>0.25286096000000002</v>
      </c>
      <c r="L1488" s="272">
        <f t="shared" si="127"/>
        <v>0.25286096000000002</v>
      </c>
      <c r="M1488" s="272"/>
      <c r="N1488" s="272"/>
      <c r="O1488" s="272"/>
      <c r="P1488" s="272">
        <f t="shared" si="132"/>
        <v>0.35013725800000001</v>
      </c>
      <c r="Q1488" s="272">
        <f t="shared" si="132"/>
        <v>0.36714739200000002</v>
      </c>
      <c r="R1488" s="272">
        <f t="shared" si="128"/>
        <v>0.35013725800000001</v>
      </c>
      <c r="S1488" s="272"/>
      <c r="T1488" s="272">
        <f t="shared" si="133"/>
        <v>0.51389625163520003</v>
      </c>
      <c r="U1488" s="272">
        <f t="shared" si="133"/>
        <v>0.47923167660319999</v>
      </c>
      <c r="V1488" s="272">
        <f t="shared" si="133"/>
        <v>0.49705114292519997</v>
      </c>
      <c r="W1488" s="272">
        <f t="shared" si="129"/>
        <v>0.47923167660319999</v>
      </c>
      <c r="X1488" s="272"/>
      <c r="Y1488" s="272"/>
      <c r="Z1488" s="272"/>
      <c r="AA1488" s="272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72">
        <f t="shared" si="130"/>
        <v>0.32492390000000004</v>
      </c>
      <c r="E1489" s="272">
        <f t="shared" si="130"/>
        <v>0.29109609999999997</v>
      </c>
      <c r="F1489" s="272">
        <f t="shared" si="126"/>
        <v>0.29109609999999997</v>
      </c>
      <c r="G1489" s="272"/>
      <c r="H1489" s="272"/>
      <c r="I1489" s="272"/>
      <c r="J1489" s="272">
        <f t="shared" si="131"/>
        <v>0.27030800000000005</v>
      </c>
      <c r="K1489" s="272">
        <f t="shared" si="131"/>
        <v>0.25295000000000001</v>
      </c>
      <c r="L1489" s="272">
        <f t="shared" si="127"/>
        <v>0.25295000000000001</v>
      </c>
      <c r="M1489" s="272"/>
      <c r="N1489" s="272"/>
      <c r="O1489" s="272"/>
      <c r="P1489" s="272">
        <f t="shared" si="132"/>
        <v>0.35033157999999998</v>
      </c>
      <c r="Q1489" s="272">
        <f t="shared" si="132"/>
        <v>0.36694532000000002</v>
      </c>
      <c r="R1489" s="272">
        <f t="shared" si="128"/>
        <v>0.35033157999999998</v>
      </c>
      <c r="S1489" s="272"/>
      <c r="T1489" s="272">
        <f t="shared" si="133"/>
        <v>0.51362504823280009</v>
      </c>
      <c r="U1489" s="272">
        <f t="shared" si="133"/>
        <v>0.47955016962079999</v>
      </c>
      <c r="V1489" s="272">
        <f t="shared" si="133"/>
        <v>0.49696765824879996</v>
      </c>
      <c r="W1489" s="272">
        <f t="shared" si="129"/>
        <v>0.47955016962079999</v>
      </c>
      <c r="X1489" s="272"/>
      <c r="Y1489" s="272"/>
      <c r="Z1489" s="272"/>
      <c r="AA1489" s="272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72">
        <f t="shared" si="130"/>
        <v>0.32461456</v>
      </c>
      <c r="E1490" s="272">
        <f t="shared" si="130"/>
        <v>0.29135944000000003</v>
      </c>
      <c r="F1490" s="272">
        <f t="shared" si="126"/>
        <v>0.29135944000000003</v>
      </c>
      <c r="G1490" s="272"/>
      <c r="H1490" s="272"/>
      <c r="I1490" s="272"/>
      <c r="J1490" s="272">
        <f t="shared" si="131"/>
        <v>0.27020636000000003</v>
      </c>
      <c r="K1490" s="272">
        <f t="shared" si="131"/>
        <v>0.25303903999999999</v>
      </c>
      <c r="L1490" s="272">
        <f t="shared" si="127"/>
        <v>0.25303903999999999</v>
      </c>
      <c r="M1490" s="272"/>
      <c r="N1490" s="272"/>
      <c r="O1490" s="272"/>
      <c r="P1490" s="272">
        <f t="shared" si="132"/>
        <v>0.35052590200000006</v>
      </c>
      <c r="Q1490" s="272">
        <f t="shared" si="132"/>
        <v>0.36674324800000008</v>
      </c>
      <c r="R1490" s="272">
        <f t="shared" si="128"/>
        <v>0.35052590200000006</v>
      </c>
      <c r="S1490" s="272"/>
      <c r="T1490" s="272">
        <f t="shared" si="133"/>
        <v>0.51335384483040014</v>
      </c>
      <c r="U1490" s="272">
        <f t="shared" si="133"/>
        <v>0.47986866263840006</v>
      </c>
      <c r="V1490" s="272">
        <f t="shared" si="133"/>
        <v>0.49688417357240006</v>
      </c>
      <c r="W1490" s="272">
        <f t="shared" si="129"/>
        <v>0.47986866263840006</v>
      </c>
      <c r="X1490" s="272"/>
      <c r="Y1490" s="272"/>
      <c r="Z1490" s="272"/>
      <c r="AA1490" s="272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72">
        <f t="shared" si="130"/>
        <v>0.32430522000000006</v>
      </c>
      <c r="E1491" s="272">
        <f t="shared" si="130"/>
        <v>0.29162277999999997</v>
      </c>
      <c r="F1491" s="272">
        <f t="shared" si="126"/>
        <v>0.29162277999999997</v>
      </c>
      <c r="G1491" s="272"/>
      <c r="H1491" s="272"/>
      <c r="I1491" s="272"/>
      <c r="J1491" s="272">
        <f t="shared" si="131"/>
        <v>0.27010472000000002</v>
      </c>
      <c r="K1491" s="272">
        <f t="shared" si="131"/>
        <v>0.25312808000000003</v>
      </c>
      <c r="L1491" s="272">
        <f t="shared" si="127"/>
        <v>0.25312808000000003</v>
      </c>
      <c r="M1491" s="272"/>
      <c r="N1491" s="272"/>
      <c r="O1491" s="272"/>
      <c r="P1491" s="272">
        <f t="shared" si="132"/>
        <v>0.35072022400000002</v>
      </c>
      <c r="Q1491" s="272">
        <f t="shared" si="132"/>
        <v>0.36654117600000002</v>
      </c>
      <c r="R1491" s="272">
        <f t="shared" si="128"/>
        <v>0.35072022400000002</v>
      </c>
      <c r="S1491" s="272"/>
      <c r="T1491" s="272">
        <f t="shared" si="133"/>
        <v>0.51308264142800009</v>
      </c>
      <c r="U1491" s="272">
        <f t="shared" si="133"/>
        <v>0.48018715565600001</v>
      </c>
      <c r="V1491" s="272">
        <f t="shared" si="133"/>
        <v>0.49680068889600004</v>
      </c>
      <c r="W1491" s="272">
        <f t="shared" si="129"/>
        <v>0.48018715565600001</v>
      </c>
      <c r="X1491" s="272"/>
      <c r="Y1491" s="272"/>
      <c r="Z1491" s="272"/>
      <c r="AA1491" s="272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72">
        <f t="shared" si="130"/>
        <v>0.32399588000000007</v>
      </c>
      <c r="E1492" s="272">
        <f t="shared" si="130"/>
        <v>0.29188612000000003</v>
      </c>
      <c r="F1492" s="272">
        <f t="shared" si="126"/>
        <v>0.29188612000000003</v>
      </c>
      <c r="G1492" s="272"/>
      <c r="H1492" s="272"/>
      <c r="I1492" s="272"/>
      <c r="J1492" s="272">
        <f t="shared" si="131"/>
        <v>0.27000308000000006</v>
      </c>
      <c r="K1492" s="272">
        <f t="shared" si="131"/>
        <v>0.25321712000000002</v>
      </c>
      <c r="L1492" s="272">
        <f t="shared" si="127"/>
        <v>0.25321712000000002</v>
      </c>
      <c r="M1492" s="272"/>
      <c r="N1492" s="272"/>
      <c r="O1492" s="272"/>
      <c r="P1492" s="272">
        <f t="shared" si="132"/>
        <v>0.35091454600000005</v>
      </c>
      <c r="Q1492" s="272">
        <f t="shared" si="132"/>
        <v>0.36633910400000003</v>
      </c>
      <c r="R1492" s="272">
        <f t="shared" si="128"/>
        <v>0.35091454600000005</v>
      </c>
      <c r="S1492" s="272"/>
      <c r="T1492" s="272">
        <f t="shared" si="133"/>
        <v>0.51281143802560014</v>
      </c>
      <c r="U1492" s="272">
        <f t="shared" si="133"/>
        <v>0.48050564867360002</v>
      </c>
      <c r="V1492" s="272">
        <f t="shared" si="133"/>
        <v>0.49671720421959997</v>
      </c>
      <c r="W1492" s="272">
        <f t="shared" si="129"/>
        <v>0.48050564867360002</v>
      </c>
      <c r="X1492" s="272"/>
      <c r="Y1492" s="272"/>
      <c r="Z1492" s="272"/>
      <c r="AA1492" s="272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72">
        <f t="shared" si="130"/>
        <v>0.32368654000000002</v>
      </c>
      <c r="E1493" s="272">
        <f t="shared" si="130"/>
        <v>0.29214945999999997</v>
      </c>
      <c r="F1493" s="272">
        <f t="shared" si="126"/>
        <v>0.29214945999999997</v>
      </c>
      <c r="G1493" s="272"/>
      <c r="H1493" s="272"/>
      <c r="I1493" s="272"/>
      <c r="J1493" s="272">
        <f t="shared" si="131"/>
        <v>0.26990144000000005</v>
      </c>
      <c r="K1493" s="272">
        <f t="shared" si="131"/>
        <v>0.25330616</v>
      </c>
      <c r="L1493" s="272">
        <f t="shared" si="127"/>
        <v>0.25330616</v>
      </c>
      <c r="M1493" s="272"/>
      <c r="N1493" s="272"/>
      <c r="O1493" s="272"/>
      <c r="P1493" s="272">
        <f t="shared" si="132"/>
        <v>0.35110886800000007</v>
      </c>
      <c r="Q1493" s="272">
        <f t="shared" si="132"/>
        <v>0.36613703200000003</v>
      </c>
      <c r="R1493" s="272">
        <f t="shared" si="128"/>
        <v>0.35110886800000007</v>
      </c>
      <c r="S1493" s="272"/>
      <c r="T1493" s="272">
        <f t="shared" si="133"/>
        <v>0.51254023462320009</v>
      </c>
      <c r="U1493" s="272">
        <f t="shared" si="133"/>
        <v>0.48082414169120002</v>
      </c>
      <c r="V1493" s="272">
        <f t="shared" si="133"/>
        <v>0.49663371954320001</v>
      </c>
      <c r="W1493" s="272">
        <f t="shared" si="129"/>
        <v>0.48082414169120002</v>
      </c>
      <c r="X1493" s="272"/>
      <c r="Y1493" s="272"/>
      <c r="Z1493" s="272"/>
      <c r="AA1493" s="272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72">
        <f t="shared" si="130"/>
        <v>0.32337720000000003</v>
      </c>
      <c r="E1494" s="272">
        <f t="shared" si="130"/>
        <v>0.29241280000000003</v>
      </c>
      <c r="F1494" s="272">
        <f t="shared" si="126"/>
        <v>0.29241280000000003</v>
      </c>
      <c r="G1494" s="272"/>
      <c r="H1494" s="272"/>
      <c r="I1494" s="272"/>
      <c r="J1494" s="272">
        <f t="shared" si="131"/>
        <v>0.26979980000000003</v>
      </c>
      <c r="K1494" s="272">
        <f t="shared" si="131"/>
        <v>0.25339520000000004</v>
      </c>
      <c r="L1494" s="272">
        <f t="shared" si="127"/>
        <v>0.25339520000000004</v>
      </c>
      <c r="M1494" s="272"/>
      <c r="N1494" s="272"/>
      <c r="O1494" s="272"/>
      <c r="P1494" s="272">
        <f t="shared" si="132"/>
        <v>0.35130318999999999</v>
      </c>
      <c r="Q1494" s="272">
        <f t="shared" si="132"/>
        <v>0.36593496000000003</v>
      </c>
      <c r="R1494" s="272">
        <f t="shared" si="128"/>
        <v>0.35130318999999999</v>
      </c>
      <c r="S1494" s="272"/>
      <c r="T1494" s="272">
        <f t="shared" si="133"/>
        <v>0.51226903122080003</v>
      </c>
      <c r="U1494" s="272">
        <f t="shared" si="133"/>
        <v>0.48114263470880003</v>
      </c>
      <c r="V1494" s="272">
        <f t="shared" si="133"/>
        <v>0.4965502348668</v>
      </c>
      <c r="W1494" s="272">
        <f t="shared" si="129"/>
        <v>0.48114263470880003</v>
      </c>
      <c r="X1494" s="272"/>
      <c r="Y1494" s="272"/>
      <c r="Z1494" s="272"/>
      <c r="AA1494" s="272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72">
        <f t="shared" si="130"/>
        <v>0.3230678600000001</v>
      </c>
      <c r="E1495" s="272">
        <f t="shared" si="130"/>
        <v>0.29267613999999997</v>
      </c>
      <c r="F1495" s="272">
        <f t="shared" si="126"/>
        <v>0.29267613999999997</v>
      </c>
      <c r="G1495" s="272"/>
      <c r="H1495" s="272"/>
      <c r="I1495" s="272"/>
      <c r="J1495" s="272">
        <f t="shared" si="131"/>
        <v>0.26969816000000002</v>
      </c>
      <c r="K1495" s="272">
        <f t="shared" si="131"/>
        <v>0.25348424000000003</v>
      </c>
      <c r="L1495" s="272">
        <f t="shared" si="127"/>
        <v>0.25348424000000003</v>
      </c>
      <c r="M1495" s="272"/>
      <c r="N1495" s="272"/>
      <c r="O1495" s="272"/>
      <c r="P1495" s="272">
        <f t="shared" si="132"/>
        <v>0.35149751200000001</v>
      </c>
      <c r="Q1495" s="272">
        <f t="shared" si="132"/>
        <v>0.36573288800000003</v>
      </c>
      <c r="R1495" s="272">
        <f t="shared" si="128"/>
        <v>0.35149751200000001</v>
      </c>
      <c r="S1495" s="272"/>
      <c r="T1495" s="272">
        <f t="shared" si="133"/>
        <v>0.51199782781840009</v>
      </c>
      <c r="U1495" s="272">
        <f t="shared" si="133"/>
        <v>0.48146112772640004</v>
      </c>
      <c r="V1495" s="272">
        <f t="shared" si="133"/>
        <v>0.49646675019039999</v>
      </c>
      <c r="W1495" s="272">
        <f t="shared" si="129"/>
        <v>0.48146112772640004</v>
      </c>
      <c r="X1495" s="272"/>
      <c r="Y1495" s="272"/>
      <c r="Z1495" s="272"/>
      <c r="AA1495" s="272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72">
        <f t="shared" si="130"/>
        <v>0.32275852000000005</v>
      </c>
      <c r="E1496" s="272">
        <f t="shared" si="130"/>
        <v>0.29293948000000003</v>
      </c>
      <c r="F1496" s="272">
        <f t="shared" si="126"/>
        <v>0.29293948000000003</v>
      </c>
      <c r="G1496" s="272"/>
      <c r="H1496" s="272"/>
      <c r="I1496" s="272"/>
      <c r="J1496" s="272">
        <f t="shared" si="131"/>
        <v>0.26959652000000001</v>
      </c>
      <c r="K1496" s="272">
        <f t="shared" si="131"/>
        <v>0.25357328000000001</v>
      </c>
      <c r="L1496" s="272">
        <f t="shared" si="127"/>
        <v>0.25357328000000001</v>
      </c>
      <c r="M1496" s="272"/>
      <c r="N1496" s="272"/>
      <c r="O1496" s="272"/>
      <c r="P1496" s="272">
        <f t="shared" si="132"/>
        <v>0.35169183400000004</v>
      </c>
      <c r="Q1496" s="272">
        <f t="shared" si="132"/>
        <v>0.36553081600000004</v>
      </c>
      <c r="R1496" s="272">
        <f t="shared" si="128"/>
        <v>0.35169183400000004</v>
      </c>
      <c r="S1496" s="272"/>
      <c r="T1496" s="272">
        <f t="shared" si="133"/>
        <v>0.51172662441600014</v>
      </c>
      <c r="U1496" s="272">
        <f t="shared" si="133"/>
        <v>0.48177962074400005</v>
      </c>
      <c r="V1496" s="272">
        <f t="shared" si="133"/>
        <v>0.49638326551400003</v>
      </c>
      <c r="W1496" s="272">
        <f t="shared" si="129"/>
        <v>0.48177962074400005</v>
      </c>
      <c r="X1496" s="272"/>
      <c r="Y1496" s="272"/>
      <c r="Z1496" s="272"/>
      <c r="AA1496" s="272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72">
        <f t="shared" si="130"/>
        <v>0.32244918</v>
      </c>
      <c r="E1497" s="272">
        <f t="shared" si="130"/>
        <v>0.29320281999999998</v>
      </c>
      <c r="F1497" s="272">
        <f t="shared" si="126"/>
        <v>0.29320281999999998</v>
      </c>
      <c r="G1497" s="272"/>
      <c r="H1497" s="272"/>
      <c r="I1497" s="272"/>
      <c r="J1497" s="272">
        <f t="shared" si="131"/>
        <v>0.26949487999999999</v>
      </c>
      <c r="K1497" s="272">
        <f t="shared" si="131"/>
        <v>0.25366232</v>
      </c>
      <c r="L1497" s="272">
        <f t="shared" si="127"/>
        <v>0.25366232</v>
      </c>
      <c r="M1497" s="272"/>
      <c r="N1497" s="272"/>
      <c r="O1497" s="272"/>
      <c r="P1497" s="272">
        <f t="shared" si="132"/>
        <v>0.35188615600000001</v>
      </c>
      <c r="Q1497" s="272">
        <f t="shared" si="132"/>
        <v>0.36532874400000004</v>
      </c>
      <c r="R1497" s="272">
        <f t="shared" si="128"/>
        <v>0.35188615600000001</v>
      </c>
      <c r="S1497" s="272"/>
      <c r="T1497" s="272">
        <f t="shared" si="133"/>
        <v>0.51145542101360009</v>
      </c>
      <c r="U1497" s="272">
        <f t="shared" si="133"/>
        <v>0.4820981137616</v>
      </c>
      <c r="V1497" s="272">
        <f t="shared" si="133"/>
        <v>0.49629978083759996</v>
      </c>
      <c r="W1497" s="272">
        <f t="shared" si="129"/>
        <v>0.4820981137616</v>
      </c>
      <c r="X1497" s="272"/>
      <c r="Y1497" s="272"/>
      <c r="Z1497" s="272"/>
      <c r="AA1497" s="272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72">
        <f t="shared" si="130"/>
        <v>0.32213984000000001</v>
      </c>
      <c r="E1498" s="272">
        <f t="shared" si="130"/>
        <v>0.29346615999999998</v>
      </c>
      <c r="F1498" s="272">
        <f t="shared" si="126"/>
        <v>0.29346615999999998</v>
      </c>
      <c r="G1498" s="272"/>
      <c r="H1498" s="272"/>
      <c r="I1498" s="272"/>
      <c r="J1498" s="272">
        <f t="shared" si="131"/>
        <v>0.26939324000000003</v>
      </c>
      <c r="K1498" s="272">
        <f t="shared" si="131"/>
        <v>0.25375135999999998</v>
      </c>
      <c r="L1498" s="272">
        <f t="shared" si="127"/>
        <v>0.25375135999999998</v>
      </c>
      <c r="M1498" s="272"/>
      <c r="N1498" s="272"/>
      <c r="O1498" s="272"/>
      <c r="P1498" s="272">
        <f t="shared" si="132"/>
        <v>0.35208047799999997</v>
      </c>
      <c r="Q1498" s="272">
        <f t="shared" si="132"/>
        <v>0.36512667200000004</v>
      </c>
      <c r="R1498" s="272">
        <f t="shared" si="128"/>
        <v>0.35208047799999997</v>
      </c>
      <c r="S1498" s="272"/>
      <c r="T1498" s="272">
        <f t="shared" si="133"/>
        <v>0.51118421761120014</v>
      </c>
      <c r="U1498" s="272">
        <f t="shared" si="133"/>
        <v>0.48241660677920001</v>
      </c>
      <c r="V1498" s="272">
        <f t="shared" si="133"/>
        <v>0.4962162961612</v>
      </c>
      <c r="W1498" s="272">
        <f t="shared" si="129"/>
        <v>0.48241660677920001</v>
      </c>
      <c r="X1498" s="272"/>
      <c r="Y1498" s="272"/>
      <c r="Z1498" s="272"/>
      <c r="AA1498" s="272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72">
        <f t="shared" si="130"/>
        <v>0.32183050000000002</v>
      </c>
      <c r="E1499" s="272">
        <f t="shared" si="130"/>
        <v>0.29372949999999998</v>
      </c>
      <c r="F1499" s="272">
        <f t="shared" si="126"/>
        <v>0.29372949999999998</v>
      </c>
      <c r="G1499" s="272"/>
      <c r="H1499" s="272"/>
      <c r="I1499" s="272"/>
      <c r="J1499" s="272">
        <f t="shared" si="131"/>
        <v>0.26929160000000002</v>
      </c>
      <c r="K1499" s="272">
        <f t="shared" si="131"/>
        <v>0.25384040000000002</v>
      </c>
      <c r="L1499" s="272">
        <f t="shared" si="127"/>
        <v>0.25384040000000002</v>
      </c>
      <c r="M1499" s="272"/>
      <c r="N1499" s="272"/>
      <c r="O1499" s="272"/>
      <c r="P1499" s="272">
        <f t="shared" si="132"/>
        <v>0.35227480000000005</v>
      </c>
      <c r="Q1499" s="272">
        <f t="shared" si="132"/>
        <v>0.36492460000000004</v>
      </c>
      <c r="R1499" s="272">
        <f t="shared" si="128"/>
        <v>0.35227480000000005</v>
      </c>
      <c r="S1499" s="272"/>
      <c r="T1499" s="272">
        <f t="shared" si="133"/>
        <v>0.51091301420880009</v>
      </c>
      <c r="U1499" s="272">
        <f t="shared" si="133"/>
        <v>0.48273509979680002</v>
      </c>
      <c r="V1499" s="272">
        <f t="shared" si="133"/>
        <v>0.49613281148479998</v>
      </c>
      <c r="W1499" s="272">
        <f t="shared" si="129"/>
        <v>0.48273509979680002</v>
      </c>
      <c r="X1499" s="272"/>
      <c r="Y1499" s="272"/>
      <c r="Z1499" s="272"/>
      <c r="AA1499" s="272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72">
        <f t="shared" si="130"/>
        <v>0.32152115999999997</v>
      </c>
      <c r="E1500" s="272">
        <f t="shared" si="130"/>
        <v>0.29399283999999998</v>
      </c>
      <c r="F1500" s="272">
        <f t="shared" si="126"/>
        <v>0.29399283999999998</v>
      </c>
      <c r="G1500" s="272"/>
      <c r="H1500" s="272"/>
      <c r="I1500" s="272"/>
      <c r="J1500" s="272">
        <f t="shared" si="131"/>
        <v>0.26918996000000006</v>
      </c>
      <c r="K1500" s="272">
        <f t="shared" si="131"/>
        <v>0.25392944000000001</v>
      </c>
      <c r="L1500" s="272">
        <f t="shared" si="127"/>
        <v>0.25392944000000001</v>
      </c>
      <c r="M1500" s="272"/>
      <c r="N1500" s="272"/>
      <c r="O1500" s="272"/>
      <c r="P1500" s="272">
        <f t="shared" si="132"/>
        <v>0.35246912200000002</v>
      </c>
      <c r="Q1500" s="272">
        <f t="shared" si="132"/>
        <v>0.36472252799999999</v>
      </c>
      <c r="R1500" s="272">
        <f t="shared" si="128"/>
        <v>0.35246912200000002</v>
      </c>
      <c r="S1500" s="272"/>
      <c r="T1500" s="272">
        <f t="shared" si="133"/>
        <v>0.51064181080640014</v>
      </c>
      <c r="U1500" s="272">
        <f t="shared" si="133"/>
        <v>0.48305359281440002</v>
      </c>
      <c r="V1500" s="272">
        <f t="shared" si="133"/>
        <v>0.49604932680839997</v>
      </c>
      <c r="W1500" s="272">
        <f t="shared" si="129"/>
        <v>0.48305359281440002</v>
      </c>
      <c r="X1500" s="272"/>
      <c r="Y1500" s="272"/>
      <c r="Z1500" s="272"/>
      <c r="AA1500" s="272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72">
        <f t="shared" si="130"/>
        <v>0.32121182000000004</v>
      </c>
      <c r="E1501" s="272">
        <f t="shared" si="130"/>
        <v>0.29425617999999998</v>
      </c>
      <c r="F1501" s="272">
        <f t="shared" si="126"/>
        <v>0.29425617999999998</v>
      </c>
      <c r="G1501" s="272"/>
      <c r="H1501" s="272"/>
      <c r="I1501" s="272"/>
      <c r="J1501" s="272">
        <f t="shared" si="131"/>
        <v>0.26908832000000005</v>
      </c>
      <c r="K1501" s="272">
        <f t="shared" si="131"/>
        <v>0.25401847999999999</v>
      </c>
      <c r="L1501" s="272">
        <f t="shared" si="127"/>
        <v>0.25401847999999999</v>
      </c>
      <c r="M1501" s="272"/>
      <c r="N1501" s="272"/>
      <c r="O1501" s="272"/>
      <c r="P1501" s="272">
        <f t="shared" si="132"/>
        <v>0.35266344399999999</v>
      </c>
      <c r="Q1501" s="272">
        <f t="shared" si="132"/>
        <v>0.36452045600000005</v>
      </c>
      <c r="R1501" s="272">
        <f t="shared" si="128"/>
        <v>0.35266344399999999</v>
      </c>
      <c r="S1501" s="272"/>
      <c r="T1501" s="272">
        <f t="shared" si="133"/>
        <v>0.51037060740400009</v>
      </c>
      <c r="U1501" s="272">
        <f t="shared" si="133"/>
        <v>0.48337208583199998</v>
      </c>
      <c r="V1501" s="272">
        <f t="shared" si="133"/>
        <v>0.49596584213199996</v>
      </c>
      <c r="W1501" s="272">
        <f t="shared" si="129"/>
        <v>0.48337208583199998</v>
      </c>
      <c r="X1501" s="272"/>
      <c r="Y1501" s="272"/>
      <c r="Z1501" s="272"/>
      <c r="AA1501" s="272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72">
        <f t="shared" si="130"/>
        <v>0.32090247999999999</v>
      </c>
      <c r="E1502" s="272">
        <f t="shared" si="130"/>
        <v>0.29451951999999998</v>
      </c>
      <c r="F1502" s="272">
        <f t="shared" si="126"/>
        <v>0.29451951999999998</v>
      </c>
      <c r="G1502" s="272"/>
      <c r="H1502" s="272"/>
      <c r="I1502" s="272"/>
      <c r="J1502" s="272">
        <f t="shared" si="131"/>
        <v>0.26898668000000003</v>
      </c>
      <c r="K1502" s="272">
        <f t="shared" si="131"/>
        <v>0.25410751999999998</v>
      </c>
      <c r="L1502" s="272">
        <f t="shared" si="127"/>
        <v>0.25410751999999998</v>
      </c>
      <c r="M1502" s="272"/>
      <c r="N1502" s="272"/>
      <c r="O1502" s="272"/>
      <c r="P1502" s="272">
        <f t="shared" si="132"/>
        <v>0.35285776600000002</v>
      </c>
      <c r="Q1502" s="272">
        <f t="shared" si="132"/>
        <v>0.36431838400000005</v>
      </c>
      <c r="R1502" s="272">
        <f t="shared" si="128"/>
        <v>0.35285776600000002</v>
      </c>
      <c r="S1502" s="272"/>
      <c r="T1502" s="272">
        <f t="shared" si="133"/>
        <v>0.51009940400160003</v>
      </c>
      <c r="U1502" s="272">
        <f t="shared" si="133"/>
        <v>0.48369057884959998</v>
      </c>
      <c r="V1502" s="272">
        <f t="shared" si="133"/>
        <v>0.49588235745559994</v>
      </c>
      <c r="W1502" s="272">
        <f t="shared" si="129"/>
        <v>0.48369057884959998</v>
      </c>
      <c r="X1502" s="272"/>
      <c r="Y1502" s="272"/>
      <c r="Z1502" s="272"/>
      <c r="AA1502" s="272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72">
        <f t="shared" si="130"/>
        <v>0.32059314000000005</v>
      </c>
      <c r="E1503" s="272">
        <f t="shared" si="130"/>
        <v>0.29478285999999998</v>
      </c>
      <c r="F1503" s="272">
        <f t="shared" si="126"/>
        <v>0.29478285999999998</v>
      </c>
      <c r="G1503" s="272"/>
      <c r="H1503" s="272"/>
      <c r="I1503" s="272"/>
      <c r="J1503" s="272">
        <f t="shared" si="131"/>
        <v>0.26888504000000002</v>
      </c>
      <c r="K1503" s="272">
        <f t="shared" si="131"/>
        <v>0.25419656000000002</v>
      </c>
      <c r="L1503" s="272">
        <f t="shared" si="127"/>
        <v>0.25419656000000002</v>
      </c>
      <c r="M1503" s="272"/>
      <c r="N1503" s="272"/>
      <c r="O1503" s="272"/>
      <c r="P1503" s="272">
        <f t="shared" si="132"/>
        <v>0.35305208800000004</v>
      </c>
      <c r="Q1503" s="272">
        <f t="shared" si="132"/>
        <v>0.36411631200000005</v>
      </c>
      <c r="R1503" s="272">
        <f t="shared" si="128"/>
        <v>0.35305208800000004</v>
      </c>
      <c r="S1503" s="272"/>
      <c r="T1503" s="272">
        <f t="shared" si="133"/>
        <v>0.50982820059920009</v>
      </c>
      <c r="U1503" s="272">
        <f t="shared" si="133"/>
        <v>0.48400907186720005</v>
      </c>
      <c r="V1503" s="272">
        <f t="shared" si="133"/>
        <v>0.49579887277920004</v>
      </c>
      <c r="W1503" s="272">
        <f t="shared" si="129"/>
        <v>0.48400907186720005</v>
      </c>
      <c r="X1503" s="272"/>
      <c r="Y1503" s="272"/>
      <c r="Z1503" s="272"/>
      <c r="AA1503" s="272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72">
        <f t="shared" si="130"/>
        <v>0.32028380000000001</v>
      </c>
      <c r="E1504" s="272">
        <f t="shared" si="130"/>
        <v>0.29504620000000004</v>
      </c>
      <c r="F1504" s="272">
        <f t="shared" si="126"/>
        <v>0.29504620000000004</v>
      </c>
      <c r="G1504" s="272"/>
      <c r="H1504" s="272"/>
      <c r="I1504" s="272"/>
      <c r="J1504" s="272">
        <f t="shared" si="131"/>
        <v>0.26878340000000001</v>
      </c>
      <c r="K1504" s="272">
        <f t="shared" si="131"/>
        <v>0.2542856</v>
      </c>
      <c r="L1504" s="272">
        <f t="shared" si="127"/>
        <v>0.2542856</v>
      </c>
      <c r="M1504" s="272"/>
      <c r="N1504" s="272"/>
      <c r="O1504" s="272"/>
      <c r="P1504" s="272">
        <f t="shared" si="132"/>
        <v>0.35324641000000007</v>
      </c>
      <c r="Q1504" s="272">
        <f t="shared" si="132"/>
        <v>0.36391424000000006</v>
      </c>
      <c r="R1504" s="272">
        <f t="shared" si="128"/>
        <v>0.35324641000000007</v>
      </c>
      <c r="S1504" s="272"/>
      <c r="T1504" s="272">
        <f t="shared" si="133"/>
        <v>0.50955699719680014</v>
      </c>
      <c r="U1504" s="272">
        <f t="shared" si="133"/>
        <v>0.48432756488480005</v>
      </c>
      <c r="V1504" s="272">
        <f t="shared" si="133"/>
        <v>0.49571538810280003</v>
      </c>
      <c r="W1504" s="272">
        <f t="shared" si="129"/>
        <v>0.48432756488480005</v>
      </c>
      <c r="X1504" s="272"/>
      <c r="Y1504" s="272"/>
      <c r="Z1504" s="272"/>
      <c r="AA1504" s="272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72">
        <f t="shared" si="130"/>
        <v>0.31997446000000007</v>
      </c>
      <c r="E1505" s="272">
        <f t="shared" si="130"/>
        <v>0.29530953999999998</v>
      </c>
      <c r="F1505" s="272">
        <f t="shared" si="126"/>
        <v>0.29530953999999998</v>
      </c>
      <c r="G1505" s="272"/>
      <c r="H1505" s="272"/>
      <c r="I1505" s="272"/>
      <c r="J1505" s="272">
        <f t="shared" si="131"/>
        <v>0.26868175999999999</v>
      </c>
      <c r="K1505" s="272">
        <f t="shared" si="131"/>
        <v>0.25437463999999999</v>
      </c>
      <c r="L1505" s="272">
        <f t="shared" si="127"/>
        <v>0.25437463999999999</v>
      </c>
      <c r="M1505" s="272"/>
      <c r="N1505" s="272"/>
      <c r="O1505" s="272"/>
      <c r="P1505" s="272">
        <f t="shared" si="132"/>
        <v>0.35344073200000004</v>
      </c>
      <c r="Q1505" s="272">
        <f t="shared" si="132"/>
        <v>0.36371216800000006</v>
      </c>
      <c r="R1505" s="272">
        <f t="shared" si="128"/>
        <v>0.35344073200000004</v>
      </c>
      <c r="S1505" s="272"/>
      <c r="T1505" s="272">
        <f t="shared" si="133"/>
        <v>0.5092857937944002</v>
      </c>
      <c r="U1505" s="272">
        <f t="shared" si="133"/>
        <v>0.48464605790240006</v>
      </c>
      <c r="V1505" s="272">
        <f t="shared" si="133"/>
        <v>0.49563190342640007</v>
      </c>
      <c r="W1505" s="272">
        <f t="shared" si="129"/>
        <v>0.48464605790240006</v>
      </c>
      <c r="X1505" s="272"/>
      <c r="Y1505" s="272"/>
      <c r="Z1505" s="272"/>
      <c r="AA1505" s="272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72">
        <f t="shared" ref="D1506:E1569" si="134">$A1506*B$157+$B1506*B$158+$C1506*B$159</f>
        <v>0.31966512000000002</v>
      </c>
      <c r="E1506" s="272">
        <f t="shared" si="134"/>
        <v>0.29557287999999998</v>
      </c>
      <c r="F1506" s="272">
        <f t="shared" si="126"/>
        <v>0.29557287999999998</v>
      </c>
      <c r="G1506" s="272"/>
      <c r="H1506" s="272"/>
      <c r="I1506" s="272"/>
      <c r="J1506" s="272">
        <f t="shared" ref="J1506:K1569" si="135">$A1506*H$157+$B1506*H$158+$C1506*H$159</f>
        <v>0.26858012000000003</v>
      </c>
      <c r="K1506" s="272">
        <f t="shared" si="135"/>
        <v>0.25446367999999997</v>
      </c>
      <c r="L1506" s="272">
        <f t="shared" si="127"/>
        <v>0.25446367999999997</v>
      </c>
      <c r="M1506" s="272"/>
      <c r="N1506" s="272"/>
      <c r="O1506" s="272"/>
      <c r="P1506" s="272">
        <f t="shared" ref="P1506:Q1569" si="136">$A1506*N$157+$B1506*N$158+$C1506*N$159</f>
        <v>0.35363505400000006</v>
      </c>
      <c r="Q1506" s="272">
        <f t="shared" si="136"/>
        <v>0.36351009600000006</v>
      </c>
      <c r="R1506" s="272">
        <f t="shared" si="128"/>
        <v>0.35363505400000006</v>
      </c>
      <c r="S1506" s="272"/>
      <c r="T1506" s="272">
        <f t="shared" ref="T1506:V1569" si="137">$A1506*I$3+$B1506*I$4+$C1506*I$5</f>
        <v>0.50901459039200003</v>
      </c>
      <c r="U1506" s="272">
        <f t="shared" si="137"/>
        <v>0.48496455092000001</v>
      </c>
      <c r="V1506" s="272">
        <f t="shared" si="137"/>
        <v>0.49554841875</v>
      </c>
      <c r="W1506" s="272">
        <f t="shared" si="129"/>
        <v>0.48496455092000001</v>
      </c>
      <c r="X1506" s="272"/>
      <c r="Y1506" s="272"/>
      <c r="Z1506" s="272"/>
      <c r="AA1506" s="272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72">
        <f t="shared" si="134"/>
        <v>0.31935578000000003</v>
      </c>
      <c r="E1507" s="272">
        <f t="shared" si="134"/>
        <v>0.29583621999999998</v>
      </c>
      <c r="F1507" s="272">
        <f t="shared" si="126"/>
        <v>0.29583621999999998</v>
      </c>
      <c r="G1507" s="272"/>
      <c r="H1507" s="272"/>
      <c r="I1507" s="272"/>
      <c r="J1507" s="272">
        <f t="shared" si="135"/>
        <v>0.26847848000000002</v>
      </c>
      <c r="K1507" s="272">
        <f t="shared" si="135"/>
        <v>0.25455272000000001</v>
      </c>
      <c r="L1507" s="272">
        <f t="shared" si="127"/>
        <v>0.25455272000000001</v>
      </c>
      <c r="M1507" s="272"/>
      <c r="N1507" s="272"/>
      <c r="O1507" s="272"/>
      <c r="P1507" s="272">
        <f t="shared" si="136"/>
        <v>0.35382937600000003</v>
      </c>
      <c r="Q1507" s="272">
        <f t="shared" si="136"/>
        <v>0.36330802400000006</v>
      </c>
      <c r="R1507" s="272">
        <f t="shared" si="128"/>
        <v>0.35382937600000003</v>
      </c>
      <c r="S1507" s="272"/>
      <c r="T1507" s="272">
        <f t="shared" si="137"/>
        <v>0.50874338698960009</v>
      </c>
      <c r="U1507" s="272">
        <f t="shared" si="137"/>
        <v>0.48528304393760002</v>
      </c>
      <c r="V1507" s="272">
        <f t="shared" si="137"/>
        <v>0.49546493407359998</v>
      </c>
      <c r="W1507" s="272">
        <f t="shared" si="129"/>
        <v>0.48528304393760002</v>
      </c>
      <c r="X1507" s="272"/>
      <c r="Y1507" s="272"/>
      <c r="Z1507" s="272"/>
      <c r="AA1507" s="272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72">
        <f t="shared" si="134"/>
        <v>0.31904644000000004</v>
      </c>
      <c r="E1508" s="272">
        <f t="shared" si="134"/>
        <v>0.29609955999999998</v>
      </c>
      <c r="F1508" s="272">
        <f t="shared" si="126"/>
        <v>0.29609955999999998</v>
      </c>
      <c r="G1508" s="272"/>
      <c r="H1508" s="272"/>
      <c r="I1508" s="272"/>
      <c r="J1508" s="272">
        <f t="shared" si="135"/>
        <v>0.26837684000000006</v>
      </c>
      <c r="K1508" s="272">
        <f t="shared" si="135"/>
        <v>0.25464175999999999</v>
      </c>
      <c r="L1508" s="272">
        <f t="shared" si="127"/>
        <v>0.25464175999999999</v>
      </c>
      <c r="M1508" s="272"/>
      <c r="N1508" s="272"/>
      <c r="O1508" s="272"/>
      <c r="P1508" s="272">
        <f t="shared" si="136"/>
        <v>0.35402369800000005</v>
      </c>
      <c r="Q1508" s="272">
        <f t="shared" si="136"/>
        <v>0.36310595200000001</v>
      </c>
      <c r="R1508" s="272">
        <f t="shared" si="128"/>
        <v>0.35402369800000005</v>
      </c>
      <c r="S1508" s="272"/>
      <c r="T1508" s="272">
        <f t="shared" si="137"/>
        <v>0.50847218358720014</v>
      </c>
      <c r="U1508" s="272">
        <f t="shared" si="137"/>
        <v>0.48560153695520003</v>
      </c>
      <c r="V1508" s="272">
        <f t="shared" si="137"/>
        <v>0.49538144939720002</v>
      </c>
      <c r="W1508" s="272">
        <f t="shared" si="129"/>
        <v>0.48560153695520003</v>
      </c>
      <c r="X1508" s="272"/>
      <c r="Y1508" s="272"/>
      <c r="Z1508" s="272"/>
      <c r="AA1508" s="272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72">
        <f t="shared" si="134"/>
        <v>0.3187371</v>
      </c>
      <c r="E1509" s="272">
        <f t="shared" si="134"/>
        <v>0.29636289999999998</v>
      </c>
      <c r="F1509" s="272">
        <f t="shared" si="126"/>
        <v>0.29636289999999998</v>
      </c>
      <c r="G1509" s="272"/>
      <c r="H1509" s="272"/>
      <c r="I1509" s="272"/>
      <c r="J1509" s="272">
        <f t="shared" si="135"/>
        <v>0.26827520000000005</v>
      </c>
      <c r="K1509" s="272">
        <f t="shared" si="135"/>
        <v>0.25473079999999998</v>
      </c>
      <c r="L1509" s="272">
        <f t="shared" si="127"/>
        <v>0.25473079999999998</v>
      </c>
      <c r="M1509" s="272"/>
      <c r="N1509" s="272"/>
      <c r="O1509" s="272"/>
      <c r="P1509" s="272">
        <f t="shared" si="136"/>
        <v>0.35421802000000002</v>
      </c>
      <c r="Q1509" s="272">
        <f t="shared" si="136"/>
        <v>0.36290388000000001</v>
      </c>
      <c r="R1509" s="272">
        <f t="shared" si="128"/>
        <v>0.35421802000000002</v>
      </c>
      <c r="S1509" s="272"/>
      <c r="T1509" s="272">
        <f t="shared" si="137"/>
        <v>0.50820098018480009</v>
      </c>
      <c r="U1509" s="272">
        <f t="shared" si="137"/>
        <v>0.48592002997280004</v>
      </c>
      <c r="V1509" s="272">
        <f t="shared" si="137"/>
        <v>0.49529796472080001</v>
      </c>
      <c r="W1509" s="272">
        <f t="shared" si="129"/>
        <v>0.48592002997280004</v>
      </c>
      <c r="X1509" s="272"/>
      <c r="Y1509" s="272"/>
      <c r="Z1509" s="272"/>
      <c r="AA1509" s="272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72">
        <f t="shared" si="134"/>
        <v>0.31842776000000006</v>
      </c>
      <c r="E1510" s="272">
        <f t="shared" si="134"/>
        <v>0.29662623999999999</v>
      </c>
      <c r="F1510" s="272">
        <f t="shared" si="126"/>
        <v>0.29662623999999999</v>
      </c>
      <c r="G1510" s="272"/>
      <c r="H1510" s="272"/>
      <c r="I1510" s="272"/>
      <c r="J1510" s="272">
        <f t="shared" si="135"/>
        <v>0.26817356000000003</v>
      </c>
      <c r="K1510" s="272">
        <f t="shared" si="135"/>
        <v>0.25481984000000002</v>
      </c>
      <c r="L1510" s="272">
        <f t="shared" si="127"/>
        <v>0.25481984000000002</v>
      </c>
      <c r="M1510" s="272"/>
      <c r="N1510" s="272"/>
      <c r="O1510" s="272"/>
      <c r="P1510" s="272">
        <f t="shared" si="136"/>
        <v>0.35441234200000005</v>
      </c>
      <c r="Q1510" s="272">
        <f t="shared" si="136"/>
        <v>0.36270180800000007</v>
      </c>
      <c r="R1510" s="272">
        <f t="shared" si="128"/>
        <v>0.35441234200000005</v>
      </c>
      <c r="S1510" s="272"/>
      <c r="T1510" s="272">
        <f t="shared" si="137"/>
        <v>0.50792977678240003</v>
      </c>
      <c r="U1510" s="272">
        <f t="shared" si="137"/>
        <v>0.48623852299040005</v>
      </c>
      <c r="V1510" s="272">
        <f t="shared" si="137"/>
        <v>0.4952144800444</v>
      </c>
      <c r="W1510" s="272">
        <f t="shared" si="129"/>
        <v>0.48623852299040005</v>
      </c>
      <c r="X1510" s="272"/>
      <c r="Y1510" s="272"/>
      <c r="Z1510" s="272"/>
      <c r="AA1510" s="272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72">
        <f t="shared" si="134"/>
        <v>0.31811842000000001</v>
      </c>
      <c r="E1511" s="272">
        <f t="shared" si="134"/>
        <v>0.29688957999999999</v>
      </c>
      <c r="F1511" s="272">
        <f t="shared" si="126"/>
        <v>0.29688957999999999</v>
      </c>
      <c r="G1511" s="272"/>
      <c r="H1511" s="272"/>
      <c r="I1511" s="272"/>
      <c r="J1511" s="272">
        <f t="shared" si="135"/>
        <v>0.26807192000000002</v>
      </c>
      <c r="K1511" s="272">
        <f t="shared" si="135"/>
        <v>0.25490888</v>
      </c>
      <c r="L1511" s="272">
        <f t="shared" si="127"/>
        <v>0.25490888</v>
      </c>
      <c r="M1511" s="272"/>
      <c r="N1511" s="272"/>
      <c r="O1511" s="272"/>
      <c r="P1511" s="272">
        <f t="shared" si="136"/>
        <v>0.35460666400000002</v>
      </c>
      <c r="Q1511" s="272">
        <f t="shared" si="136"/>
        <v>0.36249973600000002</v>
      </c>
      <c r="R1511" s="272">
        <f t="shared" si="128"/>
        <v>0.35460666400000002</v>
      </c>
      <c r="S1511" s="272"/>
      <c r="T1511" s="272">
        <f t="shared" si="137"/>
        <v>0.50765857338000009</v>
      </c>
      <c r="U1511" s="272">
        <f t="shared" si="137"/>
        <v>0.48655701600800005</v>
      </c>
      <c r="V1511" s="272">
        <f t="shared" si="137"/>
        <v>0.49513099536799998</v>
      </c>
      <c r="W1511" s="272">
        <f t="shared" si="129"/>
        <v>0.48655701600800005</v>
      </c>
      <c r="X1511" s="272"/>
      <c r="Y1511" s="272"/>
      <c r="Z1511" s="272"/>
      <c r="AA1511" s="272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72">
        <f t="shared" si="134"/>
        <v>0.31780908000000002</v>
      </c>
      <c r="E1512" s="272">
        <f t="shared" si="134"/>
        <v>0.29715291999999999</v>
      </c>
      <c r="F1512" s="272">
        <f t="shared" si="126"/>
        <v>0.29715291999999999</v>
      </c>
      <c r="G1512" s="272"/>
      <c r="H1512" s="272"/>
      <c r="I1512" s="272"/>
      <c r="J1512" s="272">
        <f t="shared" si="135"/>
        <v>0.26797028000000001</v>
      </c>
      <c r="K1512" s="272">
        <f t="shared" si="135"/>
        <v>0.25499791999999999</v>
      </c>
      <c r="L1512" s="272">
        <f t="shared" si="127"/>
        <v>0.25499791999999999</v>
      </c>
      <c r="M1512" s="272"/>
      <c r="N1512" s="272"/>
      <c r="O1512" s="272"/>
      <c r="P1512" s="272">
        <f t="shared" si="136"/>
        <v>0.35480098599999998</v>
      </c>
      <c r="Q1512" s="272">
        <f t="shared" si="136"/>
        <v>0.36229766400000002</v>
      </c>
      <c r="R1512" s="272">
        <f t="shared" si="128"/>
        <v>0.35480098599999998</v>
      </c>
      <c r="S1512" s="272"/>
      <c r="T1512" s="272">
        <f t="shared" si="137"/>
        <v>0.50738736997760014</v>
      </c>
      <c r="U1512" s="272">
        <f t="shared" si="137"/>
        <v>0.48687550902560006</v>
      </c>
      <c r="V1512" s="272">
        <f t="shared" si="137"/>
        <v>0.49504751069159997</v>
      </c>
      <c r="W1512" s="272">
        <f t="shared" si="129"/>
        <v>0.48687550902560006</v>
      </c>
      <c r="X1512" s="272"/>
      <c r="Y1512" s="272"/>
      <c r="Z1512" s="272"/>
      <c r="AA1512" s="272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72">
        <f t="shared" si="134"/>
        <v>0.31749974000000003</v>
      </c>
      <c r="E1513" s="272">
        <f t="shared" si="134"/>
        <v>0.29741625999999999</v>
      </c>
      <c r="F1513" s="272">
        <f t="shared" si="126"/>
        <v>0.29741625999999999</v>
      </c>
      <c r="G1513" s="272"/>
      <c r="H1513" s="272"/>
      <c r="I1513" s="272"/>
      <c r="J1513" s="272">
        <f t="shared" si="135"/>
        <v>0.26786863999999999</v>
      </c>
      <c r="K1513" s="272">
        <f t="shared" si="135"/>
        <v>0.25508695999999997</v>
      </c>
      <c r="L1513" s="272">
        <f t="shared" si="127"/>
        <v>0.25508695999999997</v>
      </c>
      <c r="M1513" s="272"/>
      <c r="N1513" s="272"/>
      <c r="O1513" s="272"/>
      <c r="P1513" s="272">
        <f t="shared" si="136"/>
        <v>0.35499530800000001</v>
      </c>
      <c r="Q1513" s="272">
        <f t="shared" si="136"/>
        <v>0.36209559200000002</v>
      </c>
      <c r="R1513" s="272">
        <f t="shared" si="128"/>
        <v>0.35499530800000001</v>
      </c>
      <c r="S1513" s="272"/>
      <c r="T1513" s="272">
        <f t="shared" si="137"/>
        <v>0.50711616657520009</v>
      </c>
      <c r="U1513" s="272">
        <f t="shared" si="137"/>
        <v>0.48719400204320001</v>
      </c>
      <c r="V1513" s="272">
        <f t="shared" si="137"/>
        <v>0.49496402601520001</v>
      </c>
      <c r="W1513" s="272">
        <f t="shared" si="129"/>
        <v>0.48719400204320001</v>
      </c>
      <c r="X1513" s="272"/>
      <c r="Y1513" s="272"/>
      <c r="Z1513" s="272"/>
      <c r="AA1513" s="272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72">
        <f t="shared" si="134"/>
        <v>0.31719039999999998</v>
      </c>
      <c r="E1514" s="272">
        <f t="shared" si="134"/>
        <v>0.29767959999999993</v>
      </c>
      <c r="F1514" s="272">
        <f t="shared" si="126"/>
        <v>0.29767959999999993</v>
      </c>
      <c r="G1514" s="272"/>
      <c r="H1514" s="272"/>
      <c r="I1514" s="272"/>
      <c r="J1514" s="272">
        <f t="shared" si="135"/>
        <v>0.26776699999999998</v>
      </c>
      <c r="K1514" s="272">
        <f t="shared" si="135"/>
        <v>0.25517599999999996</v>
      </c>
      <c r="L1514" s="272">
        <f t="shared" si="127"/>
        <v>0.25517599999999996</v>
      </c>
      <c r="M1514" s="272"/>
      <c r="N1514" s="272"/>
      <c r="O1514" s="272"/>
      <c r="P1514" s="272">
        <f t="shared" si="136"/>
        <v>0.35518963000000003</v>
      </c>
      <c r="Q1514" s="272">
        <f t="shared" si="136"/>
        <v>0.36189352000000002</v>
      </c>
      <c r="R1514" s="272">
        <f t="shared" si="128"/>
        <v>0.35518963000000003</v>
      </c>
      <c r="S1514" s="272"/>
      <c r="T1514" s="272">
        <f t="shared" si="137"/>
        <v>0.50684496317280003</v>
      </c>
      <c r="U1514" s="272">
        <f t="shared" si="137"/>
        <v>0.48751249506080002</v>
      </c>
      <c r="V1514" s="272">
        <f t="shared" si="137"/>
        <v>0.49488054133879994</v>
      </c>
      <c r="W1514" s="272">
        <f t="shared" si="129"/>
        <v>0.48751249506080002</v>
      </c>
      <c r="X1514" s="272"/>
      <c r="Y1514" s="272"/>
      <c r="Z1514" s="272"/>
      <c r="AA1514" s="272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72">
        <f t="shared" si="134"/>
        <v>0.31688106000000005</v>
      </c>
      <c r="E1515" s="272">
        <f t="shared" si="134"/>
        <v>0.29794293999999999</v>
      </c>
      <c r="F1515" s="272">
        <f t="shared" si="126"/>
        <v>0.29794293999999999</v>
      </c>
      <c r="G1515" s="272"/>
      <c r="H1515" s="272"/>
      <c r="I1515" s="272"/>
      <c r="J1515" s="272">
        <f t="shared" si="135"/>
        <v>0.26766536000000002</v>
      </c>
      <c r="K1515" s="272">
        <f t="shared" si="135"/>
        <v>0.25526504</v>
      </c>
      <c r="L1515" s="272">
        <f t="shared" si="127"/>
        <v>0.25526504</v>
      </c>
      <c r="M1515" s="272"/>
      <c r="N1515" s="272"/>
      <c r="O1515" s="272"/>
      <c r="P1515" s="272">
        <f t="shared" si="136"/>
        <v>0.35538395200000006</v>
      </c>
      <c r="Q1515" s="272">
        <f t="shared" si="136"/>
        <v>0.36169144800000008</v>
      </c>
      <c r="R1515" s="272">
        <f t="shared" si="128"/>
        <v>0.35538395200000006</v>
      </c>
      <c r="S1515" s="272"/>
      <c r="T1515" s="272">
        <f t="shared" si="137"/>
        <v>0.50657375977040009</v>
      </c>
      <c r="U1515" s="272">
        <f t="shared" si="137"/>
        <v>0.48783098807840009</v>
      </c>
      <c r="V1515" s="272">
        <f t="shared" si="137"/>
        <v>0.49479705666240004</v>
      </c>
      <c r="W1515" s="272">
        <f t="shared" si="129"/>
        <v>0.48783098807840009</v>
      </c>
      <c r="X1515" s="272"/>
      <c r="Y1515" s="272"/>
      <c r="Z1515" s="272"/>
      <c r="AA1515" s="272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72">
        <f t="shared" si="134"/>
        <v>0.31657172000000006</v>
      </c>
      <c r="E1516" s="272">
        <f t="shared" si="134"/>
        <v>0.29820628000000005</v>
      </c>
      <c r="F1516" s="272">
        <f t="shared" si="126"/>
        <v>0.29820628000000005</v>
      </c>
      <c r="G1516" s="272"/>
      <c r="H1516" s="272"/>
      <c r="I1516" s="272"/>
      <c r="J1516" s="272">
        <f t="shared" si="135"/>
        <v>0.26756372000000006</v>
      </c>
      <c r="K1516" s="272">
        <f t="shared" si="135"/>
        <v>0.25535408000000004</v>
      </c>
      <c r="L1516" s="272">
        <f t="shared" si="127"/>
        <v>0.25535408000000004</v>
      </c>
      <c r="M1516" s="272"/>
      <c r="N1516" s="272"/>
      <c r="O1516" s="272"/>
      <c r="P1516" s="272">
        <f t="shared" si="136"/>
        <v>0.35557827400000003</v>
      </c>
      <c r="Q1516" s="272">
        <f t="shared" si="136"/>
        <v>0.36148937600000003</v>
      </c>
      <c r="R1516" s="272">
        <f t="shared" si="128"/>
        <v>0.35557827400000003</v>
      </c>
      <c r="S1516" s="272"/>
      <c r="T1516" s="272">
        <f t="shared" si="137"/>
        <v>0.50630255636800015</v>
      </c>
      <c r="U1516" s="272">
        <f t="shared" si="137"/>
        <v>0.48814948109600009</v>
      </c>
      <c r="V1516" s="272">
        <f t="shared" si="137"/>
        <v>0.49471357198600002</v>
      </c>
      <c r="W1516" s="272">
        <f t="shared" si="129"/>
        <v>0.48814948109600009</v>
      </c>
      <c r="X1516" s="272"/>
      <c r="Y1516" s="272"/>
      <c r="Z1516" s="272"/>
      <c r="AA1516" s="272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72">
        <f t="shared" si="134"/>
        <v>0.31626238000000007</v>
      </c>
      <c r="E1517" s="272">
        <f t="shared" si="134"/>
        <v>0.29846961999999999</v>
      </c>
      <c r="F1517" s="272">
        <f t="shared" si="126"/>
        <v>0.29846961999999999</v>
      </c>
      <c r="G1517" s="272"/>
      <c r="H1517" s="272"/>
      <c r="I1517" s="272"/>
      <c r="J1517" s="272">
        <f t="shared" si="135"/>
        <v>0.26746208000000005</v>
      </c>
      <c r="K1517" s="272">
        <f t="shared" si="135"/>
        <v>0.25544312000000002</v>
      </c>
      <c r="L1517" s="272">
        <f t="shared" si="127"/>
        <v>0.25544312000000002</v>
      </c>
      <c r="M1517" s="272"/>
      <c r="N1517" s="272"/>
      <c r="O1517" s="272"/>
      <c r="P1517" s="272">
        <f t="shared" si="136"/>
        <v>0.35577259600000005</v>
      </c>
      <c r="Q1517" s="272">
        <f t="shared" si="136"/>
        <v>0.36128730400000009</v>
      </c>
      <c r="R1517" s="272">
        <f t="shared" si="128"/>
        <v>0.35577259600000005</v>
      </c>
      <c r="S1517" s="272"/>
      <c r="T1517" s="272">
        <f t="shared" si="137"/>
        <v>0.5060313529656002</v>
      </c>
      <c r="U1517" s="272">
        <f t="shared" si="137"/>
        <v>0.48846797411360005</v>
      </c>
      <c r="V1517" s="272">
        <f t="shared" si="137"/>
        <v>0.49463008730960001</v>
      </c>
      <c r="W1517" s="272">
        <f t="shared" si="129"/>
        <v>0.48846797411360005</v>
      </c>
      <c r="X1517" s="272"/>
      <c r="Y1517" s="272"/>
      <c r="Z1517" s="272"/>
      <c r="AA1517" s="272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72">
        <f t="shared" si="134"/>
        <v>0.31595304000000002</v>
      </c>
      <c r="E1518" s="272">
        <f t="shared" si="134"/>
        <v>0.29873295999999999</v>
      </c>
      <c r="F1518" s="272">
        <f t="shared" si="126"/>
        <v>0.29873295999999999</v>
      </c>
      <c r="G1518" s="272"/>
      <c r="H1518" s="272"/>
      <c r="I1518" s="272"/>
      <c r="J1518" s="272">
        <f t="shared" si="135"/>
        <v>0.26736044000000003</v>
      </c>
      <c r="K1518" s="272">
        <f t="shared" si="135"/>
        <v>0.25553216000000001</v>
      </c>
      <c r="L1518" s="272">
        <f t="shared" si="127"/>
        <v>0.25553216000000001</v>
      </c>
      <c r="M1518" s="272"/>
      <c r="N1518" s="272"/>
      <c r="O1518" s="272"/>
      <c r="P1518" s="272">
        <f t="shared" si="136"/>
        <v>0.35596691800000002</v>
      </c>
      <c r="Q1518" s="272">
        <f t="shared" si="136"/>
        <v>0.36108523200000003</v>
      </c>
      <c r="R1518" s="272">
        <f t="shared" si="128"/>
        <v>0.35596691800000002</v>
      </c>
      <c r="S1518" s="272"/>
      <c r="T1518" s="272">
        <f t="shared" si="137"/>
        <v>0.50576014956320015</v>
      </c>
      <c r="U1518" s="272">
        <f t="shared" si="137"/>
        <v>0.48878646713120005</v>
      </c>
      <c r="V1518" s="272">
        <f t="shared" si="137"/>
        <v>0.49454660263320005</v>
      </c>
      <c r="W1518" s="272">
        <f t="shared" si="129"/>
        <v>0.48878646713120005</v>
      </c>
      <c r="X1518" s="272"/>
      <c r="Y1518" s="272"/>
      <c r="Z1518" s="272"/>
      <c r="AA1518" s="272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72">
        <f t="shared" si="134"/>
        <v>0.31564370000000003</v>
      </c>
      <c r="E1519" s="272">
        <f t="shared" si="134"/>
        <v>0.29899629999999999</v>
      </c>
      <c r="F1519" s="272">
        <f t="shared" si="126"/>
        <v>0.29899629999999999</v>
      </c>
      <c r="G1519" s="272"/>
      <c r="H1519" s="272"/>
      <c r="I1519" s="272"/>
      <c r="J1519" s="272">
        <f t="shared" si="135"/>
        <v>0.26725880000000002</v>
      </c>
      <c r="K1519" s="272">
        <f t="shared" si="135"/>
        <v>0.25562119999999999</v>
      </c>
      <c r="L1519" s="272">
        <f t="shared" si="127"/>
        <v>0.25562119999999999</v>
      </c>
      <c r="M1519" s="272"/>
      <c r="N1519" s="272"/>
      <c r="O1519" s="272"/>
      <c r="P1519" s="272">
        <f t="shared" si="136"/>
        <v>0.35616124000000005</v>
      </c>
      <c r="Q1519" s="272">
        <f t="shared" si="136"/>
        <v>0.36088316000000004</v>
      </c>
      <c r="R1519" s="272">
        <f t="shared" si="128"/>
        <v>0.35616124000000005</v>
      </c>
      <c r="S1519" s="272"/>
      <c r="T1519" s="272">
        <f t="shared" si="137"/>
        <v>0.50548894616080009</v>
      </c>
      <c r="U1519" s="272">
        <f t="shared" si="137"/>
        <v>0.48910496014880001</v>
      </c>
      <c r="V1519" s="272">
        <f t="shared" si="137"/>
        <v>0.49446311795679998</v>
      </c>
      <c r="W1519" s="272">
        <f t="shared" si="129"/>
        <v>0.48910496014880001</v>
      </c>
      <c r="X1519" s="272"/>
      <c r="Y1519" s="272"/>
      <c r="Z1519" s="272"/>
      <c r="AA1519" s="272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72">
        <f t="shared" si="134"/>
        <v>0.31533436000000004</v>
      </c>
      <c r="E1520" s="272">
        <f t="shared" si="134"/>
        <v>0.29925963999999994</v>
      </c>
      <c r="F1520" s="272">
        <f t="shared" si="126"/>
        <v>0.29925963999999994</v>
      </c>
      <c r="G1520" s="272"/>
      <c r="H1520" s="272"/>
      <c r="I1520" s="272"/>
      <c r="J1520" s="272">
        <f t="shared" si="135"/>
        <v>0.26715716</v>
      </c>
      <c r="K1520" s="272">
        <f t="shared" si="135"/>
        <v>0.25571023999999998</v>
      </c>
      <c r="L1520" s="272">
        <f t="shared" si="127"/>
        <v>0.25571023999999998</v>
      </c>
      <c r="M1520" s="272"/>
      <c r="N1520" s="272"/>
      <c r="O1520" s="272"/>
      <c r="P1520" s="272">
        <f t="shared" si="136"/>
        <v>0.35635556200000001</v>
      </c>
      <c r="Q1520" s="272">
        <f t="shared" si="136"/>
        <v>0.36068108799999998</v>
      </c>
      <c r="R1520" s="272">
        <f t="shared" si="128"/>
        <v>0.35635556200000001</v>
      </c>
      <c r="S1520" s="272"/>
      <c r="T1520" s="272">
        <f t="shared" si="137"/>
        <v>0.50521774275840015</v>
      </c>
      <c r="U1520" s="272">
        <f t="shared" si="137"/>
        <v>0.48942345316640001</v>
      </c>
      <c r="V1520" s="272">
        <f t="shared" si="137"/>
        <v>0.49437963328040002</v>
      </c>
      <c r="W1520" s="272">
        <f t="shared" si="129"/>
        <v>0.48942345316640001</v>
      </c>
      <c r="X1520" s="272"/>
      <c r="Y1520" s="272"/>
      <c r="Z1520" s="272"/>
      <c r="AA1520" s="272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72">
        <f t="shared" si="134"/>
        <v>0.31502501999999999</v>
      </c>
      <c r="E1521" s="272">
        <f t="shared" si="134"/>
        <v>0.29952297999999999</v>
      </c>
      <c r="F1521" s="272">
        <f t="shared" si="126"/>
        <v>0.29952297999999999</v>
      </c>
      <c r="G1521" s="272"/>
      <c r="H1521" s="272"/>
      <c r="I1521" s="272"/>
      <c r="J1521" s="272">
        <f t="shared" si="135"/>
        <v>0.26705551999999999</v>
      </c>
      <c r="K1521" s="272">
        <f t="shared" si="135"/>
        <v>0.25579928000000002</v>
      </c>
      <c r="L1521" s="272">
        <f t="shared" si="127"/>
        <v>0.25579928000000002</v>
      </c>
      <c r="M1521" s="272"/>
      <c r="N1521" s="272"/>
      <c r="O1521" s="272"/>
      <c r="P1521" s="272">
        <f t="shared" si="136"/>
        <v>0.35654988399999998</v>
      </c>
      <c r="Q1521" s="272">
        <f t="shared" si="136"/>
        <v>0.36047901599999999</v>
      </c>
      <c r="R1521" s="272">
        <f t="shared" si="128"/>
        <v>0.35654988399999998</v>
      </c>
      <c r="S1521" s="272"/>
      <c r="T1521" s="272">
        <f t="shared" si="137"/>
        <v>0.50494653935600009</v>
      </c>
      <c r="U1521" s="272">
        <f t="shared" si="137"/>
        <v>0.48974194618400002</v>
      </c>
      <c r="V1521" s="272">
        <f t="shared" si="137"/>
        <v>0.49429614860400001</v>
      </c>
      <c r="W1521" s="272">
        <f t="shared" si="129"/>
        <v>0.48974194618400002</v>
      </c>
      <c r="X1521" s="272"/>
      <c r="Y1521" s="272"/>
      <c r="Z1521" s="272"/>
      <c r="AA1521" s="272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72">
        <f t="shared" si="134"/>
        <v>0.31471568</v>
      </c>
      <c r="E1522" s="272">
        <f t="shared" si="134"/>
        <v>0.29978632000000005</v>
      </c>
      <c r="F1522" s="272">
        <f t="shared" si="126"/>
        <v>0.29978632000000005</v>
      </c>
      <c r="G1522" s="272"/>
      <c r="H1522" s="272"/>
      <c r="I1522" s="272"/>
      <c r="J1522" s="272">
        <f t="shared" si="135"/>
        <v>0.26695387999999998</v>
      </c>
      <c r="K1522" s="272">
        <f t="shared" si="135"/>
        <v>0.25588832</v>
      </c>
      <c r="L1522" s="272">
        <f t="shared" si="127"/>
        <v>0.25588832</v>
      </c>
      <c r="M1522" s="272"/>
      <c r="N1522" s="272"/>
      <c r="O1522" s="272"/>
      <c r="P1522" s="272">
        <f t="shared" si="136"/>
        <v>0.35674420600000001</v>
      </c>
      <c r="Q1522" s="272">
        <f t="shared" si="136"/>
        <v>0.36027694400000004</v>
      </c>
      <c r="R1522" s="272">
        <f t="shared" si="128"/>
        <v>0.35674420600000001</v>
      </c>
      <c r="S1522" s="272"/>
      <c r="T1522" s="272">
        <f t="shared" si="137"/>
        <v>0.50467533595360003</v>
      </c>
      <c r="U1522" s="272">
        <f t="shared" si="137"/>
        <v>0.49006043920160003</v>
      </c>
      <c r="V1522" s="272">
        <f t="shared" si="137"/>
        <v>0.49421266392759999</v>
      </c>
      <c r="W1522" s="272">
        <f t="shared" si="129"/>
        <v>0.49006043920160003</v>
      </c>
      <c r="X1522" s="272"/>
      <c r="Y1522" s="272"/>
      <c r="Z1522" s="272"/>
      <c r="AA1522" s="272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72">
        <f t="shared" si="134"/>
        <v>0.31440634000000001</v>
      </c>
      <c r="E1523" s="272">
        <f t="shared" si="134"/>
        <v>0.30004966</v>
      </c>
      <c r="F1523" s="272">
        <f t="shared" si="126"/>
        <v>0.30004966</v>
      </c>
      <c r="G1523" s="272"/>
      <c r="H1523" s="272"/>
      <c r="I1523" s="272"/>
      <c r="J1523" s="272">
        <f t="shared" si="135"/>
        <v>0.26685223999999996</v>
      </c>
      <c r="K1523" s="272">
        <f t="shared" si="135"/>
        <v>0.25597735999999999</v>
      </c>
      <c r="L1523" s="272">
        <f t="shared" si="127"/>
        <v>0.25597735999999999</v>
      </c>
      <c r="M1523" s="272"/>
      <c r="N1523" s="272"/>
      <c r="O1523" s="272"/>
      <c r="P1523" s="272">
        <f t="shared" si="136"/>
        <v>0.35693852800000003</v>
      </c>
      <c r="Q1523" s="272">
        <f t="shared" si="136"/>
        <v>0.36007487199999999</v>
      </c>
      <c r="R1523" s="272">
        <f t="shared" si="128"/>
        <v>0.35693852800000003</v>
      </c>
      <c r="S1523" s="272"/>
      <c r="T1523" s="272">
        <f t="shared" si="137"/>
        <v>0.50440413255120009</v>
      </c>
      <c r="U1523" s="272">
        <f t="shared" si="137"/>
        <v>0.49037893221920004</v>
      </c>
      <c r="V1523" s="272">
        <f t="shared" si="137"/>
        <v>0.49412917925119998</v>
      </c>
      <c r="W1523" s="272">
        <f t="shared" si="129"/>
        <v>0.49037893221920004</v>
      </c>
      <c r="X1523" s="272"/>
      <c r="Y1523" s="272"/>
      <c r="Z1523" s="272"/>
      <c r="AA1523" s="272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72">
        <f t="shared" si="134"/>
        <v>0.31409700000000002</v>
      </c>
      <c r="E1524" s="272">
        <f t="shared" si="134"/>
        <v>0.300313</v>
      </c>
      <c r="F1524" s="272">
        <f t="shared" si="126"/>
        <v>0.300313</v>
      </c>
      <c r="G1524" s="272"/>
      <c r="H1524" s="272"/>
      <c r="I1524" s="272"/>
      <c r="J1524" s="272">
        <f t="shared" si="135"/>
        <v>0.2667506</v>
      </c>
      <c r="K1524" s="272">
        <f t="shared" si="135"/>
        <v>0.25606640000000003</v>
      </c>
      <c r="L1524" s="272">
        <f t="shared" si="127"/>
        <v>0.25606640000000003</v>
      </c>
      <c r="M1524" s="272"/>
      <c r="N1524" s="272"/>
      <c r="O1524" s="272"/>
      <c r="P1524" s="272">
        <f t="shared" si="136"/>
        <v>0.35713285000000006</v>
      </c>
      <c r="Q1524" s="272">
        <f t="shared" si="136"/>
        <v>0.35987279999999999</v>
      </c>
      <c r="R1524" s="272">
        <f t="shared" si="128"/>
        <v>0.35713285000000006</v>
      </c>
      <c r="S1524" s="272"/>
      <c r="T1524" s="272">
        <f t="shared" si="137"/>
        <v>0.50413292914880015</v>
      </c>
      <c r="U1524" s="272">
        <f t="shared" si="137"/>
        <v>0.49069742523680004</v>
      </c>
      <c r="V1524" s="272">
        <f t="shared" si="137"/>
        <v>0.49404569457479997</v>
      </c>
      <c r="W1524" s="272">
        <f t="shared" si="129"/>
        <v>0.49069742523680004</v>
      </c>
      <c r="X1524" s="272"/>
      <c r="Y1524" s="272"/>
      <c r="Z1524" s="272"/>
      <c r="AA1524" s="272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72">
        <f t="shared" si="134"/>
        <v>0.31378766000000002</v>
      </c>
      <c r="E1525" s="272">
        <f t="shared" si="134"/>
        <v>0.30057634</v>
      </c>
      <c r="F1525" s="272">
        <f t="shared" si="126"/>
        <v>0.30057634</v>
      </c>
      <c r="G1525" s="272"/>
      <c r="H1525" s="272"/>
      <c r="I1525" s="272"/>
      <c r="J1525" s="272">
        <f t="shared" si="135"/>
        <v>0.26664896000000005</v>
      </c>
      <c r="K1525" s="272">
        <f t="shared" si="135"/>
        <v>0.25615544000000001</v>
      </c>
      <c r="L1525" s="272">
        <f t="shared" si="127"/>
        <v>0.25615544000000001</v>
      </c>
      <c r="M1525" s="272"/>
      <c r="N1525" s="272"/>
      <c r="O1525" s="272"/>
      <c r="P1525" s="272">
        <f t="shared" si="136"/>
        <v>0.35732717200000003</v>
      </c>
      <c r="Q1525" s="272">
        <f t="shared" si="136"/>
        <v>0.35967072800000005</v>
      </c>
      <c r="R1525" s="272">
        <f t="shared" si="128"/>
        <v>0.35732717200000003</v>
      </c>
      <c r="S1525" s="272"/>
      <c r="T1525" s="272">
        <f t="shared" si="137"/>
        <v>0.5038617257464002</v>
      </c>
      <c r="U1525" s="272">
        <f t="shared" si="137"/>
        <v>0.49101591825440005</v>
      </c>
      <c r="V1525" s="272">
        <f t="shared" si="137"/>
        <v>0.49396220989840001</v>
      </c>
      <c r="W1525" s="272">
        <f t="shared" si="129"/>
        <v>0.49101591825440005</v>
      </c>
      <c r="X1525" s="272"/>
      <c r="Y1525" s="272"/>
      <c r="Z1525" s="272"/>
      <c r="AA1525" s="272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72">
        <f t="shared" si="134"/>
        <v>0.31347832000000003</v>
      </c>
      <c r="E1526" s="272">
        <f t="shared" si="134"/>
        <v>0.30083967999999994</v>
      </c>
      <c r="F1526" s="272">
        <f t="shared" si="126"/>
        <v>0.30083967999999994</v>
      </c>
      <c r="G1526" s="272"/>
      <c r="H1526" s="272"/>
      <c r="I1526" s="272"/>
      <c r="J1526" s="272">
        <f t="shared" si="135"/>
        <v>0.26654732000000003</v>
      </c>
      <c r="K1526" s="272">
        <f t="shared" si="135"/>
        <v>0.25624448</v>
      </c>
      <c r="L1526" s="272">
        <f t="shared" si="127"/>
        <v>0.25624448</v>
      </c>
      <c r="M1526" s="272"/>
      <c r="N1526" s="272"/>
      <c r="O1526" s="272"/>
      <c r="P1526" s="272">
        <f t="shared" si="136"/>
        <v>0.357521494</v>
      </c>
      <c r="Q1526" s="272">
        <f t="shared" si="136"/>
        <v>0.359468656</v>
      </c>
      <c r="R1526" s="272">
        <f t="shared" si="128"/>
        <v>0.357521494</v>
      </c>
      <c r="S1526" s="272"/>
      <c r="T1526" s="272">
        <f t="shared" si="137"/>
        <v>0.50359052234400004</v>
      </c>
      <c r="U1526" s="272">
        <f t="shared" si="137"/>
        <v>0.491334411272</v>
      </c>
      <c r="V1526" s="272">
        <f t="shared" si="137"/>
        <v>0.49387872522200005</v>
      </c>
      <c r="W1526" s="272">
        <f t="shared" si="129"/>
        <v>0.491334411272</v>
      </c>
      <c r="X1526" s="272"/>
      <c r="Y1526" s="272"/>
      <c r="Z1526" s="272"/>
      <c r="AA1526" s="272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72">
        <f t="shared" si="134"/>
        <v>0.31316898000000004</v>
      </c>
      <c r="E1527" s="272">
        <f t="shared" si="134"/>
        <v>0.30110302</v>
      </c>
      <c r="F1527" s="272">
        <f t="shared" si="126"/>
        <v>0.30110302</v>
      </c>
      <c r="G1527" s="272"/>
      <c r="H1527" s="272"/>
      <c r="I1527" s="272"/>
      <c r="J1527" s="272">
        <f t="shared" si="135"/>
        <v>0.26644568000000002</v>
      </c>
      <c r="K1527" s="272">
        <f t="shared" si="135"/>
        <v>0.25633351999999998</v>
      </c>
      <c r="L1527" s="272">
        <f t="shared" si="127"/>
        <v>0.25633351999999998</v>
      </c>
      <c r="M1527" s="272"/>
      <c r="N1527" s="272"/>
      <c r="O1527" s="272"/>
      <c r="P1527" s="272">
        <f t="shared" si="136"/>
        <v>0.35771581600000002</v>
      </c>
      <c r="Q1527" s="272">
        <f t="shared" si="136"/>
        <v>0.359266584</v>
      </c>
      <c r="R1527" s="272">
        <f t="shared" si="128"/>
        <v>0.35771581600000002</v>
      </c>
      <c r="S1527" s="272"/>
      <c r="T1527" s="272">
        <f t="shared" si="137"/>
        <v>0.50331931894160009</v>
      </c>
      <c r="U1527" s="272">
        <f t="shared" si="137"/>
        <v>0.49165290428960001</v>
      </c>
      <c r="V1527" s="272">
        <f t="shared" si="137"/>
        <v>0.49379524054559998</v>
      </c>
      <c r="W1527" s="272">
        <f t="shared" si="129"/>
        <v>0.49165290428960001</v>
      </c>
      <c r="X1527" s="272"/>
      <c r="Y1527" s="272"/>
      <c r="Z1527" s="272"/>
      <c r="AA1527" s="272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72">
        <f t="shared" si="134"/>
        <v>0.31285963999999999</v>
      </c>
      <c r="E1528" s="272">
        <f t="shared" si="134"/>
        <v>0.30136636</v>
      </c>
      <c r="F1528" s="272">
        <f t="shared" si="126"/>
        <v>0.30136636</v>
      </c>
      <c r="G1528" s="272"/>
      <c r="H1528" s="272"/>
      <c r="I1528" s="272"/>
      <c r="J1528" s="272">
        <f t="shared" si="135"/>
        <v>0.26634404</v>
      </c>
      <c r="K1528" s="272">
        <f t="shared" si="135"/>
        <v>0.25642255999999997</v>
      </c>
      <c r="L1528" s="272">
        <f t="shared" si="127"/>
        <v>0.25642255999999997</v>
      </c>
      <c r="M1528" s="272"/>
      <c r="N1528" s="272"/>
      <c r="O1528" s="272"/>
      <c r="P1528" s="272">
        <f t="shared" si="136"/>
        <v>0.35791013800000004</v>
      </c>
      <c r="Q1528" s="272">
        <f t="shared" si="136"/>
        <v>0.359064512</v>
      </c>
      <c r="R1528" s="272">
        <f t="shared" si="128"/>
        <v>0.35791013800000004</v>
      </c>
      <c r="S1528" s="272"/>
      <c r="T1528" s="272">
        <f t="shared" si="137"/>
        <v>0.50304811553920004</v>
      </c>
      <c r="U1528" s="272">
        <f t="shared" si="137"/>
        <v>0.49197139730720002</v>
      </c>
      <c r="V1528" s="272">
        <f t="shared" si="137"/>
        <v>0.49371175586920002</v>
      </c>
      <c r="W1528" s="272">
        <f t="shared" si="129"/>
        <v>0.49197139730720002</v>
      </c>
      <c r="X1528" s="272"/>
      <c r="Y1528" s="272"/>
      <c r="Z1528" s="272"/>
      <c r="AA1528" s="272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72">
        <f t="shared" si="134"/>
        <v>0.3125503</v>
      </c>
      <c r="E1529" s="272">
        <f t="shared" si="134"/>
        <v>0.3016297</v>
      </c>
      <c r="F1529" s="272">
        <f t="shared" si="126"/>
        <v>0.3016297</v>
      </c>
      <c r="G1529" s="272"/>
      <c r="H1529" s="272"/>
      <c r="I1529" s="272"/>
      <c r="J1529" s="272">
        <f t="shared" si="135"/>
        <v>0.26624239999999999</v>
      </c>
      <c r="K1529" s="272">
        <f t="shared" si="135"/>
        <v>0.25651160000000001</v>
      </c>
      <c r="L1529" s="272">
        <f t="shared" si="127"/>
        <v>0.25651160000000001</v>
      </c>
      <c r="M1529" s="272"/>
      <c r="N1529" s="272"/>
      <c r="O1529" s="272"/>
      <c r="P1529" s="272">
        <f t="shared" si="136"/>
        <v>0.35810446000000001</v>
      </c>
      <c r="Q1529" s="272">
        <f t="shared" si="136"/>
        <v>0.35886244</v>
      </c>
      <c r="R1529" s="272">
        <f t="shared" si="128"/>
        <v>0.35810446000000001</v>
      </c>
      <c r="S1529" s="272"/>
      <c r="T1529" s="272">
        <f t="shared" si="137"/>
        <v>0.50277691213680009</v>
      </c>
      <c r="U1529" s="272">
        <f t="shared" si="137"/>
        <v>0.49228989032480003</v>
      </c>
      <c r="V1529" s="272">
        <f t="shared" si="137"/>
        <v>0.49362827119279995</v>
      </c>
      <c r="W1529" s="272">
        <f t="shared" si="129"/>
        <v>0.49228989032480003</v>
      </c>
      <c r="X1529" s="272"/>
      <c r="Y1529" s="272"/>
      <c r="Z1529" s="272"/>
      <c r="AA1529" s="272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72">
        <f t="shared" si="134"/>
        <v>0.31224096000000001</v>
      </c>
      <c r="E1530" s="272">
        <f t="shared" si="134"/>
        <v>0.30189303999999995</v>
      </c>
      <c r="F1530" s="272">
        <f t="shared" si="126"/>
        <v>0.30189303999999995</v>
      </c>
      <c r="G1530" s="272"/>
      <c r="H1530" s="272"/>
      <c r="I1530" s="272"/>
      <c r="J1530" s="272">
        <f t="shared" si="135"/>
        <v>0.26614075999999998</v>
      </c>
      <c r="K1530" s="272">
        <f t="shared" si="135"/>
        <v>0.25660063999999999</v>
      </c>
      <c r="L1530" s="272">
        <f t="shared" si="127"/>
        <v>0.25660063999999999</v>
      </c>
      <c r="M1530" s="272"/>
      <c r="N1530" s="272"/>
      <c r="O1530" s="272"/>
      <c r="P1530" s="272">
        <f t="shared" si="136"/>
        <v>0.35829878199999998</v>
      </c>
      <c r="Q1530" s="272">
        <f t="shared" si="136"/>
        <v>0.35866036800000001</v>
      </c>
      <c r="R1530" s="272">
        <f t="shared" si="128"/>
        <v>0.35829878199999998</v>
      </c>
      <c r="S1530" s="272"/>
      <c r="T1530" s="272">
        <f t="shared" si="137"/>
        <v>0.50250570873440015</v>
      </c>
      <c r="U1530" s="272">
        <f t="shared" si="137"/>
        <v>0.49260838334240004</v>
      </c>
      <c r="V1530" s="272">
        <f t="shared" si="137"/>
        <v>0.49354478651639999</v>
      </c>
      <c r="W1530" s="272">
        <f t="shared" si="129"/>
        <v>0.49260838334240004</v>
      </c>
      <c r="X1530" s="272"/>
      <c r="Y1530" s="272"/>
      <c r="Z1530" s="272"/>
      <c r="AA1530" s="272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72">
        <f t="shared" si="134"/>
        <v>0.31193162000000008</v>
      </c>
      <c r="E1531" s="272">
        <f t="shared" si="134"/>
        <v>0.30215638</v>
      </c>
      <c r="F1531" s="272">
        <f t="shared" si="126"/>
        <v>0.30215638</v>
      </c>
      <c r="G1531" s="272"/>
      <c r="H1531" s="272"/>
      <c r="I1531" s="272"/>
      <c r="J1531" s="272">
        <f t="shared" si="135"/>
        <v>0.26603912000000002</v>
      </c>
      <c r="K1531" s="272">
        <f t="shared" si="135"/>
        <v>0.25668967999999998</v>
      </c>
      <c r="L1531" s="272">
        <f t="shared" si="127"/>
        <v>0.25668967999999998</v>
      </c>
      <c r="M1531" s="272"/>
      <c r="N1531" s="272"/>
      <c r="O1531" s="272"/>
      <c r="P1531" s="272">
        <f t="shared" si="136"/>
        <v>0.35849310400000006</v>
      </c>
      <c r="Q1531" s="272">
        <f t="shared" si="136"/>
        <v>0.35845829600000001</v>
      </c>
      <c r="R1531" s="272">
        <f t="shared" si="128"/>
        <v>0.35845829600000001</v>
      </c>
      <c r="S1531" s="272"/>
      <c r="T1531" s="272">
        <f t="shared" si="137"/>
        <v>0.50223450533200009</v>
      </c>
      <c r="U1531" s="272">
        <f t="shared" si="137"/>
        <v>0.4929268763600001</v>
      </c>
      <c r="V1531" s="272">
        <f t="shared" si="137"/>
        <v>0.49346130184000003</v>
      </c>
      <c r="W1531" s="272">
        <f t="shared" si="129"/>
        <v>0.4929268763600001</v>
      </c>
      <c r="X1531" s="272"/>
      <c r="Y1531" s="272"/>
      <c r="Z1531" s="272"/>
      <c r="AA1531" s="272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72">
        <f t="shared" si="134"/>
        <v>0.31162228000000003</v>
      </c>
      <c r="E1532" s="272">
        <f t="shared" si="134"/>
        <v>0.30241972</v>
      </c>
      <c r="F1532" s="272">
        <f t="shared" si="126"/>
        <v>0.30241972</v>
      </c>
      <c r="G1532" s="272"/>
      <c r="H1532" s="272"/>
      <c r="I1532" s="272"/>
      <c r="J1532" s="272">
        <f t="shared" si="135"/>
        <v>0.26593748</v>
      </c>
      <c r="K1532" s="272">
        <f t="shared" si="135"/>
        <v>0.25677872000000002</v>
      </c>
      <c r="L1532" s="272">
        <f t="shared" si="127"/>
        <v>0.25677872000000002</v>
      </c>
      <c r="M1532" s="272"/>
      <c r="N1532" s="272"/>
      <c r="O1532" s="272"/>
      <c r="P1532" s="272">
        <f t="shared" si="136"/>
        <v>0.35868742600000003</v>
      </c>
      <c r="Q1532" s="272">
        <f t="shared" si="136"/>
        <v>0.35825622400000001</v>
      </c>
      <c r="R1532" s="272">
        <f t="shared" si="128"/>
        <v>0.35825622400000001</v>
      </c>
      <c r="S1532" s="272"/>
      <c r="T1532" s="272">
        <f t="shared" si="137"/>
        <v>0.50196330192960015</v>
      </c>
      <c r="U1532" s="272">
        <f t="shared" si="137"/>
        <v>0.4932453693776</v>
      </c>
      <c r="V1532" s="272">
        <f t="shared" si="137"/>
        <v>0.49337781716359996</v>
      </c>
      <c r="W1532" s="272">
        <f t="shared" si="129"/>
        <v>0.4932453693776</v>
      </c>
      <c r="X1532" s="272"/>
      <c r="Y1532" s="272"/>
      <c r="Z1532" s="272"/>
      <c r="AA1532" s="272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72">
        <f t="shared" si="134"/>
        <v>0.31131294000000004</v>
      </c>
      <c r="E1533" s="272">
        <f t="shared" si="134"/>
        <v>0.30268306</v>
      </c>
      <c r="F1533" s="272">
        <f t="shared" si="126"/>
        <v>0.30268306</v>
      </c>
      <c r="G1533" s="272"/>
      <c r="H1533" s="272"/>
      <c r="I1533" s="272"/>
      <c r="J1533" s="272">
        <f t="shared" si="135"/>
        <v>0.26583583999999999</v>
      </c>
      <c r="K1533" s="272">
        <f t="shared" si="135"/>
        <v>0.25686776</v>
      </c>
      <c r="L1533" s="272">
        <f t="shared" si="127"/>
        <v>0.25686776</v>
      </c>
      <c r="M1533" s="272"/>
      <c r="N1533" s="272"/>
      <c r="O1533" s="272"/>
      <c r="P1533" s="272">
        <f t="shared" si="136"/>
        <v>0.35888174800000006</v>
      </c>
      <c r="Q1533" s="272">
        <f t="shared" si="136"/>
        <v>0.35805415200000001</v>
      </c>
      <c r="R1533" s="272">
        <f t="shared" si="128"/>
        <v>0.35805415200000001</v>
      </c>
      <c r="S1533" s="272"/>
      <c r="T1533" s="272">
        <f t="shared" si="137"/>
        <v>0.50169209852720009</v>
      </c>
      <c r="U1533" s="272">
        <f t="shared" si="137"/>
        <v>0.4935638623952</v>
      </c>
      <c r="V1533" s="272">
        <f t="shared" si="137"/>
        <v>0.4932943324872</v>
      </c>
      <c r="W1533" s="272">
        <f t="shared" si="129"/>
        <v>0.4932943324872</v>
      </c>
      <c r="X1533" s="272"/>
      <c r="Y1533" s="272"/>
      <c r="Z1533" s="272"/>
      <c r="AA1533" s="272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72">
        <f t="shared" si="134"/>
        <v>0.31100360000000005</v>
      </c>
      <c r="E1534" s="272">
        <f t="shared" si="134"/>
        <v>0.3029464</v>
      </c>
      <c r="F1534" s="272">
        <f t="shared" si="126"/>
        <v>0.3029464</v>
      </c>
      <c r="G1534" s="272"/>
      <c r="H1534" s="272"/>
      <c r="I1534" s="272"/>
      <c r="J1534" s="272">
        <f t="shared" si="135"/>
        <v>0.26573420000000003</v>
      </c>
      <c r="K1534" s="272">
        <f t="shared" si="135"/>
        <v>0.25695679999999999</v>
      </c>
      <c r="L1534" s="272">
        <f t="shared" si="127"/>
        <v>0.25695679999999999</v>
      </c>
      <c r="M1534" s="272"/>
      <c r="N1534" s="272"/>
      <c r="O1534" s="272"/>
      <c r="P1534" s="272">
        <f t="shared" si="136"/>
        <v>0.35907607000000002</v>
      </c>
      <c r="Q1534" s="272">
        <f t="shared" si="136"/>
        <v>0.35785208000000002</v>
      </c>
      <c r="R1534" s="272">
        <f t="shared" si="128"/>
        <v>0.35785208000000002</v>
      </c>
      <c r="S1534" s="272"/>
      <c r="T1534" s="272">
        <f t="shared" si="137"/>
        <v>0.50142089512480004</v>
      </c>
      <c r="U1534" s="272">
        <f t="shared" si="137"/>
        <v>0.49388235541280001</v>
      </c>
      <c r="V1534" s="272">
        <f t="shared" si="137"/>
        <v>0.49321084781079999</v>
      </c>
      <c r="W1534" s="272">
        <f t="shared" si="129"/>
        <v>0.49321084781079999</v>
      </c>
      <c r="X1534" s="272"/>
      <c r="Y1534" s="272"/>
      <c r="Z1534" s="272"/>
      <c r="AA1534" s="272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72">
        <f t="shared" si="134"/>
        <v>0.31069426</v>
      </c>
      <c r="E1535" s="272">
        <f t="shared" si="134"/>
        <v>0.30320974000000001</v>
      </c>
      <c r="F1535" s="272">
        <f t="shared" si="126"/>
        <v>0.30320974000000001</v>
      </c>
      <c r="G1535" s="272"/>
      <c r="H1535" s="272"/>
      <c r="I1535" s="272"/>
      <c r="J1535" s="272">
        <f t="shared" si="135"/>
        <v>0.26563256000000002</v>
      </c>
      <c r="K1535" s="272">
        <f t="shared" si="135"/>
        <v>0.25704583999999997</v>
      </c>
      <c r="L1535" s="272">
        <f t="shared" si="127"/>
        <v>0.25704583999999997</v>
      </c>
      <c r="M1535" s="272"/>
      <c r="N1535" s="272"/>
      <c r="O1535" s="272"/>
      <c r="P1535" s="272">
        <f t="shared" si="136"/>
        <v>0.35927039199999999</v>
      </c>
      <c r="Q1535" s="272">
        <f t="shared" si="136"/>
        <v>0.35765000800000002</v>
      </c>
      <c r="R1535" s="272">
        <f t="shared" si="128"/>
        <v>0.35765000800000002</v>
      </c>
      <c r="S1535" s="272"/>
      <c r="T1535" s="272">
        <f t="shared" si="137"/>
        <v>0.50114969172240009</v>
      </c>
      <c r="U1535" s="272">
        <f t="shared" si="137"/>
        <v>0.49420084843040002</v>
      </c>
      <c r="V1535" s="272">
        <f t="shared" si="137"/>
        <v>0.49312736313439998</v>
      </c>
      <c r="W1535" s="272">
        <f t="shared" si="129"/>
        <v>0.49312736313439998</v>
      </c>
      <c r="X1535" s="272"/>
      <c r="Y1535" s="272"/>
      <c r="Z1535" s="272"/>
      <c r="AA1535" s="272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72">
        <f t="shared" si="134"/>
        <v>0.31038492000000001</v>
      </c>
      <c r="E1536" s="272">
        <f t="shared" si="134"/>
        <v>0.30347307999999995</v>
      </c>
      <c r="F1536" s="272">
        <f t="shared" si="126"/>
        <v>0.30347307999999995</v>
      </c>
      <c r="G1536" s="272"/>
      <c r="H1536" s="272"/>
      <c r="I1536" s="272"/>
      <c r="J1536" s="272">
        <f t="shared" si="135"/>
        <v>0.26553092</v>
      </c>
      <c r="K1536" s="272">
        <f t="shared" si="135"/>
        <v>0.25713487999999995</v>
      </c>
      <c r="L1536" s="272">
        <f t="shared" si="127"/>
        <v>0.25713487999999995</v>
      </c>
      <c r="M1536" s="272"/>
      <c r="N1536" s="272"/>
      <c r="O1536" s="272"/>
      <c r="P1536" s="272">
        <f t="shared" si="136"/>
        <v>0.35946471400000002</v>
      </c>
      <c r="Q1536" s="272">
        <f t="shared" si="136"/>
        <v>0.35744793600000002</v>
      </c>
      <c r="R1536" s="272">
        <f t="shared" si="128"/>
        <v>0.35744793600000002</v>
      </c>
      <c r="S1536" s="272"/>
      <c r="T1536" s="272">
        <f t="shared" si="137"/>
        <v>0.50087848832000015</v>
      </c>
      <c r="U1536" s="272">
        <f t="shared" si="137"/>
        <v>0.49451934144800003</v>
      </c>
      <c r="V1536" s="272">
        <f t="shared" si="137"/>
        <v>0.49304387845800002</v>
      </c>
      <c r="W1536" s="272">
        <f t="shared" si="129"/>
        <v>0.49304387845800002</v>
      </c>
      <c r="X1536" s="272"/>
      <c r="Y1536" s="272"/>
      <c r="Z1536" s="272"/>
      <c r="AA1536" s="272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72">
        <f t="shared" si="134"/>
        <v>0.31007558000000002</v>
      </c>
      <c r="E1537" s="272">
        <f t="shared" si="134"/>
        <v>0.30373642000000001</v>
      </c>
      <c r="F1537" s="272">
        <f t="shared" si="126"/>
        <v>0.30373642000000001</v>
      </c>
      <c r="G1537" s="272"/>
      <c r="H1537" s="272"/>
      <c r="I1537" s="272"/>
      <c r="J1537" s="272">
        <f t="shared" si="135"/>
        <v>0.26542927999999999</v>
      </c>
      <c r="K1537" s="272">
        <f t="shared" si="135"/>
        <v>0.25722391999999999</v>
      </c>
      <c r="L1537" s="272">
        <f t="shared" si="127"/>
        <v>0.25722391999999999</v>
      </c>
      <c r="M1537" s="272"/>
      <c r="N1537" s="272"/>
      <c r="O1537" s="272"/>
      <c r="P1537" s="272">
        <f t="shared" si="136"/>
        <v>0.35965903600000004</v>
      </c>
      <c r="Q1537" s="272">
        <f t="shared" si="136"/>
        <v>0.35724586400000002</v>
      </c>
      <c r="R1537" s="272">
        <f t="shared" si="128"/>
        <v>0.35724586400000002</v>
      </c>
      <c r="S1537" s="272"/>
      <c r="T1537" s="272">
        <f t="shared" si="137"/>
        <v>0.50060728491760009</v>
      </c>
      <c r="U1537" s="272">
        <f t="shared" si="137"/>
        <v>0.49483783446560009</v>
      </c>
      <c r="V1537" s="272">
        <f t="shared" si="137"/>
        <v>0.49296039378160006</v>
      </c>
      <c r="W1537" s="272">
        <f t="shared" si="129"/>
        <v>0.49296039378160006</v>
      </c>
      <c r="X1537" s="272"/>
      <c r="Y1537" s="272"/>
      <c r="Z1537" s="272"/>
      <c r="AA1537" s="272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72">
        <f t="shared" si="134"/>
        <v>0.30976624000000003</v>
      </c>
      <c r="E1538" s="272">
        <f t="shared" si="134"/>
        <v>0.30399976000000001</v>
      </c>
      <c r="F1538" s="272">
        <f t="shared" si="126"/>
        <v>0.30399976000000001</v>
      </c>
      <c r="G1538" s="272"/>
      <c r="H1538" s="272"/>
      <c r="I1538" s="272"/>
      <c r="J1538" s="272">
        <f t="shared" si="135"/>
        <v>0.26532763999999998</v>
      </c>
      <c r="K1538" s="272">
        <f t="shared" si="135"/>
        <v>0.25731296000000003</v>
      </c>
      <c r="L1538" s="272">
        <f t="shared" si="127"/>
        <v>0.25731296000000003</v>
      </c>
      <c r="M1538" s="272"/>
      <c r="N1538" s="272"/>
      <c r="O1538" s="272"/>
      <c r="P1538" s="272">
        <f t="shared" si="136"/>
        <v>0.35985335800000007</v>
      </c>
      <c r="Q1538" s="272">
        <f t="shared" si="136"/>
        <v>0.35704379200000003</v>
      </c>
      <c r="R1538" s="272">
        <f t="shared" si="128"/>
        <v>0.35704379200000003</v>
      </c>
      <c r="S1538" s="272"/>
      <c r="T1538" s="272">
        <f t="shared" si="137"/>
        <v>0.50033608151520015</v>
      </c>
      <c r="U1538" s="272">
        <f t="shared" si="137"/>
        <v>0.4951563274832001</v>
      </c>
      <c r="V1538" s="272">
        <f t="shared" si="137"/>
        <v>0.4928769091052001</v>
      </c>
      <c r="W1538" s="272">
        <f t="shared" si="129"/>
        <v>0.4928769091052001</v>
      </c>
      <c r="X1538" s="272"/>
      <c r="Y1538" s="272"/>
      <c r="Z1538" s="272"/>
      <c r="AA1538" s="272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72">
        <f t="shared" si="134"/>
        <v>0.30945690000000003</v>
      </c>
      <c r="E1539" s="272">
        <f t="shared" si="134"/>
        <v>0.30426310000000001</v>
      </c>
      <c r="F1539" s="272">
        <f t="shared" si="126"/>
        <v>0.30426310000000001</v>
      </c>
      <c r="G1539" s="272"/>
      <c r="H1539" s="272"/>
      <c r="I1539" s="272"/>
      <c r="J1539" s="272">
        <f t="shared" si="135"/>
        <v>0.26522600000000002</v>
      </c>
      <c r="K1539" s="272">
        <f t="shared" si="135"/>
        <v>0.25740199999999996</v>
      </c>
      <c r="L1539" s="272">
        <f t="shared" si="127"/>
        <v>0.25740199999999996</v>
      </c>
      <c r="M1539" s="272"/>
      <c r="N1539" s="272"/>
      <c r="O1539" s="272"/>
      <c r="P1539" s="272">
        <f t="shared" si="136"/>
        <v>0.36004768000000004</v>
      </c>
      <c r="Q1539" s="272">
        <f t="shared" si="136"/>
        <v>0.35684172000000003</v>
      </c>
      <c r="R1539" s="272">
        <f t="shared" si="128"/>
        <v>0.35684172000000003</v>
      </c>
      <c r="S1539" s="272"/>
      <c r="T1539" s="272">
        <f t="shared" si="137"/>
        <v>0.5000648781128002</v>
      </c>
      <c r="U1539" s="272">
        <f t="shared" si="137"/>
        <v>0.49547482050080011</v>
      </c>
      <c r="V1539" s="272">
        <f t="shared" si="137"/>
        <v>0.49279342442880003</v>
      </c>
      <c r="W1539" s="272">
        <f t="shared" si="129"/>
        <v>0.49279342442880003</v>
      </c>
      <c r="X1539" s="272"/>
      <c r="Y1539" s="272"/>
      <c r="Z1539" s="272"/>
      <c r="AA1539" s="272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72">
        <f t="shared" si="134"/>
        <v>0.30914755999999999</v>
      </c>
      <c r="E1540" s="272">
        <f t="shared" si="134"/>
        <v>0.30452644000000001</v>
      </c>
      <c r="F1540" s="272">
        <f t="shared" si="126"/>
        <v>0.30452644000000001</v>
      </c>
      <c r="G1540" s="272"/>
      <c r="H1540" s="272"/>
      <c r="I1540" s="272"/>
      <c r="J1540" s="272">
        <f t="shared" si="135"/>
        <v>0.26512436</v>
      </c>
      <c r="K1540" s="272">
        <f t="shared" si="135"/>
        <v>0.25749104</v>
      </c>
      <c r="L1540" s="272">
        <f t="shared" si="127"/>
        <v>0.25749104</v>
      </c>
      <c r="M1540" s="272"/>
      <c r="N1540" s="272"/>
      <c r="O1540" s="272"/>
      <c r="P1540" s="272">
        <f t="shared" si="136"/>
        <v>0.36024200200000006</v>
      </c>
      <c r="Q1540" s="272">
        <f t="shared" si="136"/>
        <v>0.35663964800000003</v>
      </c>
      <c r="R1540" s="272">
        <f t="shared" si="128"/>
        <v>0.35663964800000003</v>
      </c>
      <c r="S1540" s="272"/>
      <c r="T1540" s="272">
        <f t="shared" si="137"/>
        <v>0.49979367471040015</v>
      </c>
      <c r="U1540" s="272">
        <f t="shared" si="137"/>
        <v>0.49579331351840006</v>
      </c>
      <c r="V1540" s="272">
        <f t="shared" si="137"/>
        <v>0.49270993975240002</v>
      </c>
      <c r="W1540" s="272">
        <f t="shared" si="129"/>
        <v>0.49270993975240002</v>
      </c>
      <c r="X1540" s="272"/>
      <c r="Y1540" s="272"/>
      <c r="Z1540" s="272"/>
      <c r="AA1540" s="272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72">
        <f t="shared" si="134"/>
        <v>0.30883822</v>
      </c>
      <c r="E1541" s="272">
        <f t="shared" si="134"/>
        <v>0.30478978000000001</v>
      </c>
      <c r="F1541" s="272">
        <f t="shared" si="126"/>
        <v>0.30478978000000001</v>
      </c>
      <c r="G1541" s="272"/>
      <c r="H1541" s="272"/>
      <c r="I1541" s="272"/>
      <c r="J1541" s="272">
        <f t="shared" si="135"/>
        <v>0.26502271999999999</v>
      </c>
      <c r="K1541" s="272">
        <f t="shared" si="135"/>
        <v>0.25758007999999999</v>
      </c>
      <c r="L1541" s="272">
        <f t="shared" si="127"/>
        <v>0.25758007999999999</v>
      </c>
      <c r="M1541" s="272"/>
      <c r="N1541" s="272"/>
      <c r="O1541" s="272"/>
      <c r="P1541" s="272">
        <f t="shared" si="136"/>
        <v>0.36043632400000003</v>
      </c>
      <c r="Q1541" s="272">
        <f t="shared" si="136"/>
        <v>0.35643757600000003</v>
      </c>
      <c r="R1541" s="272">
        <f t="shared" si="128"/>
        <v>0.35643757600000003</v>
      </c>
      <c r="S1541" s="272"/>
      <c r="T1541" s="272">
        <f t="shared" si="137"/>
        <v>0.49952247130800015</v>
      </c>
      <c r="U1541" s="272">
        <f t="shared" si="137"/>
        <v>0.49611180653600007</v>
      </c>
      <c r="V1541" s="272">
        <f t="shared" si="137"/>
        <v>0.492626455076</v>
      </c>
      <c r="W1541" s="272">
        <f t="shared" si="129"/>
        <v>0.492626455076</v>
      </c>
      <c r="X1541" s="272"/>
      <c r="Y1541" s="272"/>
      <c r="Z1541" s="272"/>
      <c r="AA1541" s="272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72">
        <f t="shared" si="134"/>
        <v>0.30852888000000001</v>
      </c>
      <c r="E1542" s="272">
        <f t="shared" si="134"/>
        <v>0.30505311999999996</v>
      </c>
      <c r="F1542" s="272">
        <f t="shared" si="126"/>
        <v>0.30505311999999996</v>
      </c>
      <c r="G1542" s="272"/>
      <c r="H1542" s="272"/>
      <c r="I1542" s="272"/>
      <c r="J1542" s="272">
        <f t="shared" si="135"/>
        <v>0.26492107999999998</v>
      </c>
      <c r="K1542" s="272">
        <f t="shared" si="135"/>
        <v>0.25766911999999997</v>
      </c>
      <c r="L1542" s="272">
        <f t="shared" si="127"/>
        <v>0.25766911999999997</v>
      </c>
      <c r="M1542" s="272"/>
      <c r="N1542" s="272"/>
      <c r="O1542" s="272"/>
      <c r="P1542" s="272">
        <f t="shared" si="136"/>
        <v>0.360630646</v>
      </c>
      <c r="Q1542" s="272">
        <f t="shared" si="136"/>
        <v>0.35623550399999998</v>
      </c>
      <c r="R1542" s="272">
        <f t="shared" si="128"/>
        <v>0.35623550399999998</v>
      </c>
      <c r="S1542" s="272"/>
      <c r="T1542" s="272">
        <f t="shared" si="137"/>
        <v>0.49925126790560009</v>
      </c>
      <c r="U1542" s="272">
        <f t="shared" si="137"/>
        <v>0.49643029955360002</v>
      </c>
      <c r="V1542" s="272">
        <f t="shared" si="137"/>
        <v>0.49254297039959999</v>
      </c>
      <c r="W1542" s="272">
        <f t="shared" si="129"/>
        <v>0.49254297039959999</v>
      </c>
      <c r="X1542" s="272"/>
      <c r="Y1542" s="272"/>
      <c r="Z1542" s="272"/>
      <c r="AA1542" s="272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72">
        <f t="shared" si="134"/>
        <v>0.30821954000000001</v>
      </c>
      <c r="E1543" s="272">
        <f t="shared" si="134"/>
        <v>0.30531646000000001</v>
      </c>
      <c r="F1543" s="272">
        <f t="shared" si="126"/>
        <v>0.30531646000000001</v>
      </c>
      <c r="G1543" s="272"/>
      <c r="H1543" s="272"/>
      <c r="I1543" s="272"/>
      <c r="J1543" s="272">
        <f t="shared" si="135"/>
        <v>0.26481944000000002</v>
      </c>
      <c r="K1543" s="272">
        <f t="shared" si="135"/>
        <v>0.25775815999999996</v>
      </c>
      <c r="L1543" s="272">
        <f t="shared" si="127"/>
        <v>0.25775815999999996</v>
      </c>
      <c r="M1543" s="272"/>
      <c r="N1543" s="272"/>
      <c r="O1543" s="272"/>
      <c r="P1543" s="272">
        <f t="shared" si="136"/>
        <v>0.36082496800000002</v>
      </c>
      <c r="Q1543" s="272">
        <f t="shared" si="136"/>
        <v>0.35603343200000004</v>
      </c>
      <c r="R1543" s="272">
        <f t="shared" si="128"/>
        <v>0.35603343200000004</v>
      </c>
      <c r="S1543" s="272"/>
      <c r="T1543" s="272">
        <f t="shared" si="137"/>
        <v>0.49898006450320009</v>
      </c>
      <c r="U1543" s="272">
        <f t="shared" si="137"/>
        <v>0.49674879257120008</v>
      </c>
      <c r="V1543" s="272">
        <f t="shared" si="137"/>
        <v>0.49245948572320003</v>
      </c>
      <c r="W1543" s="272">
        <f t="shared" si="129"/>
        <v>0.49245948572320003</v>
      </c>
      <c r="X1543" s="272"/>
      <c r="Y1543" s="272"/>
      <c r="Z1543" s="272"/>
      <c r="AA1543" s="272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72">
        <f t="shared" si="134"/>
        <v>0.30791020000000002</v>
      </c>
      <c r="E1544" s="272">
        <f t="shared" si="134"/>
        <v>0.30557980000000001</v>
      </c>
      <c r="F1544" s="272">
        <f t="shared" si="126"/>
        <v>0.30557980000000001</v>
      </c>
      <c r="G1544" s="272"/>
      <c r="H1544" s="272"/>
      <c r="I1544" s="272"/>
      <c r="J1544" s="272">
        <f t="shared" si="135"/>
        <v>0.2647178</v>
      </c>
      <c r="K1544" s="272">
        <f t="shared" si="135"/>
        <v>0.25784719999999994</v>
      </c>
      <c r="L1544" s="272">
        <f t="shared" si="127"/>
        <v>0.25784719999999994</v>
      </c>
      <c r="M1544" s="272"/>
      <c r="N1544" s="272"/>
      <c r="O1544" s="272"/>
      <c r="P1544" s="272">
        <f t="shared" si="136"/>
        <v>0.36101929000000005</v>
      </c>
      <c r="Q1544" s="272">
        <f t="shared" si="136"/>
        <v>0.35583136000000004</v>
      </c>
      <c r="R1544" s="272">
        <f t="shared" si="128"/>
        <v>0.35583136000000004</v>
      </c>
      <c r="S1544" s="272"/>
      <c r="T1544" s="272">
        <f t="shared" si="137"/>
        <v>0.49870886110080015</v>
      </c>
      <c r="U1544" s="272">
        <f t="shared" si="137"/>
        <v>0.49706728558880009</v>
      </c>
      <c r="V1544" s="272">
        <f t="shared" si="137"/>
        <v>0.49237600104680002</v>
      </c>
      <c r="W1544" s="272">
        <f t="shared" si="129"/>
        <v>0.49237600104680002</v>
      </c>
      <c r="X1544" s="272"/>
      <c r="Y1544" s="272"/>
      <c r="Z1544" s="272"/>
      <c r="AA1544" s="272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72">
        <f t="shared" si="134"/>
        <v>0.30760085999999998</v>
      </c>
      <c r="E1545" s="272">
        <f t="shared" si="134"/>
        <v>0.30584314000000001</v>
      </c>
      <c r="F1545" s="272">
        <f t="shared" si="126"/>
        <v>0.30584314000000001</v>
      </c>
      <c r="G1545" s="272"/>
      <c r="H1545" s="272"/>
      <c r="I1545" s="272"/>
      <c r="J1545" s="272">
        <f t="shared" si="135"/>
        <v>0.26461615999999999</v>
      </c>
      <c r="K1545" s="272">
        <f t="shared" si="135"/>
        <v>0.25793623999999998</v>
      </c>
      <c r="L1545" s="272">
        <f t="shared" si="127"/>
        <v>0.25793623999999998</v>
      </c>
      <c r="M1545" s="272"/>
      <c r="N1545" s="272"/>
      <c r="O1545" s="272"/>
      <c r="P1545" s="272">
        <f t="shared" si="136"/>
        <v>0.36121361200000002</v>
      </c>
      <c r="Q1545" s="272">
        <f t="shared" si="136"/>
        <v>0.35562928800000004</v>
      </c>
      <c r="R1545" s="272">
        <f t="shared" si="128"/>
        <v>0.35562928800000004</v>
      </c>
      <c r="S1545" s="272"/>
      <c r="T1545" s="272">
        <f t="shared" si="137"/>
        <v>0.49843765769840009</v>
      </c>
      <c r="U1545" s="272">
        <f t="shared" si="137"/>
        <v>0.49738577860640004</v>
      </c>
      <c r="V1545" s="272">
        <f t="shared" si="137"/>
        <v>0.49229251637040006</v>
      </c>
      <c r="W1545" s="272">
        <f t="shared" si="129"/>
        <v>0.49229251637040006</v>
      </c>
      <c r="X1545" s="272"/>
      <c r="Y1545" s="272"/>
      <c r="Z1545" s="272"/>
      <c r="AA1545" s="272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72">
        <f t="shared" si="134"/>
        <v>0.30729151999999998</v>
      </c>
      <c r="E1546" s="272">
        <f t="shared" si="134"/>
        <v>0.30610647999999996</v>
      </c>
      <c r="F1546" s="272">
        <f t="shared" si="126"/>
        <v>0.30610647999999996</v>
      </c>
      <c r="G1546" s="272"/>
      <c r="H1546" s="272"/>
      <c r="I1546" s="272"/>
      <c r="J1546" s="272">
        <f t="shared" si="135"/>
        <v>0.26451451999999998</v>
      </c>
      <c r="K1546" s="272">
        <f t="shared" si="135"/>
        <v>0.25802527999999997</v>
      </c>
      <c r="L1546" s="272">
        <f t="shared" si="127"/>
        <v>0.25802527999999997</v>
      </c>
      <c r="M1546" s="272"/>
      <c r="N1546" s="272"/>
      <c r="O1546" s="272"/>
      <c r="P1546" s="272">
        <f t="shared" si="136"/>
        <v>0.36140793399999999</v>
      </c>
      <c r="Q1546" s="272">
        <f t="shared" si="136"/>
        <v>0.35542721600000005</v>
      </c>
      <c r="R1546" s="272">
        <f t="shared" si="128"/>
        <v>0.35542721600000005</v>
      </c>
      <c r="S1546" s="272"/>
      <c r="T1546" s="272">
        <f t="shared" si="137"/>
        <v>0.49816645429600009</v>
      </c>
      <c r="U1546" s="272">
        <f t="shared" si="137"/>
        <v>0.49770427162400005</v>
      </c>
      <c r="V1546" s="272">
        <f t="shared" si="137"/>
        <v>0.49220903169399999</v>
      </c>
      <c r="W1546" s="272">
        <f t="shared" si="129"/>
        <v>0.49220903169399999</v>
      </c>
      <c r="X1546" s="272"/>
      <c r="Y1546" s="272"/>
      <c r="Z1546" s="272"/>
      <c r="AA1546" s="272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72">
        <f t="shared" si="134"/>
        <v>0.30698217999999999</v>
      </c>
      <c r="E1547" s="272">
        <f t="shared" si="134"/>
        <v>0.30636982000000001</v>
      </c>
      <c r="F1547" s="272">
        <f t="shared" si="126"/>
        <v>0.30636982000000001</v>
      </c>
      <c r="G1547" s="272"/>
      <c r="H1547" s="272"/>
      <c r="I1547" s="272"/>
      <c r="J1547" s="272">
        <f t="shared" si="135"/>
        <v>0.26441287999999996</v>
      </c>
      <c r="K1547" s="272">
        <f t="shared" si="135"/>
        <v>0.25811431999999995</v>
      </c>
      <c r="L1547" s="272">
        <f t="shared" si="127"/>
        <v>0.25811431999999995</v>
      </c>
      <c r="M1547" s="272"/>
      <c r="N1547" s="272"/>
      <c r="O1547" s="272"/>
      <c r="P1547" s="272">
        <f t="shared" si="136"/>
        <v>0.36160225600000007</v>
      </c>
      <c r="Q1547" s="272">
        <f t="shared" si="136"/>
        <v>0.35522514400000005</v>
      </c>
      <c r="R1547" s="272">
        <f t="shared" si="128"/>
        <v>0.35522514400000005</v>
      </c>
      <c r="S1547" s="272"/>
      <c r="T1547" s="272">
        <f t="shared" si="137"/>
        <v>0.49789525089360009</v>
      </c>
      <c r="U1547" s="272">
        <f t="shared" si="137"/>
        <v>0.49802276464160006</v>
      </c>
      <c r="V1547" s="272">
        <f t="shared" si="137"/>
        <v>0.49212554701760003</v>
      </c>
      <c r="W1547" s="272">
        <f t="shared" si="129"/>
        <v>0.49212554701760003</v>
      </c>
      <c r="X1547" s="272"/>
      <c r="Y1547" s="272"/>
      <c r="Z1547" s="272"/>
      <c r="AA1547" s="272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72">
        <f t="shared" si="134"/>
        <v>0.30667284</v>
      </c>
      <c r="E1548" s="272">
        <f t="shared" si="134"/>
        <v>0.30663316000000002</v>
      </c>
      <c r="F1548" s="272">
        <f t="shared" si="126"/>
        <v>0.30663316000000002</v>
      </c>
      <c r="G1548" s="272"/>
      <c r="H1548" s="272"/>
      <c r="I1548" s="272"/>
      <c r="J1548" s="272">
        <f t="shared" si="135"/>
        <v>0.26431124</v>
      </c>
      <c r="K1548" s="272">
        <f t="shared" si="135"/>
        <v>0.25820335999999999</v>
      </c>
      <c r="L1548" s="272">
        <f t="shared" si="127"/>
        <v>0.25820335999999999</v>
      </c>
      <c r="M1548" s="272"/>
      <c r="N1548" s="272"/>
      <c r="O1548" s="272"/>
      <c r="P1548" s="272">
        <f t="shared" si="136"/>
        <v>0.36179657800000004</v>
      </c>
      <c r="Q1548" s="272">
        <f t="shared" si="136"/>
        <v>0.35502307200000005</v>
      </c>
      <c r="R1548" s="272">
        <f t="shared" si="128"/>
        <v>0.35502307200000005</v>
      </c>
      <c r="S1548" s="272"/>
      <c r="T1548" s="272">
        <f t="shared" si="137"/>
        <v>0.49762404749120015</v>
      </c>
      <c r="U1548" s="272">
        <f t="shared" si="137"/>
        <v>0.49834125765920001</v>
      </c>
      <c r="V1548" s="272">
        <f t="shared" si="137"/>
        <v>0.49204206234120001</v>
      </c>
      <c r="W1548" s="272">
        <f t="shared" si="129"/>
        <v>0.49204206234120001</v>
      </c>
      <c r="X1548" s="272"/>
      <c r="Y1548" s="272"/>
      <c r="Z1548" s="272"/>
      <c r="AA1548" s="272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72">
        <f t="shared" si="134"/>
        <v>0.30636350000000001</v>
      </c>
      <c r="E1549" s="272">
        <f t="shared" si="134"/>
        <v>0.30689650000000002</v>
      </c>
      <c r="F1549" s="272">
        <f t="shared" si="126"/>
        <v>0.30636350000000001</v>
      </c>
      <c r="G1549" s="272"/>
      <c r="H1549" s="272"/>
      <c r="I1549" s="272"/>
      <c r="J1549" s="272">
        <f t="shared" si="135"/>
        <v>0.26420959999999999</v>
      </c>
      <c r="K1549" s="272">
        <f t="shared" si="135"/>
        <v>0.25829239999999998</v>
      </c>
      <c r="L1549" s="272">
        <f t="shared" si="127"/>
        <v>0.25829239999999998</v>
      </c>
      <c r="M1549" s="272"/>
      <c r="N1549" s="272"/>
      <c r="O1549" s="272"/>
      <c r="P1549" s="272">
        <f t="shared" si="136"/>
        <v>0.3619909</v>
      </c>
      <c r="Q1549" s="272">
        <f t="shared" si="136"/>
        <v>0.35482100000000005</v>
      </c>
      <c r="R1549" s="272">
        <f t="shared" si="128"/>
        <v>0.35482100000000005</v>
      </c>
      <c r="S1549" s="272"/>
      <c r="T1549" s="272">
        <f t="shared" si="137"/>
        <v>0.49735284408880015</v>
      </c>
      <c r="U1549" s="272">
        <f t="shared" si="137"/>
        <v>0.49865975067680002</v>
      </c>
      <c r="V1549" s="272">
        <f t="shared" si="137"/>
        <v>0.4919585776648</v>
      </c>
      <c r="W1549" s="272">
        <f t="shared" si="129"/>
        <v>0.4919585776648</v>
      </c>
      <c r="X1549" s="272"/>
      <c r="Y1549" s="272"/>
      <c r="Z1549" s="272"/>
      <c r="AA1549" s="272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72">
        <f t="shared" si="134"/>
        <v>0.30605416000000002</v>
      </c>
      <c r="E1550" s="272">
        <f t="shared" si="134"/>
        <v>0.30715984000000002</v>
      </c>
      <c r="F1550" s="272">
        <f t="shared" si="126"/>
        <v>0.30605416000000002</v>
      </c>
      <c r="G1550" s="272"/>
      <c r="H1550" s="272"/>
      <c r="I1550" s="272"/>
      <c r="J1550" s="272">
        <f t="shared" si="135"/>
        <v>0.26410796000000003</v>
      </c>
      <c r="K1550" s="272">
        <f t="shared" si="135"/>
        <v>0.25838143999999996</v>
      </c>
      <c r="L1550" s="272">
        <f t="shared" si="127"/>
        <v>0.25838143999999996</v>
      </c>
      <c r="M1550" s="272"/>
      <c r="N1550" s="272"/>
      <c r="O1550" s="272"/>
      <c r="P1550" s="272">
        <f t="shared" si="136"/>
        <v>0.36218522200000003</v>
      </c>
      <c r="Q1550" s="272">
        <f t="shared" si="136"/>
        <v>0.35461892800000006</v>
      </c>
      <c r="R1550" s="272">
        <f t="shared" si="128"/>
        <v>0.35461892800000006</v>
      </c>
      <c r="S1550" s="272"/>
      <c r="T1550" s="272">
        <f t="shared" si="137"/>
        <v>0.49708164068640015</v>
      </c>
      <c r="U1550" s="272">
        <f t="shared" si="137"/>
        <v>0.49897824369440003</v>
      </c>
      <c r="V1550" s="272">
        <f t="shared" si="137"/>
        <v>0.49187509298840004</v>
      </c>
      <c r="W1550" s="272">
        <f t="shared" si="129"/>
        <v>0.49187509298840004</v>
      </c>
      <c r="X1550" s="272"/>
      <c r="Y1550" s="272"/>
      <c r="Z1550" s="272"/>
      <c r="AA1550" s="272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72">
        <f t="shared" si="134"/>
        <v>0.30574482000000003</v>
      </c>
      <c r="E1551" s="272">
        <f t="shared" si="134"/>
        <v>0.30742318000000002</v>
      </c>
      <c r="F1551" s="272">
        <f t="shared" si="126"/>
        <v>0.30574482000000003</v>
      </c>
      <c r="G1551" s="272"/>
      <c r="H1551" s="272"/>
      <c r="I1551" s="272"/>
      <c r="J1551" s="272">
        <f t="shared" si="135"/>
        <v>0.26400632000000002</v>
      </c>
      <c r="K1551" s="272">
        <f t="shared" si="135"/>
        <v>0.25847047999999995</v>
      </c>
      <c r="L1551" s="272">
        <f t="shared" si="127"/>
        <v>0.25847047999999995</v>
      </c>
      <c r="M1551" s="272"/>
      <c r="N1551" s="272"/>
      <c r="O1551" s="272"/>
      <c r="P1551" s="272">
        <f t="shared" si="136"/>
        <v>0.36237954400000005</v>
      </c>
      <c r="Q1551" s="272">
        <f t="shared" si="136"/>
        <v>0.35441685600000006</v>
      </c>
      <c r="R1551" s="272">
        <f t="shared" si="128"/>
        <v>0.35441685600000006</v>
      </c>
      <c r="S1551" s="272"/>
      <c r="T1551" s="272">
        <f t="shared" si="137"/>
        <v>0.49681043728400015</v>
      </c>
      <c r="U1551" s="272">
        <f t="shared" si="137"/>
        <v>0.49929673671200009</v>
      </c>
      <c r="V1551" s="272">
        <f t="shared" si="137"/>
        <v>0.49179160831200008</v>
      </c>
      <c r="W1551" s="272">
        <f t="shared" si="129"/>
        <v>0.49179160831200008</v>
      </c>
      <c r="X1551" s="272"/>
      <c r="Y1551" s="272"/>
      <c r="Z1551" s="272"/>
      <c r="AA1551" s="272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72">
        <f t="shared" si="134"/>
        <v>0.30543548000000004</v>
      </c>
      <c r="E1552" s="272">
        <f t="shared" si="134"/>
        <v>0.30768652000000002</v>
      </c>
      <c r="F1552" s="272">
        <f t="shared" si="126"/>
        <v>0.30543548000000004</v>
      </c>
      <c r="G1552" s="272"/>
      <c r="H1552" s="272"/>
      <c r="I1552" s="272"/>
      <c r="J1552" s="272">
        <f t="shared" si="135"/>
        <v>0.26390468</v>
      </c>
      <c r="K1552" s="272">
        <f t="shared" si="135"/>
        <v>0.25855951999999999</v>
      </c>
      <c r="L1552" s="272">
        <f t="shared" si="127"/>
        <v>0.25855951999999999</v>
      </c>
      <c r="M1552" s="272"/>
      <c r="N1552" s="272"/>
      <c r="O1552" s="272"/>
      <c r="P1552" s="272">
        <f t="shared" si="136"/>
        <v>0.36257386600000002</v>
      </c>
      <c r="Q1552" s="272">
        <f t="shared" si="136"/>
        <v>0.35421478400000006</v>
      </c>
      <c r="R1552" s="272">
        <f t="shared" si="128"/>
        <v>0.35421478400000006</v>
      </c>
      <c r="S1552" s="272"/>
      <c r="T1552" s="272">
        <f t="shared" si="137"/>
        <v>0.49653923388160015</v>
      </c>
      <c r="U1552" s="272">
        <f t="shared" si="137"/>
        <v>0.4996152297296001</v>
      </c>
      <c r="V1552" s="272">
        <f t="shared" si="137"/>
        <v>0.49170812363560007</v>
      </c>
      <c r="W1552" s="272">
        <f t="shared" si="129"/>
        <v>0.49170812363560007</v>
      </c>
      <c r="X1552" s="272"/>
      <c r="Y1552" s="272"/>
      <c r="Z1552" s="272"/>
      <c r="AA1552" s="272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72">
        <f t="shared" si="134"/>
        <v>0.30512614000000005</v>
      </c>
      <c r="E1553" s="272">
        <f t="shared" si="134"/>
        <v>0.30794986000000002</v>
      </c>
      <c r="F1553" s="272">
        <f t="shared" si="126"/>
        <v>0.30512614000000005</v>
      </c>
      <c r="G1553" s="272"/>
      <c r="H1553" s="272"/>
      <c r="I1553" s="272"/>
      <c r="J1553" s="272">
        <f t="shared" si="135"/>
        <v>0.26380303999999999</v>
      </c>
      <c r="K1553" s="272">
        <f t="shared" si="135"/>
        <v>0.25864855999999997</v>
      </c>
      <c r="L1553" s="272">
        <f t="shared" si="127"/>
        <v>0.25864855999999997</v>
      </c>
      <c r="M1553" s="272"/>
      <c r="N1553" s="272"/>
      <c r="O1553" s="272"/>
      <c r="P1553" s="272">
        <f t="shared" si="136"/>
        <v>0.36276818800000005</v>
      </c>
      <c r="Q1553" s="272">
        <f t="shared" si="136"/>
        <v>0.35401271200000006</v>
      </c>
      <c r="R1553" s="272">
        <f t="shared" si="128"/>
        <v>0.35401271200000006</v>
      </c>
      <c r="S1553" s="272"/>
      <c r="T1553" s="272">
        <f t="shared" si="137"/>
        <v>0.49626803047920015</v>
      </c>
      <c r="U1553" s="272">
        <f t="shared" si="137"/>
        <v>0.4999337227472001</v>
      </c>
      <c r="V1553" s="272">
        <f t="shared" si="137"/>
        <v>0.4916246389592</v>
      </c>
      <c r="W1553" s="272">
        <f t="shared" si="129"/>
        <v>0.4916246389592</v>
      </c>
      <c r="X1553" s="272"/>
      <c r="Y1553" s="272"/>
      <c r="Z1553" s="272"/>
      <c r="AA1553" s="272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72">
        <f t="shared" si="134"/>
        <v>0.3048168</v>
      </c>
      <c r="E1554" s="272">
        <f t="shared" si="134"/>
        <v>0.30821320000000002</v>
      </c>
      <c r="F1554" s="272">
        <f t="shared" si="126"/>
        <v>0.3048168</v>
      </c>
      <c r="G1554" s="272"/>
      <c r="H1554" s="272"/>
      <c r="I1554" s="272"/>
      <c r="J1554" s="272">
        <f t="shared" si="135"/>
        <v>0.26370139999999997</v>
      </c>
      <c r="K1554" s="272">
        <f t="shared" si="135"/>
        <v>0.25873759999999996</v>
      </c>
      <c r="L1554" s="272">
        <f t="shared" si="127"/>
        <v>0.25873759999999996</v>
      </c>
      <c r="M1554" s="272"/>
      <c r="N1554" s="272"/>
      <c r="O1554" s="272"/>
      <c r="P1554" s="272">
        <f t="shared" si="136"/>
        <v>0.36296251000000002</v>
      </c>
      <c r="Q1554" s="272">
        <f t="shared" si="136"/>
        <v>0.35381064000000007</v>
      </c>
      <c r="R1554" s="272">
        <f t="shared" si="128"/>
        <v>0.35381064000000007</v>
      </c>
      <c r="S1554" s="272"/>
      <c r="T1554" s="272">
        <f t="shared" si="137"/>
        <v>0.4959968270768001</v>
      </c>
      <c r="U1554" s="272">
        <f t="shared" si="137"/>
        <v>0.50025221576480006</v>
      </c>
      <c r="V1554" s="272">
        <f t="shared" si="137"/>
        <v>0.49154115428279999</v>
      </c>
      <c r="W1554" s="272">
        <f t="shared" si="129"/>
        <v>0.49154115428279999</v>
      </c>
      <c r="X1554" s="272"/>
      <c r="Y1554" s="272"/>
      <c r="Z1554" s="272"/>
      <c r="AA1554" s="272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72">
        <f t="shared" si="134"/>
        <v>0.30450746000000001</v>
      </c>
      <c r="E1555" s="272">
        <f t="shared" si="134"/>
        <v>0.30847653999999997</v>
      </c>
      <c r="F1555" s="272">
        <f t="shared" si="126"/>
        <v>0.30450746000000001</v>
      </c>
      <c r="G1555" s="272"/>
      <c r="H1555" s="272"/>
      <c r="I1555" s="272"/>
      <c r="J1555" s="272">
        <f t="shared" si="135"/>
        <v>0.26359975999999996</v>
      </c>
      <c r="K1555" s="272">
        <f t="shared" si="135"/>
        <v>0.25882663999999994</v>
      </c>
      <c r="L1555" s="272">
        <f t="shared" si="127"/>
        <v>0.25882663999999994</v>
      </c>
      <c r="M1555" s="272"/>
      <c r="N1555" s="272"/>
      <c r="O1555" s="272"/>
      <c r="P1555" s="272">
        <f t="shared" si="136"/>
        <v>0.36315683199999998</v>
      </c>
      <c r="Q1555" s="272">
        <f t="shared" si="136"/>
        <v>0.35360856800000007</v>
      </c>
      <c r="R1555" s="272">
        <f t="shared" si="128"/>
        <v>0.35360856800000007</v>
      </c>
      <c r="S1555" s="272"/>
      <c r="T1555" s="272">
        <f t="shared" si="137"/>
        <v>0.49572562367440015</v>
      </c>
      <c r="U1555" s="272">
        <f t="shared" si="137"/>
        <v>0.50057070878240006</v>
      </c>
      <c r="V1555" s="272">
        <f t="shared" si="137"/>
        <v>0.49145766960639997</v>
      </c>
      <c r="W1555" s="272">
        <f t="shared" si="129"/>
        <v>0.49145766960639997</v>
      </c>
      <c r="X1555" s="272"/>
      <c r="Y1555" s="272"/>
      <c r="Z1555" s="272"/>
      <c r="AA1555" s="272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72">
        <f t="shared" si="134"/>
        <v>0.30419812000000002</v>
      </c>
      <c r="E1556" s="272">
        <f t="shared" si="134"/>
        <v>0.30873987999999997</v>
      </c>
      <c r="F1556" s="272">
        <f t="shared" si="126"/>
        <v>0.30419812000000002</v>
      </c>
      <c r="G1556" s="272"/>
      <c r="H1556" s="272"/>
      <c r="I1556" s="272"/>
      <c r="J1556" s="272">
        <f t="shared" si="135"/>
        <v>0.26349812</v>
      </c>
      <c r="K1556" s="272">
        <f t="shared" si="135"/>
        <v>0.25891567999999998</v>
      </c>
      <c r="L1556" s="272">
        <f t="shared" si="127"/>
        <v>0.25891567999999998</v>
      </c>
      <c r="M1556" s="272"/>
      <c r="N1556" s="272"/>
      <c r="O1556" s="272"/>
      <c r="P1556" s="272">
        <f t="shared" si="136"/>
        <v>0.36335115400000007</v>
      </c>
      <c r="Q1556" s="272">
        <f t="shared" si="136"/>
        <v>0.35340649600000001</v>
      </c>
      <c r="R1556" s="272">
        <f t="shared" si="128"/>
        <v>0.35340649600000001</v>
      </c>
      <c r="S1556" s="272"/>
      <c r="T1556" s="272">
        <f t="shared" si="137"/>
        <v>0.4954544202720001</v>
      </c>
      <c r="U1556" s="272">
        <f t="shared" si="137"/>
        <v>0.50088920179999996</v>
      </c>
      <c r="V1556" s="272">
        <f t="shared" si="137"/>
        <v>0.49137418493000001</v>
      </c>
      <c r="W1556" s="272">
        <f t="shared" si="129"/>
        <v>0.49137418493000001</v>
      </c>
      <c r="X1556" s="272"/>
      <c r="Y1556" s="272"/>
      <c r="Z1556" s="272"/>
      <c r="AA1556" s="272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72">
        <f t="shared" si="134"/>
        <v>0.30388878000000002</v>
      </c>
      <c r="E1557" s="272">
        <f t="shared" si="134"/>
        <v>0.30900322000000002</v>
      </c>
      <c r="F1557" s="272">
        <f t="shared" si="126"/>
        <v>0.30388878000000002</v>
      </c>
      <c r="G1557" s="272"/>
      <c r="H1557" s="272"/>
      <c r="I1557" s="272"/>
      <c r="J1557" s="272">
        <f t="shared" si="135"/>
        <v>0.26339647999999999</v>
      </c>
      <c r="K1557" s="272">
        <f t="shared" si="135"/>
        <v>0.25900471999999997</v>
      </c>
      <c r="L1557" s="272">
        <f t="shared" si="127"/>
        <v>0.25900471999999997</v>
      </c>
      <c r="M1557" s="272"/>
      <c r="N1557" s="272"/>
      <c r="O1557" s="272"/>
      <c r="P1557" s="272">
        <f t="shared" si="136"/>
        <v>0.36354547600000003</v>
      </c>
      <c r="Q1557" s="272">
        <f t="shared" si="136"/>
        <v>0.35320442400000007</v>
      </c>
      <c r="R1557" s="272">
        <f t="shared" si="128"/>
        <v>0.35320442400000007</v>
      </c>
      <c r="S1557" s="272"/>
      <c r="T1557" s="272">
        <f t="shared" si="137"/>
        <v>0.4951832168696001</v>
      </c>
      <c r="U1557" s="272">
        <f t="shared" si="137"/>
        <v>0.50120769481760008</v>
      </c>
      <c r="V1557" s="272">
        <f t="shared" si="137"/>
        <v>0.4912907002536</v>
      </c>
      <c r="W1557" s="272">
        <f t="shared" si="129"/>
        <v>0.4912907002536</v>
      </c>
      <c r="X1557" s="272"/>
      <c r="Y1557" s="272"/>
      <c r="Z1557" s="272"/>
      <c r="AA1557" s="272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72">
        <f t="shared" si="134"/>
        <v>0.30357944000000003</v>
      </c>
      <c r="E1558" s="272">
        <f t="shared" si="134"/>
        <v>0.30926656000000002</v>
      </c>
      <c r="F1558" s="272">
        <f t="shared" si="126"/>
        <v>0.30357944000000003</v>
      </c>
      <c r="G1558" s="272"/>
      <c r="H1558" s="272"/>
      <c r="I1558" s="272"/>
      <c r="J1558" s="272">
        <f t="shared" si="135"/>
        <v>0.26329483999999997</v>
      </c>
      <c r="K1558" s="272">
        <f t="shared" si="135"/>
        <v>0.25909375999999995</v>
      </c>
      <c r="L1558" s="272">
        <f t="shared" si="127"/>
        <v>0.25909375999999995</v>
      </c>
      <c r="M1558" s="272"/>
      <c r="N1558" s="272"/>
      <c r="O1558" s="272"/>
      <c r="P1558" s="272">
        <f t="shared" si="136"/>
        <v>0.363739798</v>
      </c>
      <c r="Q1558" s="272">
        <f t="shared" si="136"/>
        <v>0.35300235200000007</v>
      </c>
      <c r="R1558" s="272">
        <f t="shared" si="128"/>
        <v>0.35300235200000007</v>
      </c>
      <c r="S1558" s="272"/>
      <c r="T1558" s="272">
        <f t="shared" si="137"/>
        <v>0.49491201346720015</v>
      </c>
      <c r="U1558" s="272">
        <f t="shared" si="137"/>
        <v>0.50152618783520009</v>
      </c>
      <c r="V1558" s="272">
        <f t="shared" si="137"/>
        <v>0.49120721557720004</v>
      </c>
      <c r="W1558" s="272">
        <f t="shared" si="129"/>
        <v>0.49120721557720004</v>
      </c>
      <c r="X1558" s="272"/>
      <c r="Y1558" s="272"/>
      <c r="Z1558" s="272"/>
      <c r="AA1558" s="272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72">
        <f t="shared" si="134"/>
        <v>0.30327010000000004</v>
      </c>
      <c r="E1559" s="272">
        <f t="shared" si="134"/>
        <v>0.30952989999999997</v>
      </c>
      <c r="F1559" s="272">
        <f t="shared" si="126"/>
        <v>0.30327010000000004</v>
      </c>
      <c r="G1559" s="272"/>
      <c r="H1559" s="272"/>
      <c r="I1559" s="272"/>
      <c r="J1559" s="272">
        <f t="shared" si="135"/>
        <v>0.26319320000000002</v>
      </c>
      <c r="K1559" s="272">
        <f t="shared" si="135"/>
        <v>0.25918279999999994</v>
      </c>
      <c r="L1559" s="272">
        <f t="shared" si="127"/>
        <v>0.25918279999999994</v>
      </c>
      <c r="M1559" s="272"/>
      <c r="N1559" s="272"/>
      <c r="O1559" s="272"/>
      <c r="P1559" s="272">
        <f t="shared" si="136"/>
        <v>0.36393412000000003</v>
      </c>
      <c r="Q1559" s="272">
        <f t="shared" si="136"/>
        <v>0.35280028000000008</v>
      </c>
      <c r="R1559" s="272">
        <f t="shared" si="128"/>
        <v>0.35280028000000008</v>
      </c>
      <c r="S1559" s="272"/>
      <c r="T1559" s="272">
        <f t="shared" si="137"/>
        <v>0.4946408100648001</v>
      </c>
      <c r="U1559" s="272">
        <f t="shared" si="137"/>
        <v>0.5018446808528001</v>
      </c>
      <c r="V1559" s="272">
        <f t="shared" si="137"/>
        <v>0.49112373090080003</v>
      </c>
      <c r="W1559" s="272">
        <f t="shared" si="129"/>
        <v>0.49112373090080003</v>
      </c>
      <c r="X1559" s="272"/>
      <c r="Y1559" s="272"/>
      <c r="Z1559" s="272"/>
      <c r="AA1559" s="272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72">
        <f t="shared" si="134"/>
        <v>0.30296076000000005</v>
      </c>
      <c r="E1560" s="272">
        <f t="shared" si="134"/>
        <v>0.30979324000000003</v>
      </c>
      <c r="F1560" s="272">
        <f t="shared" si="126"/>
        <v>0.30296076000000005</v>
      </c>
      <c r="G1560" s="272"/>
      <c r="H1560" s="272"/>
      <c r="I1560" s="272"/>
      <c r="J1560" s="272">
        <f t="shared" si="135"/>
        <v>0.26309156</v>
      </c>
      <c r="K1560" s="272">
        <f t="shared" si="135"/>
        <v>0.25927183999999998</v>
      </c>
      <c r="L1560" s="272">
        <f t="shared" si="127"/>
        <v>0.25927183999999998</v>
      </c>
      <c r="M1560" s="272"/>
      <c r="N1560" s="272"/>
      <c r="O1560" s="272"/>
      <c r="P1560" s="272">
        <f t="shared" si="136"/>
        <v>0.36412844200000005</v>
      </c>
      <c r="Q1560" s="272">
        <f t="shared" si="136"/>
        <v>0.35259820800000002</v>
      </c>
      <c r="R1560" s="272">
        <f t="shared" si="128"/>
        <v>0.35259820800000002</v>
      </c>
      <c r="S1560" s="272"/>
      <c r="T1560" s="272">
        <f t="shared" si="137"/>
        <v>0.49436960666240015</v>
      </c>
      <c r="U1560" s="272">
        <f t="shared" si="137"/>
        <v>0.5021631738704001</v>
      </c>
      <c r="V1560" s="272">
        <f t="shared" si="137"/>
        <v>0.49104024622440007</v>
      </c>
      <c r="W1560" s="272">
        <f t="shared" si="129"/>
        <v>0.49104024622440007</v>
      </c>
      <c r="X1560" s="272"/>
      <c r="Y1560" s="272"/>
      <c r="Z1560" s="272"/>
      <c r="AA1560" s="272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72">
        <f t="shared" si="134"/>
        <v>0.30265142</v>
      </c>
      <c r="E1561" s="272">
        <f t="shared" si="134"/>
        <v>0.31005658000000003</v>
      </c>
      <c r="F1561" s="272">
        <f t="shared" si="126"/>
        <v>0.30265142</v>
      </c>
      <c r="G1561" s="272"/>
      <c r="H1561" s="272"/>
      <c r="I1561" s="272"/>
      <c r="J1561" s="272">
        <f t="shared" si="135"/>
        <v>0.26298991999999999</v>
      </c>
      <c r="K1561" s="272">
        <f t="shared" si="135"/>
        <v>0.25936087999999996</v>
      </c>
      <c r="L1561" s="272">
        <f t="shared" si="127"/>
        <v>0.25936087999999996</v>
      </c>
      <c r="M1561" s="272"/>
      <c r="N1561" s="272"/>
      <c r="O1561" s="272"/>
      <c r="P1561" s="272">
        <f t="shared" si="136"/>
        <v>0.36432276400000008</v>
      </c>
      <c r="Q1561" s="272">
        <f t="shared" si="136"/>
        <v>0.35239613600000008</v>
      </c>
      <c r="R1561" s="272">
        <f t="shared" si="128"/>
        <v>0.35239613600000008</v>
      </c>
      <c r="S1561" s="272"/>
      <c r="T1561" s="272">
        <f t="shared" si="137"/>
        <v>0.49409840326000015</v>
      </c>
      <c r="U1561" s="272">
        <f t="shared" si="137"/>
        <v>0.50248166688800011</v>
      </c>
      <c r="V1561" s="272">
        <f t="shared" si="137"/>
        <v>0.490956761548</v>
      </c>
      <c r="W1561" s="272">
        <f t="shared" si="129"/>
        <v>0.490956761548</v>
      </c>
      <c r="X1561" s="272"/>
      <c r="Y1561" s="272"/>
      <c r="Z1561" s="272"/>
      <c r="AA1561" s="272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72">
        <f t="shared" si="134"/>
        <v>0.30234208000000007</v>
      </c>
      <c r="E1562" s="272">
        <f t="shared" si="134"/>
        <v>0.31031991999999997</v>
      </c>
      <c r="F1562" s="272">
        <f t="shared" si="126"/>
        <v>0.30234208000000007</v>
      </c>
      <c r="G1562" s="272"/>
      <c r="H1562" s="272"/>
      <c r="I1562" s="272"/>
      <c r="J1562" s="272">
        <f t="shared" si="135"/>
        <v>0.26288827999999997</v>
      </c>
      <c r="K1562" s="272">
        <f t="shared" si="135"/>
        <v>0.25944991999999995</v>
      </c>
      <c r="L1562" s="272">
        <f t="shared" si="127"/>
        <v>0.25944991999999995</v>
      </c>
      <c r="M1562" s="272"/>
      <c r="N1562" s="272"/>
      <c r="O1562" s="272"/>
      <c r="P1562" s="272">
        <f t="shared" si="136"/>
        <v>0.36451708600000005</v>
      </c>
      <c r="Q1562" s="272">
        <f t="shared" si="136"/>
        <v>0.35219406400000008</v>
      </c>
      <c r="R1562" s="272">
        <f t="shared" si="128"/>
        <v>0.35219406400000008</v>
      </c>
      <c r="S1562" s="272"/>
      <c r="T1562" s="272">
        <f t="shared" si="137"/>
        <v>0.4938271998576001</v>
      </c>
      <c r="U1562" s="272">
        <f t="shared" si="137"/>
        <v>0.50280015990560012</v>
      </c>
      <c r="V1562" s="272">
        <f t="shared" si="137"/>
        <v>0.49087327687160004</v>
      </c>
      <c r="W1562" s="272">
        <f t="shared" si="129"/>
        <v>0.49087327687160004</v>
      </c>
      <c r="X1562" s="272"/>
      <c r="Y1562" s="272"/>
      <c r="Z1562" s="272"/>
      <c r="AA1562" s="272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72">
        <f t="shared" si="134"/>
        <v>0.30203274000000002</v>
      </c>
      <c r="E1563" s="272">
        <f t="shared" si="134"/>
        <v>0.31058326000000003</v>
      </c>
      <c r="F1563" s="272">
        <f t="shared" si="126"/>
        <v>0.30203274000000002</v>
      </c>
      <c r="G1563" s="272"/>
      <c r="H1563" s="272"/>
      <c r="I1563" s="272"/>
      <c r="J1563" s="272">
        <f t="shared" si="135"/>
        <v>0.26278664000000002</v>
      </c>
      <c r="K1563" s="272">
        <f t="shared" si="135"/>
        <v>0.25953895999999999</v>
      </c>
      <c r="L1563" s="272">
        <f t="shared" si="127"/>
        <v>0.25953895999999999</v>
      </c>
      <c r="M1563" s="272"/>
      <c r="N1563" s="272"/>
      <c r="O1563" s="272"/>
      <c r="P1563" s="272">
        <f t="shared" si="136"/>
        <v>0.36471140800000007</v>
      </c>
      <c r="Q1563" s="272">
        <f t="shared" si="136"/>
        <v>0.35199199200000003</v>
      </c>
      <c r="R1563" s="272">
        <f t="shared" si="128"/>
        <v>0.35199199200000003</v>
      </c>
      <c r="S1563" s="272"/>
      <c r="T1563" s="272">
        <f t="shared" si="137"/>
        <v>0.49355599645520015</v>
      </c>
      <c r="U1563" s="272">
        <f t="shared" si="137"/>
        <v>0.50311865292320013</v>
      </c>
      <c r="V1563" s="272">
        <f t="shared" si="137"/>
        <v>0.49078979219520003</v>
      </c>
      <c r="W1563" s="272">
        <f t="shared" si="129"/>
        <v>0.49078979219520003</v>
      </c>
      <c r="X1563" s="272"/>
      <c r="Y1563" s="272"/>
      <c r="Z1563" s="272"/>
      <c r="AA1563" s="272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72">
        <f t="shared" si="134"/>
        <v>0.30172340000000003</v>
      </c>
      <c r="E1564" s="272">
        <f t="shared" si="134"/>
        <v>0.31084660000000003</v>
      </c>
      <c r="F1564" s="272">
        <f t="shared" si="126"/>
        <v>0.30172340000000003</v>
      </c>
      <c r="G1564" s="272"/>
      <c r="H1564" s="272"/>
      <c r="I1564" s="272"/>
      <c r="J1564" s="272">
        <f t="shared" si="135"/>
        <v>0.262685</v>
      </c>
      <c r="K1564" s="272">
        <f t="shared" si="135"/>
        <v>0.25962799999999997</v>
      </c>
      <c r="L1564" s="272">
        <f t="shared" si="127"/>
        <v>0.25962799999999997</v>
      </c>
      <c r="M1564" s="272"/>
      <c r="N1564" s="272"/>
      <c r="O1564" s="272"/>
      <c r="P1564" s="272">
        <f t="shared" si="136"/>
        <v>0.36490573000000009</v>
      </c>
      <c r="Q1564" s="272">
        <f t="shared" si="136"/>
        <v>0.35178992000000009</v>
      </c>
      <c r="R1564" s="272">
        <f t="shared" si="128"/>
        <v>0.35178992000000009</v>
      </c>
      <c r="S1564" s="272"/>
      <c r="T1564" s="272">
        <f t="shared" si="137"/>
        <v>0.49328479305280015</v>
      </c>
      <c r="U1564" s="272">
        <f t="shared" si="137"/>
        <v>0.50343714594080013</v>
      </c>
      <c r="V1564" s="272">
        <f t="shared" si="137"/>
        <v>0.49070630751880007</v>
      </c>
      <c r="W1564" s="272">
        <f t="shared" si="129"/>
        <v>0.49070630751880007</v>
      </c>
      <c r="X1564" s="272"/>
      <c r="Y1564" s="272"/>
      <c r="Z1564" s="272"/>
      <c r="AA1564" s="272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72">
        <f t="shared" si="134"/>
        <v>0.30141406000000004</v>
      </c>
      <c r="E1565" s="272">
        <f t="shared" si="134"/>
        <v>0.31110994000000003</v>
      </c>
      <c r="F1565" s="272">
        <f t="shared" si="126"/>
        <v>0.30141406000000004</v>
      </c>
      <c r="G1565" s="272"/>
      <c r="H1565" s="272"/>
      <c r="I1565" s="272"/>
      <c r="J1565" s="272">
        <f t="shared" si="135"/>
        <v>0.26258335999999999</v>
      </c>
      <c r="K1565" s="272">
        <f t="shared" si="135"/>
        <v>0.25971703999999995</v>
      </c>
      <c r="L1565" s="272">
        <f t="shared" si="127"/>
        <v>0.25971703999999995</v>
      </c>
      <c r="M1565" s="272"/>
      <c r="N1565" s="272"/>
      <c r="O1565" s="272"/>
      <c r="P1565" s="272">
        <f t="shared" si="136"/>
        <v>0.36510005200000006</v>
      </c>
      <c r="Q1565" s="272">
        <f t="shared" si="136"/>
        <v>0.35158784800000009</v>
      </c>
      <c r="R1565" s="272">
        <f t="shared" si="128"/>
        <v>0.35158784800000009</v>
      </c>
      <c r="S1565" s="272"/>
      <c r="T1565" s="272">
        <f t="shared" si="137"/>
        <v>0.49301358965040015</v>
      </c>
      <c r="U1565" s="272">
        <f t="shared" si="137"/>
        <v>0.50375563895840003</v>
      </c>
      <c r="V1565" s="272">
        <f t="shared" si="137"/>
        <v>0.49062282284240005</v>
      </c>
      <c r="W1565" s="272">
        <f t="shared" si="129"/>
        <v>0.49062282284240005</v>
      </c>
      <c r="X1565" s="272"/>
      <c r="Y1565" s="272"/>
      <c r="Z1565" s="272"/>
      <c r="AA1565" s="272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72">
        <f t="shared" si="134"/>
        <v>0.30110472000000005</v>
      </c>
      <c r="E1566" s="272">
        <f t="shared" si="134"/>
        <v>0.31137327999999997</v>
      </c>
      <c r="F1566" s="272">
        <f t="shared" si="126"/>
        <v>0.30110472000000005</v>
      </c>
      <c r="G1566" s="272"/>
      <c r="H1566" s="272"/>
      <c r="I1566" s="272"/>
      <c r="J1566" s="272">
        <f t="shared" si="135"/>
        <v>0.26248171999999997</v>
      </c>
      <c r="K1566" s="272">
        <f t="shared" si="135"/>
        <v>0.25980607999999999</v>
      </c>
      <c r="L1566" s="272">
        <f t="shared" si="127"/>
        <v>0.25980607999999999</v>
      </c>
      <c r="M1566" s="272"/>
      <c r="N1566" s="272"/>
      <c r="O1566" s="272"/>
      <c r="P1566" s="272">
        <f t="shared" si="136"/>
        <v>0.36529437400000003</v>
      </c>
      <c r="Q1566" s="272">
        <f t="shared" si="136"/>
        <v>0.35138577600000004</v>
      </c>
      <c r="R1566" s="272">
        <f t="shared" si="128"/>
        <v>0.35138577600000004</v>
      </c>
      <c r="S1566" s="272"/>
      <c r="T1566" s="272">
        <f t="shared" si="137"/>
        <v>0.49274238624800015</v>
      </c>
      <c r="U1566" s="272">
        <f t="shared" si="137"/>
        <v>0.50407413197600004</v>
      </c>
      <c r="V1566" s="272">
        <f t="shared" si="137"/>
        <v>0.49053933816600009</v>
      </c>
      <c r="W1566" s="272">
        <f t="shared" si="129"/>
        <v>0.49053933816600009</v>
      </c>
      <c r="X1566" s="272"/>
      <c r="Y1566" s="272"/>
      <c r="Z1566" s="272"/>
      <c r="AA1566" s="272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72">
        <f t="shared" si="134"/>
        <v>0.30079538</v>
      </c>
      <c r="E1567" s="272">
        <f t="shared" si="134"/>
        <v>0.31163661999999998</v>
      </c>
      <c r="F1567" s="272">
        <f t="shared" si="126"/>
        <v>0.30079538</v>
      </c>
      <c r="G1567" s="272"/>
      <c r="H1567" s="272"/>
      <c r="I1567" s="272"/>
      <c r="J1567" s="272">
        <f t="shared" si="135"/>
        <v>0.26238008000000002</v>
      </c>
      <c r="K1567" s="272">
        <f t="shared" si="135"/>
        <v>0.25989511999999992</v>
      </c>
      <c r="L1567" s="272">
        <f t="shared" si="127"/>
        <v>0.25989511999999992</v>
      </c>
      <c r="M1567" s="272"/>
      <c r="N1567" s="272"/>
      <c r="O1567" s="272"/>
      <c r="P1567" s="272">
        <f t="shared" si="136"/>
        <v>0.36548869600000006</v>
      </c>
      <c r="Q1567" s="272">
        <f t="shared" si="136"/>
        <v>0.35118370400000004</v>
      </c>
      <c r="R1567" s="272">
        <f t="shared" si="128"/>
        <v>0.35118370400000004</v>
      </c>
      <c r="S1567" s="272"/>
      <c r="T1567" s="272">
        <f t="shared" si="137"/>
        <v>0.4924711828456001</v>
      </c>
      <c r="U1567" s="272">
        <f t="shared" si="137"/>
        <v>0.50439262499360005</v>
      </c>
      <c r="V1567" s="272">
        <f t="shared" si="137"/>
        <v>0.49045585348960002</v>
      </c>
      <c r="W1567" s="272">
        <f t="shared" si="129"/>
        <v>0.49045585348960002</v>
      </c>
      <c r="X1567" s="272"/>
      <c r="Y1567" s="272"/>
      <c r="Z1567" s="272"/>
      <c r="AA1567" s="272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72">
        <f t="shared" si="134"/>
        <v>0.30048604000000001</v>
      </c>
      <c r="E1568" s="272">
        <f t="shared" si="134"/>
        <v>0.31189995999999998</v>
      </c>
      <c r="F1568" s="272">
        <f t="shared" si="126"/>
        <v>0.30048604000000001</v>
      </c>
      <c r="G1568" s="272"/>
      <c r="H1568" s="272"/>
      <c r="I1568" s="272"/>
      <c r="J1568" s="272">
        <f t="shared" si="135"/>
        <v>0.26227844</v>
      </c>
      <c r="K1568" s="272">
        <f t="shared" si="135"/>
        <v>0.25998415999999996</v>
      </c>
      <c r="L1568" s="272">
        <f t="shared" si="127"/>
        <v>0.25998415999999996</v>
      </c>
      <c r="M1568" s="272"/>
      <c r="N1568" s="272"/>
      <c r="O1568" s="272"/>
      <c r="P1568" s="272">
        <f t="shared" si="136"/>
        <v>0.36568301800000003</v>
      </c>
      <c r="Q1568" s="272">
        <f t="shared" si="136"/>
        <v>0.35098163200000004</v>
      </c>
      <c r="R1568" s="272">
        <f t="shared" si="128"/>
        <v>0.35098163200000004</v>
      </c>
      <c r="S1568" s="272"/>
      <c r="T1568" s="272">
        <f t="shared" si="137"/>
        <v>0.4921999794432001</v>
      </c>
      <c r="U1568" s="272">
        <f t="shared" si="137"/>
        <v>0.50471111801120006</v>
      </c>
      <c r="V1568" s="272">
        <f t="shared" si="137"/>
        <v>0.49037236881320001</v>
      </c>
      <c r="W1568" s="272">
        <f t="shared" si="129"/>
        <v>0.49037236881320001</v>
      </c>
      <c r="X1568" s="272"/>
      <c r="Y1568" s="272"/>
      <c r="Z1568" s="272"/>
      <c r="AA1568" s="272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72">
        <f t="shared" si="134"/>
        <v>0.30017670000000002</v>
      </c>
      <c r="E1569" s="272">
        <f t="shared" si="134"/>
        <v>0.31216329999999998</v>
      </c>
      <c r="F1569" s="272">
        <f t="shared" si="126"/>
        <v>0.30017670000000002</v>
      </c>
      <c r="G1569" s="272"/>
      <c r="H1569" s="272"/>
      <c r="I1569" s="272"/>
      <c r="J1569" s="272">
        <f t="shared" si="135"/>
        <v>0.26217679999999999</v>
      </c>
      <c r="K1569" s="272">
        <f t="shared" si="135"/>
        <v>0.26007319999999995</v>
      </c>
      <c r="L1569" s="272">
        <f t="shared" si="127"/>
        <v>0.26007319999999995</v>
      </c>
      <c r="M1569" s="272"/>
      <c r="N1569" s="272"/>
      <c r="O1569" s="272"/>
      <c r="P1569" s="272">
        <f t="shared" si="136"/>
        <v>0.36587734</v>
      </c>
      <c r="Q1569" s="272">
        <f t="shared" si="136"/>
        <v>0.35077956000000005</v>
      </c>
      <c r="R1569" s="272">
        <f t="shared" si="128"/>
        <v>0.35077956000000005</v>
      </c>
      <c r="S1569" s="272"/>
      <c r="T1569" s="272">
        <f t="shared" si="137"/>
        <v>0.4919287760408001</v>
      </c>
      <c r="U1569" s="272">
        <f t="shared" si="137"/>
        <v>0.50502961102880006</v>
      </c>
      <c r="V1569" s="272">
        <f t="shared" si="137"/>
        <v>0.4902888841368</v>
      </c>
      <c r="W1569" s="272">
        <f t="shared" si="129"/>
        <v>0.4902888841368</v>
      </c>
      <c r="X1569" s="272"/>
      <c r="Y1569" s="272"/>
      <c r="Z1569" s="272"/>
      <c r="AA1569" s="272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72">
        <f t="shared" ref="D1570:E1633" si="138">$A1570*B$157+$B1570*B$158+$C1570*B$159</f>
        <v>0.29986736000000003</v>
      </c>
      <c r="E1570" s="272">
        <f t="shared" si="138"/>
        <v>0.31242664000000003</v>
      </c>
      <c r="F1570" s="272">
        <f t="shared" si="126"/>
        <v>0.29986736000000003</v>
      </c>
      <c r="G1570" s="272"/>
      <c r="H1570" s="272"/>
      <c r="I1570" s="272"/>
      <c r="J1570" s="272">
        <f t="shared" ref="J1570:K1633" si="139">$A1570*H$157+$B1570*H$158+$C1570*H$159</f>
        <v>0.26207515999999997</v>
      </c>
      <c r="K1570" s="272">
        <f t="shared" si="139"/>
        <v>0.26016223999999993</v>
      </c>
      <c r="L1570" s="272">
        <f t="shared" si="127"/>
        <v>0.26016223999999993</v>
      </c>
      <c r="M1570" s="272"/>
      <c r="N1570" s="272"/>
      <c r="O1570" s="272"/>
      <c r="P1570" s="272">
        <f t="shared" ref="P1570:Q1633" si="140">$A1570*N$157+$B1570*N$158+$C1570*N$159</f>
        <v>0.36607166200000008</v>
      </c>
      <c r="Q1570" s="272">
        <f t="shared" si="140"/>
        <v>0.35057748800000005</v>
      </c>
      <c r="R1570" s="272">
        <f t="shared" si="128"/>
        <v>0.35057748800000005</v>
      </c>
      <c r="S1570" s="272"/>
      <c r="T1570" s="272">
        <f t="shared" ref="T1570:V1633" si="141">$A1570*I$3+$B1570*I$4+$C1570*I$5</f>
        <v>0.49165757263840015</v>
      </c>
      <c r="U1570" s="272">
        <f t="shared" si="141"/>
        <v>0.50534810404640007</v>
      </c>
      <c r="V1570" s="272">
        <f t="shared" si="141"/>
        <v>0.49020539946040004</v>
      </c>
      <c r="W1570" s="272">
        <f t="shared" si="129"/>
        <v>0.49020539946040004</v>
      </c>
      <c r="X1570" s="272"/>
      <c r="Y1570" s="272"/>
      <c r="Z1570" s="272"/>
      <c r="AA1570" s="272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72">
        <f t="shared" si="138"/>
        <v>0.29955802000000004</v>
      </c>
      <c r="E1571" s="272">
        <f t="shared" si="138"/>
        <v>0.31268997999999998</v>
      </c>
      <c r="F1571" s="272">
        <f t="shared" si="126"/>
        <v>0.29955802000000004</v>
      </c>
      <c r="G1571" s="272"/>
      <c r="H1571" s="272"/>
      <c r="I1571" s="272"/>
      <c r="J1571" s="272">
        <f t="shared" si="139"/>
        <v>0.26197352000000002</v>
      </c>
      <c r="K1571" s="272">
        <f t="shared" si="139"/>
        <v>0.26025127999999997</v>
      </c>
      <c r="L1571" s="272">
        <f t="shared" si="127"/>
        <v>0.26025127999999997</v>
      </c>
      <c r="M1571" s="272"/>
      <c r="N1571" s="272"/>
      <c r="O1571" s="272"/>
      <c r="P1571" s="272">
        <f t="shared" si="140"/>
        <v>0.36626598400000004</v>
      </c>
      <c r="Q1571" s="272">
        <f t="shared" si="140"/>
        <v>0.35037541600000005</v>
      </c>
      <c r="R1571" s="272">
        <f t="shared" si="128"/>
        <v>0.35037541600000005</v>
      </c>
      <c r="S1571" s="272"/>
      <c r="T1571" s="272">
        <f t="shared" si="141"/>
        <v>0.4913863692360001</v>
      </c>
      <c r="U1571" s="272">
        <f t="shared" si="141"/>
        <v>0.50566659706400008</v>
      </c>
      <c r="V1571" s="272">
        <f t="shared" si="141"/>
        <v>0.49012191478400002</v>
      </c>
      <c r="W1571" s="272">
        <f t="shared" si="129"/>
        <v>0.49012191478400002</v>
      </c>
      <c r="X1571" s="272"/>
      <c r="Y1571" s="272"/>
      <c r="Z1571" s="272"/>
      <c r="AA1571" s="272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72">
        <f t="shared" si="138"/>
        <v>0.32569785000000001</v>
      </c>
      <c r="E1572" s="272">
        <f t="shared" si="138"/>
        <v>0.29046014999999997</v>
      </c>
      <c r="F1572" s="272">
        <f t="shared" si="126"/>
        <v>0.29046014999999997</v>
      </c>
      <c r="G1572" s="272"/>
      <c r="H1572" s="272"/>
      <c r="I1572" s="272"/>
      <c r="J1572" s="272">
        <f t="shared" si="139"/>
        <v>0.27040400000000003</v>
      </c>
      <c r="K1572" s="272">
        <f t="shared" si="139"/>
        <v>0.2528918</v>
      </c>
      <c r="L1572" s="272">
        <f t="shared" si="127"/>
        <v>0.2528918</v>
      </c>
      <c r="M1572" s="272"/>
      <c r="N1572" s="272"/>
      <c r="O1572" s="272"/>
      <c r="P1572" s="272">
        <f t="shared" si="140"/>
        <v>0.34967936999999999</v>
      </c>
      <c r="Q1572" s="272">
        <f t="shared" si="140"/>
        <v>0.36762078000000004</v>
      </c>
      <c r="R1572" s="272">
        <f t="shared" si="128"/>
        <v>0.34967936999999999</v>
      </c>
      <c r="S1572" s="272"/>
      <c r="T1572" s="272">
        <f t="shared" si="141"/>
        <v>0.51421358971400011</v>
      </c>
      <c r="U1572" s="272">
        <f t="shared" si="141"/>
        <v>0.47864452904400001</v>
      </c>
      <c r="V1572" s="272">
        <f t="shared" si="141"/>
        <v>0.49739524733399998</v>
      </c>
      <c r="W1572" s="272">
        <f t="shared" si="129"/>
        <v>0.47864452904400001</v>
      </c>
      <c r="X1572" s="272"/>
      <c r="Y1572" s="272"/>
      <c r="Z1572" s="272"/>
      <c r="AA1572" s="272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72">
        <f t="shared" si="138"/>
        <v>0.32538851000000002</v>
      </c>
      <c r="E1573" s="272">
        <f t="shared" si="138"/>
        <v>0.29072348999999997</v>
      </c>
      <c r="F1573" s="272">
        <f t="shared" si="126"/>
        <v>0.29072348999999997</v>
      </c>
      <c r="G1573" s="272"/>
      <c r="H1573" s="272"/>
      <c r="I1573" s="272"/>
      <c r="J1573" s="272">
        <f t="shared" si="139"/>
        <v>0.27030236000000002</v>
      </c>
      <c r="K1573" s="272">
        <f t="shared" si="139"/>
        <v>0.25298083999999998</v>
      </c>
      <c r="L1573" s="272">
        <f t="shared" si="127"/>
        <v>0.25298083999999998</v>
      </c>
      <c r="M1573" s="272"/>
      <c r="N1573" s="272"/>
      <c r="O1573" s="272"/>
      <c r="P1573" s="272">
        <f t="shared" si="140"/>
        <v>0.34987369199999996</v>
      </c>
      <c r="Q1573" s="272">
        <f t="shared" si="140"/>
        <v>0.36741870799999998</v>
      </c>
      <c r="R1573" s="272">
        <f t="shared" si="128"/>
        <v>0.34987369199999996</v>
      </c>
      <c r="S1573" s="272"/>
      <c r="T1573" s="272">
        <f t="shared" si="141"/>
        <v>0.51394238631160005</v>
      </c>
      <c r="U1573" s="272">
        <f t="shared" si="141"/>
        <v>0.47896302206159996</v>
      </c>
      <c r="V1573" s="272">
        <f t="shared" si="141"/>
        <v>0.49731176265759991</v>
      </c>
      <c r="W1573" s="272">
        <f t="shared" si="129"/>
        <v>0.47896302206159996</v>
      </c>
      <c r="X1573" s="272"/>
      <c r="Y1573" s="272"/>
      <c r="Z1573" s="272"/>
      <c r="AA1573" s="272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72">
        <f t="shared" si="138"/>
        <v>0.32507916999999997</v>
      </c>
      <c r="E1574" s="272">
        <f t="shared" si="138"/>
        <v>0.29098682999999997</v>
      </c>
      <c r="F1574" s="272">
        <f t="shared" si="126"/>
        <v>0.29098682999999997</v>
      </c>
      <c r="G1574" s="272"/>
      <c r="H1574" s="272"/>
      <c r="I1574" s="272"/>
      <c r="J1574" s="272">
        <f t="shared" si="139"/>
        <v>0.27020072000000006</v>
      </c>
      <c r="K1574" s="272">
        <f t="shared" si="139"/>
        <v>0.25306987999999997</v>
      </c>
      <c r="L1574" s="272">
        <f t="shared" si="127"/>
        <v>0.25306987999999997</v>
      </c>
      <c r="M1574" s="272"/>
      <c r="N1574" s="272"/>
      <c r="O1574" s="272"/>
      <c r="P1574" s="272">
        <f t="shared" si="140"/>
        <v>0.35006801400000004</v>
      </c>
      <c r="Q1574" s="272">
        <f t="shared" si="140"/>
        <v>0.36721663599999999</v>
      </c>
      <c r="R1574" s="272">
        <f t="shared" si="128"/>
        <v>0.35006801400000004</v>
      </c>
      <c r="S1574" s="272"/>
      <c r="T1574" s="272">
        <f t="shared" si="141"/>
        <v>0.5136711829092</v>
      </c>
      <c r="U1574" s="272">
        <f t="shared" si="141"/>
        <v>0.47928151507919997</v>
      </c>
      <c r="V1574" s="272">
        <f t="shared" si="141"/>
        <v>0.49722827798119995</v>
      </c>
      <c r="W1574" s="272">
        <f t="shared" si="129"/>
        <v>0.47928151507919997</v>
      </c>
      <c r="X1574" s="272"/>
      <c r="Y1574" s="272"/>
      <c r="Z1574" s="272"/>
      <c r="AA1574" s="272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72">
        <f t="shared" si="138"/>
        <v>0.32476983000000004</v>
      </c>
      <c r="E1575" s="272">
        <f t="shared" si="138"/>
        <v>0.29125016999999997</v>
      </c>
      <c r="F1575" s="272">
        <f t="shared" si="126"/>
        <v>0.29125016999999997</v>
      </c>
      <c r="G1575" s="272"/>
      <c r="H1575" s="272"/>
      <c r="I1575" s="272"/>
      <c r="J1575" s="272">
        <f t="shared" si="139"/>
        <v>0.27009908000000005</v>
      </c>
      <c r="K1575" s="272">
        <f t="shared" si="139"/>
        <v>0.25315892000000001</v>
      </c>
      <c r="L1575" s="272">
        <f t="shared" si="127"/>
        <v>0.25315892000000001</v>
      </c>
      <c r="M1575" s="272"/>
      <c r="N1575" s="272"/>
      <c r="O1575" s="272"/>
      <c r="P1575" s="272">
        <f t="shared" si="140"/>
        <v>0.35026233600000001</v>
      </c>
      <c r="Q1575" s="272">
        <f t="shared" si="140"/>
        <v>0.36701456399999999</v>
      </c>
      <c r="R1575" s="272">
        <f t="shared" si="128"/>
        <v>0.35026233600000001</v>
      </c>
      <c r="S1575" s="272"/>
      <c r="T1575" s="272">
        <f t="shared" si="141"/>
        <v>0.51339997950680005</v>
      </c>
      <c r="U1575" s="272">
        <f t="shared" si="141"/>
        <v>0.47960000809679998</v>
      </c>
      <c r="V1575" s="272">
        <f t="shared" si="141"/>
        <v>0.49714479330479994</v>
      </c>
      <c r="W1575" s="272">
        <f t="shared" si="129"/>
        <v>0.47960000809679998</v>
      </c>
      <c r="X1575" s="272"/>
      <c r="Y1575" s="272"/>
      <c r="Z1575" s="272"/>
      <c r="AA1575" s="272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72">
        <f t="shared" si="138"/>
        <v>0.32446048999999999</v>
      </c>
      <c r="E1576" s="272">
        <f t="shared" si="138"/>
        <v>0.29151350999999998</v>
      </c>
      <c r="F1576" s="272">
        <f t="shared" si="126"/>
        <v>0.29151350999999998</v>
      </c>
      <c r="G1576" s="272"/>
      <c r="H1576" s="272"/>
      <c r="I1576" s="272"/>
      <c r="J1576" s="272">
        <f t="shared" si="139"/>
        <v>0.26999744000000003</v>
      </c>
      <c r="K1576" s="272">
        <f t="shared" si="139"/>
        <v>0.25324795999999999</v>
      </c>
      <c r="L1576" s="272">
        <f t="shared" si="127"/>
        <v>0.25324795999999999</v>
      </c>
      <c r="M1576" s="272"/>
      <c r="N1576" s="272"/>
      <c r="O1576" s="272"/>
      <c r="P1576" s="272">
        <f t="shared" si="140"/>
        <v>0.35045665800000003</v>
      </c>
      <c r="Q1576" s="272">
        <f t="shared" si="140"/>
        <v>0.36681249200000005</v>
      </c>
      <c r="R1576" s="272">
        <f t="shared" si="128"/>
        <v>0.35045665800000003</v>
      </c>
      <c r="S1576" s="272"/>
      <c r="T1576" s="272">
        <f t="shared" si="141"/>
        <v>0.51312877610440011</v>
      </c>
      <c r="U1576" s="272">
        <f t="shared" si="141"/>
        <v>0.47991850111440004</v>
      </c>
      <c r="V1576" s="272">
        <f t="shared" si="141"/>
        <v>0.49706130862840003</v>
      </c>
      <c r="W1576" s="272">
        <f t="shared" si="129"/>
        <v>0.47991850111440004</v>
      </c>
      <c r="X1576" s="272"/>
      <c r="Y1576" s="272"/>
      <c r="Z1576" s="272"/>
      <c r="AA1576" s="272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72">
        <f t="shared" si="138"/>
        <v>0.32415115000000005</v>
      </c>
      <c r="E1577" s="272">
        <f t="shared" si="138"/>
        <v>0.29177684999999998</v>
      </c>
      <c r="F1577" s="272">
        <f t="shared" si="126"/>
        <v>0.29177684999999998</v>
      </c>
      <c r="G1577" s="272"/>
      <c r="H1577" s="272"/>
      <c r="I1577" s="272"/>
      <c r="J1577" s="272">
        <f t="shared" si="139"/>
        <v>0.26989580000000002</v>
      </c>
      <c r="K1577" s="272">
        <f t="shared" si="139"/>
        <v>0.25333700000000003</v>
      </c>
      <c r="L1577" s="272">
        <f t="shared" si="127"/>
        <v>0.25333700000000003</v>
      </c>
      <c r="M1577" s="272"/>
      <c r="N1577" s="272"/>
      <c r="O1577" s="272"/>
      <c r="P1577" s="272">
        <f t="shared" si="140"/>
        <v>0.35065098</v>
      </c>
      <c r="Q1577" s="272">
        <f t="shared" si="140"/>
        <v>0.36661042000000005</v>
      </c>
      <c r="R1577" s="272">
        <f t="shared" si="128"/>
        <v>0.35065098</v>
      </c>
      <c r="S1577" s="272"/>
      <c r="T1577" s="272">
        <f t="shared" si="141"/>
        <v>0.51285757270200005</v>
      </c>
      <c r="U1577" s="272">
        <f t="shared" si="141"/>
        <v>0.48023699413200005</v>
      </c>
      <c r="V1577" s="272">
        <f t="shared" si="141"/>
        <v>0.49697782395200002</v>
      </c>
      <c r="W1577" s="272">
        <f t="shared" si="129"/>
        <v>0.48023699413200005</v>
      </c>
      <c r="X1577" s="272"/>
      <c r="Y1577" s="272"/>
      <c r="Z1577" s="272"/>
      <c r="AA1577" s="272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72">
        <f t="shared" si="138"/>
        <v>0.32384181000000001</v>
      </c>
      <c r="E1578" s="272">
        <f t="shared" si="138"/>
        <v>0.29204018999999998</v>
      </c>
      <c r="F1578" s="272">
        <f t="shared" si="126"/>
        <v>0.29204018999999998</v>
      </c>
      <c r="G1578" s="272"/>
      <c r="H1578" s="272"/>
      <c r="I1578" s="272"/>
      <c r="J1578" s="272">
        <f t="shared" si="139"/>
        <v>0.26979416000000001</v>
      </c>
      <c r="K1578" s="272">
        <f t="shared" si="139"/>
        <v>0.25342604000000002</v>
      </c>
      <c r="L1578" s="272">
        <f t="shared" si="127"/>
        <v>0.25342604000000002</v>
      </c>
      <c r="M1578" s="272"/>
      <c r="N1578" s="272"/>
      <c r="O1578" s="272"/>
      <c r="P1578" s="272">
        <f t="shared" si="140"/>
        <v>0.35084530200000008</v>
      </c>
      <c r="Q1578" s="272">
        <f t="shared" si="140"/>
        <v>0.36640834799999999</v>
      </c>
      <c r="R1578" s="272">
        <f t="shared" si="128"/>
        <v>0.35084530200000008</v>
      </c>
      <c r="S1578" s="272"/>
      <c r="T1578" s="272">
        <f t="shared" si="141"/>
        <v>0.51258636929960011</v>
      </c>
      <c r="U1578" s="272">
        <f t="shared" si="141"/>
        <v>0.4805554871496</v>
      </c>
      <c r="V1578" s="272">
        <f t="shared" si="141"/>
        <v>0.49689433927560001</v>
      </c>
      <c r="W1578" s="272">
        <f t="shared" si="129"/>
        <v>0.4805554871496</v>
      </c>
      <c r="X1578" s="272"/>
      <c r="Y1578" s="272"/>
      <c r="Z1578" s="272"/>
      <c r="AA1578" s="272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72">
        <f t="shared" si="138"/>
        <v>0.32353247000000002</v>
      </c>
      <c r="E1579" s="272">
        <f t="shared" si="138"/>
        <v>0.29230352999999998</v>
      </c>
      <c r="F1579" s="272">
        <f t="shared" si="126"/>
        <v>0.29230352999999998</v>
      </c>
      <c r="G1579" s="272"/>
      <c r="H1579" s="272"/>
      <c r="I1579" s="272"/>
      <c r="J1579" s="272">
        <f t="shared" si="139"/>
        <v>0.26969252000000005</v>
      </c>
      <c r="K1579" s="272">
        <f t="shared" si="139"/>
        <v>0.25351508</v>
      </c>
      <c r="L1579" s="272">
        <f t="shared" si="127"/>
        <v>0.25351508</v>
      </c>
      <c r="M1579" s="272"/>
      <c r="N1579" s="272"/>
      <c r="O1579" s="272"/>
      <c r="P1579" s="272">
        <f t="shared" si="140"/>
        <v>0.35103962400000005</v>
      </c>
      <c r="Q1579" s="272">
        <f t="shared" si="140"/>
        <v>0.366206276</v>
      </c>
      <c r="R1579" s="272">
        <f t="shared" si="128"/>
        <v>0.35103962400000005</v>
      </c>
      <c r="S1579" s="272"/>
      <c r="T1579" s="272">
        <f t="shared" si="141"/>
        <v>0.51231516589720005</v>
      </c>
      <c r="U1579" s="272">
        <f t="shared" si="141"/>
        <v>0.48087398016720001</v>
      </c>
      <c r="V1579" s="272">
        <f t="shared" si="141"/>
        <v>0.49681085459919999</v>
      </c>
      <c r="W1579" s="272">
        <f t="shared" si="129"/>
        <v>0.48087398016720001</v>
      </c>
      <c r="X1579" s="272"/>
      <c r="Y1579" s="272"/>
      <c r="Z1579" s="272"/>
      <c r="AA1579" s="272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72">
        <f t="shared" si="138"/>
        <v>0.32322313000000003</v>
      </c>
      <c r="E1580" s="272">
        <f t="shared" si="138"/>
        <v>0.29256686999999998</v>
      </c>
      <c r="F1580" s="272">
        <f t="shared" si="126"/>
        <v>0.29256686999999998</v>
      </c>
      <c r="G1580" s="272"/>
      <c r="H1580" s="272"/>
      <c r="I1580" s="272"/>
      <c r="J1580" s="272">
        <f t="shared" si="139"/>
        <v>0.26959088000000003</v>
      </c>
      <c r="K1580" s="272">
        <f t="shared" si="139"/>
        <v>0.25360411999999999</v>
      </c>
      <c r="L1580" s="272">
        <f t="shared" si="127"/>
        <v>0.25360411999999999</v>
      </c>
      <c r="M1580" s="272"/>
      <c r="N1580" s="272"/>
      <c r="O1580" s="272"/>
      <c r="P1580" s="272">
        <f t="shared" si="140"/>
        <v>0.35123394600000002</v>
      </c>
      <c r="Q1580" s="272">
        <f t="shared" si="140"/>
        <v>0.36600420400000006</v>
      </c>
      <c r="R1580" s="272">
        <f t="shared" si="128"/>
        <v>0.35123394600000002</v>
      </c>
      <c r="S1580" s="272"/>
      <c r="T1580" s="272">
        <f t="shared" si="141"/>
        <v>0.51204396249480011</v>
      </c>
      <c r="U1580" s="272">
        <f t="shared" si="141"/>
        <v>0.48119247318480002</v>
      </c>
      <c r="V1580" s="272">
        <f t="shared" si="141"/>
        <v>0.49672736992279998</v>
      </c>
      <c r="W1580" s="272">
        <f t="shared" si="129"/>
        <v>0.48119247318480002</v>
      </c>
      <c r="X1580" s="272"/>
      <c r="Y1580" s="272"/>
      <c r="Z1580" s="272"/>
      <c r="AA1580" s="272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72">
        <f t="shared" si="138"/>
        <v>0.32291379000000003</v>
      </c>
      <c r="E1581" s="272">
        <f t="shared" si="138"/>
        <v>0.29283020999999998</v>
      </c>
      <c r="F1581" s="272">
        <f t="shared" si="126"/>
        <v>0.29283020999999998</v>
      </c>
      <c r="G1581" s="272"/>
      <c r="H1581" s="272"/>
      <c r="I1581" s="272"/>
      <c r="J1581" s="272">
        <f t="shared" si="139"/>
        <v>0.26948924000000002</v>
      </c>
      <c r="K1581" s="272">
        <f t="shared" si="139"/>
        <v>0.25369315999999997</v>
      </c>
      <c r="L1581" s="272">
        <f t="shared" si="127"/>
        <v>0.25369315999999997</v>
      </c>
      <c r="M1581" s="272"/>
      <c r="N1581" s="272"/>
      <c r="O1581" s="272"/>
      <c r="P1581" s="272">
        <f t="shared" si="140"/>
        <v>0.35142826799999999</v>
      </c>
      <c r="Q1581" s="272">
        <f t="shared" si="140"/>
        <v>0.365802132</v>
      </c>
      <c r="R1581" s="272">
        <f t="shared" si="128"/>
        <v>0.35142826799999999</v>
      </c>
      <c r="S1581" s="272"/>
      <c r="T1581" s="272">
        <f t="shared" si="141"/>
        <v>0.51177275909240016</v>
      </c>
      <c r="U1581" s="272">
        <f t="shared" si="141"/>
        <v>0.48151096620239997</v>
      </c>
      <c r="V1581" s="272">
        <f t="shared" si="141"/>
        <v>0.49664388524640002</v>
      </c>
      <c r="W1581" s="272">
        <f t="shared" si="129"/>
        <v>0.48151096620239997</v>
      </c>
      <c r="X1581" s="272"/>
      <c r="Y1581" s="272"/>
      <c r="Z1581" s="272"/>
      <c r="AA1581" s="272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72">
        <f t="shared" si="138"/>
        <v>0.32260445000000004</v>
      </c>
      <c r="E1582" s="272">
        <f t="shared" si="138"/>
        <v>0.29309354999999998</v>
      </c>
      <c r="F1582" s="272">
        <f t="shared" si="126"/>
        <v>0.29309354999999998</v>
      </c>
      <c r="G1582" s="272"/>
      <c r="H1582" s="272"/>
      <c r="I1582" s="272"/>
      <c r="J1582" s="272">
        <f t="shared" si="139"/>
        <v>0.26938760000000006</v>
      </c>
      <c r="K1582" s="272">
        <f t="shared" si="139"/>
        <v>0.25378220000000001</v>
      </c>
      <c r="L1582" s="272">
        <f t="shared" si="127"/>
        <v>0.25378220000000001</v>
      </c>
      <c r="M1582" s="272"/>
      <c r="N1582" s="272"/>
      <c r="O1582" s="272"/>
      <c r="P1582" s="272">
        <f t="shared" si="140"/>
        <v>0.35162259000000007</v>
      </c>
      <c r="Q1582" s="272">
        <f t="shared" si="140"/>
        <v>0.36560006</v>
      </c>
      <c r="R1582" s="272">
        <f t="shared" si="128"/>
        <v>0.35162259000000007</v>
      </c>
      <c r="S1582" s="272"/>
      <c r="T1582" s="272">
        <f t="shared" si="141"/>
        <v>0.51150155569000011</v>
      </c>
      <c r="U1582" s="272">
        <f t="shared" si="141"/>
        <v>0.48182945921999998</v>
      </c>
      <c r="V1582" s="272">
        <f t="shared" si="141"/>
        <v>0.49656040056999995</v>
      </c>
      <c r="W1582" s="272">
        <f t="shared" si="129"/>
        <v>0.48182945921999998</v>
      </c>
      <c r="X1582" s="272"/>
      <c r="Y1582" s="272"/>
      <c r="Z1582" s="272"/>
      <c r="AA1582" s="272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72">
        <f t="shared" si="138"/>
        <v>0.32229511</v>
      </c>
      <c r="E1583" s="272">
        <f t="shared" si="138"/>
        <v>0.29335688999999998</v>
      </c>
      <c r="F1583" s="272">
        <f t="shared" si="126"/>
        <v>0.29335688999999998</v>
      </c>
      <c r="G1583" s="272"/>
      <c r="H1583" s="272"/>
      <c r="I1583" s="272"/>
      <c r="J1583" s="272">
        <f t="shared" si="139"/>
        <v>0.26928596000000005</v>
      </c>
      <c r="K1583" s="272">
        <f t="shared" si="139"/>
        <v>0.25387124</v>
      </c>
      <c r="L1583" s="272">
        <f t="shared" si="127"/>
        <v>0.25387124</v>
      </c>
      <c r="M1583" s="272"/>
      <c r="N1583" s="272"/>
      <c r="O1583" s="272"/>
      <c r="P1583" s="272">
        <f t="shared" si="140"/>
        <v>0.35181691199999998</v>
      </c>
      <c r="Q1583" s="272">
        <f t="shared" si="140"/>
        <v>0.36539798800000001</v>
      </c>
      <c r="R1583" s="272">
        <f t="shared" si="128"/>
        <v>0.35181691199999998</v>
      </c>
      <c r="S1583" s="272"/>
      <c r="T1583" s="272">
        <f t="shared" si="141"/>
        <v>0.51123035228760005</v>
      </c>
      <c r="U1583" s="272">
        <f t="shared" si="141"/>
        <v>0.48214795223759999</v>
      </c>
      <c r="V1583" s="272">
        <f t="shared" si="141"/>
        <v>0.49647691589359999</v>
      </c>
      <c r="W1583" s="272">
        <f t="shared" si="129"/>
        <v>0.48214795223759999</v>
      </c>
      <c r="X1583" s="272"/>
      <c r="Y1583" s="272"/>
      <c r="Z1583" s="272"/>
      <c r="AA1583" s="272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72">
        <f t="shared" si="138"/>
        <v>0.32198577</v>
      </c>
      <c r="E1584" s="272">
        <f t="shared" si="138"/>
        <v>0.29362022999999998</v>
      </c>
      <c r="F1584" s="272">
        <f t="shared" si="126"/>
        <v>0.29362022999999998</v>
      </c>
      <c r="G1584" s="272"/>
      <c r="H1584" s="272"/>
      <c r="I1584" s="272"/>
      <c r="J1584" s="272">
        <f t="shared" si="139"/>
        <v>0.26918432000000003</v>
      </c>
      <c r="K1584" s="272">
        <f t="shared" si="139"/>
        <v>0.25396028000000004</v>
      </c>
      <c r="L1584" s="272">
        <f t="shared" si="127"/>
        <v>0.25396028000000004</v>
      </c>
      <c r="M1584" s="272"/>
      <c r="N1584" s="272"/>
      <c r="O1584" s="272"/>
      <c r="P1584" s="272">
        <f t="shared" si="140"/>
        <v>0.35201123400000001</v>
      </c>
      <c r="Q1584" s="272">
        <f t="shared" si="140"/>
        <v>0.36519591600000001</v>
      </c>
      <c r="R1584" s="272">
        <f t="shared" si="128"/>
        <v>0.35201123400000001</v>
      </c>
      <c r="S1584" s="272"/>
      <c r="T1584" s="272">
        <f t="shared" si="141"/>
        <v>0.51095914888520011</v>
      </c>
      <c r="U1584" s="272">
        <f t="shared" si="141"/>
        <v>0.48246644525519999</v>
      </c>
      <c r="V1584" s="272">
        <f t="shared" si="141"/>
        <v>0.49639343121719998</v>
      </c>
      <c r="W1584" s="272">
        <f t="shared" si="129"/>
        <v>0.48246644525519999</v>
      </c>
      <c r="X1584" s="272"/>
      <c r="Y1584" s="272"/>
      <c r="Z1584" s="272"/>
      <c r="AA1584" s="272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72">
        <f t="shared" si="138"/>
        <v>0.32167643000000001</v>
      </c>
      <c r="E1585" s="272">
        <f t="shared" si="138"/>
        <v>0.29388356999999998</v>
      </c>
      <c r="F1585" s="272">
        <f t="shared" si="126"/>
        <v>0.29388356999999998</v>
      </c>
      <c r="G1585" s="272"/>
      <c r="H1585" s="272"/>
      <c r="I1585" s="272"/>
      <c r="J1585" s="272">
        <f t="shared" si="139"/>
        <v>0.26908268000000002</v>
      </c>
      <c r="K1585" s="272">
        <f t="shared" si="139"/>
        <v>0.25404932000000002</v>
      </c>
      <c r="L1585" s="272">
        <f t="shared" si="127"/>
        <v>0.25404932000000002</v>
      </c>
      <c r="M1585" s="272"/>
      <c r="N1585" s="272"/>
      <c r="O1585" s="272"/>
      <c r="P1585" s="272">
        <f t="shared" si="140"/>
        <v>0.35220555600000003</v>
      </c>
      <c r="Q1585" s="272">
        <f t="shared" si="140"/>
        <v>0.36499384400000001</v>
      </c>
      <c r="R1585" s="272">
        <f t="shared" si="128"/>
        <v>0.35220555600000003</v>
      </c>
      <c r="S1585" s="272"/>
      <c r="T1585" s="272">
        <f t="shared" si="141"/>
        <v>0.51068794548280005</v>
      </c>
      <c r="U1585" s="272">
        <f t="shared" si="141"/>
        <v>0.4827849382728</v>
      </c>
      <c r="V1585" s="272">
        <f t="shared" si="141"/>
        <v>0.49630994654079996</v>
      </c>
      <c r="W1585" s="272">
        <f t="shared" si="129"/>
        <v>0.4827849382728</v>
      </c>
      <c r="X1585" s="272"/>
      <c r="Y1585" s="272"/>
      <c r="Z1585" s="272"/>
      <c r="AA1585" s="272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72">
        <f t="shared" si="138"/>
        <v>0.32136708999999997</v>
      </c>
      <c r="E1586" s="272">
        <f t="shared" si="138"/>
        <v>0.29414690999999998</v>
      </c>
      <c r="F1586" s="272">
        <f t="shared" si="126"/>
        <v>0.29414690999999998</v>
      </c>
      <c r="G1586" s="272"/>
      <c r="H1586" s="272"/>
      <c r="I1586" s="272"/>
      <c r="J1586" s="272">
        <f t="shared" si="139"/>
        <v>0.26898104</v>
      </c>
      <c r="K1586" s="272">
        <f t="shared" si="139"/>
        <v>0.25413836000000001</v>
      </c>
      <c r="L1586" s="272">
        <f t="shared" si="127"/>
        <v>0.25413836000000001</v>
      </c>
      <c r="M1586" s="272"/>
      <c r="N1586" s="272"/>
      <c r="O1586" s="272"/>
      <c r="P1586" s="272">
        <f t="shared" si="140"/>
        <v>0.352399878</v>
      </c>
      <c r="Q1586" s="272">
        <f t="shared" si="140"/>
        <v>0.36479177200000001</v>
      </c>
      <c r="R1586" s="272">
        <f t="shared" si="128"/>
        <v>0.352399878</v>
      </c>
      <c r="S1586" s="272"/>
      <c r="T1586" s="272">
        <f t="shared" si="141"/>
        <v>0.5104167420804</v>
      </c>
      <c r="U1586" s="272">
        <f t="shared" si="141"/>
        <v>0.48310343129040001</v>
      </c>
      <c r="V1586" s="272">
        <f t="shared" si="141"/>
        <v>0.4962264618644</v>
      </c>
      <c r="W1586" s="272">
        <f t="shared" si="129"/>
        <v>0.48310343129040001</v>
      </c>
      <c r="X1586" s="272"/>
      <c r="Y1586" s="272"/>
      <c r="Z1586" s="272"/>
      <c r="AA1586" s="272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72">
        <f t="shared" si="138"/>
        <v>0.32105775000000003</v>
      </c>
      <c r="E1587" s="272">
        <f t="shared" si="138"/>
        <v>0.29441024999999998</v>
      </c>
      <c r="F1587" s="272">
        <f t="shared" si="126"/>
        <v>0.29441024999999998</v>
      </c>
      <c r="G1587" s="272"/>
      <c r="H1587" s="272"/>
      <c r="I1587" s="272"/>
      <c r="J1587" s="272">
        <f t="shared" si="139"/>
        <v>0.26887939999999999</v>
      </c>
      <c r="K1587" s="272">
        <f t="shared" si="139"/>
        <v>0.25422739999999999</v>
      </c>
      <c r="L1587" s="272">
        <f t="shared" si="127"/>
        <v>0.25422739999999999</v>
      </c>
      <c r="M1587" s="272"/>
      <c r="N1587" s="272"/>
      <c r="O1587" s="272"/>
      <c r="P1587" s="272">
        <f t="shared" si="140"/>
        <v>0.35259419999999997</v>
      </c>
      <c r="Q1587" s="272">
        <f t="shared" si="140"/>
        <v>0.36458970000000002</v>
      </c>
      <c r="R1587" s="272">
        <f t="shared" si="128"/>
        <v>0.35259419999999997</v>
      </c>
      <c r="S1587" s="272"/>
      <c r="T1587" s="272">
        <f t="shared" si="141"/>
        <v>0.51014553867800005</v>
      </c>
      <c r="U1587" s="272">
        <f t="shared" si="141"/>
        <v>0.48342192430800002</v>
      </c>
      <c r="V1587" s="272">
        <f t="shared" si="141"/>
        <v>0.49614297718799993</v>
      </c>
      <c r="W1587" s="272">
        <f t="shared" si="129"/>
        <v>0.48342192430800002</v>
      </c>
      <c r="X1587" s="272"/>
      <c r="Y1587" s="272"/>
      <c r="Z1587" s="272"/>
      <c r="AA1587" s="272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72">
        <f t="shared" si="138"/>
        <v>0.32074840999999998</v>
      </c>
      <c r="E1588" s="272">
        <f t="shared" si="138"/>
        <v>0.29467358999999993</v>
      </c>
      <c r="F1588" s="272">
        <f t="shared" si="126"/>
        <v>0.29467358999999993</v>
      </c>
      <c r="G1588" s="272"/>
      <c r="H1588" s="272"/>
      <c r="I1588" s="272"/>
      <c r="J1588" s="272">
        <f t="shared" si="139"/>
        <v>0.26877775999999998</v>
      </c>
      <c r="K1588" s="272">
        <f t="shared" si="139"/>
        <v>0.25431643999999998</v>
      </c>
      <c r="L1588" s="272">
        <f t="shared" si="127"/>
        <v>0.25431643999999998</v>
      </c>
      <c r="M1588" s="272"/>
      <c r="N1588" s="272"/>
      <c r="O1588" s="272"/>
      <c r="P1588" s="272">
        <f t="shared" si="140"/>
        <v>0.35278852199999999</v>
      </c>
      <c r="Q1588" s="272">
        <f t="shared" si="140"/>
        <v>0.36438762800000002</v>
      </c>
      <c r="R1588" s="272">
        <f t="shared" si="128"/>
        <v>0.35278852199999999</v>
      </c>
      <c r="S1588" s="272"/>
      <c r="T1588" s="272">
        <f t="shared" si="141"/>
        <v>0.50987433527560011</v>
      </c>
      <c r="U1588" s="272">
        <f t="shared" si="141"/>
        <v>0.48374041732559997</v>
      </c>
      <c r="V1588" s="272">
        <f t="shared" si="141"/>
        <v>0.49605949251159992</v>
      </c>
      <c r="W1588" s="272">
        <f t="shared" si="129"/>
        <v>0.48374041732559997</v>
      </c>
      <c r="X1588" s="272"/>
      <c r="Y1588" s="272"/>
      <c r="Z1588" s="272"/>
      <c r="AA1588" s="272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72">
        <f t="shared" si="138"/>
        <v>0.32043907000000005</v>
      </c>
      <c r="E1589" s="272">
        <f t="shared" si="138"/>
        <v>0.29493692999999999</v>
      </c>
      <c r="F1589" s="272">
        <f t="shared" si="126"/>
        <v>0.29493692999999999</v>
      </c>
      <c r="G1589" s="272"/>
      <c r="H1589" s="272"/>
      <c r="I1589" s="272"/>
      <c r="J1589" s="272">
        <f t="shared" si="139"/>
        <v>0.26867612000000007</v>
      </c>
      <c r="K1589" s="272">
        <f t="shared" si="139"/>
        <v>0.25440547999999996</v>
      </c>
      <c r="L1589" s="272">
        <f t="shared" si="127"/>
        <v>0.25440547999999996</v>
      </c>
      <c r="M1589" s="272"/>
      <c r="N1589" s="272"/>
      <c r="O1589" s="272"/>
      <c r="P1589" s="272">
        <f t="shared" si="140"/>
        <v>0.35298284400000002</v>
      </c>
      <c r="Q1589" s="272">
        <f t="shared" si="140"/>
        <v>0.36418555600000002</v>
      </c>
      <c r="R1589" s="272">
        <f t="shared" si="128"/>
        <v>0.35298284400000002</v>
      </c>
      <c r="S1589" s="272"/>
      <c r="T1589" s="272">
        <f t="shared" si="141"/>
        <v>0.50960313187320017</v>
      </c>
      <c r="U1589" s="272">
        <f t="shared" si="141"/>
        <v>0.48405891034320003</v>
      </c>
      <c r="V1589" s="272">
        <f t="shared" si="141"/>
        <v>0.49597600783520002</v>
      </c>
      <c r="W1589" s="272">
        <f t="shared" si="129"/>
        <v>0.48405891034320003</v>
      </c>
      <c r="X1589" s="272"/>
      <c r="Y1589" s="272"/>
      <c r="Z1589" s="272"/>
      <c r="AA1589" s="272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72">
        <f t="shared" si="138"/>
        <v>0.32012973</v>
      </c>
      <c r="E1590" s="272">
        <f t="shared" si="138"/>
        <v>0.29520026999999999</v>
      </c>
      <c r="F1590" s="272">
        <f t="shared" si="126"/>
        <v>0.29520026999999999</v>
      </c>
      <c r="G1590" s="272"/>
      <c r="H1590" s="272"/>
      <c r="I1590" s="272"/>
      <c r="J1590" s="272">
        <f t="shared" si="139"/>
        <v>0.26857448000000006</v>
      </c>
      <c r="K1590" s="272">
        <f t="shared" si="139"/>
        <v>0.25449452</v>
      </c>
      <c r="L1590" s="272">
        <f t="shared" si="127"/>
        <v>0.25449452</v>
      </c>
      <c r="M1590" s="272"/>
      <c r="N1590" s="272"/>
      <c r="O1590" s="272"/>
      <c r="P1590" s="272">
        <f t="shared" si="140"/>
        <v>0.35317716600000004</v>
      </c>
      <c r="Q1590" s="272">
        <f t="shared" si="140"/>
        <v>0.36398348400000002</v>
      </c>
      <c r="R1590" s="272">
        <f t="shared" si="128"/>
        <v>0.35317716600000004</v>
      </c>
      <c r="S1590" s="272"/>
      <c r="T1590" s="272">
        <f t="shared" si="141"/>
        <v>0.50933192847080011</v>
      </c>
      <c r="U1590" s="272">
        <f t="shared" si="141"/>
        <v>0.48437740336080004</v>
      </c>
      <c r="V1590" s="272">
        <f t="shared" si="141"/>
        <v>0.4958925231588</v>
      </c>
      <c r="W1590" s="272">
        <f t="shared" si="129"/>
        <v>0.48437740336080004</v>
      </c>
      <c r="X1590" s="272"/>
      <c r="Y1590" s="272"/>
      <c r="Z1590" s="272"/>
      <c r="AA1590" s="272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72">
        <f t="shared" si="138"/>
        <v>0.31982039000000007</v>
      </c>
      <c r="E1591" s="272">
        <f t="shared" si="138"/>
        <v>0.29546360999999999</v>
      </c>
      <c r="F1591" s="272">
        <f t="shared" si="126"/>
        <v>0.29546360999999999</v>
      </c>
      <c r="G1591" s="272"/>
      <c r="H1591" s="272"/>
      <c r="I1591" s="272"/>
      <c r="J1591" s="272">
        <f t="shared" si="139"/>
        <v>0.26847284000000005</v>
      </c>
      <c r="K1591" s="272">
        <f t="shared" si="139"/>
        <v>0.25458356000000004</v>
      </c>
      <c r="L1591" s="272">
        <f t="shared" si="127"/>
        <v>0.25458356000000004</v>
      </c>
      <c r="M1591" s="272"/>
      <c r="N1591" s="272"/>
      <c r="O1591" s="272"/>
      <c r="P1591" s="272">
        <f t="shared" si="140"/>
        <v>0.35337148800000001</v>
      </c>
      <c r="Q1591" s="272">
        <f t="shared" si="140"/>
        <v>0.36378141200000003</v>
      </c>
      <c r="R1591" s="272">
        <f t="shared" si="128"/>
        <v>0.35337148800000001</v>
      </c>
      <c r="S1591" s="272"/>
      <c r="T1591" s="272">
        <f t="shared" si="141"/>
        <v>0.50906072506840006</v>
      </c>
      <c r="U1591" s="272">
        <f t="shared" si="141"/>
        <v>0.48469589637840005</v>
      </c>
      <c r="V1591" s="272">
        <f t="shared" si="141"/>
        <v>0.49580903848239999</v>
      </c>
      <c r="W1591" s="272">
        <f t="shared" si="129"/>
        <v>0.48469589637840005</v>
      </c>
      <c r="X1591" s="272"/>
      <c r="Y1591" s="272"/>
      <c r="Z1591" s="272"/>
      <c r="AA1591" s="272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72">
        <f t="shared" si="138"/>
        <v>0.31951105000000002</v>
      </c>
      <c r="E1592" s="272">
        <f t="shared" si="138"/>
        <v>0.29572694999999999</v>
      </c>
      <c r="F1592" s="272">
        <f t="shared" si="126"/>
        <v>0.29572694999999999</v>
      </c>
      <c r="G1592" s="272"/>
      <c r="H1592" s="272"/>
      <c r="I1592" s="272"/>
      <c r="J1592" s="272">
        <f t="shared" si="139"/>
        <v>0.26837120000000003</v>
      </c>
      <c r="K1592" s="272">
        <f t="shared" si="139"/>
        <v>0.25467260000000003</v>
      </c>
      <c r="L1592" s="272">
        <f t="shared" si="127"/>
        <v>0.25467260000000003</v>
      </c>
      <c r="M1592" s="272"/>
      <c r="N1592" s="272"/>
      <c r="O1592" s="272"/>
      <c r="P1592" s="272">
        <f t="shared" si="140"/>
        <v>0.35356581000000004</v>
      </c>
      <c r="Q1592" s="272">
        <f t="shared" si="140"/>
        <v>0.36357934000000003</v>
      </c>
      <c r="R1592" s="272">
        <f t="shared" si="128"/>
        <v>0.35356581000000004</v>
      </c>
      <c r="S1592" s="272"/>
      <c r="T1592" s="272">
        <f t="shared" si="141"/>
        <v>0.50878952166600011</v>
      </c>
      <c r="U1592" s="272">
        <f t="shared" si="141"/>
        <v>0.48501438939600006</v>
      </c>
      <c r="V1592" s="272">
        <f t="shared" si="141"/>
        <v>0.49572555380600003</v>
      </c>
      <c r="W1592" s="272">
        <f t="shared" si="129"/>
        <v>0.48501438939600006</v>
      </c>
      <c r="X1592" s="272"/>
      <c r="Y1592" s="272"/>
      <c r="Z1592" s="272"/>
      <c r="AA1592" s="272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72">
        <f t="shared" si="138"/>
        <v>0.31920171000000003</v>
      </c>
      <c r="E1593" s="272">
        <f t="shared" si="138"/>
        <v>0.29599028999999999</v>
      </c>
      <c r="F1593" s="272">
        <f t="shared" si="126"/>
        <v>0.29599028999999999</v>
      </c>
      <c r="G1593" s="272"/>
      <c r="H1593" s="272"/>
      <c r="I1593" s="272"/>
      <c r="J1593" s="272">
        <f t="shared" si="139"/>
        <v>0.26826956000000002</v>
      </c>
      <c r="K1593" s="272">
        <f t="shared" si="139"/>
        <v>0.25476164000000001</v>
      </c>
      <c r="L1593" s="272">
        <f t="shared" si="127"/>
        <v>0.25476164000000001</v>
      </c>
      <c r="M1593" s="272"/>
      <c r="N1593" s="272"/>
      <c r="O1593" s="272"/>
      <c r="P1593" s="272">
        <f t="shared" si="140"/>
        <v>0.353760132</v>
      </c>
      <c r="Q1593" s="272">
        <f t="shared" si="140"/>
        <v>0.36337726800000003</v>
      </c>
      <c r="R1593" s="272">
        <f t="shared" si="128"/>
        <v>0.353760132</v>
      </c>
      <c r="S1593" s="272"/>
      <c r="T1593" s="272">
        <f t="shared" si="141"/>
        <v>0.50851831826360017</v>
      </c>
      <c r="U1593" s="272">
        <f t="shared" si="141"/>
        <v>0.48533288241360001</v>
      </c>
      <c r="V1593" s="272">
        <f t="shared" si="141"/>
        <v>0.49564206912959996</v>
      </c>
      <c r="W1593" s="272">
        <f t="shared" si="129"/>
        <v>0.48533288241360001</v>
      </c>
      <c r="X1593" s="272"/>
      <c r="Y1593" s="272"/>
      <c r="Z1593" s="272"/>
      <c r="AA1593" s="272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72">
        <f t="shared" si="138"/>
        <v>0.31889237000000004</v>
      </c>
      <c r="E1594" s="272">
        <f t="shared" si="138"/>
        <v>0.29625362999999999</v>
      </c>
      <c r="F1594" s="272">
        <f t="shared" si="126"/>
        <v>0.29625362999999999</v>
      </c>
      <c r="G1594" s="272"/>
      <c r="H1594" s="272"/>
      <c r="I1594" s="272"/>
      <c r="J1594" s="272">
        <f t="shared" si="139"/>
        <v>0.26816792</v>
      </c>
      <c r="K1594" s="272">
        <f t="shared" si="139"/>
        <v>0.25485068</v>
      </c>
      <c r="L1594" s="272">
        <f t="shared" si="127"/>
        <v>0.25485068</v>
      </c>
      <c r="M1594" s="272"/>
      <c r="N1594" s="272"/>
      <c r="O1594" s="272"/>
      <c r="P1594" s="272">
        <f t="shared" si="140"/>
        <v>0.35395445400000003</v>
      </c>
      <c r="Q1594" s="272">
        <f t="shared" si="140"/>
        <v>0.36317519600000003</v>
      </c>
      <c r="R1594" s="272">
        <f t="shared" si="128"/>
        <v>0.35395445400000003</v>
      </c>
      <c r="S1594" s="272"/>
      <c r="T1594" s="272">
        <f t="shared" si="141"/>
        <v>0.50824711486120011</v>
      </c>
      <c r="U1594" s="272">
        <f t="shared" si="141"/>
        <v>0.48565137543120002</v>
      </c>
      <c r="V1594" s="272">
        <f t="shared" si="141"/>
        <v>0.4955585844532</v>
      </c>
      <c r="W1594" s="272">
        <f t="shared" si="129"/>
        <v>0.48565137543120002</v>
      </c>
      <c r="X1594" s="272"/>
      <c r="Y1594" s="272"/>
      <c r="Z1594" s="272"/>
      <c r="AA1594" s="272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72">
        <f t="shared" si="138"/>
        <v>0.31858302999999999</v>
      </c>
      <c r="E1595" s="272">
        <f t="shared" si="138"/>
        <v>0.29651696999999999</v>
      </c>
      <c r="F1595" s="272">
        <f t="shared" si="126"/>
        <v>0.29651696999999999</v>
      </c>
      <c r="G1595" s="272"/>
      <c r="H1595" s="272"/>
      <c r="I1595" s="272"/>
      <c r="J1595" s="272">
        <f t="shared" si="139"/>
        <v>0.26806627999999999</v>
      </c>
      <c r="K1595" s="272">
        <f t="shared" si="139"/>
        <v>0.25493971999999998</v>
      </c>
      <c r="L1595" s="272">
        <f t="shared" si="127"/>
        <v>0.25493971999999998</v>
      </c>
      <c r="M1595" s="272"/>
      <c r="N1595" s="272"/>
      <c r="O1595" s="272"/>
      <c r="P1595" s="272">
        <f t="shared" si="140"/>
        <v>0.35414877600000005</v>
      </c>
      <c r="Q1595" s="272">
        <f t="shared" si="140"/>
        <v>0.36297312400000004</v>
      </c>
      <c r="R1595" s="272">
        <f t="shared" si="128"/>
        <v>0.35414877600000005</v>
      </c>
      <c r="S1595" s="272"/>
      <c r="T1595" s="272">
        <f t="shared" si="141"/>
        <v>0.50797591145880006</v>
      </c>
      <c r="U1595" s="272">
        <f t="shared" si="141"/>
        <v>0.48596986844880002</v>
      </c>
      <c r="V1595" s="272">
        <f t="shared" si="141"/>
        <v>0.49547509977679999</v>
      </c>
      <c r="W1595" s="272">
        <f t="shared" si="129"/>
        <v>0.48596986844880002</v>
      </c>
      <c r="X1595" s="272"/>
      <c r="Y1595" s="272"/>
      <c r="Z1595" s="272"/>
      <c r="AA1595" s="272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72">
        <f t="shared" si="138"/>
        <v>0.31827369000000005</v>
      </c>
      <c r="E1596" s="272">
        <f t="shared" si="138"/>
        <v>0.29678030999999994</v>
      </c>
      <c r="F1596" s="272">
        <f t="shared" si="126"/>
        <v>0.29678030999999994</v>
      </c>
      <c r="G1596" s="272"/>
      <c r="H1596" s="272"/>
      <c r="I1596" s="272"/>
      <c r="J1596" s="272">
        <f t="shared" si="139"/>
        <v>0.26796463999999998</v>
      </c>
      <c r="K1596" s="272">
        <f t="shared" si="139"/>
        <v>0.25502875999999997</v>
      </c>
      <c r="L1596" s="272">
        <f t="shared" si="127"/>
        <v>0.25502875999999997</v>
      </c>
      <c r="M1596" s="272"/>
      <c r="N1596" s="272"/>
      <c r="O1596" s="272"/>
      <c r="P1596" s="272">
        <f t="shared" si="140"/>
        <v>0.35434309799999997</v>
      </c>
      <c r="Q1596" s="272">
        <f t="shared" si="140"/>
        <v>0.36277105200000004</v>
      </c>
      <c r="R1596" s="272">
        <f t="shared" si="128"/>
        <v>0.35434309799999997</v>
      </c>
      <c r="S1596" s="272"/>
      <c r="T1596" s="272">
        <f t="shared" si="141"/>
        <v>0.50770470805640011</v>
      </c>
      <c r="U1596" s="272">
        <f t="shared" si="141"/>
        <v>0.48628836146639998</v>
      </c>
      <c r="V1596" s="272">
        <f t="shared" si="141"/>
        <v>0.49539161510039997</v>
      </c>
      <c r="W1596" s="272">
        <f t="shared" si="129"/>
        <v>0.48628836146639998</v>
      </c>
      <c r="X1596" s="272"/>
      <c r="Y1596" s="272"/>
      <c r="Z1596" s="272"/>
      <c r="AA1596" s="272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72">
        <f t="shared" si="138"/>
        <v>0.31796435000000001</v>
      </c>
      <c r="E1597" s="272">
        <f t="shared" si="138"/>
        <v>0.29704364999999999</v>
      </c>
      <c r="F1597" s="272">
        <f t="shared" si="126"/>
        <v>0.29704364999999999</v>
      </c>
      <c r="G1597" s="272"/>
      <c r="H1597" s="272"/>
      <c r="I1597" s="272"/>
      <c r="J1597" s="272">
        <f t="shared" si="139"/>
        <v>0.26786300000000002</v>
      </c>
      <c r="K1597" s="272">
        <f t="shared" si="139"/>
        <v>0.25511780000000001</v>
      </c>
      <c r="L1597" s="272">
        <f t="shared" si="127"/>
        <v>0.25511780000000001</v>
      </c>
      <c r="M1597" s="272"/>
      <c r="N1597" s="272"/>
      <c r="O1597" s="272"/>
      <c r="P1597" s="272">
        <f t="shared" si="140"/>
        <v>0.35453741999999999</v>
      </c>
      <c r="Q1597" s="272">
        <f t="shared" si="140"/>
        <v>0.36256898000000004</v>
      </c>
      <c r="R1597" s="272">
        <f t="shared" si="128"/>
        <v>0.35453741999999999</v>
      </c>
      <c r="S1597" s="272"/>
      <c r="T1597" s="272">
        <f t="shared" si="141"/>
        <v>0.50743350465400017</v>
      </c>
      <c r="U1597" s="272">
        <f t="shared" si="141"/>
        <v>0.48660685448399998</v>
      </c>
      <c r="V1597" s="272">
        <f t="shared" si="141"/>
        <v>0.49530813042399996</v>
      </c>
      <c r="W1597" s="272">
        <f t="shared" si="129"/>
        <v>0.48660685448399998</v>
      </c>
      <c r="X1597" s="272"/>
      <c r="Y1597" s="272"/>
      <c r="Z1597" s="272"/>
      <c r="AA1597" s="272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72">
        <f t="shared" si="138"/>
        <v>0.31765501000000002</v>
      </c>
      <c r="E1598" s="272">
        <f t="shared" si="138"/>
        <v>0.29730698999999994</v>
      </c>
      <c r="F1598" s="272">
        <f t="shared" si="126"/>
        <v>0.29730698999999994</v>
      </c>
      <c r="G1598" s="272"/>
      <c r="H1598" s="272"/>
      <c r="I1598" s="272"/>
      <c r="J1598" s="272">
        <f t="shared" si="139"/>
        <v>0.26776136000000006</v>
      </c>
      <c r="K1598" s="272">
        <f t="shared" si="139"/>
        <v>0.25520683999999999</v>
      </c>
      <c r="L1598" s="272">
        <f t="shared" si="127"/>
        <v>0.25520683999999999</v>
      </c>
      <c r="M1598" s="272"/>
      <c r="N1598" s="272"/>
      <c r="O1598" s="272"/>
      <c r="P1598" s="272">
        <f t="shared" si="140"/>
        <v>0.35473174200000002</v>
      </c>
      <c r="Q1598" s="272">
        <f t="shared" si="140"/>
        <v>0.36236690800000004</v>
      </c>
      <c r="R1598" s="272">
        <f t="shared" si="128"/>
        <v>0.35473174200000002</v>
      </c>
      <c r="S1598" s="272"/>
      <c r="T1598" s="272">
        <f t="shared" si="141"/>
        <v>0.5071623012516</v>
      </c>
      <c r="U1598" s="272">
        <f t="shared" si="141"/>
        <v>0.48692534750159999</v>
      </c>
      <c r="V1598" s="272">
        <f t="shared" si="141"/>
        <v>0.49522464574759995</v>
      </c>
      <c r="W1598" s="272">
        <f t="shared" si="129"/>
        <v>0.48692534750159999</v>
      </c>
      <c r="X1598" s="272"/>
      <c r="Y1598" s="272"/>
      <c r="Z1598" s="272"/>
      <c r="AA1598" s="272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72">
        <f t="shared" si="138"/>
        <v>0.31734567000000002</v>
      </c>
      <c r="E1599" s="272">
        <f t="shared" si="138"/>
        <v>0.29757032999999999</v>
      </c>
      <c r="F1599" s="272">
        <f t="shared" si="126"/>
        <v>0.29757032999999999</v>
      </c>
      <c r="G1599" s="272"/>
      <c r="H1599" s="272"/>
      <c r="I1599" s="272"/>
      <c r="J1599" s="272">
        <f t="shared" si="139"/>
        <v>0.26765972000000005</v>
      </c>
      <c r="K1599" s="272">
        <f t="shared" si="139"/>
        <v>0.25529587999999998</v>
      </c>
      <c r="L1599" s="272">
        <f t="shared" si="127"/>
        <v>0.25529587999999998</v>
      </c>
      <c r="M1599" s="272"/>
      <c r="N1599" s="272"/>
      <c r="O1599" s="272"/>
      <c r="P1599" s="272">
        <f t="shared" si="140"/>
        <v>0.35492606400000004</v>
      </c>
      <c r="Q1599" s="272">
        <f t="shared" si="140"/>
        <v>0.36216483599999999</v>
      </c>
      <c r="R1599" s="272">
        <f t="shared" si="128"/>
        <v>0.35492606400000004</v>
      </c>
      <c r="S1599" s="272"/>
      <c r="T1599" s="272">
        <f t="shared" si="141"/>
        <v>0.50689109784920006</v>
      </c>
      <c r="U1599" s="272">
        <f t="shared" si="141"/>
        <v>0.4872438405192</v>
      </c>
      <c r="V1599" s="272">
        <f t="shared" si="141"/>
        <v>0.49514116107119999</v>
      </c>
      <c r="W1599" s="272">
        <f t="shared" si="129"/>
        <v>0.4872438405192</v>
      </c>
      <c r="X1599" s="272"/>
      <c r="Y1599" s="272"/>
      <c r="Z1599" s="272"/>
      <c r="AA1599" s="272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72">
        <f t="shared" si="138"/>
        <v>0.31703632999999998</v>
      </c>
      <c r="E1600" s="272">
        <f t="shared" si="138"/>
        <v>0.29783366999999994</v>
      </c>
      <c r="F1600" s="272">
        <f t="shared" si="126"/>
        <v>0.29783366999999994</v>
      </c>
      <c r="G1600" s="272"/>
      <c r="H1600" s="272"/>
      <c r="I1600" s="272"/>
      <c r="J1600" s="272">
        <f t="shared" si="139"/>
        <v>0.26755808000000003</v>
      </c>
      <c r="K1600" s="272">
        <f t="shared" si="139"/>
        <v>0.25538491999999996</v>
      </c>
      <c r="L1600" s="272">
        <f t="shared" si="127"/>
        <v>0.25538491999999996</v>
      </c>
      <c r="M1600" s="272"/>
      <c r="N1600" s="272"/>
      <c r="O1600" s="272"/>
      <c r="P1600" s="272">
        <f t="shared" si="140"/>
        <v>0.35512038599999995</v>
      </c>
      <c r="Q1600" s="272">
        <f t="shared" si="140"/>
        <v>0.36196276400000005</v>
      </c>
      <c r="R1600" s="272">
        <f t="shared" si="128"/>
        <v>0.35512038599999995</v>
      </c>
      <c r="S1600" s="272"/>
      <c r="T1600" s="272">
        <f t="shared" si="141"/>
        <v>0.50661989444680011</v>
      </c>
      <c r="U1600" s="272">
        <f t="shared" si="141"/>
        <v>0.48756233353680001</v>
      </c>
      <c r="V1600" s="272">
        <f t="shared" si="141"/>
        <v>0.49505767639479997</v>
      </c>
      <c r="W1600" s="272">
        <f t="shared" si="129"/>
        <v>0.48756233353680001</v>
      </c>
      <c r="X1600" s="272"/>
      <c r="Y1600" s="272"/>
      <c r="Z1600" s="272"/>
      <c r="AA1600" s="272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72">
        <f t="shared" si="138"/>
        <v>0.31672699000000004</v>
      </c>
      <c r="E1601" s="272">
        <f t="shared" si="138"/>
        <v>0.29809701</v>
      </c>
      <c r="F1601" s="272">
        <f t="shared" si="126"/>
        <v>0.29809701</v>
      </c>
      <c r="G1601" s="272"/>
      <c r="H1601" s="272"/>
      <c r="I1601" s="272"/>
      <c r="J1601" s="272">
        <f t="shared" si="139"/>
        <v>0.26745644000000002</v>
      </c>
      <c r="K1601" s="272">
        <f t="shared" si="139"/>
        <v>0.25547396</v>
      </c>
      <c r="L1601" s="272">
        <f t="shared" si="127"/>
        <v>0.25547396</v>
      </c>
      <c r="M1601" s="272"/>
      <c r="N1601" s="272"/>
      <c r="O1601" s="272"/>
      <c r="P1601" s="272">
        <f t="shared" si="140"/>
        <v>0.35531470799999998</v>
      </c>
      <c r="Q1601" s="272">
        <f t="shared" si="140"/>
        <v>0.36176069200000005</v>
      </c>
      <c r="R1601" s="272">
        <f t="shared" si="128"/>
        <v>0.35531470799999998</v>
      </c>
      <c r="S1601" s="272"/>
      <c r="T1601" s="272">
        <f t="shared" si="141"/>
        <v>0.50634869104440017</v>
      </c>
      <c r="U1601" s="272">
        <f t="shared" si="141"/>
        <v>0.48788082655440002</v>
      </c>
      <c r="V1601" s="272">
        <f t="shared" si="141"/>
        <v>0.49497419171840001</v>
      </c>
      <c r="W1601" s="272">
        <f t="shared" si="129"/>
        <v>0.48788082655440002</v>
      </c>
      <c r="X1601" s="272"/>
      <c r="Y1601" s="272"/>
      <c r="Z1601" s="272"/>
      <c r="AA1601" s="272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72">
        <f t="shared" si="138"/>
        <v>0.31641764999999999</v>
      </c>
      <c r="E1602" s="272">
        <f t="shared" si="138"/>
        <v>0.29836035</v>
      </c>
      <c r="F1602" s="272">
        <f t="shared" si="126"/>
        <v>0.29836035</v>
      </c>
      <c r="G1602" s="272"/>
      <c r="H1602" s="272"/>
      <c r="I1602" s="272"/>
      <c r="J1602" s="272">
        <f t="shared" si="139"/>
        <v>0.2673548</v>
      </c>
      <c r="K1602" s="272">
        <f t="shared" si="139"/>
        <v>0.25556299999999998</v>
      </c>
      <c r="L1602" s="272">
        <f t="shared" si="127"/>
        <v>0.25556299999999998</v>
      </c>
      <c r="M1602" s="272"/>
      <c r="N1602" s="272"/>
      <c r="O1602" s="272"/>
      <c r="P1602" s="272">
        <f t="shared" si="140"/>
        <v>0.35550903</v>
      </c>
      <c r="Q1602" s="272">
        <f t="shared" si="140"/>
        <v>0.36155862000000005</v>
      </c>
      <c r="R1602" s="272">
        <f t="shared" si="128"/>
        <v>0.35550903</v>
      </c>
      <c r="S1602" s="272"/>
      <c r="T1602" s="272">
        <f t="shared" si="141"/>
        <v>0.50607748764200011</v>
      </c>
      <c r="U1602" s="272">
        <f t="shared" si="141"/>
        <v>0.48819931957200002</v>
      </c>
      <c r="V1602" s="272">
        <f t="shared" si="141"/>
        <v>0.494890707042</v>
      </c>
      <c r="W1602" s="272">
        <f t="shared" si="129"/>
        <v>0.48819931957200002</v>
      </c>
      <c r="X1602" s="272"/>
      <c r="Y1602" s="272"/>
      <c r="Z1602" s="272"/>
      <c r="AA1602" s="272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72">
        <f t="shared" si="138"/>
        <v>0.31610831000000006</v>
      </c>
      <c r="E1603" s="272">
        <f t="shared" si="138"/>
        <v>0.29862369</v>
      </c>
      <c r="F1603" s="272">
        <f t="shared" si="126"/>
        <v>0.29862369</v>
      </c>
      <c r="G1603" s="272"/>
      <c r="H1603" s="272"/>
      <c r="I1603" s="272"/>
      <c r="J1603" s="272">
        <f t="shared" si="139"/>
        <v>0.26725315999999999</v>
      </c>
      <c r="K1603" s="272">
        <f t="shared" si="139"/>
        <v>0.25565203999999997</v>
      </c>
      <c r="L1603" s="272">
        <f t="shared" si="127"/>
        <v>0.25565203999999997</v>
      </c>
      <c r="M1603" s="272"/>
      <c r="N1603" s="272"/>
      <c r="O1603" s="272"/>
      <c r="P1603" s="272">
        <f t="shared" si="140"/>
        <v>0.35570335200000003</v>
      </c>
      <c r="Q1603" s="272">
        <f t="shared" si="140"/>
        <v>0.36135654800000006</v>
      </c>
      <c r="R1603" s="272">
        <f t="shared" si="128"/>
        <v>0.35570335200000003</v>
      </c>
      <c r="S1603" s="272"/>
      <c r="T1603" s="272">
        <f t="shared" si="141"/>
        <v>0.50580628423960006</v>
      </c>
      <c r="U1603" s="272">
        <f t="shared" si="141"/>
        <v>0.48851781258960003</v>
      </c>
      <c r="V1603" s="272">
        <f t="shared" si="141"/>
        <v>0.49480722236559999</v>
      </c>
      <c r="W1603" s="272">
        <f t="shared" si="129"/>
        <v>0.48851781258960003</v>
      </c>
      <c r="X1603" s="272"/>
      <c r="Y1603" s="272"/>
      <c r="Z1603" s="272"/>
      <c r="AA1603" s="272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72">
        <f t="shared" si="138"/>
        <v>0.31579897000000001</v>
      </c>
      <c r="E1604" s="272">
        <f t="shared" si="138"/>
        <v>0.29888702999999994</v>
      </c>
      <c r="F1604" s="272">
        <f t="shared" si="126"/>
        <v>0.29888702999999994</v>
      </c>
      <c r="G1604" s="272"/>
      <c r="H1604" s="272"/>
      <c r="I1604" s="272"/>
      <c r="J1604" s="272">
        <f t="shared" si="139"/>
        <v>0.26715152000000003</v>
      </c>
      <c r="K1604" s="272">
        <f t="shared" si="139"/>
        <v>0.25574108000000001</v>
      </c>
      <c r="L1604" s="272">
        <f t="shared" si="127"/>
        <v>0.25574108000000001</v>
      </c>
      <c r="M1604" s="272"/>
      <c r="N1604" s="272"/>
      <c r="O1604" s="272"/>
      <c r="P1604" s="272">
        <f t="shared" si="140"/>
        <v>0.35589767400000005</v>
      </c>
      <c r="Q1604" s="272">
        <f t="shared" si="140"/>
        <v>0.36115447600000006</v>
      </c>
      <c r="R1604" s="272">
        <f t="shared" si="128"/>
        <v>0.35589767400000005</v>
      </c>
      <c r="S1604" s="272"/>
      <c r="T1604" s="272">
        <f t="shared" si="141"/>
        <v>0.50553508083720011</v>
      </c>
      <c r="U1604" s="272">
        <f t="shared" si="141"/>
        <v>0.48883630560720004</v>
      </c>
      <c r="V1604" s="272">
        <f t="shared" si="141"/>
        <v>0.49472373768920003</v>
      </c>
      <c r="W1604" s="272">
        <f t="shared" si="129"/>
        <v>0.48883630560720004</v>
      </c>
      <c r="X1604" s="272"/>
      <c r="Y1604" s="272"/>
      <c r="Z1604" s="272"/>
      <c r="AA1604" s="272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72">
        <f t="shared" si="138"/>
        <v>0.31548963000000002</v>
      </c>
      <c r="E1605" s="272">
        <f t="shared" si="138"/>
        <v>0.29915037</v>
      </c>
      <c r="F1605" s="272">
        <f t="shared" si="126"/>
        <v>0.29915037</v>
      </c>
      <c r="G1605" s="272"/>
      <c r="H1605" s="272"/>
      <c r="I1605" s="272"/>
      <c r="J1605" s="272">
        <f t="shared" si="139"/>
        <v>0.26704988000000002</v>
      </c>
      <c r="K1605" s="272">
        <f t="shared" si="139"/>
        <v>0.25583011999999999</v>
      </c>
      <c r="L1605" s="272">
        <f t="shared" si="127"/>
        <v>0.25583011999999999</v>
      </c>
      <c r="M1605" s="272"/>
      <c r="N1605" s="272"/>
      <c r="O1605" s="272"/>
      <c r="P1605" s="272">
        <f t="shared" si="140"/>
        <v>0.35609199600000002</v>
      </c>
      <c r="Q1605" s="272">
        <f t="shared" si="140"/>
        <v>0.36095240400000006</v>
      </c>
      <c r="R1605" s="272">
        <f t="shared" si="128"/>
        <v>0.35609199600000002</v>
      </c>
      <c r="S1605" s="272"/>
      <c r="T1605" s="272">
        <f t="shared" si="141"/>
        <v>0.50526387743480017</v>
      </c>
      <c r="U1605" s="272">
        <f t="shared" si="141"/>
        <v>0.48915479862480005</v>
      </c>
      <c r="V1605" s="272">
        <f t="shared" si="141"/>
        <v>0.49464025301280001</v>
      </c>
      <c r="W1605" s="272">
        <f t="shared" si="129"/>
        <v>0.48915479862480005</v>
      </c>
      <c r="X1605" s="272"/>
      <c r="Y1605" s="272"/>
      <c r="Z1605" s="272"/>
      <c r="AA1605" s="272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72">
        <f t="shared" si="138"/>
        <v>0.31518029000000003</v>
      </c>
      <c r="E1606" s="272">
        <f t="shared" si="138"/>
        <v>0.29941370999999994</v>
      </c>
      <c r="F1606" s="272">
        <f t="shared" si="126"/>
        <v>0.29941370999999994</v>
      </c>
      <c r="G1606" s="272"/>
      <c r="H1606" s="272"/>
      <c r="I1606" s="272"/>
      <c r="J1606" s="272">
        <f t="shared" si="139"/>
        <v>0.26694824000000006</v>
      </c>
      <c r="K1606" s="272">
        <f t="shared" si="139"/>
        <v>0.25591915999999998</v>
      </c>
      <c r="L1606" s="272">
        <f t="shared" si="127"/>
        <v>0.25591915999999998</v>
      </c>
      <c r="M1606" s="272"/>
      <c r="N1606" s="272"/>
      <c r="O1606" s="272"/>
      <c r="P1606" s="272">
        <f t="shared" si="140"/>
        <v>0.35628631799999999</v>
      </c>
      <c r="Q1606" s="272">
        <f t="shared" si="140"/>
        <v>0.36075033200000001</v>
      </c>
      <c r="R1606" s="272">
        <f t="shared" si="128"/>
        <v>0.35628631799999999</v>
      </c>
      <c r="S1606" s="272"/>
      <c r="T1606" s="272">
        <f t="shared" si="141"/>
        <v>0.50499267403240011</v>
      </c>
      <c r="U1606" s="272">
        <f t="shared" si="141"/>
        <v>0.48947329164240005</v>
      </c>
      <c r="V1606" s="272">
        <f t="shared" si="141"/>
        <v>0.4945567683364</v>
      </c>
      <c r="W1606" s="272">
        <f t="shared" si="129"/>
        <v>0.48947329164240005</v>
      </c>
      <c r="X1606" s="272"/>
      <c r="Y1606" s="272"/>
      <c r="Z1606" s="272"/>
      <c r="AA1606" s="272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72">
        <f t="shared" si="138"/>
        <v>0.31487094999999998</v>
      </c>
      <c r="E1607" s="272">
        <f t="shared" si="138"/>
        <v>0.29967705</v>
      </c>
      <c r="F1607" s="272">
        <f t="shared" si="126"/>
        <v>0.29967705</v>
      </c>
      <c r="G1607" s="272"/>
      <c r="H1607" s="272"/>
      <c r="I1607" s="272"/>
      <c r="J1607" s="272">
        <f t="shared" si="139"/>
        <v>0.26684659999999999</v>
      </c>
      <c r="K1607" s="272">
        <f t="shared" si="139"/>
        <v>0.25600819999999996</v>
      </c>
      <c r="L1607" s="272">
        <f t="shared" si="127"/>
        <v>0.25600819999999996</v>
      </c>
      <c r="M1607" s="272"/>
      <c r="N1607" s="272"/>
      <c r="O1607" s="272"/>
      <c r="P1607" s="272">
        <f t="shared" si="140"/>
        <v>0.35648064000000002</v>
      </c>
      <c r="Q1607" s="272">
        <f t="shared" si="140"/>
        <v>0.36054826000000001</v>
      </c>
      <c r="R1607" s="272">
        <f t="shared" si="128"/>
        <v>0.35648064000000002</v>
      </c>
      <c r="S1607" s="272"/>
      <c r="T1607" s="272">
        <f t="shared" si="141"/>
        <v>0.50472147063000006</v>
      </c>
      <c r="U1607" s="272">
        <f t="shared" si="141"/>
        <v>0.48979178465999995</v>
      </c>
      <c r="V1607" s="272">
        <f t="shared" si="141"/>
        <v>0.49447328365999998</v>
      </c>
      <c r="W1607" s="272">
        <f t="shared" si="129"/>
        <v>0.48979178465999995</v>
      </c>
      <c r="X1607" s="272"/>
      <c r="Y1607" s="272"/>
      <c r="Z1607" s="272"/>
      <c r="AA1607" s="272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72">
        <f t="shared" si="138"/>
        <v>0.31456160999999999</v>
      </c>
      <c r="E1608" s="272">
        <f t="shared" si="138"/>
        <v>0.29994039</v>
      </c>
      <c r="F1608" s="272">
        <f t="shared" si="126"/>
        <v>0.29994039</v>
      </c>
      <c r="G1608" s="272"/>
      <c r="H1608" s="272"/>
      <c r="I1608" s="272"/>
      <c r="J1608" s="272">
        <f t="shared" si="139"/>
        <v>0.26674496000000003</v>
      </c>
      <c r="K1608" s="272">
        <f t="shared" si="139"/>
        <v>0.25609723999999995</v>
      </c>
      <c r="L1608" s="272">
        <f t="shared" si="127"/>
        <v>0.25609723999999995</v>
      </c>
      <c r="M1608" s="272"/>
      <c r="N1608" s="272"/>
      <c r="O1608" s="272"/>
      <c r="P1608" s="272">
        <f t="shared" si="140"/>
        <v>0.35667496200000004</v>
      </c>
      <c r="Q1608" s="272">
        <f t="shared" si="140"/>
        <v>0.36034618800000001</v>
      </c>
      <c r="R1608" s="272">
        <f t="shared" si="128"/>
        <v>0.35667496200000004</v>
      </c>
      <c r="S1608" s="272"/>
      <c r="T1608" s="272">
        <f t="shared" si="141"/>
        <v>0.50445026722760011</v>
      </c>
      <c r="U1608" s="272">
        <f t="shared" si="141"/>
        <v>0.49011027767759996</v>
      </c>
      <c r="V1608" s="272">
        <f t="shared" si="141"/>
        <v>0.49438979898360003</v>
      </c>
      <c r="W1608" s="272">
        <f t="shared" si="129"/>
        <v>0.49011027767759996</v>
      </c>
      <c r="X1608" s="272"/>
      <c r="Y1608" s="272"/>
      <c r="Z1608" s="272"/>
      <c r="AA1608" s="272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72">
        <f t="shared" si="138"/>
        <v>0.31425227</v>
      </c>
      <c r="E1609" s="272">
        <f t="shared" si="138"/>
        <v>0.30020373</v>
      </c>
      <c r="F1609" s="272">
        <f t="shared" si="126"/>
        <v>0.30020373</v>
      </c>
      <c r="G1609" s="272"/>
      <c r="H1609" s="272"/>
      <c r="I1609" s="272"/>
      <c r="J1609" s="272">
        <f t="shared" si="139"/>
        <v>0.26664332000000002</v>
      </c>
      <c r="K1609" s="272">
        <f t="shared" si="139"/>
        <v>0.25618627999999999</v>
      </c>
      <c r="L1609" s="272">
        <f t="shared" si="127"/>
        <v>0.25618627999999999</v>
      </c>
      <c r="M1609" s="272"/>
      <c r="N1609" s="272"/>
      <c r="O1609" s="272"/>
      <c r="P1609" s="272">
        <f t="shared" si="140"/>
        <v>0.35686928400000001</v>
      </c>
      <c r="Q1609" s="272">
        <f t="shared" si="140"/>
        <v>0.36014411600000001</v>
      </c>
      <c r="R1609" s="272">
        <f t="shared" si="128"/>
        <v>0.35686928400000001</v>
      </c>
      <c r="S1609" s="272"/>
      <c r="T1609" s="272">
        <f t="shared" si="141"/>
        <v>0.50417906382520017</v>
      </c>
      <c r="U1609" s="272">
        <f t="shared" si="141"/>
        <v>0.49042877069519997</v>
      </c>
      <c r="V1609" s="272">
        <f t="shared" si="141"/>
        <v>0.49430631430720001</v>
      </c>
      <c r="W1609" s="272">
        <f t="shared" si="129"/>
        <v>0.49042877069519997</v>
      </c>
      <c r="X1609" s="272"/>
      <c r="Y1609" s="272"/>
      <c r="Z1609" s="272"/>
      <c r="AA1609" s="272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72">
        <f t="shared" si="138"/>
        <v>0.31394293000000001</v>
      </c>
      <c r="E1610" s="272">
        <f t="shared" si="138"/>
        <v>0.30046707</v>
      </c>
      <c r="F1610" s="272">
        <f t="shared" si="126"/>
        <v>0.30046707</v>
      </c>
      <c r="G1610" s="272"/>
      <c r="H1610" s="272"/>
      <c r="I1610" s="272"/>
      <c r="J1610" s="272">
        <f t="shared" si="139"/>
        <v>0.26654168</v>
      </c>
      <c r="K1610" s="272">
        <f t="shared" si="139"/>
        <v>0.25627531999999997</v>
      </c>
      <c r="L1610" s="272">
        <f t="shared" si="127"/>
        <v>0.25627531999999997</v>
      </c>
      <c r="M1610" s="272"/>
      <c r="N1610" s="272"/>
      <c r="O1610" s="272"/>
      <c r="P1610" s="272">
        <f t="shared" si="140"/>
        <v>0.35706360599999998</v>
      </c>
      <c r="Q1610" s="272">
        <f t="shared" si="140"/>
        <v>0.35994204400000002</v>
      </c>
      <c r="R1610" s="272">
        <f t="shared" si="128"/>
        <v>0.35706360599999998</v>
      </c>
      <c r="S1610" s="272"/>
      <c r="T1610" s="272">
        <f t="shared" si="141"/>
        <v>0.50390786042280011</v>
      </c>
      <c r="U1610" s="272">
        <f t="shared" si="141"/>
        <v>0.49074726371279997</v>
      </c>
      <c r="V1610" s="272">
        <f t="shared" si="141"/>
        <v>0.49422282963079994</v>
      </c>
      <c r="W1610" s="272">
        <f t="shared" si="129"/>
        <v>0.49074726371279997</v>
      </c>
      <c r="X1610" s="272"/>
      <c r="Y1610" s="272"/>
      <c r="Z1610" s="272"/>
      <c r="AA1610" s="272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72">
        <f t="shared" si="138"/>
        <v>0.31363359000000002</v>
      </c>
      <c r="E1611" s="272">
        <f t="shared" si="138"/>
        <v>0.30073041</v>
      </c>
      <c r="F1611" s="272">
        <f t="shared" si="126"/>
        <v>0.30073041</v>
      </c>
      <c r="G1611" s="272"/>
      <c r="H1611" s="272"/>
      <c r="I1611" s="272"/>
      <c r="J1611" s="272">
        <f t="shared" si="139"/>
        <v>0.26644003999999999</v>
      </c>
      <c r="K1611" s="272">
        <f t="shared" si="139"/>
        <v>0.25636435999999996</v>
      </c>
      <c r="L1611" s="272">
        <f t="shared" si="127"/>
        <v>0.25636435999999996</v>
      </c>
      <c r="M1611" s="272"/>
      <c r="N1611" s="272"/>
      <c r="O1611" s="272"/>
      <c r="P1611" s="272">
        <f t="shared" si="140"/>
        <v>0.35725792800000006</v>
      </c>
      <c r="Q1611" s="272">
        <f t="shared" si="140"/>
        <v>0.35973997200000002</v>
      </c>
      <c r="R1611" s="272">
        <f t="shared" si="128"/>
        <v>0.35725792800000006</v>
      </c>
      <c r="S1611" s="272"/>
      <c r="T1611" s="272">
        <f t="shared" si="141"/>
        <v>0.50363665702040006</v>
      </c>
      <c r="U1611" s="272">
        <f t="shared" si="141"/>
        <v>0.49106575673040004</v>
      </c>
      <c r="V1611" s="272">
        <f t="shared" si="141"/>
        <v>0.49413934495439998</v>
      </c>
      <c r="W1611" s="272">
        <f t="shared" si="129"/>
        <v>0.49106575673040004</v>
      </c>
      <c r="X1611" s="272"/>
      <c r="Y1611" s="272"/>
      <c r="Z1611" s="272"/>
      <c r="AA1611" s="272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72">
        <f t="shared" si="138"/>
        <v>0.31332425000000003</v>
      </c>
      <c r="E1612" s="272">
        <f t="shared" si="138"/>
        <v>0.30099375</v>
      </c>
      <c r="F1612" s="272">
        <f t="shared" si="126"/>
        <v>0.30099375</v>
      </c>
      <c r="G1612" s="272"/>
      <c r="H1612" s="272"/>
      <c r="I1612" s="272"/>
      <c r="J1612" s="272">
        <f t="shared" si="139"/>
        <v>0.26633840000000003</v>
      </c>
      <c r="K1612" s="272">
        <f t="shared" si="139"/>
        <v>0.2564534</v>
      </c>
      <c r="L1612" s="272">
        <f t="shared" si="127"/>
        <v>0.2564534</v>
      </c>
      <c r="M1612" s="272"/>
      <c r="N1612" s="272"/>
      <c r="O1612" s="272"/>
      <c r="P1612" s="272">
        <f t="shared" si="140"/>
        <v>0.35745225000000003</v>
      </c>
      <c r="Q1612" s="272">
        <f t="shared" si="140"/>
        <v>0.35953790000000002</v>
      </c>
      <c r="R1612" s="272">
        <f t="shared" si="128"/>
        <v>0.35745225000000003</v>
      </c>
      <c r="S1612" s="272"/>
      <c r="T1612" s="272">
        <f t="shared" si="141"/>
        <v>0.50336545361800011</v>
      </c>
      <c r="U1612" s="272">
        <f t="shared" si="141"/>
        <v>0.49138424974800005</v>
      </c>
      <c r="V1612" s="272">
        <f t="shared" si="141"/>
        <v>0.49405586027799997</v>
      </c>
      <c r="W1612" s="272">
        <f t="shared" si="129"/>
        <v>0.49138424974800005</v>
      </c>
      <c r="X1612" s="272"/>
      <c r="Y1612" s="272"/>
      <c r="Z1612" s="272"/>
      <c r="AA1612" s="272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72">
        <f t="shared" si="138"/>
        <v>0.31301491000000004</v>
      </c>
      <c r="E1613" s="272">
        <f t="shared" si="138"/>
        <v>0.30125709000000001</v>
      </c>
      <c r="F1613" s="272">
        <f t="shared" si="126"/>
        <v>0.30125709000000001</v>
      </c>
      <c r="G1613" s="272"/>
      <c r="H1613" s="272"/>
      <c r="I1613" s="272"/>
      <c r="J1613" s="272">
        <f t="shared" si="139"/>
        <v>0.26623676000000002</v>
      </c>
      <c r="K1613" s="272">
        <f t="shared" si="139"/>
        <v>0.25654243999999998</v>
      </c>
      <c r="L1613" s="272">
        <f t="shared" si="127"/>
        <v>0.25654243999999998</v>
      </c>
      <c r="M1613" s="272"/>
      <c r="N1613" s="272"/>
      <c r="O1613" s="272"/>
      <c r="P1613" s="272">
        <f t="shared" si="140"/>
        <v>0.35764657200000005</v>
      </c>
      <c r="Q1613" s="272">
        <f t="shared" si="140"/>
        <v>0.35933582799999997</v>
      </c>
      <c r="R1613" s="272">
        <f t="shared" si="128"/>
        <v>0.35764657200000005</v>
      </c>
      <c r="S1613" s="272"/>
      <c r="T1613" s="272">
        <f t="shared" si="141"/>
        <v>0.50309425021560006</v>
      </c>
      <c r="U1613" s="272">
        <f t="shared" si="141"/>
        <v>0.4917027427656</v>
      </c>
      <c r="V1613" s="272">
        <f t="shared" si="141"/>
        <v>0.49397237560160001</v>
      </c>
      <c r="W1613" s="272">
        <f t="shared" si="129"/>
        <v>0.4917027427656</v>
      </c>
      <c r="X1613" s="272"/>
      <c r="Y1613" s="272"/>
      <c r="Z1613" s="272"/>
      <c r="AA1613" s="272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72">
        <f t="shared" si="138"/>
        <v>0.31270556999999999</v>
      </c>
      <c r="E1614" s="272">
        <f t="shared" si="138"/>
        <v>0.30152042999999995</v>
      </c>
      <c r="F1614" s="272">
        <f t="shared" si="126"/>
        <v>0.30152042999999995</v>
      </c>
      <c r="G1614" s="272"/>
      <c r="H1614" s="272"/>
      <c r="I1614" s="272"/>
      <c r="J1614" s="272">
        <f t="shared" si="139"/>
        <v>0.26613512</v>
      </c>
      <c r="K1614" s="272">
        <f t="shared" si="139"/>
        <v>0.25663147999999997</v>
      </c>
      <c r="L1614" s="272">
        <f t="shared" si="127"/>
        <v>0.25663147999999997</v>
      </c>
      <c r="M1614" s="272"/>
      <c r="N1614" s="272"/>
      <c r="O1614" s="272"/>
      <c r="P1614" s="272">
        <f t="shared" si="140"/>
        <v>0.35784089400000002</v>
      </c>
      <c r="Q1614" s="272">
        <f t="shared" si="140"/>
        <v>0.35913375600000003</v>
      </c>
      <c r="R1614" s="272">
        <f t="shared" si="128"/>
        <v>0.35784089400000002</v>
      </c>
      <c r="S1614" s="272"/>
      <c r="T1614" s="272">
        <f t="shared" si="141"/>
        <v>0.50282304681320011</v>
      </c>
      <c r="U1614" s="272">
        <f t="shared" si="141"/>
        <v>0.49202123578320001</v>
      </c>
      <c r="V1614" s="272">
        <f t="shared" si="141"/>
        <v>0.49388889092519994</v>
      </c>
      <c r="W1614" s="272">
        <f t="shared" si="129"/>
        <v>0.49202123578320001</v>
      </c>
      <c r="X1614" s="272"/>
      <c r="Y1614" s="272"/>
      <c r="Z1614" s="272"/>
      <c r="AA1614" s="272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72">
        <f t="shared" si="138"/>
        <v>0.31239623</v>
      </c>
      <c r="E1615" s="272">
        <f t="shared" si="138"/>
        <v>0.30178376999999995</v>
      </c>
      <c r="F1615" s="272">
        <f t="shared" si="126"/>
        <v>0.30178376999999995</v>
      </c>
      <c r="G1615" s="272"/>
      <c r="H1615" s="272"/>
      <c r="I1615" s="272"/>
      <c r="J1615" s="272">
        <f t="shared" si="139"/>
        <v>0.26603348000000004</v>
      </c>
      <c r="K1615" s="272">
        <f t="shared" si="139"/>
        <v>0.25672052000000001</v>
      </c>
      <c r="L1615" s="272">
        <f t="shared" si="127"/>
        <v>0.25672052000000001</v>
      </c>
      <c r="M1615" s="272"/>
      <c r="N1615" s="272"/>
      <c r="O1615" s="272"/>
      <c r="P1615" s="272">
        <f t="shared" si="140"/>
        <v>0.35803521599999999</v>
      </c>
      <c r="Q1615" s="272">
        <f t="shared" si="140"/>
        <v>0.35893168399999997</v>
      </c>
      <c r="R1615" s="272">
        <f t="shared" si="128"/>
        <v>0.35803521599999999</v>
      </c>
      <c r="S1615" s="272"/>
      <c r="T1615" s="272">
        <f t="shared" si="141"/>
        <v>0.50255184341080006</v>
      </c>
      <c r="U1615" s="272">
        <f t="shared" si="141"/>
        <v>0.49233972880080001</v>
      </c>
      <c r="V1615" s="272">
        <f t="shared" si="141"/>
        <v>0.49380540624879998</v>
      </c>
      <c r="W1615" s="272">
        <f t="shared" si="129"/>
        <v>0.49233972880080001</v>
      </c>
      <c r="X1615" s="272"/>
      <c r="Y1615" s="272"/>
      <c r="Z1615" s="272"/>
      <c r="AA1615" s="272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72">
        <f t="shared" si="138"/>
        <v>0.31208689000000001</v>
      </c>
      <c r="E1616" s="272">
        <f t="shared" si="138"/>
        <v>0.30204710999999995</v>
      </c>
      <c r="F1616" s="272">
        <f t="shared" si="126"/>
        <v>0.30204710999999995</v>
      </c>
      <c r="G1616" s="272"/>
      <c r="H1616" s="272"/>
      <c r="I1616" s="272"/>
      <c r="J1616" s="272">
        <f t="shared" si="139"/>
        <v>0.26593184000000003</v>
      </c>
      <c r="K1616" s="272">
        <f t="shared" si="139"/>
        <v>0.25680955999999999</v>
      </c>
      <c r="L1616" s="272">
        <f t="shared" si="127"/>
        <v>0.25680955999999999</v>
      </c>
      <c r="M1616" s="272"/>
      <c r="N1616" s="272"/>
      <c r="O1616" s="272"/>
      <c r="P1616" s="272">
        <f t="shared" si="140"/>
        <v>0.35822953800000001</v>
      </c>
      <c r="Q1616" s="272">
        <f t="shared" si="140"/>
        <v>0.35872961199999998</v>
      </c>
      <c r="R1616" s="272">
        <f t="shared" si="128"/>
        <v>0.35822953800000001</v>
      </c>
      <c r="S1616" s="272"/>
      <c r="T1616" s="272">
        <f t="shared" si="141"/>
        <v>0.50228064000840011</v>
      </c>
      <c r="U1616" s="272">
        <f t="shared" si="141"/>
        <v>0.49265822181839997</v>
      </c>
      <c r="V1616" s="272">
        <f t="shared" si="141"/>
        <v>0.49372192157239997</v>
      </c>
      <c r="W1616" s="272">
        <f t="shared" si="129"/>
        <v>0.49265822181839997</v>
      </c>
      <c r="X1616" s="272"/>
      <c r="Y1616" s="272"/>
      <c r="Z1616" s="272"/>
      <c r="AA1616" s="272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72">
        <f t="shared" si="138"/>
        <v>0.31177755000000001</v>
      </c>
      <c r="E1617" s="272">
        <f t="shared" si="138"/>
        <v>0.30231045000000001</v>
      </c>
      <c r="F1617" s="272">
        <f t="shared" si="126"/>
        <v>0.30231045000000001</v>
      </c>
      <c r="G1617" s="272"/>
      <c r="H1617" s="272"/>
      <c r="I1617" s="272"/>
      <c r="J1617" s="272">
        <f t="shared" si="139"/>
        <v>0.26583020000000002</v>
      </c>
      <c r="K1617" s="272">
        <f t="shared" si="139"/>
        <v>0.25689859999999998</v>
      </c>
      <c r="L1617" s="272">
        <f t="shared" si="127"/>
        <v>0.25689859999999998</v>
      </c>
      <c r="M1617" s="272"/>
      <c r="N1617" s="272"/>
      <c r="O1617" s="272"/>
      <c r="P1617" s="272">
        <f t="shared" si="140"/>
        <v>0.35842386000000004</v>
      </c>
      <c r="Q1617" s="272">
        <f t="shared" si="140"/>
        <v>0.35852754000000003</v>
      </c>
      <c r="R1617" s="272">
        <f t="shared" si="128"/>
        <v>0.35842386000000004</v>
      </c>
      <c r="S1617" s="272"/>
      <c r="T1617" s="272">
        <f t="shared" si="141"/>
        <v>0.50200943660600017</v>
      </c>
      <c r="U1617" s="272">
        <f t="shared" si="141"/>
        <v>0.49297671483600003</v>
      </c>
      <c r="V1617" s="272">
        <f t="shared" si="141"/>
        <v>0.49363843689600001</v>
      </c>
      <c r="W1617" s="272">
        <f t="shared" si="129"/>
        <v>0.49297671483600003</v>
      </c>
      <c r="X1617" s="272"/>
      <c r="Y1617" s="272"/>
      <c r="Z1617" s="272"/>
      <c r="AA1617" s="272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72">
        <f t="shared" si="138"/>
        <v>0.31146821000000002</v>
      </c>
      <c r="E1618" s="272">
        <f t="shared" si="138"/>
        <v>0.30257379000000001</v>
      </c>
      <c r="F1618" s="272">
        <f t="shared" si="126"/>
        <v>0.30257379000000001</v>
      </c>
      <c r="G1618" s="272"/>
      <c r="H1618" s="272"/>
      <c r="I1618" s="272"/>
      <c r="J1618" s="272">
        <f t="shared" si="139"/>
        <v>0.26572856</v>
      </c>
      <c r="K1618" s="272">
        <f t="shared" si="139"/>
        <v>0.25698764000000002</v>
      </c>
      <c r="L1618" s="272">
        <f t="shared" si="127"/>
        <v>0.25698764000000002</v>
      </c>
      <c r="M1618" s="272"/>
      <c r="N1618" s="272"/>
      <c r="O1618" s="272"/>
      <c r="P1618" s="272">
        <f t="shared" si="140"/>
        <v>0.35861818200000006</v>
      </c>
      <c r="Q1618" s="272">
        <f t="shared" si="140"/>
        <v>0.35832546799999998</v>
      </c>
      <c r="R1618" s="272">
        <f t="shared" si="128"/>
        <v>0.35832546799999998</v>
      </c>
      <c r="S1618" s="272"/>
      <c r="T1618" s="272">
        <f t="shared" si="141"/>
        <v>0.50173823320360011</v>
      </c>
      <c r="U1618" s="272">
        <f t="shared" si="141"/>
        <v>0.49329520785360004</v>
      </c>
      <c r="V1618" s="272">
        <f t="shared" si="141"/>
        <v>0.4935549522196</v>
      </c>
      <c r="W1618" s="272">
        <f t="shared" si="129"/>
        <v>0.49329520785360004</v>
      </c>
      <c r="X1618" s="272"/>
      <c r="Y1618" s="272"/>
      <c r="Z1618" s="272"/>
      <c r="AA1618" s="272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72">
        <f t="shared" si="138"/>
        <v>0.31115886999999998</v>
      </c>
      <c r="E1619" s="272">
        <f t="shared" si="138"/>
        <v>0.30283713000000001</v>
      </c>
      <c r="F1619" s="272">
        <f t="shared" si="126"/>
        <v>0.30283713000000001</v>
      </c>
      <c r="G1619" s="272"/>
      <c r="H1619" s="272"/>
      <c r="I1619" s="272"/>
      <c r="J1619" s="272">
        <f t="shared" si="139"/>
        <v>0.26562691999999999</v>
      </c>
      <c r="K1619" s="272">
        <f t="shared" si="139"/>
        <v>0.25707667999999995</v>
      </c>
      <c r="L1619" s="272">
        <f t="shared" si="127"/>
        <v>0.25707667999999995</v>
      </c>
      <c r="M1619" s="272"/>
      <c r="N1619" s="272"/>
      <c r="O1619" s="272"/>
      <c r="P1619" s="272">
        <f t="shared" si="140"/>
        <v>0.35881250399999998</v>
      </c>
      <c r="Q1619" s="272">
        <f t="shared" si="140"/>
        <v>0.35812339599999998</v>
      </c>
      <c r="R1619" s="272">
        <f t="shared" si="128"/>
        <v>0.35812339599999998</v>
      </c>
      <c r="S1619" s="272"/>
      <c r="T1619" s="272">
        <f t="shared" si="141"/>
        <v>0.50146702980120006</v>
      </c>
      <c r="U1619" s="272">
        <f t="shared" si="141"/>
        <v>0.49361370087120005</v>
      </c>
      <c r="V1619" s="272">
        <f t="shared" si="141"/>
        <v>0.49347146754319998</v>
      </c>
      <c r="W1619" s="272">
        <f t="shared" si="129"/>
        <v>0.49347146754319998</v>
      </c>
      <c r="X1619" s="272"/>
      <c r="Y1619" s="272"/>
      <c r="Z1619" s="272"/>
      <c r="AA1619" s="272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72">
        <f t="shared" si="138"/>
        <v>0.31084953000000004</v>
      </c>
      <c r="E1620" s="272">
        <f t="shared" si="138"/>
        <v>0.30310046999999996</v>
      </c>
      <c r="F1620" s="272">
        <f t="shared" si="126"/>
        <v>0.30310046999999996</v>
      </c>
      <c r="G1620" s="272"/>
      <c r="H1620" s="272"/>
      <c r="I1620" s="272"/>
      <c r="J1620" s="272">
        <f t="shared" si="139"/>
        <v>0.26552527999999997</v>
      </c>
      <c r="K1620" s="272">
        <f t="shared" si="139"/>
        <v>0.25716571999999999</v>
      </c>
      <c r="L1620" s="272">
        <f t="shared" si="127"/>
        <v>0.25716571999999999</v>
      </c>
      <c r="M1620" s="272"/>
      <c r="N1620" s="272"/>
      <c r="O1620" s="272"/>
      <c r="P1620" s="272">
        <f t="shared" si="140"/>
        <v>0.359006826</v>
      </c>
      <c r="Q1620" s="272">
        <f t="shared" si="140"/>
        <v>0.35792132399999999</v>
      </c>
      <c r="R1620" s="272">
        <f t="shared" si="128"/>
        <v>0.35792132399999999</v>
      </c>
      <c r="S1620" s="272"/>
      <c r="T1620" s="272">
        <f t="shared" si="141"/>
        <v>0.50119582639880011</v>
      </c>
      <c r="U1620" s="272">
        <f t="shared" si="141"/>
        <v>0.49393219388880005</v>
      </c>
      <c r="V1620" s="272">
        <f t="shared" si="141"/>
        <v>0.49338798286679997</v>
      </c>
      <c r="W1620" s="272">
        <f t="shared" si="129"/>
        <v>0.49338798286679997</v>
      </c>
      <c r="X1620" s="272"/>
      <c r="Y1620" s="272"/>
      <c r="Z1620" s="272"/>
      <c r="AA1620" s="272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72">
        <f t="shared" si="138"/>
        <v>0.31054018999999999</v>
      </c>
      <c r="E1621" s="272">
        <f t="shared" si="138"/>
        <v>0.30336381000000001</v>
      </c>
      <c r="F1621" s="272">
        <f t="shared" si="126"/>
        <v>0.30336381000000001</v>
      </c>
      <c r="G1621" s="272"/>
      <c r="H1621" s="272"/>
      <c r="I1621" s="272"/>
      <c r="J1621" s="272">
        <f t="shared" si="139"/>
        <v>0.26542363999999996</v>
      </c>
      <c r="K1621" s="272">
        <f t="shared" si="139"/>
        <v>0.25725476000000003</v>
      </c>
      <c r="L1621" s="272">
        <f t="shared" si="127"/>
        <v>0.25725476000000003</v>
      </c>
      <c r="M1621" s="272"/>
      <c r="N1621" s="272"/>
      <c r="O1621" s="272"/>
      <c r="P1621" s="272">
        <f t="shared" si="140"/>
        <v>0.35920114800000003</v>
      </c>
      <c r="Q1621" s="272">
        <f t="shared" si="140"/>
        <v>0.35771925199999999</v>
      </c>
      <c r="R1621" s="272">
        <f t="shared" si="128"/>
        <v>0.35771925199999999</v>
      </c>
      <c r="S1621" s="272"/>
      <c r="T1621" s="272">
        <f t="shared" si="141"/>
        <v>0.50092462299640006</v>
      </c>
      <c r="U1621" s="272">
        <f t="shared" si="141"/>
        <v>0.49425068690640006</v>
      </c>
      <c r="V1621" s="272">
        <f t="shared" si="141"/>
        <v>0.49330449819040001</v>
      </c>
      <c r="W1621" s="272">
        <f t="shared" si="129"/>
        <v>0.49330449819040001</v>
      </c>
      <c r="X1621" s="272"/>
      <c r="Y1621" s="272"/>
      <c r="Z1621" s="272"/>
      <c r="AA1621" s="272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72">
        <f t="shared" si="138"/>
        <v>0.31023085</v>
      </c>
      <c r="E1622" s="272">
        <f t="shared" si="138"/>
        <v>0.30362714999999996</v>
      </c>
      <c r="F1622" s="272">
        <f t="shared" si="126"/>
        <v>0.30362714999999996</v>
      </c>
      <c r="G1622" s="272"/>
      <c r="H1622" s="272"/>
      <c r="I1622" s="272"/>
      <c r="J1622" s="272">
        <f t="shared" si="139"/>
        <v>0.265322</v>
      </c>
      <c r="K1622" s="272">
        <f t="shared" si="139"/>
        <v>0.25734379999999996</v>
      </c>
      <c r="L1622" s="272">
        <f t="shared" si="127"/>
        <v>0.25734379999999996</v>
      </c>
      <c r="M1622" s="272"/>
      <c r="N1622" s="272"/>
      <c r="O1622" s="272"/>
      <c r="P1622" s="272">
        <f t="shared" si="140"/>
        <v>0.35939547000000005</v>
      </c>
      <c r="Q1622" s="272">
        <f t="shared" si="140"/>
        <v>0.35751717999999999</v>
      </c>
      <c r="R1622" s="272">
        <f t="shared" si="128"/>
        <v>0.35751717999999999</v>
      </c>
      <c r="S1622" s="272"/>
      <c r="T1622" s="272">
        <f t="shared" si="141"/>
        <v>0.50065341959400012</v>
      </c>
      <c r="U1622" s="272">
        <f t="shared" si="141"/>
        <v>0.49456917992400007</v>
      </c>
      <c r="V1622" s="272">
        <f t="shared" si="141"/>
        <v>0.493221013514</v>
      </c>
      <c r="W1622" s="272">
        <f t="shared" si="129"/>
        <v>0.493221013514</v>
      </c>
      <c r="X1622" s="272"/>
      <c r="Y1622" s="272"/>
      <c r="Z1622" s="272"/>
      <c r="AA1622" s="272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72">
        <f t="shared" si="138"/>
        <v>0.30992151000000001</v>
      </c>
      <c r="E1623" s="272">
        <f t="shared" si="138"/>
        <v>0.30389049000000001</v>
      </c>
      <c r="F1623" s="272">
        <f t="shared" si="126"/>
        <v>0.30389049000000001</v>
      </c>
      <c r="G1623" s="272"/>
      <c r="H1623" s="272"/>
      <c r="I1623" s="272"/>
      <c r="J1623" s="272">
        <f t="shared" si="139"/>
        <v>0.26522035999999999</v>
      </c>
      <c r="K1623" s="272">
        <f t="shared" si="139"/>
        <v>0.25743284</v>
      </c>
      <c r="L1623" s="272">
        <f t="shared" si="127"/>
        <v>0.25743284</v>
      </c>
      <c r="M1623" s="272"/>
      <c r="N1623" s="272"/>
      <c r="O1623" s="272"/>
      <c r="P1623" s="272">
        <f t="shared" si="140"/>
        <v>0.35958979200000002</v>
      </c>
      <c r="Q1623" s="272">
        <f t="shared" si="140"/>
        <v>0.35731510799999999</v>
      </c>
      <c r="R1623" s="272">
        <f t="shared" si="128"/>
        <v>0.35731510799999999</v>
      </c>
      <c r="S1623" s="272"/>
      <c r="T1623" s="272">
        <f t="shared" si="141"/>
        <v>0.50038221619160017</v>
      </c>
      <c r="U1623" s="272">
        <f t="shared" si="141"/>
        <v>0.49488767294160008</v>
      </c>
      <c r="V1623" s="272">
        <f t="shared" si="141"/>
        <v>0.49313752883760004</v>
      </c>
      <c r="W1623" s="272">
        <f t="shared" si="129"/>
        <v>0.49313752883760004</v>
      </c>
      <c r="X1623" s="272"/>
      <c r="Y1623" s="272"/>
      <c r="Z1623" s="272"/>
      <c r="AA1623" s="272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72">
        <f t="shared" si="138"/>
        <v>0.30961217000000002</v>
      </c>
      <c r="E1624" s="272">
        <f t="shared" si="138"/>
        <v>0.30415383000000001</v>
      </c>
      <c r="F1624" s="272">
        <f t="shared" si="126"/>
        <v>0.30415383000000001</v>
      </c>
      <c r="G1624" s="272"/>
      <c r="H1624" s="272"/>
      <c r="I1624" s="272"/>
      <c r="J1624" s="272">
        <f t="shared" si="139"/>
        <v>0.26511872000000003</v>
      </c>
      <c r="K1624" s="272">
        <f t="shared" si="139"/>
        <v>0.25752187999999998</v>
      </c>
      <c r="L1624" s="272">
        <f t="shared" si="127"/>
        <v>0.25752187999999998</v>
      </c>
      <c r="M1624" s="272"/>
      <c r="N1624" s="272"/>
      <c r="O1624" s="272"/>
      <c r="P1624" s="272">
        <f t="shared" si="140"/>
        <v>0.35978411399999999</v>
      </c>
      <c r="Q1624" s="272">
        <f t="shared" si="140"/>
        <v>0.35711303600000005</v>
      </c>
      <c r="R1624" s="272">
        <f t="shared" si="128"/>
        <v>0.35711303600000005</v>
      </c>
      <c r="S1624" s="272"/>
      <c r="T1624" s="272">
        <f t="shared" si="141"/>
        <v>0.50011101278920012</v>
      </c>
      <c r="U1624" s="272">
        <f t="shared" si="141"/>
        <v>0.49520616595920008</v>
      </c>
      <c r="V1624" s="272">
        <f t="shared" si="141"/>
        <v>0.49305404416120002</v>
      </c>
      <c r="W1624" s="272">
        <f t="shared" si="129"/>
        <v>0.49305404416120002</v>
      </c>
      <c r="X1624" s="272"/>
      <c r="Y1624" s="272"/>
      <c r="Z1624" s="272"/>
      <c r="AA1624" s="272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72">
        <f t="shared" si="138"/>
        <v>0.30930283000000003</v>
      </c>
      <c r="E1625" s="272">
        <f t="shared" si="138"/>
        <v>0.30441717000000001</v>
      </c>
      <c r="F1625" s="272">
        <f t="shared" si="126"/>
        <v>0.30441717000000001</v>
      </c>
      <c r="G1625" s="272"/>
      <c r="H1625" s="272"/>
      <c r="I1625" s="272"/>
      <c r="J1625" s="272">
        <f t="shared" si="139"/>
        <v>0.26501708000000002</v>
      </c>
      <c r="K1625" s="272">
        <f t="shared" si="139"/>
        <v>0.25761091999999997</v>
      </c>
      <c r="L1625" s="272">
        <f t="shared" si="127"/>
        <v>0.25761091999999997</v>
      </c>
      <c r="M1625" s="272"/>
      <c r="N1625" s="272"/>
      <c r="O1625" s="272"/>
      <c r="P1625" s="272">
        <f t="shared" si="140"/>
        <v>0.35997843600000007</v>
      </c>
      <c r="Q1625" s="272">
        <f t="shared" si="140"/>
        <v>0.356910964</v>
      </c>
      <c r="R1625" s="272">
        <f t="shared" si="128"/>
        <v>0.356910964</v>
      </c>
      <c r="S1625" s="272"/>
      <c r="T1625" s="272">
        <f t="shared" si="141"/>
        <v>0.49983980938680017</v>
      </c>
      <c r="U1625" s="272">
        <f t="shared" si="141"/>
        <v>0.49552465897680009</v>
      </c>
      <c r="V1625" s="272">
        <f t="shared" si="141"/>
        <v>0.49297055948480006</v>
      </c>
      <c r="W1625" s="272">
        <f t="shared" si="129"/>
        <v>0.49297055948480006</v>
      </c>
      <c r="X1625" s="272"/>
      <c r="Y1625" s="272"/>
      <c r="Z1625" s="272"/>
      <c r="AA1625" s="272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72">
        <f t="shared" si="138"/>
        <v>0.30899348999999998</v>
      </c>
      <c r="E1626" s="272">
        <f t="shared" si="138"/>
        <v>0.30468051000000002</v>
      </c>
      <c r="F1626" s="272">
        <f t="shared" si="126"/>
        <v>0.30468051000000002</v>
      </c>
      <c r="G1626" s="272"/>
      <c r="H1626" s="272"/>
      <c r="I1626" s="272"/>
      <c r="J1626" s="272">
        <f t="shared" si="139"/>
        <v>0.26491544</v>
      </c>
      <c r="K1626" s="272">
        <f t="shared" si="139"/>
        <v>0.25769995999999995</v>
      </c>
      <c r="L1626" s="272">
        <f t="shared" si="127"/>
        <v>0.25769995999999995</v>
      </c>
      <c r="M1626" s="272"/>
      <c r="N1626" s="272"/>
      <c r="O1626" s="272"/>
      <c r="P1626" s="272">
        <f t="shared" si="140"/>
        <v>0.36017275800000004</v>
      </c>
      <c r="Q1626" s="272">
        <f t="shared" si="140"/>
        <v>0.356708892</v>
      </c>
      <c r="R1626" s="272">
        <f t="shared" si="128"/>
        <v>0.356708892</v>
      </c>
      <c r="S1626" s="272"/>
      <c r="T1626" s="272">
        <f t="shared" si="141"/>
        <v>0.49956860598440012</v>
      </c>
      <c r="U1626" s="272">
        <f t="shared" si="141"/>
        <v>0.4958431519944001</v>
      </c>
      <c r="V1626" s="272">
        <f t="shared" si="141"/>
        <v>0.49288707480839999</v>
      </c>
      <c r="W1626" s="272">
        <f t="shared" si="129"/>
        <v>0.49288707480839999</v>
      </c>
      <c r="X1626" s="272"/>
      <c r="Y1626" s="272"/>
      <c r="Z1626" s="272"/>
      <c r="AA1626" s="272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72">
        <f t="shared" si="138"/>
        <v>0.30868414999999999</v>
      </c>
      <c r="E1627" s="272">
        <f t="shared" si="138"/>
        <v>0.30494385000000002</v>
      </c>
      <c r="F1627" s="272">
        <f t="shared" si="126"/>
        <v>0.30494385000000002</v>
      </c>
      <c r="G1627" s="272"/>
      <c r="H1627" s="272"/>
      <c r="I1627" s="272"/>
      <c r="J1627" s="272">
        <f t="shared" si="139"/>
        <v>0.26481379999999999</v>
      </c>
      <c r="K1627" s="272">
        <f t="shared" si="139"/>
        <v>0.25778899999999999</v>
      </c>
      <c r="L1627" s="272">
        <f t="shared" si="127"/>
        <v>0.25778899999999999</v>
      </c>
      <c r="M1627" s="272"/>
      <c r="N1627" s="272"/>
      <c r="O1627" s="272"/>
      <c r="P1627" s="272">
        <f t="shared" si="140"/>
        <v>0.36036708000000006</v>
      </c>
      <c r="Q1627" s="272">
        <f t="shared" si="140"/>
        <v>0.35650682</v>
      </c>
      <c r="R1627" s="272">
        <f t="shared" si="128"/>
        <v>0.35650682</v>
      </c>
      <c r="S1627" s="272"/>
      <c r="T1627" s="272">
        <f t="shared" si="141"/>
        <v>0.49929740258200012</v>
      </c>
      <c r="U1627" s="272">
        <f t="shared" si="141"/>
        <v>0.496161645012</v>
      </c>
      <c r="V1627" s="272">
        <f t="shared" si="141"/>
        <v>0.49280359013200004</v>
      </c>
      <c r="W1627" s="272">
        <f t="shared" si="129"/>
        <v>0.49280359013200004</v>
      </c>
      <c r="X1627" s="272"/>
      <c r="Y1627" s="272"/>
      <c r="Z1627" s="272"/>
      <c r="AA1627" s="272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72">
        <f t="shared" si="138"/>
        <v>0.30837481</v>
      </c>
      <c r="E1628" s="272">
        <f t="shared" si="138"/>
        <v>0.30520719000000002</v>
      </c>
      <c r="F1628" s="272">
        <f t="shared" si="126"/>
        <v>0.30520719000000002</v>
      </c>
      <c r="G1628" s="272"/>
      <c r="H1628" s="272"/>
      <c r="I1628" s="272"/>
      <c r="J1628" s="272">
        <f t="shared" si="139"/>
        <v>0.26471216000000003</v>
      </c>
      <c r="K1628" s="272">
        <f t="shared" si="139"/>
        <v>0.25787803999999998</v>
      </c>
      <c r="L1628" s="272">
        <f t="shared" si="127"/>
        <v>0.25787803999999998</v>
      </c>
      <c r="M1628" s="272"/>
      <c r="N1628" s="272"/>
      <c r="O1628" s="272"/>
      <c r="P1628" s="272">
        <f t="shared" si="140"/>
        <v>0.36056140200000003</v>
      </c>
      <c r="Q1628" s="272">
        <f t="shared" si="140"/>
        <v>0.356304748</v>
      </c>
      <c r="R1628" s="272">
        <f t="shared" si="128"/>
        <v>0.356304748</v>
      </c>
      <c r="S1628" s="272"/>
      <c r="T1628" s="272">
        <f t="shared" si="141"/>
        <v>0.49902619917960012</v>
      </c>
      <c r="U1628" s="272">
        <f t="shared" si="141"/>
        <v>0.4964801380296</v>
      </c>
      <c r="V1628" s="272">
        <f t="shared" si="141"/>
        <v>0.49272010545560002</v>
      </c>
      <c r="W1628" s="272">
        <f t="shared" si="129"/>
        <v>0.49272010545560002</v>
      </c>
      <c r="X1628" s="272"/>
      <c r="Y1628" s="272"/>
      <c r="Z1628" s="272"/>
      <c r="AA1628" s="272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72">
        <f t="shared" si="138"/>
        <v>0.30806546999999995</v>
      </c>
      <c r="E1629" s="272">
        <f t="shared" si="138"/>
        <v>0.30547052999999996</v>
      </c>
      <c r="F1629" s="272">
        <f t="shared" si="126"/>
        <v>0.30547052999999996</v>
      </c>
      <c r="G1629" s="272"/>
      <c r="H1629" s="272"/>
      <c r="I1629" s="272"/>
      <c r="J1629" s="272">
        <f t="shared" si="139"/>
        <v>0.26461052000000002</v>
      </c>
      <c r="K1629" s="272">
        <f t="shared" si="139"/>
        <v>0.25796708000000002</v>
      </c>
      <c r="L1629" s="272">
        <f t="shared" si="127"/>
        <v>0.25796708000000002</v>
      </c>
      <c r="M1629" s="272"/>
      <c r="N1629" s="272"/>
      <c r="O1629" s="272"/>
      <c r="P1629" s="272">
        <f t="shared" si="140"/>
        <v>0.360755724</v>
      </c>
      <c r="Q1629" s="272">
        <f t="shared" si="140"/>
        <v>0.35610267600000001</v>
      </c>
      <c r="R1629" s="272">
        <f t="shared" si="128"/>
        <v>0.35610267600000001</v>
      </c>
      <c r="S1629" s="272"/>
      <c r="T1629" s="272">
        <f t="shared" si="141"/>
        <v>0.49875499577720012</v>
      </c>
      <c r="U1629" s="272">
        <f t="shared" si="141"/>
        <v>0.49679863104720001</v>
      </c>
      <c r="V1629" s="272">
        <f t="shared" si="141"/>
        <v>0.49263662077920001</v>
      </c>
      <c r="W1629" s="272">
        <f t="shared" si="129"/>
        <v>0.49263662077920001</v>
      </c>
      <c r="X1629" s="272"/>
      <c r="Y1629" s="272"/>
      <c r="Z1629" s="272"/>
      <c r="AA1629" s="272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72">
        <f t="shared" si="138"/>
        <v>0.30775613000000002</v>
      </c>
      <c r="E1630" s="272">
        <f t="shared" si="138"/>
        <v>0.30573386999999996</v>
      </c>
      <c r="F1630" s="272">
        <f t="shared" si="126"/>
        <v>0.30573386999999996</v>
      </c>
      <c r="G1630" s="272"/>
      <c r="H1630" s="272"/>
      <c r="I1630" s="272"/>
      <c r="J1630" s="272">
        <f t="shared" si="139"/>
        <v>0.26450888</v>
      </c>
      <c r="K1630" s="272">
        <f t="shared" si="139"/>
        <v>0.25805611999999994</v>
      </c>
      <c r="L1630" s="272">
        <f t="shared" si="127"/>
        <v>0.25805611999999994</v>
      </c>
      <c r="M1630" s="272"/>
      <c r="N1630" s="272"/>
      <c r="O1630" s="272"/>
      <c r="P1630" s="272">
        <f t="shared" si="140"/>
        <v>0.36095004600000002</v>
      </c>
      <c r="Q1630" s="272">
        <f t="shared" si="140"/>
        <v>0.35590060400000001</v>
      </c>
      <c r="R1630" s="272">
        <f t="shared" si="128"/>
        <v>0.35590060400000001</v>
      </c>
      <c r="S1630" s="272"/>
      <c r="T1630" s="272">
        <f t="shared" si="141"/>
        <v>0.49848379237480012</v>
      </c>
      <c r="U1630" s="272">
        <f t="shared" si="141"/>
        <v>0.49711712406480002</v>
      </c>
      <c r="V1630" s="272">
        <f t="shared" si="141"/>
        <v>0.49255313610279999</v>
      </c>
      <c r="W1630" s="272">
        <f t="shared" si="129"/>
        <v>0.49255313610279999</v>
      </c>
      <c r="X1630" s="272"/>
      <c r="Y1630" s="272"/>
      <c r="Z1630" s="272"/>
      <c r="AA1630" s="272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72">
        <f t="shared" si="138"/>
        <v>0.30744678999999997</v>
      </c>
      <c r="E1631" s="272">
        <f t="shared" si="138"/>
        <v>0.30599720999999996</v>
      </c>
      <c r="F1631" s="272">
        <f t="shared" si="126"/>
        <v>0.30599720999999996</v>
      </c>
      <c r="G1631" s="272"/>
      <c r="H1631" s="272"/>
      <c r="I1631" s="272"/>
      <c r="J1631" s="272">
        <f t="shared" si="139"/>
        <v>0.26440723999999999</v>
      </c>
      <c r="K1631" s="272">
        <f t="shared" si="139"/>
        <v>0.25814515999999998</v>
      </c>
      <c r="L1631" s="272">
        <f t="shared" si="127"/>
        <v>0.25814515999999998</v>
      </c>
      <c r="M1631" s="272"/>
      <c r="N1631" s="272"/>
      <c r="O1631" s="272"/>
      <c r="P1631" s="272">
        <f t="shared" si="140"/>
        <v>0.36114436799999999</v>
      </c>
      <c r="Q1631" s="272">
        <f t="shared" si="140"/>
        <v>0.35569853200000001</v>
      </c>
      <c r="R1631" s="272">
        <f t="shared" si="128"/>
        <v>0.35569853200000001</v>
      </c>
      <c r="S1631" s="272"/>
      <c r="T1631" s="272">
        <f t="shared" si="141"/>
        <v>0.49821258897240006</v>
      </c>
      <c r="U1631" s="272">
        <f t="shared" si="141"/>
        <v>0.49743561708240003</v>
      </c>
      <c r="V1631" s="272">
        <f t="shared" si="141"/>
        <v>0.49246965142639998</v>
      </c>
      <c r="W1631" s="272">
        <f t="shared" si="129"/>
        <v>0.49246965142639998</v>
      </c>
      <c r="X1631" s="272"/>
      <c r="Y1631" s="272"/>
      <c r="Z1631" s="272"/>
      <c r="AA1631" s="272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72">
        <f t="shared" si="138"/>
        <v>0.30713744999999998</v>
      </c>
      <c r="E1632" s="272">
        <f t="shared" si="138"/>
        <v>0.30626054999999996</v>
      </c>
      <c r="F1632" s="272">
        <f t="shared" si="126"/>
        <v>0.30626054999999996</v>
      </c>
      <c r="G1632" s="272"/>
      <c r="H1632" s="272"/>
      <c r="I1632" s="272"/>
      <c r="J1632" s="272">
        <f t="shared" si="139"/>
        <v>0.26430560000000003</v>
      </c>
      <c r="K1632" s="272">
        <f t="shared" si="139"/>
        <v>0.25823419999999997</v>
      </c>
      <c r="L1632" s="272">
        <f t="shared" si="127"/>
        <v>0.25823419999999997</v>
      </c>
      <c r="M1632" s="272"/>
      <c r="N1632" s="272"/>
      <c r="O1632" s="272"/>
      <c r="P1632" s="272">
        <f t="shared" si="140"/>
        <v>0.36133869000000002</v>
      </c>
      <c r="Q1632" s="272">
        <f t="shared" si="140"/>
        <v>0.35549646000000001</v>
      </c>
      <c r="R1632" s="272">
        <f t="shared" si="128"/>
        <v>0.35549646000000001</v>
      </c>
      <c r="S1632" s="272"/>
      <c r="T1632" s="272">
        <f t="shared" si="141"/>
        <v>0.49794138557000012</v>
      </c>
      <c r="U1632" s="272">
        <f t="shared" si="141"/>
        <v>0.49775411010000004</v>
      </c>
      <c r="V1632" s="272">
        <f t="shared" si="141"/>
        <v>0.49238616675000002</v>
      </c>
      <c r="W1632" s="272">
        <f t="shared" si="129"/>
        <v>0.49238616675000002</v>
      </c>
      <c r="X1632" s="272"/>
      <c r="Y1632" s="272"/>
      <c r="Z1632" s="272"/>
      <c r="AA1632" s="272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72">
        <f t="shared" si="138"/>
        <v>0.30682810999999999</v>
      </c>
      <c r="E1633" s="272">
        <f t="shared" si="138"/>
        <v>0.30652388999999997</v>
      </c>
      <c r="F1633" s="272">
        <f t="shared" si="126"/>
        <v>0.30652388999999997</v>
      </c>
      <c r="G1633" s="272"/>
      <c r="H1633" s="272"/>
      <c r="I1633" s="272"/>
      <c r="J1633" s="272">
        <f t="shared" si="139"/>
        <v>0.26420396000000002</v>
      </c>
      <c r="K1633" s="272">
        <f t="shared" si="139"/>
        <v>0.25832323999999995</v>
      </c>
      <c r="L1633" s="272">
        <f t="shared" si="127"/>
        <v>0.25832323999999995</v>
      </c>
      <c r="M1633" s="272"/>
      <c r="N1633" s="272"/>
      <c r="O1633" s="272"/>
      <c r="P1633" s="272">
        <f t="shared" si="140"/>
        <v>0.36153301199999999</v>
      </c>
      <c r="Q1633" s="272">
        <f t="shared" si="140"/>
        <v>0.35529438800000002</v>
      </c>
      <c r="R1633" s="272">
        <f t="shared" si="128"/>
        <v>0.35529438800000002</v>
      </c>
      <c r="S1633" s="272"/>
      <c r="T1633" s="272">
        <f t="shared" si="141"/>
        <v>0.49767018216760006</v>
      </c>
      <c r="U1633" s="272">
        <f t="shared" si="141"/>
        <v>0.49807260311760004</v>
      </c>
      <c r="V1633" s="272">
        <f t="shared" si="141"/>
        <v>0.49230268207359995</v>
      </c>
      <c r="W1633" s="272">
        <f t="shared" si="129"/>
        <v>0.49230268207359995</v>
      </c>
      <c r="X1633" s="272"/>
      <c r="Y1633" s="272"/>
      <c r="Z1633" s="272"/>
      <c r="AA1633" s="272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72">
        <f t="shared" ref="D1634:E1697" si="142">$A1634*B$157+$B1634*B$158+$C1634*B$159</f>
        <v>0.30651877</v>
      </c>
      <c r="E1634" s="272">
        <f t="shared" si="142"/>
        <v>0.30678723000000002</v>
      </c>
      <c r="F1634" s="272">
        <f t="shared" si="126"/>
        <v>0.30651877</v>
      </c>
      <c r="G1634" s="272"/>
      <c r="H1634" s="272"/>
      <c r="I1634" s="272"/>
      <c r="J1634" s="272">
        <f t="shared" ref="J1634:K1697" si="143">$A1634*H$157+$B1634*H$158+$C1634*H$159</f>
        <v>0.26410232</v>
      </c>
      <c r="K1634" s="272">
        <f t="shared" si="143"/>
        <v>0.25841227999999999</v>
      </c>
      <c r="L1634" s="272">
        <f t="shared" si="127"/>
        <v>0.25841227999999999</v>
      </c>
      <c r="M1634" s="272"/>
      <c r="N1634" s="272"/>
      <c r="O1634" s="272"/>
      <c r="P1634" s="272">
        <f t="shared" ref="P1634:Q1697" si="144">$A1634*N$157+$B1634*N$158+$C1634*N$159</f>
        <v>0.36172733400000001</v>
      </c>
      <c r="Q1634" s="272">
        <f t="shared" si="144"/>
        <v>0.35509231600000002</v>
      </c>
      <c r="R1634" s="272">
        <f t="shared" si="128"/>
        <v>0.35509231600000002</v>
      </c>
      <c r="S1634" s="272"/>
      <c r="T1634" s="272">
        <f t="shared" ref="T1634:V1697" si="145">$A1634*I$3+$B1634*I$4+$C1634*I$5</f>
        <v>0.49739897876520012</v>
      </c>
      <c r="U1634" s="272">
        <f t="shared" si="145"/>
        <v>0.49839109613520005</v>
      </c>
      <c r="V1634" s="272">
        <f t="shared" si="145"/>
        <v>0.49221919739719999</v>
      </c>
      <c r="W1634" s="272">
        <f t="shared" si="129"/>
        <v>0.49221919739719999</v>
      </c>
      <c r="X1634" s="272"/>
      <c r="Y1634" s="272"/>
      <c r="Z1634" s="272"/>
      <c r="AA1634" s="272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72">
        <f t="shared" si="142"/>
        <v>0.30620943</v>
      </c>
      <c r="E1635" s="272">
        <f t="shared" si="142"/>
        <v>0.30705057000000002</v>
      </c>
      <c r="F1635" s="272">
        <f t="shared" si="126"/>
        <v>0.30620943</v>
      </c>
      <c r="G1635" s="272"/>
      <c r="H1635" s="272"/>
      <c r="I1635" s="272"/>
      <c r="J1635" s="272">
        <f t="shared" si="143"/>
        <v>0.26400067999999999</v>
      </c>
      <c r="K1635" s="272">
        <f t="shared" si="143"/>
        <v>0.25850131999999998</v>
      </c>
      <c r="L1635" s="272">
        <f t="shared" si="127"/>
        <v>0.25850131999999998</v>
      </c>
      <c r="M1635" s="272"/>
      <c r="N1635" s="272"/>
      <c r="O1635" s="272"/>
      <c r="P1635" s="272">
        <f t="shared" si="144"/>
        <v>0.36192165600000004</v>
      </c>
      <c r="Q1635" s="272">
        <f t="shared" si="144"/>
        <v>0.35489024400000002</v>
      </c>
      <c r="R1635" s="272">
        <f t="shared" si="128"/>
        <v>0.35489024400000002</v>
      </c>
      <c r="S1635" s="272"/>
      <c r="T1635" s="272">
        <f t="shared" si="145"/>
        <v>0.49712777536280012</v>
      </c>
      <c r="U1635" s="272">
        <f t="shared" si="145"/>
        <v>0.49870958915279995</v>
      </c>
      <c r="V1635" s="272">
        <f t="shared" si="145"/>
        <v>0.49213571272080003</v>
      </c>
      <c r="W1635" s="272">
        <f t="shared" si="129"/>
        <v>0.49213571272080003</v>
      </c>
      <c r="X1635" s="272"/>
      <c r="Y1635" s="272"/>
      <c r="Z1635" s="272"/>
      <c r="AA1635" s="272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72">
        <f t="shared" si="142"/>
        <v>0.30590009000000001</v>
      </c>
      <c r="E1636" s="272">
        <f t="shared" si="142"/>
        <v>0.30731390999999997</v>
      </c>
      <c r="F1636" s="272">
        <f t="shared" si="126"/>
        <v>0.30590009000000001</v>
      </c>
      <c r="G1636" s="272"/>
      <c r="H1636" s="272"/>
      <c r="I1636" s="272"/>
      <c r="J1636" s="272">
        <f t="shared" si="143"/>
        <v>0.26389903999999997</v>
      </c>
      <c r="K1636" s="272">
        <f t="shared" si="143"/>
        <v>0.25859035999999996</v>
      </c>
      <c r="L1636" s="272">
        <f t="shared" si="127"/>
        <v>0.25859035999999996</v>
      </c>
      <c r="M1636" s="272"/>
      <c r="N1636" s="272"/>
      <c r="O1636" s="272"/>
      <c r="P1636" s="272">
        <f t="shared" si="144"/>
        <v>0.36211597800000006</v>
      </c>
      <c r="Q1636" s="272">
        <f t="shared" si="144"/>
        <v>0.35468817200000002</v>
      </c>
      <c r="R1636" s="272">
        <f t="shared" si="128"/>
        <v>0.35468817200000002</v>
      </c>
      <c r="S1636" s="272"/>
      <c r="T1636" s="272">
        <f t="shared" si="145"/>
        <v>0.49685657196040012</v>
      </c>
      <c r="U1636" s="272">
        <f t="shared" si="145"/>
        <v>0.49902808217039996</v>
      </c>
      <c r="V1636" s="272">
        <f t="shared" si="145"/>
        <v>0.49205222804440002</v>
      </c>
      <c r="W1636" s="272">
        <f t="shared" si="129"/>
        <v>0.49205222804440002</v>
      </c>
      <c r="X1636" s="272"/>
      <c r="Y1636" s="272"/>
      <c r="Z1636" s="272"/>
      <c r="AA1636" s="272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72">
        <f t="shared" si="142"/>
        <v>0.30559075000000002</v>
      </c>
      <c r="E1637" s="272">
        <f t="shared" si="142"/>
        <v>0.30757725000000002</v>
      </c>
      <c r="F1637" s="272">
        <f t="shared" si="126"/>
        <v>0.30559075000000002</v>
      </c>
      <c r="G1637" s="272"/>
      <c r="H1637" s="272"/>
      <c r="I1637" s="272"/>
      <c r="J1637" s="272">
        <f t="shared" si="143"/>
        <v>0.26379740000000002</v>
      </c>
      <c r="K1637" s="272">
        <f t="shared" si="143"/>
        <v>0.2586794</v>
      </c>
      <c r="L1637" s="272">
        <f t="shared" si="127"/>
        <v>0.2586794</v>
      </c>
      <c r="M1637" s="272"/>
      <c r="N1637" s="272"/>
      <c r="O1637" s="272"/>
      <c r="P1637" s="272">
        <f t="shared" si="144"/>
        <v>0.36231030000000003</v>
      </c>
      <c r="Q1637" s="272">
        <f t="shared" si="144"/>
        <v>0.35448610000000003</v>
      </c>
      <c r="R1637" s="272">
        <f t="shared" si="128"/>
        <v>0.35448610000000003</v>
      </c>
      <c r="S1637" s="272"/>
      <c r="T1637" s="272">
        <f t="shared" si="145"/>
        <v>0.49658536855800012</v>
      </c>
      <c r="U1637" s="272">
        <f t="shared" si="145"/>
        <v>0.49934657518800002</v>
      </c>
      <c r="V1637" s="272">
        <f t="shared" si="145"/>
        <v>0.49196874336800001</v>
      </c>
      <c r="W1637" s="272">
        <f t="shared" si="129"/>
        <v>0.49196874336800001</v>
      </c>
      <c r="X1637" s="272"/>
      <c r="Y1637" s="272"/>
      <c r="Z1637" s="272"/>
      <c r="AA1637" s="272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72">
        <f t="shared" si="142"/>
        <v>0.30528141000000003</v>
      </c>
      <c r="E1638" s="272">
        <f t="shared" si="142"/>
        <v>0.30784058999999997</v>
      </c>
      <c r="F1638" s="272">
        <f t="shared" si="126"/>
        <v>0.30528141000000003</v>
      </c>
      <c r="G1638" s="272"/>
      <c r="H1638" s="272"/>
      <c r="I1638" s="272"/>
      <c r="J1638" s="272">
        <f t="shared" si="143"/>
        <v>0.26369576</v>
      </c>
      <c r="K1638" s="272">
        <f t="shared" si="143"/>
        <v>0.25876843999999999</v>
      </c>
      <c r="L1638" s="272">
        <f t="shared" si="127"/>
        <v>0.25876843999999999</v>
      </c>
      <c r="M1638" s="272"/>
      <c r="N1638" s="272"/>
      <c r="O1638" s="272"/>
      <c r="P1638" s="272">
        <f t="shared" si="144"/>
        <v>0.362504622</v>
      </c>
      <c r="Q1638" s="272">
        <f t="shared" si="144"/>
        <v>0.35428402800000008</v>
      </c>
      <c r="R1638" s="272">
        <f t="shared" si="128"/>
        <v>0.35428402800000008</v>
      </c>
      <c r="S1638" s="272"/>
      <c r="T1638" s="272">
        <f t="shared" si="145"/>
        <v>0.49631416515560012</v>
      </c>
      <c r="U1638" s="272">
        <f t="shared" si="145"/>
        <v>0.49966506820560003</v>
      </c>
      <c r="V1638" s="272">
        <f t="shared" si="145"/>
        <v>0.49188525869160005</v>
      </c>
      <c r="W1638" s="272">
        <f t="shared" si="129"/>
        <v>0.49188525869160005</v>
      </c>
      <c r="X1638" s="272"/>
      <c r="Y1638" s="272"/>
      <c r="Z1638" s="272"/>
      <c r="AA1638" s="272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72">
        <f t="shared" si="142"/>
        <v>0.30497207000000004</v>
      </c>
      <c r="E1639" s="272">
        <f t="shared" si="142"/>
        <v>0.30810393000000003</v>
      </c>
      <c r="F1639" s="272">
        <f t="shared" si="126"/>
        <v>0.30497207000000004</v>
      </c>
      <c r="G1639" s="272"/>
      <c r="H1639" s="272"/>
      <c r="I1639" s="272"/>
      <c r="J1639" s="272">
        <f t="shared" si="143"/>
        <v>0.26359411999999999</v>
      </c>
      <c r="K1639" s="272">
        <f t="shared" si="143"/>
        <v>0.25885747999999997</v>
      </c>
      <c r="L1639" s="272">
        <f t="shared" si="127"/>
        <v>0.25885747999999997</v>
      </c>
      <c r="M1639" s="272"/>
      <c r="N1639" s="272"/>
      <c r="O1639" s="272"/>
      <c r="P1639" s="272">
        <f t="shared" si="144"/>
        <v>0.36269894400000008</v>
      </c>
      <c r="Q1639" s="272">
        <f t="shared" si="144"/>
        <v>0.35408195600000003</v>
      </c>
      <c r="R1639" s="272">
        <f t="shared" si="128"/>
        <v>0.35408195600000003</v>
      </c>
      <c r="S1639" s="272"/>
      <c r="T1639" s="272">
        <f t="shared" si="145"/>
        <v>0.49604296175320017</v>
      </c>
      <c r="U1639" s="272">
        <f t="shared" si="145"/>
        <v>0.49998356122320003</v>
      </c>
      <c r="V1639" s="272">
        <f t="shared" si="145"/>
        <v>0.49180177401520003</v>
      </c>
      <c r="W1639" s="272">
        <f t="shared" si="129"/>
        <v>0.49180177401520003</v>
      </c>
      <c r="X1639" s="272"/>
      <c r="Y1639" s="272"/>
      <c r="Z1639" s="272"/>
      <c r="AA1639" s="272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72">
        <f t="shared" si="142"/>
        <v>0.30466272999999999</v>
      </c>
      <c r="E1640" s="272">
        <f t="shared" si="142"/>
        <v>0.30836727000000003</v>
      </c>
      <c r="F1640" s="272">
        <f t="shared" si="126"/>
        <v>0.30466272999999999</v>
      </c>
      <c r="G1640" s="272"/>
      <c r="H1640" s="272"/>
      <c r="I1640" s="272"/>
      <c r="J1640" s="272">
        <f t="shared" si="143"/>
        <v>0.26349248000000003</v>
      </c>
      <c r="K1640" s="272">
        <f t="shared" si="143"/>
        <v>0.25894651999999996</v>
      </c>
      <c r="L1640" s="272">
        <f t="shared" si="127"/>
        <v>0.25894651999999996</v>
      </c>
      <c r="M1640" s="272"/>
      <c r="N1640" s="272"/>
      <c r="O1640" s="272"/>
      <c r="P1640" s="272">
        <f t="shared" si="144"/>
        <v>0.36289326600000005</v>
      </c>
      <c r="Q1640" s="272">
        <f t="shared" si="144"/>
        <v>0.35387988400000003</v>
      </c>
      <c r="R1640" s="272">
        <f t="shared" si="128"/>
        <v>0.35387988400000003</v>
      </c>
      <c r="S1640" s="272"/>
      <c r="T1640" s="272">
        <f t="shared" si="145"/>
        <v>0.49577175835080012</v>
      </c>
      <c r="U1640" s="272">
        <f t="shared" si="145"/>
        <v>0.5003020542408001</v>
      </c>
      <c r="V1640" s="272">
        <f t="shared" si="145"/>
        <v>0.49171828933880002</v>
      </c>
      <c r="W1640" s="272">
        <f t="shared" si="129"/>
        <v>0.49171828933880002</v>
      </c>
      <c r="X1640" s="272"/>
      <c r="Y1640" s="272"/>
      <c r="Z1640" s="272"/>
      <c r="AA1640" s="272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72">
        <f t="shared" si="142"/>
        <v>0.30435339</v>
      </c>
      <c r="E1641" s="272">
        <f t="shared" si="142"/>
        <v>0.30863060999999997</v>
      </c>
      <c r="F1641" s="272">
        <f t="shared" si="126"/>
        <v>0.30435339</v>
      </c>
      <c r="G1641" s="272"/>
      <c r="H1641" s="272"/>
      <c r="I1641" s="272"/>
      <c r="J1641" s="272">
        <f t="shared" si="143"/>
        <v>0.26339083999999996</v>
      </c>
      <c r="K1641" s="272">
        <f t="shared" si="143"/>
        <v>0.25903555999999994</v>
      </c>
      <c r="L1641" s="272">
        <f t="shared" si="127"/>
        <v>0.25903555999999994</v>
      </c>
      <c r="M1641" s="272"/>
      <c r="N1641" s="272"/>
      <c r="O1641" s="272"/>
      <c r="P1641" s="272">
        <f t="shared" si="144"/>
        <v>0.36308758799999996</v>
      </c>
      <c r="Q1641" s="272">
        <f t="shared" si="144"/>
        <v>0.35367781200000004</v>
      </c>
      <c r="R1641" s="272">
        <f t="shared" si="128"/>
        <v>0.35367781200000004</v>
      </c>
      <c r="S1641" s="272"/>
      <c r="T1641" s="272">
        <f t="shared" si="145"/>
        <v>0.49550055494840012</v>
      </c>
      <c r="U1641" s="272">
        <f t="shared" si="145"/>
        <v>0.50062054725839999</v>
      </c>
      <c r="V1641" s="272">
        <f t="shared" si="145"/>
        <v>0.49163480466239995</v>
      </c>
      <c r="W1641" s="272">
        <f t="shared" si="129"/>
        <v>0.49163480466239995</v>
      </c>
      <c r="X1641" s="272"/>
      <c r="Y1641" s="272"/>
      <c r="Z1641" s="272"/>
      <c r="AA1641" s="272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72">
        <f t="shared" si="142"/>
        <v>0.30404405000000001</v>
      </c>
      <c r="E1642" s="272">
        <f t="shared" si="142"/>
        <v>0.30889394999999997</v>
      </c>
      <c r="F1642" s="272">
        <f t="shared" si="126"/>
        <v>0.30404405000000001</v>
      </c>
      <c r="G1642" s="272"/>
      <c r="H1642" s="272"/>
      <c r="I1642" s="272"/>
      <c r="J1642" s="272">
        <f t="shared" si="143"/>
        <v>0.2632892</v>
      </c>
      <c r="K1642" s="272">
        <f t="shared" si="143"/>
        <v>0.25912459999999998</v>
      </c>
      <c r="L1642" s="272">
        <f t="shared" si="127"/>
        <v>0.25912459999999998</v>
      </c>
      <c r="M1642" s="272"/>
      <c r="N1642" s="272"/>
      <c r="O1642" s="272"/>
      <c r="P1642" s="272">
        <f t="shared" si="144"/>
        <v>0.36328190999999999</v>
      </c>
      <c r="Q1642" s="272">
        <f t="shared" si="144"/>
        <v>0.35347574000000004</v>
      </c>
      <c r="R1642" s="272">
        <f t="shared" si="128"/>
        <v>0.35347574000000004</v>
      </c>
      <c r="S1642" s="272"/>
      <c r="T1642" s="272">
        <f t="shared" si="145"/>
        <v>0.49522935154600012</v>
      </c>
      <c r="U1642" s="272">
        <f t="shared" si="145"/>
        <v>0.50093904027600011</v>
      </c>
      <c r="V1642" s="272">
        <f t="shared" si="145"/>
        <v>0.49155131998599999</v>
      </c>
      <c r="W1642" s="272">
        <f t="shared" si="129"/>
        <v>0.49155131998599999</v>
      </c>
      <c r="X1642" s="272"/>
      <c r="Y1642" s="272"/>
      <c r="Z1642" s="272"/>
      <c r="AA1642" s="272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72">
        <f t="shared" si="142"/>
        <v>0.30373471000000002</v>
      </c>
      <c r="E1643" s="272">
        <f t="shared" si="142"/>
        <v>0.30915729000000003</v>
      </c>
      <c r="F1643" s="272">
        <f t="shared" si="126"/>
        <v>0.30373471000000002</v>
      </c>
      <c r="G1643" s="272"/>
      <c r="H1643" s="272"/>
      <c r="I1643" s="272"/>
      <c r="J1643" s="272">
        <f t="shared" si="143"/>
        <v>0.26318755999999999</v>
      </c>
      <c r="K1643" s="272">
        <f t="shared" si="143"/>
        <v>0.25921363999999997</v>
      </c>
      <c r="L1643" s="272">
        <f t="shared" si="127"/>
        <v>0.25921363999999997</v>
      </c>
      <c r="M1643" s="272"/>
      <c r="N1643" s="272"/>
      <c r="O1643" s="272"/>
      <c r="P1643" s="272">
        <f t="shared" si="144"/>
        <v>0.36347623200000001</v>
      </c>
      <c r="Q1643" s="272">
        <f t="shared" si="144"/>
        <v>0.35327366800000004</v>
      </c>
      <c r="R1643" s="272">
        <f t="shared" si="128"/>
        <v>0.35327366800000004</v>
      </c>
      <c r="S1643" s="272"/>
      <c r="T1643" s="272">
        <f t="shared" si="145"/>
        <v>0.49495814814360006</v>
      </c>
      <c r="U1643" s="272">
        <f t="shared" si="145"/>
        <v>0.50125753329360001</v>
      </c>
      <c r="V1643" s="272">
        <f t="shared" si="145"/>
        <v>0.49146783530960003</v>
      </c>
      <c r="W1643" s="272">
        <f t="shared" si="129"/>
        <v>0.49146783530960003</v>
      </c>
      <c r="X1643" s="272"/>
      <c r="Y1643" s="272"/>
      <c r="Z1643" s="272"/>
      <c r="AA1643" s="272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72">
        <f t="shared" si="142"/>
        <v>0.30342537000000003</v>
      </c>
      <c r="E1644" s="272">
        <f t="shared" si="142"/>
        <v>0.30942062999999997</v>
      </c>
      <c r="F1644" s="272">
        <f t="shared" si="126"/>
        <v>0.30342537000000003</v>
      </c>
      <c r="G1644" s="272"/>
      <c r="H1644" s="272"/>
      <c r="I1644" s="272"/>
      <c r="J1644" s="272">
        <f t="shared" si="143"/>
        <v>0.26308591999999997</v>
      </c>
      <c r="K1644" s="272">
        <f t="shared" si="143"/>
        <v>0.25930267999999995</v>
      </c>
      <c r="L1644" s="272">
        <f t="shared" si="127"/>
        <v>0.25930267999999995</v>
      </c>
      <c r="M1644" s="272"/>
      <c r="N1644" s="272"/>
      <c r="O1644" s="272"/>
      <c r="P1644" s="272">
        <f t="shared" si="144"/>
        <v>0.36367055400000003</v>
      </c>
      <c r="Q1644" s="272">
        <f t="shared" si="144"/>
        <v>0.35307159600000004</v>
      </c>
      <c r="R1644" s="272">
        <f t="shared" si="128"/>
        <v>0.35307159600000004</v>
      </c>
      <c r="S1644" s="272"/>
      <c r="T1644" s="272">
        <f t="shared" si="145"/>
        <v>0.49468694474120012</v>
      </c>
      <c r="U1644" s="272">
        <f t="shared" si="145"/>
        <v>0.50157602631120002</v>
      </c>
      <c r="V1644" s="272">
        <f t="shared" si="145"/>
        <v>0.49138435063320002</v>
      </c>
      <c r="W1644" s="272">
        <f t="shared" si="129"/>
        <v>0.49138435063320002</v>
      </c>
      <c r="X1644" s="272"/>
      <c r="Y1644" s="272"/>
      <c r="Z1644" s="272"/>
      <c r="AA1644" s="272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72">
        <f t="shared" si="142"/>
        <v>0.30311603000000004</v>
      </c>
      <c r="E1645" s="272">
        <f t="shared" si="142"/>
        <v>0.30968396999999998</v>
      </c>
      <c r="F1645" s="272">
        <f t="shared" si="126"/>
        <v>0.30311603000000004</v>
      </c>
      <c r="G1645" s="272"/>
      <c r="H1645" s="272"/>
      <c r="I1645" s="272"/>
      <c r="J1645" s="272">
        <f t="shared" si="143"/>
        <v>0.26298427999999996</v>
      </c>
      <c r="K1645" s="272">
        <f t="shared" si="143"/>
        <v>0.25939171999999999</v>
      </c>
      <c r="L1645" s="272">
        <f t="shared" si="127"/>
        <v>0.25939171999999999</v>
      </c>
      <c r="M1645" s="272"/>
      <c r="N1645" s="272"/>
      <c r="O1645" s="272"/>
      <c r="P1645" s="272">
        <f t="shared" si="144"/>
        <v>0.363864876</v>
      </c>
      <c r="Q1645" s="272">
        <f t="shared" si="144"/>
        <v>0.35286952400000005</v>
      </c>
      <c r="R1645" s="272">
        <f t="shared" si="128"/>
        <v>0.35286952400000005</v>
      </c>
      <c r="S1645" s="272"/>
      <c r="T1645" s="272">
        <f t="shared" si="145"/>
        <v>0.49441574133880012</v>
      </c>
      <c r="U1645" s="272">
        <f t="shared" si="145"/>
        <v>0.50189451932880003</v>
      </c>
      <c r="V1645" s="272">
        <f t="shared" si="145"/>
        <v>0.4913008659568</v>
      </c>
      <c r="W1645" s="272">
        <f t="shared" si="129"/>
        <v>0.4913008659568</v>
      </c>
      <c r="X1645" s="272"/>
      <c r="Y1645" s="272"/>
      <c r="Z1645" s="272"/>
      <c r="AA1645" s="272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72">
        <f t="shared" si="142"/>
        <v>0.30280668999999999</v>
      </c>
      <c r="E1646" s="272">
        <f t="shared" si="142"/>
        <v>0.30994731000000003</v>
      </c>
      <c r="F1646" s="272">
        <f t="shared" si="126"/>
        <v>0.30280668999999999</v>
      </c>
      <c r="G1646" s="272"/>
      <c r="H1646" s="272"/>
      <c r="I1646" s="272"/>
      <c r="J1646" s="272">
        <f t="shared" si="143"/>
        <v>0.26288264</v>
      </c>
      <c r="K1646" s="272">
        <f t="shared" si="143"/>
        <v>0.25948075999999998</v>
      </c>
      <c r="L1646" s="272">
        <f t="shared" si="127"/>
        <v>0.25948075999999998</v>
      </c>
      <c r="M1646" s="272"/>
      <c r="N1646" s="272"/>
      <c r="O1646" s="272"/>
      <c r="P1646" s="272">
        <f t="shared" si="144"/>
        <v>0.36405919799999997</v>
      </c>
      <c r="Q1646" s="272">
        <f t="shared" si="144"/>
        <v>0.35266745200000005</v>
      </c>
      <c r="R1646" s="272">
        <f t="shared" si="128"/>
        <v>0.35266745200000005</v>
      </c>
      <c r="S1646" s="272"/>
      <c r="T1646" s="272">
        <f t="shared" si="145"/>
        <v>0.49414453793640012</v>
      </c>
      <c r="U1646" s="272">
        <f t="shared" si="145"/>
        <v>0.50221301234640003</v>
      </c>
      <c r="V1646" s="272">
        <f t="shared" si="145"/>
        <v>0.49121738128040005</v>
      </c>
      <c r="W1646" s="272">
        <f t="shared" si="129"/>
        <v>0.49121738128040005</v>
      </c>
      <c r="X1646" s="272"/>
      <c r="Y1646" s="272"/>
      <c r="Z1646" s="272"/>
      <c r="AA1646" s="272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72">
        <f t="shared" si="142"/>
        <v>0.30249735</v>
      </c>
      <c r="E1647" s="272">
        <f t="shared" si="142"/>
        <v>0.31021065000000003</v>
      </c>
      <c r="F1647" s="272">
        <f t="shared" si="126"/>
        <v>0.30249735</v>
      </c>
      <c r="G1647" s="272"/>
      <c r="H1647" s="272"/>
      <c r="I1647" s="272"/>
      <c r="J1647" s="272">
        <f t="shared" si="143"/>
        <v>0.26278099999999999</v>
      </c>
      <c r="K1647" s="272">
        <f t="shared" si="143"/>
        <v>0.25956979999999996</v>
      </c>
      <c r="L1647" s="272">
        <f t="shared" si="127"/>
        <v>0.25956979999999996</v>
      </c>
      <c r="M1647" s="272"/>
      <c r="N1647" s="272"/>
      <c r="O1647" s="272"/>
      <c r="P1647" s="272">
        <f t="shared" si="144"/>
        <v>0.36425352</v>
      </c>
      <c r="Q1647" s="272">
        <f t="shared" si="144"/>
        <v>0.35246538000000005</v>
      </c>
      <c r="R1647" s="272">
        <f t="shared" si="128"/>
        <v>0.35246538000000005</v>
      </c>
      <c r="S1647" s="272"/>
      <c r="T1647" s="272">
        <f t="shared" si="145"/>
        <v>0.49387333453400012</v>
      </c>
      <c r="U1647" s="272">
        <f t="shared" si="145"/>
        <v>0.50253150536400004</v>
      </c>
      <c r="V1647" s="272">
        <f t="shared" si="145"/>
        <v>0.49113389660400003</v>
      </c>
      <c r="W1647" s="272">
        <f t="shared" si="129"/>
        <v>0.49113389660400003</v>
      </c>
      <c r="X1647" s="272"/>
      <c r="Y1647" s="272"/>
      <c r="Z1647" s="272"/>
      <c r="AA1647" s="272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72">
        <f t="shared" si="142"/>
        <v>0.30218801000000006</v>
      </c>
      <c r="E1648" s="272">
        <f t="shared" si="142"/>
        <v>0.31047398999999998</v>
      </c>
      <c r="F1648" s="272">
        <f t="shared" si="126"/>
        <v>0.30218801000000006</v>
      </c>
      <c r="G1648" s="272"/>
      <c r="H1648" s="272"/>
      <c r="I1648" s="272"/>
      <c r="J1648" s="272">
        <f t="shared" si="143"/>
        <v>0.26267935999999997</v>
      </c>
      <c r="K1648" s="272">
        <f t="shared" si="143"/>
        <v>0.25965883999999995</v>
      </c>
      <c r="L1648" s="272">
        <f t="shared" si="127"/>
        <v>0.25965883999999995</v>
      </c>
      <c r="M1648" s="272"/>
      <c r="N1648" s="272"/>
      <c r="O1648" s="272"/>
      <c r="P1648" s="272">
        <f t="shared" si="144"/>
        <v>0.36444784200000002</v>
      </c>
      <c r="Q1648" s="272">
        <f t="shared" si="144"/>
        <v>0.35226330800000005</v>
      </c>
      <c r="R1648" s="272">
        <f t="shared" si="128"/>
        <v>0.35226330800000005</v>
      </c>
      <c r="S1648" s="272"/>
      <c r="T1648" s="272">
        <f t="shared" si="145"/>
        <v>0.49360213113160012</v>
      </c>
      <c r="U1648" s="272">
        <f t="shared" si="145"/>
        <v>0.50284999838160005</v>
      </c>
      <c r="V1648" s="272">
        <f t="shared" si="145"/>
        <v>0.49105041192760002</v>
      </c>
      <c r="W1648" s="272">
        <f t="shared" si="129"/>
        <v>0.49105041192760002</v>
      </c>
      <c r="X1648" s="272"/>
      <c r="Y1648" s="272"/>
      <c r="Z1648" s="272"/>
      <c r="AA1648" s="272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72">
        <f t="shared" si="142"/>
        <v>0.30187867000000002</v>
      </c>
      <c r="E1649" s="272">
        <f t="shared" si="142"/>
        <v>0.31073733000000003</v>
      </c>
      <c r="F1649" s="272">
        <f t="shared" si="126"/>
        <v>0.30187867000000002</v>
      </c>
      <c r="G1649" s="272"/>
      <c r="H1649" s="272"/>
      <c r="I1649" s="272"/>
      <c r="J1649" s="272">
        <f t="shared" si="143"/>
        <v>0.26257772000000001</v>
      </c>
      <c r="K1649" s="272">
        <f t="shared" si="143"/>
        <v>0.25974787999999999</v>
      </c>
      <c r="L1649" s="272">
        <f t="shared" si="127"/>
        <v>0.25974787999999999</v>
      </c>
      <c r="M1649" s="272"/>
      <c r="N1649" s="272"/>
      <c r="O1649" s="272"/>
      <c r="P1649" s="272">
        <f t="shared" si="144"/>
        <v>0.36464216399999999</v>
      </c>
      <c r="Q1649" s="272">
        <f t="shared" si="144"/>
        <v>0.35206123600000006</v>
      </c>
      <c r="R1649" s="272">
        <f t="shared" si="128"/>
        <v>0.35206123600000006</v>
      </c>
      <c r="S1649" s="272"/>
      <c r="T1649" s="272">
        <f t="shared" si="145"/>
        <v>0.49333092772920012</v>
      </c>
      <c r="U1649" s="272">
        <f t="shared" si="145"/>
        <v>0.50316849139920006</v>
      </c>
      <c r="V1649" s="272">
        <f t="shared" si="145"/>
        <v>0.4909669272512</v>
      </c>
      <c r="W1649" s="272">
        <f t="shared" si="129"/>
        <v>0.4909669272512</v>
      </c>
      <c r="X1649" s="272"/>
      <c r="Y1649" s="272"/>
      <c r="Z1649" s="272"/>
      <c r="AA1649" s="272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72">
        <f t="shared" si="142"/>
        <v>0.30156933000000002</v>
      </c>
      <c r="E1650" s="272">
        <f t="shared" si="142"/>
        <v>0.31100067000000003</v>
      </c>
      <c r="F1650" s="272">
        <f t="shared" si="126"/>
        <v>0.30156933000000002</v>
      </c>
      <c r="G1650" s="272"/>
      <c r="H1650" s="272"/>
      <c r="I1650" s="272"/>
      <c r="J1650" s="272">
        <f t="shared" si="143"/>
        <v>0.26247608</v>
      </c>
      <c r="K1650" s="272">
        <f t="shared" si="143"/>
        <v>0.25983691999999997</v>
      </c>
      <c r="L1650" s="272">
        <f t="shared" si="127"/>
        <v>0.25983691999999997</v>
      </c>
      <c r="M1650" s="272"/>
      <c r="N1650" s="272"/>
      <c r="O1650" s="272"/>
      <c r="P1650" s="272">
        <f t="shared" si="144"/>
        <v>0.36483648600000007</v>
      </c>
      <c r="Q1650" s="272">
        <f t="shared" si="144"/>
        <v>0.35185916400000006</v>
      </c>
      <c r="R1650" s="272">
        <f t="shared" si="128"/>
        <v>0.35185916400000006</v>
      </c>
      <c r="S1650" s="272"/>
      <c r="T1650" s="272">
        <f t="shared" si="145"/>
        <v>0.49305972432680012</v>
      </c>
      <c r="U1650" s="272">
        <f t="shared" si="145"/>
        <v>0.50348698441680007</v>
      </c>
      <c r="V1650" s="272">
        <f t="shared" si="145"/>
        <v>0.49088344257480004</v>
      </c>
      <c r="W1650" s="272">
        <f t="shared" si="129"/>
        <v>0.49088344257480004</v>
      </c>
      <c r="X1650" s="272"/>
      <c r="Y1650" s="272"/>
      <c r="Z1650" s="272"/>
      <c r="AA1650" s="272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72">
        <f t="shared" si="142"/>
        <v>0.30125998999999998</v>
      </c>
      <c r="E1651" s="272">
        <f t="shared" si="142"/>
        <v>0.31126400999999998</v>
      </c>
      <c r="F1651" s="272">
        <f t="shared" si="126"/>
        <v>0.30125998999999998</v>
      </c>
      <c r="G1651" s="272"/>
      <c r="H1651" s="272"/>
      <c r="I1651" s="272"/>
      <c r="J1651" s="272">
        <f t="shared" si="143"/>
        <v>0.26237443999999999</v>
      </c>
      <c r="K1651" s="272">
        <f t="shared" si="143"/>
        <v>0.25992595999999996</v>
      </c>
      <c r="L1651" s="272">
        <f t="shared" si="127"/>
        <v>0.25992595999999996</v>
      </c>
      <c r="M1651" s="272"/>
      <c r="N1651" s="272"/>
      <c r="O1651" s="272"/>
      <c r="P1651" s="272">
        <f t="shared" si="144"/>
        <v>0.36503080800000004</v>
      </c>
      <c r="Q1651" s="272">
        <f t="shared" si="144"/>
        <v>0.35165709200000006</v>
      </c>
      <c r="R1651" s="272">
        <f t="shared" si="128"/>
        <v>0.35165709200000006</v>
      </c>
      <c r="S1651" s="272"/>
      <c r="T1651" s="272">
        <f t="shared" si="145"/>
        <v>0.49278852092440018</v>
      </c>
      <c r="U1651" s="272">
        <f t="shared" si="145"/>
        <v>0.50380547743440007</v>
      </c>
      <c r="V1651" s="272">
        <f t="shared" si="145"/>
        <v>0.49079995789840003</v>
      </c>
      <c r="W1651" s="272">
        <f t="shared" si="129"/>
        <v>0.49079995789840003</v>
      </c>
      <c r="X1651" s="272"/>
      <c r="Y1651" s="272"/>
      <c r="Z1651" s="272"/>
      <c r="AA1651" s="272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72">
        <f t="shared" si="142"/>
        <v>0.30095065000000004</v>
      </c>
      <c r="E1652" s="272">
        <f t="shared" si="142"/>
        <v>0.31152734999999998</v>
      </c>
      <c r="F1652" s="272">
        <f t="shared" si="126"/>
        <v>0.30095065000000004</v>
      </c>
      <c r="G1652" s="272"/>
      <c r="H1652" s="272"/>
      <c r="I1652" s="272"/>
      <c r="J1652" s="272">
        <f t="shared" si="143"/>
        <v>0.26227280000000003</v>
      </c>
      <c r="K1652" s="272">
        <f t="shared" si="143"/>
        <v>0.260015</v>
      </c>
      <c r="L1652" s="272">
        <f t="shared" si="127"/>
        <v>0.260015</v>
      </c>
      <c r="M1652" s="272"/>
      <c r="N1652" s="272"/>
      <c r="O1652" s="272"/>
      <c r="P1652" s="272">
        <f t="shared" si="144"/>
        <v>0.36522513000000001</v>
      </c>
      <c r="Q1652" s="272">
        <f t="shared" si="144"/>
        <v>0.35145502000000006</v>
      </c>
      <c r="R1652" s="272">
        <f t="shared" si="128"/>
        <v>0.35145502000000006</v>
      </c>
      <c r="S1652" s="272"/>
      <c r="T1652" s="272">
        <f t="shared" si="145"/>
        <v>0.49251731752200012</v>
      </c>
      <c r="U1652" s="272">
        <f t="shared" si="145"/>
        <v>0.50412397045200008</v>
      </c>
      <c r="V1652" s="272">
        <f t="shared" si="145"/>
        <v>0.49071647322200007</v>
      </c>
      <c r="W1652" s="272">
        <f t="shared" si="129"/>
        <v>0.49071647322200007</v>
      </c>
      <c r="X1652" s="272"/>
      <c r="Y1652" s="272"/>
      <c r="Z1652" s="272"/>
      <c r="AA1652" s="272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72">
        <f t="shared" si="142"/>
        <v>0.30064131000000005</v>
      </c>
      <c r="E1653" s="272">
        <f t="shared" si="142"/>
        <v>0.31179069000000004</v>
      </c>
      <c r="F1653" s="272">
        <f t="shared" si="126"/>
        <v>0.30064131000000005</v>
      </c>
      <c r="G1653" s="272"/>
      <c r="H1653" s="272"/>
      <c r="I1653" s="272"/>
      <c r="J1653" s="272">
        <f t="shared" si="143"/>
        <v>0.26217116000000001</v>
      </c>
      <c r="K1653" s="272">
        <f t="shared" si="143"/>
        <v>0.26010403999999998</v>
      </c>
      <c r="L1653" s="272">
        <f t="shared" si="127"/>
        <v>0.26010403999999998</v>
      </c>
      <c r="M1653" s="272"/>
      <c r="N1653" s="272"/>
      <c r="O1653" s="272"/>
      <c r="P1653" s="272">
        <f t="shared" si="144"/>
        <v>0.36541945200000003</v>
      </c>
      <c r="Q1653" s="272">
        <f t="shared" si="144"/>
        <v>0.35125294800000006</v>
      </c>
      <c r="R1653" s="272">
        <f t="shared" si="128"/>
        <v>0.35125294800000006</v>
      </c>
      <c r="S1653" s="272"/>
      <c r="T1653" s="272">
        <f t="shared" si="145"/>
        <v>0.49224611411960012</v>
      </c>
      <c r="U1653" s="272">
        <f t="shared" si="145"/>
        <v>0.50444246346960009</v>
      </c>
      <c r="V1653" s="272">
        <f t="shared" si="145"/>
        <v>0.49063298854560006</v>
      </c>
      <c r="W1653" s="272">
        <f t="shared" si="129"/>
        <v>0.49063298854560006</v>
      </c>
      <c r="X1653" s="272"/>
      <c r="Y1653" s="272"/>
      <c r="Z1653" s="272"/>
      <c r="AA1653" s="272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72">
        <f t="shared" si="142"/>
        <v>0.30033197</v>
      </c>
      <c r="E1654" s="272">
        <f t="shared" si="142"/>
        <v>0.31205402999999998</v>
      </c>
      <c r="F1654" s="272">
        <f t="shared" si="126"/>
        <v>0.30033197</v>
      </c>
      <c r="G1654" s="272"/>
      <c r="H1654" s="272"/>
      <c r="I1654" s="272"/>
      <c r="J1654" s="272">
        <f t="shared" si="143"/>
        <v>0.26206951999999994</v>
      </c>
      <c r="K1654" s="272">
        <f t="shared" si="143"/>
        <v>0.26019307999999997</v>
      </c>
      <c r="L1654" s="272">
        <f t="shared" si="127"/>
        <v>0.26019307999999997</v>
      </c>
      <c r="M1654" s="272"/>
      <c r="N1654" s="272"/>
      <c r="O1654" s="272"/>
      <c r="P1654" s="272">
        <f t="shared" si="144"/>
        <v>0.365613774</v>
      </c>
      <c r="Q1654" s="272">
        <f t="shared" si="144"/>
        <v>0.35105087600000001</v>
      </c>
      <c r="R1654" s="272">
        <f t="shared" si="128"/>
        <v>0.35105087600000001</v>
      </c>
      <c r="S1654" s="272"/>
      <c r="T1654" s="272">
        <f t="shared" si="145"/>
        <v>0.49197491071720012</v>
      </c>
      <c r="U1654" s="272">
        <f t="shared" si="145"/>
        <v>0.50476095648719999</v>
      </c>
      <c r="V1654" s="272">
        <f t="shared" si="145"/>
        <v>0.49054950386920004</v>
      </c>
      <c r="W1654" s="272">
        <f t="shared" si="129"/>
        <v>0.49054950386920004</v>
      </c>
      <c r="X1654" s="272"/>
      <c r="Y1654" s="272"/>
      <c r="Z1654" s="272"/>
      <c r="AA1654" s="272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72">
        <f t="shared" si="142"/>
        <v>0.30002262999999996</v>
      </c>
      <c r="E1655" s="272">
        <f t="shared" si="142"/>
        <v>0.31231736999999998</v>
      </c>
      <c r="F1655" s="272">
        <f t="shared" si="126"/>
        <v>0.30002262999999996</v>
      </c>
      <c r="G1655" s="272"/>
      <c r="H1655" s="272"/>
      <c r="I1655" s="272"/>
      <c r="J1655" s="272">
        <f t="shared" si="143"/>
        <v>0.26196787999999999</v>
      </c>
      <c r="K1655" s="272">
        <f t="shared" si="143"/>
        <v>0.26028211999999995</v>
      </c>
      <c r="L1655" s="272">
        <f t="shared" si="127"/>
        <v>0.26028211999999995</v>
      </c>
      <c r="M1655" s="272"/>
      <c r="N1655" s="272"/>
      <c r="O1655" s="272"/>
      <c r="P1655" s="272">
        <f t="shared" si="144"/>
        <v>0.36580809599999997</v>
      </c>
      <c r="Q1655" s="272">
        <f t="shared" si="144"/>
        <v>0.35084880400000001</v>
      </c>
      <c r="R1655" s="272">
        <f t="shared" si="128"/>
        <v>0.35084880400000001</v>
      </c>
      <c r="S1655" s="272"/>
      <c r="T1655" s="272">
        <f t="shared" si="145"/>
        <v>0.49170370731480006</v>
      </c>
      <c r="U1655" s="272">
        <f t="shared" si="145"/>
        <v>0.50507944950479999</v>
      </c>
      <c r="V1655" s="272">
        <f t="shared" si="145"/>
        <v>0.49046601919279997</v>
      </c>
      <c r="W1655" s="272">
        <f t="shared" si="129"/>
        <v>0.49046601919279997</v>
      </c>
      <c r="X1655" s="272"/>
      <c r="Y1655" s="272"/>
      <c r="Z1655" s="272"/>
      <c r="AA1655" s="272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72">
        <f t="shared" si="142"/>
        <v>0.29971329000000002</v>
      </c>
      <c r="E1656" s="272">
        <f t="shared" si="142"/>
        <v>0.31258071000000004</v>
      </c>
      <c r="F1656" s="272">
        <f t="shared" si="126"/>
        <v>0.29971329000000002</v>
      </c>
      <c r="G1656" s="272"/>
      <c r="H1656" s="272"/>
      <c r="I1656" s="272"/>
      <c r="J1656" s="272">
        <f t="shared" si="143"/>
        <v>0.26186623999999997</v>
      </c>
      <c r="K1656" s="272">
        <f t="shared" si="143"/>
        <v>0.26037115999999993</v>
      </c>
      <c r="L1656" s="272">
        <f t="shared" si="127"/>
        <v>0.26037115999999993</v>
      </c>
      <c r="M1656" s="272"/>
      <c r="N1656" s="272"/>
      <c r="O1656" s="272"/>
      <c r="P1656" s="272">
        <f t="shared" si="144"/>
        <v>0.366002418</v>
      </c>
      <c r="Q1656" s="272">
        <f t="shared" si="144"/>
        <v>0.35064673200000007</v>
      </c>
      <c r="R1656" s="272">
        <f t="shared" si="128"/>
        <v>0.35064673200000007</v>
      </c>
      <c r="S1656" s="272"/>
      <c r="T1656" s="272">
        <f t="shared" si="145"/>
        <v>0.49143250391240012</v>
      </c>
      <c r="U1656" s="272">
        <f t="shared" si="145"/>
        <v>0.5053979425224</v>
      </c>
      <c r="V1656" s="272">
        <f t="shared" si="145"/>
        <v>0.49038253451640001</v>
      </c>
      <c r="W1656" s="272">
        <f t="shared" si="129"/>
        <v>0.49038253451640001</v>
      </c>
      <c r="X1656" s="272"/>
      <c r="Y1656" s="272"/>
      <c r="Z1656" s="272"/>
      <c r="AA1656" s="272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72">
        <f t="shared" si="142"/>
        <v>0.29940394999999997</v>
      </c>
      <c r="E1657" s="272">
        <f t="shared" si="142"/>
        <v>0.31284405000000004</v>
      </c>
      <c r="F1657" s="272">
        <f t="shared" si="126"/>
        <v>0.29940394999999997</v>
      </c>
      <c r="G1657" s="272"/>
      <c r="H1657" s="272"/>
      <c r="I1657" s="272"/>
      <c r="J1657" s="272">
        <f t="shared" si="143"/>
        <v>0.26176459999999996</v>
      </c>
      <c r="K1657" s="272">
        <f t="shared" si="143"/>
        <v>0.26046019999999998</v>
      </c>
      <c r="L1657" s="272">
        <f t="shared" si="127"/>
        <v>0.26046019999999998</v>
      </c>
      <c r="M1657" s="272"/>
      <c r="N1657" s="272"/>
      <c r="O1657" s="272"/>
      <c r="P1657" s="272">
        <f t="shared" si="144"/>
        <v>0.36619674000000002</v>
      </c>
      <c r="Q1657" s="272">
        <f t="shared" si="144"/>
        <v>0.35044466000000002</v>
      </c>
      <c r="R1657" s="272">
        <f t="shared" si="128"/>
        <v>0.35044466000000002</v>
      </c>
      <c r="S1657" s="272"/>
      <c r="T1657" s="272">
        <f t="shared" si="145"/>
        <v>0.49116130051000012</v>
      </c>
      <c r="U1657" s="272">
        <f t="shared" si="145"/>
        <v>0.50571643554000001</v>
      </c>
      <c r="V1657" s="272">
        <f t="shared" si="145"/>
        <v>0.49029904984</v>
      </c>
      <c r="W1657" s="272">
        <f t="shared" si="129"/>
        <v>0.49029904984</v>
      </c>
      <c r="X1657" s="272"/>
      <c r="Y1657" s="272"/>
      <c r="Z1657" s="272"/>
      <c r="AA1657" s="272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72">
        <f t="shared" si="142"/>
        <v>0.32523444000000001</v>
      </c>
      <c r="E1658" s="272">
        <f t="shared" si="142"/>
        <v>0.29087755999999998</v>
      </c>
      <c r="F1658" s="272">
        <f t="shared" si="126"/>
        <v>0.29087755999999998</v>
      </c>
      <c r="G1658" s="272"/>
      <c r="H1658" s="272"/>
      <c r="I1658" s="272"/>
      <c r="J1658" s="272">
        <f t="shared" si="143"/>
        <v>0.27009344000000002</v>
      </c>
      <c r="K1658" s="272">
        <f t="shared" si="143"/>
        <v>0.25318975999999999</v>
      </c>
      <c r="L1658" s="272">
        <f t="shared" si="127"/>
        <v>0.25318975999999999</v>
      </c>
      <c r="M1658" s="272"/>
      <c r="N1658" s="272"/>
      <c r="O1658" s="272"/>
      <c r="P1658" s="272">
        <f t="shared" si="144"/>
        <v>0.34980444799999999</v>
      </c>
      <c r="Q1658" s="272">
        <f t="shared" si="144"/>
        <v>0.36748795200000001</v>
      </c>
      <c r="R1658" s="272">
        <f t="shared" si="128"/>
        <v>0.34980444799999999</v>
      </c>
      <c r="S1658" s="272"/>
      <c r="T1658" s="272">
        <f t="shared" si="145"/>
        <v>0.51371731758560002</v>
      </c>
      <c r="U1658" s="272">
        <f t="shared" si="145"/>
        <v>0.4790128605376</v>
      </c>
      <c r="V1658" s="272">
        <f t="shared" si="145"/>
        <v>0.49748889771359994</v>
      </c>
      <c r="W1658" s="272">
        <f t="shared" si="129"/>
        <v>0.4790128605376</v>
      </c>
      <c r="X1658" s="272"/>
      <c r="Y1658" s="272"/>
      <c r="Z1658" s="272"/>
      <c r="AA1658" s="272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72">
        <f t="shared" si="142"/>
        <v>0.32492509999999997</v>
      </c>
      <c r="E1659" s="272">
        <f t="shared" si="142"/>
        <v>0.29114089999999998</v>
      </c>
      <c r="F1659" s="272">
        <f t="shared" si="126"/>
        <v>0.29114089999999998</v>
      </c>
      <c r="G1659" s="272"/>
      <c r="H1659" s="272"/>
      <c r="I1659" s="272"/>
      <c r="J1659" s="272">
        <f t="shared" si="143"/>
        <v>0.2699918</v>
      </c>
      <c r="K1659" s="272">
        <f t="shared" si="143"/>
        <v>0.25327880000000003</v>
      </c>
      <c r="L1659" s="272">
        <f t="shared" si="127"/>
        <v>0.25327880000000003</v>
      </c>
      <c r="M1659" s="272"/>
      <c r="N1659" s="272"/>
      <c r="O1659" s="272"/>
      <c r="P1659" s="272">
        <f t="shared" si="144"/>
        <v>0.34999877000000001</v>
      </c>
      <c r="Q1659" s="272">
        <f t="shared" si="144"/>
        <v>0.36728587999999995</v>
      </c>
      <c r="R1659" s="272">
        <f t="shared" si="128"/>
        <v>0.34999877000000001</v>
      </c>
      <c r="S1659" s="272"/>
      <c r="T1659" s="272">
        <f t="shared" si="145"/>
        <v>0.51344611418320008</v>
      </c>
      <c r="U1659" s="272">
        <f t="shared" si="145"/>
        <v>0.47933135355519996</v>
      </c>
      <c r="V1659" s="272">
        <f t="shared" si="145"/>
        <v>0.49740541303719998</v>
      </c>
      <c r="W1659" s="272">
        <f t="shared" si="129"/>
        <v>0.47933135355519996</v>
      </c>
      <c r="X1659" s="272"/>
      <c r="Y1659" s="272"/>
      <c r="Z1659" s="272"/>
      <c r="AA1659" s="272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72">
        <f t="shared" si="142"/>
        <v>0.32461576000000003</v>
      </c>
      <c r="E1660" s="272">
        <f t="shared" si="142"/>
        <v>0.29140423999999998</v>
      </c>
      <c r="F1660" s="272">
        <f t="shared" si="126"/>
        <v>0.29140423999999998</v>
      </c>
      <c r="G1660" s="272"/>
      <c r="H1660" s="272"/>
      <c r="I1660" s="272"/>
      <c r="J1660" s="272">
        <f t="shared" si="143"/>
        <v>0.26989016000000005</v>
      </c>
      <c r="K1660" s="272">
        <f t="shared" si="143"/>
        <v>0.25336784000000001</v>
      </c>
      <c r="L1660" s="272">
        <f t="shared" si="127"/>
        <v>0.25336784000000001</v>
      </c>
      <c r="M1660" s="272"/>
      <c r="N1660" s="272"/>
      <c r="O1660" s="272"/>
      <c r="P1660" s="272">
        <f t="shared" si="144"/>
        <v>0.35019309200000004</v>
      </c>
      <c r="Q1660" s="272">
        <f t="shared" si="144"/>
        <v>0.36708380800000001</v>
      </c>
      <c r="R1660" s="272">
        <f t="shared" si="128"/>
        <v>0.35019309200000004</v>
      </c>
      <c r="S1660" s="272"/>
      <c r="T1660" s="272">
        <f t="shared" si="145"/>
        <v>0.51317491078080013</v>
      </c>
      <c r="U1660" s="272">
        <f t="shared" si="145"/>
        <v>0.47964984657279996</v>
      </c>
      <c r="V1660" s="272">
        <f t="shared" si="145"/>
        <v>0.49732192836079991</v>
      </c>
      <c r="W1660" s="272">
        <f t="shared" si="129"/>
        <v>0.47964984657279996</v>
      </c>
      <c r="X1660" s="272"/>
      <c r="Y1660" s="272"/>
      <c r="Z1660" s="272"/>
      <c r="AA1660" s="272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72">
        <f t="shared" si="142"/>
        <v>0.32430642000000004</v>
      </c>
      <c r="E1661" s="272">
        <f t="shared" si="142"/>
        <v>0.29166757999999998</v>
      </c>
      <c r="F1661" s="272">
        <f t="shared" si="126"/>
        <v>0.29166757999999998</v>
      </c>
      <c r="G1661" s="272"/>
      <c r="H1661" s="272"/>
      <c r="I1661" s="272"/>
      <c r="J1661" s="272">
        <f t="shared" si="143"/>
        <v>0.26978852000000003</v>
      </c>
      <c r="K1661" s="272">
        <f t="shared" si="143"/>
        <v>0.25345688</v>
      </c>
      <c r="L1661" s="272">
        <f t="shared" si="127"/>
        <v>0.25345688</v>
      </c>
      <c r="M1661" s="272"/>
      <c r="N1661" s="272"/>
      <c r="O1661" s="272"/>
      <c r="P1661" s="272">
        <f t="shared" si="144"/>
        <v>0.35038741400000006</v>
      </c>
      <c r="Q1661" s="272">
        <f t="shared" si="144"/>
        <v>0.36688173600000007</v>
      </c>
      <c r="R1661" s="272">
        <f t="shared" si="128"/>
        <v>0.35038741400000006</v>
      </c>
      <c r="S1661" s="272"/>
      <c r="T1661" s="272">
        <f t="shared" si="145"/>
        <v>0.51290370737840008</v>
      </c>
      <c r="U1661" s="272">
        <f t="shared" si="145"/>
        <v>0.47996833959040003</v>
      </c>
      <c r="V1661" s="272">
        <f t="shared" si="145"/>
        <v>0.49723844368440001</v>
      </c>
      <c r="W1661" s="272">
        <f t="shared" si="129"/>
        <v>0.47996833959040003</v>
      </c>
      <c r="X1661" s="272"/>
      <c r="Y1661" s="272"/>
      <c r="Z1661" s="272"/>
      <c r="AA1661" s="272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72">
        <f t="shared" si="142"/>
        <v>0.32399708000000005</v>
      </c>
      <c r="E1662" s="272">
        <f t="shared" si="142"/>
        <v>0.29193091999999998</v>
      </c>
      <c r="F1662" s="272">
        <f t="shared" si="126"/>
        <v>0.29193091999999998</v>
      </c>
      <c r="G1662" s="272"/>
      <c r="H1662" s="272"/>
      <c r="I1662" s="272"/>
      <c r="J1662" s="272">
        <f t="shared" si="143"/>
        <v>0.26968688000000002</v>
      </c>
      <c r="K1662" s="272">
        <f t="shared" si="143"/>
        <v>0.25354591999999998</v>
      </c>
      <c r="L1662" s="272">
        <f t="shared" si="127"/>
        <v>0.25354591999999998</v>
      </c>
      <c r="M1662" s="272"/>
      <c r="N1662" s="272"/>
      <c r="O1662" s="272"/>
      <c r="P1662" s="272">
        <f t="shared" si="144"/>
        <v>0.35058173600000003</v>
      </c>
      <c r="Q1662" s="272">
        <f t="shared" si="144"/>
        <v>0.36667966400000007</v>
      </c>
      <c r="R1662" s="272">
        <f t="shared" si="128"/>
        <v>0.35058173600000003</v>
      </c>
      <c r="S1662" s="272"/>
      <c r="T1662" s="272">
        <f t="shared" si="145"/>
        <v>0.51263250397600013</v>
      </c>
      <c r="U1662" s="272">
        <f t="shared" si="145"/>
        <v>0.48028683260800004</v>
      </c>
      <c r="V1662" s="272">
        <f t="shared" si="145"/>
        <v>0.497154959008</v>
      </c>
      <c r="W1662" s="272">
        <f t="shared" si="129"/>
        <v>0.48028683260800004</v>
      </c>
      <c r="X1662" s="272"/>
      <c r="Y1662" s="272"/>
      <c r="Z1662" s="272"/>
      <c r="AA1662" s="272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72">
        <f t="shared" si="142"/>
        <v>0.32368774000000006</v>
      </c>
      <c r="E1663" s="272">
        <f t="shared" si="142"/>
        <v>0.29219425999999998</v>
      </c>
      <c r="F1663" s="272">
        <f t="shared" si="126"/>
        <v>0.29219425999999998</v>
      </c>
      <c r="G1663" s="272"/>
      <c r="H1663" s="272"/>
      <c r="I1663" s="272"/>
      <c r="J1663" s="272">
        <f t="shared" si="143"/>
        <v>0.26958524000000006</v>
      </c>
      <c r="K1663" s="272">
        <f t="shared" si="143"/>
        <v>0.25363496000000002</v>
      </c>
      <c r="L1663" s="272">
        <f t="shared" si="127"/>
        <v>0.25363496000000002</v>
      </c>
      <c r="M1663" s="272"/>
      <c r="N1663" s="272"/>
      <c r="O1663" s="272"/>
      <c r="P1663" s="272">
        <f t="shared" si="144"/>
        <v>0.35077605800000006</v>
      </c>
      <c r="Q1663" s="272">
        <f t="shared" si="144"/>
        <v>0.36647759200000002</v>
      </c>
      <c r="R1663" s="272">
        <f t="shared" si="128"/>
        <v>0.35077605800000006</v>
      </c>
      <c r="S1663" s="272"/>
      <c r="T1663" s="272">
        <f t="shared" si="145"/>
        <v>0.51236130057360008</v>
      </c>
      <c r="U1663" s="272">
        <f t="shared" si="145"/>
        <v>0.48060532562560004</v>
      </c>
      <c r="V1663" s="272">
        <f t="shared" si="145"/>
        <v>0.49707147433159998</v>
      </c>
      <c r="W1663" s="272">
        <f t="shared" si="129"/>
        <v>0.48060532562560004</v>
      </c>
      <c r="X1663" s="272"/>
      <c r="Y1663" s="272"/>
      <c r="Z1663" s="272"/>
      <c r="AA1663" s="272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72">
        <f t="shared" si="142"/>
        <v>0.32337840000000001</v>
      </c>
      <c r="E1664" s="272">
        <f t="shared" si="142"/>
        <v>0.29245759999999998</v>
      </c>
      <c r="F1664" s="272">
        <f t="shared" si="126"/>
        <v>0.29245759999999998</v>
      </c>
      <c r="G1664" s="272"/>
      <c r="H1664" s="272"/>
      <c r="I1664" s="272"/>
      <c r="J1664" s="272">
        <f t="shared" si="143"/>
        <v>0.26948360000000005</v>
      </c>
      <c r="K1664" s="272">
        <f t="shared" si="143"/>
        <v>0.25372400000000001</v>
      </c>
      <c r="L1664" s="272">
        <f t="shared" si="127"/>
        <v>0.25372400000000001</v>
      </c>
      <c r="M1664" s="272"/>
      <c r="N1664" s="272"/>
      <c r="O1664" s="272"/>
      <c r="P1664" s="272">
        <f t="shared" si="144"/>
        <v>0.35097038000000003</v>
      </c>
      <c r="Q1664" s="272">
        <f t="shared" si="144"/>
        <v>0.36627551999999997</v>
      </c>
      <c r="R1664" s="272">
        <f t="shared" si="128"/>
        <v>0.35097038000000003</v>
      </c>
      <c r="S1664" s="272"/>
      <c r="T1664" s="272">
        <f t="shared" si="145"/>
        <v>0.51209009717120013</v>
      </c>
      <c r="U1664" s="272">
        <f t="shared" si="145"/>
        <v>0.4809238186432</v>
      </c>
      <c r="V1664" s="272">
        <f t="shared" si="145"/>
        <v>0.49698798965520002</v>
      </c>
      <c r="W1664" s="272">
        <f t="shared" si="129"/>
        <v>0.4809238186432</v>
      </c>
      <c r="X1664" s="272"/>
      <c r="Y1664" s="272"/>
      <c r="Z1664" s="272"/>
      <c r="AA1664" s="272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72">
        <f t="shared" si="142"/>
        <v>0.32306906000000002</v>
      </c>
      <c r="E1665" s="272">
        <f t="shared" si="142"/>
        <v>0.29272093999999999</v>
      </c>
      <c r="F1665" s="272">
        <f t="shared" si="126"/>
        <v>0.29272093999999999</v>
      </c>
      <c r="G1665" s="272"/>
      <c r="H1665" s="272"/>
      <c r="I1665" s="272"/>
      <c r="J1665" s="272">
        <f t="shared" si="143"/>
        <v>0.26938196000000003</v>
      </c>
      <c r="K1665" s="272">
        <f t="shared" si="143"/>
        <v>0.25381304000000005</v>
      </c>
      <c r="L1665" s="272">
        <f t="shared" si="127"/>
        <v>0.25381304000000005</v>
      </c>
      <c r="M1665" s="272"/>
      <c r="N1665" s="272"/>
      <c r="O1665" s="272"/>
      <c r="P1665" s="272">
        <f t="shared" si="144"/>
        <v>0.35116470200000005</v>
      </c>
      <c r="Q1665" s="272">
        <f t="shared" si="144"/>
        <v>0.36607344800000002</v>
      </c>
      <c r="R1665" s="272">
        <f t="shared" si="128"/>
        <v>0.35116470200000005</v>
      </c>
      <c r="S1665" s="272"/>
      <c r="T1665" s="272">
        <f t="shared" si="145"/>
        <v>0.51181889376880008</v>
      </c>
      <c r="U1665" s="272">
        <f t="shared" si="145"/>
        <v>0.4812423116608</v>
      </c>
      <c r="V1665" s="272">
        <f t="shared" si="145"/>
        <v>0.49690450497880001</v>
      </c>
      <c r="W1665" s="272">
        <f t="shared" si="129"/>
        <v>0.4812423116608</v>
      </c>
      <c r="X1665" s="272"/>
      <c r="Y1665" s="272"/>
      <c r="Z1665" s="272"/>
      <c r="AA1665" s="272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72">
        <f t="shared" si="142"/>
        <v>0.32275972000000008</v>
      </c>
      <c r="E1666" s="272">
        <f t="shared" si="142"/>
        <v>0.29298427999999999</v>
      </c>
      <c r="F1666" s="272">
        <f t="shared" si="126"/>
        <v>0.29298427999999999</v>
      </c>
      <c r="G1666" s="272"/>
      <c r="H1666" s="272"/>
      <c r="I1666" s="272"/>
      <c r="J1666" s="272">
        <f t="shared" si="143"/>
        <v>0.26928032000000002</v>
      </c>
      <c r="K1666" s="272">
        <f t="shared" si="143"/>
        <v>0.25390208000000003</v>
      </c>
      <c r="L1666" s="272">
        <f t="shared" si="127"/>
        <v>0.25390208000000003</v>
      </c>
      <c r="M1666" s="272"/>
      <c r="N1666" s="272"/>
      <c r="O1666" s="272"/>
      <c r="P1666" s="272">
        <f t="shared" si="144"/>
        <v>0.35135902400000002</v>
      </c>
      <c r="Q1666" s="272">
        <f t="shared" si="144"/>
        <v>0.36587137600000003</v>
      </c>
      <c r="R1666" s="272">
        <f t="shared" si="128"/>
        <v>0.35135902400000002</v>
      </c>
      <c r="S1666" s="272"/>
      <c r="T1666" s="272">
        <f t="shared" si="145"/>
        <v>0.51154769036640013</v>
      </c>
      <c r="U1666" s="272">
        <f t="shared" si="145"/>
        <v>0.48156080467840001</v>
      </c>
      <c r="V1666" s="272">
        <f t="shared" si="145"/>
        <v>0.4968210203024</v>
      </c>
      <c r="W1666" s="272">
        <f t="shared" si="129"/>
        <v>0.48156080467840001</v>
      </c>
      <c r="X1666" s="272"/>
      <c r="Y1666" s="272"/>
      <c r="Z1666" s="272"/>
      <c r="AA1666" s="272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72">
        <f t="shared" si="142"/>
        <v>0.32245038000000004</v>
      </c>
      <c r="E1667" s="272">
        <f t="shared" si="142"/>
        <v>0.29324761999999999</v>
      </c>
      <c r="F1667" s="272">
        <f t="shared" si="126"/>
        <v>0.29324761999999999</v>
      </c>
      <c r="G1667" s="272"/>
      <c r="H1667" s="272"/>
      <c r="I1667" s="272"/>
      <c r="J1667" s="272">
        <f t="shared" si="143"/>
        <v>0.26917868</v>
      </c>
      <c r="K1667" s="272">
        <f t="shared" si="143"/>
        <v>0.25399112000000001</v>
      </c>
      <c r="L1667" s="272">
        <f t="shared" si="127"/>
        <v>0.25399112000000001</v>
      </c>
      <c r="M1667" s="272"/>
      <c r="N1667" s="272"/>
      <c r="O1667" s="272"/>
      <c r="P1667" s="272">
        <f t="shared" si="144"/>
        <v>0.35155334600000004</v>
      </c>
      <c r="Q1667" s="272">
        <f t="shared" si="144"/>
        <v>0.36566930399999997</v>
      </c>
      <c r="R1667" s="272">
        <f t="shared" si="128"/>
        <v>0.35155334600000004</v>
      </c>
      <c r="S1667" s="272"/>
      <c r="T1667" s="272">
        <f t="shared" si="145"/>
        <v>0.51127648696400008</v>
      </c>
      <c r="U1667" s="272">
        <f t="shared" si="145"/>
        <v>0.48187929769600002</v>
      </c>
      <c r="V1667" s="272">
        <f t="shared" si="145"/>
        <v>0.49673753562599998</v>
      </c>
      <c r="W1667" s="272">
        <f t="shared" si="129"/>
        <v>0.48187929769600002</v>
      </c>
      <c r="X1667" s="272"/>
      <c r="Y1667" s="272"/>
      <c r="Z1667" s="272"/>
      <c r="AA1667" s="272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72">
        <f t="shared" si="142"/>
        <v>0.32214103999999999</v>
      </c>
      <c r="E1668" s="272">
        <f t="shared" si="142"/>
        <v>0.29351095999999999</v>
      </c>
      <c r="F1668" s="272">
        <f t="shared" si="126"/>
        <v>0.29351095999999999</v>
      </c>
      <c r="G1668" s="272"/>
      <c r="H1668" s="272"/>
      <c r="I1668" s="272"/>
      <c r="J1668" s="272">
        <f t="shared" si="143"/>
        <v>0.26907703999999999</v>
      </c>
      <c r="K1668" s="272">
        <f t="shared" si="143"/>
        <v>0.25408016</v>
      </c>
      <c r="L1668" s="272">
        <f t="shared" si="127"/>
        <v>0.25408016</v>
      </c>
      <c r="M1668" s="272"/>
      <c r="N1668" s="272"/>
      <c r="O1668" s="272"/>
      <c r="P1668" s="272">
        <f t="shared" si="144"/>
        <v>0.35174766800000001</v>
      </c>
      <c r="Q1668" s="272">
        <f t="shared" si="144"/>
        <v>0.36546723200000003</v>
      </c>
      <c r="R1668" s="272">
        <f t="shared" si="128"/>
        <v>0.35174766800000001</v>
      </c>
      <c r="S1668" s="272"/>
      <c r="T1668" s="272">
        <f t="shared" si="145"/>
        <v>0.51100528356160013</v>
      </c>
      <c r="U1668" s="272">
        <f t="shared" si="145"/>
        <v>0.48219779071360003</v>
      </c>
      <c r="V1668" s="272">
        <f t="shared" si="145"/>
        <v>0.49665405094959997</v>
      </c>
      <c r="W1668" s="272">
        <f t="shared" si="129"/>
        <v>0.48219779071360003</v>
      </c>
      <c r="X1668" s="272"/>
      <c r="Y1668" s="272"/>
      <c r="Z1668" s="272"/>
      <c r="AA1668" s="272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72">
        <f t="shared" si="142"/>
        <v>0.3218317</v>
      </c>
      <c r="E1669" s="272">
        <f t="shared" si="142"/>
        <v>0.29377429999999999</v>
      </c>
      <c r="F1669" s="272">
        <f t="shared" si="126"/>
        <v>0.29377429999999999</v>
      </c>
      <c r="G1669" s="272"/>
      <c r="H1669" s="272"/>
      <c r="I1669" s="272"/>
      <c r="J1669" s="272">
        <f t="shared" si="143"/>
        <v>0.26897540000000003</v>
      </c>
      <c r="K1669" s="272">
        <f t="shared" si="143"/>
        <v>0.25416919999999998</v>
      </c>
      <c r="L1669" s="272">
        <f t="shared" si="127"/>
        <v>0.25416919999999998</v>
      </c>
      <c r="M1669" s="272"/>
      <c r="N1669" s="272"/>
      <c r="O1669" s="272"/>
      <c r="P1669" s="272">
        <f t="shared" si="144"/>
        <v>0.35194199000000004</v>
      </c>
      <c r="Q1669" s="272">
        <f t="shared" si="144"/>
        <v>0.36526516000000003</v>
      </c>
      <c r="R1669" s="272">
        <f t="shared" si="128"/>
        <v>0.35194199000000004</v>
      </c>
      <c r="S1669" s="272"/>
      <c r="T1669" s="272">
        <f t="shared" si="145"/>
        <v>0.51073408015920008</v>
      </c>
      <c r="U1669" s="272">
        <f t="shared" si="145"/>
        <v>0.48251628373120004</v>
      </c>
      <c r="V1669" s="272">
        <f t="shared" si="145"/>
        <v>0.49657056627319995</v>
      </c>
      <c r="W1669" s="272">
        <f t="shared" si="129"/>
        <v>0.48251628373120004</v>
      </c>
      <c r="X1669" s="272"/>
      <c r="Y1669" s="272"/>
      <c r="Z1669" s="272"/>
      <c r="AA1669" s="272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72">
        <f t="shared" si="142"/>
        <v>0.32152236000000001</v>
      </c>
      <c r="E1670" s="272">
        <f t="shared" si="142"/>
        <v>0.29403763999999999</v>
      </c>
      <c r="F1670" s="272">
        <f t="shared" si="126"/>
        <v>0.29403763999999999</v>
      </c>
      <c r="G1670" s="272"/>
      <c r="H1670" s="272"/>
      <c r="I1670" s="272"/>
      <c r="J1670" s="272">
        <f t="shared" si="143"/>
        <v>0.26887376000000002</v>
      </c>
      <c r="K1670" s="272">
        <f t="shared" si="143"/>
        <v>0.25425823999999997</v>
      </c>
      <c r="L1670" s="272">
        <f t="shared" si="127"/>
        <v>0.25425823999999997</v>
      </c>
      <c r="M1670" s="272"/>
      <c r="N1670" s="272"/>
      <c r="O1670" s="272"/>
      <c r="P1670" s="272">
        <f t="shared" si="144"/>
        <v>0.35213631200000006</v>
      </c>
      <c r="Q1670" s="272">
        <f t="shared" si="144"/>
        <v>0.36506308799999998</v>
      </c>
      <c r="R1670" s="272">
        <f t="shared" si="128"/>
        <v>0.35213631200000006</v>
      </c>
      <c r="S1670" s="272"/>
      <c r="T1670" s="272">
        <f t="shared" si="145"/>
        <v>0.51046287675680002</v>
      </c>
      <c r="U1670" s="272">
        <f t="shared" si="145"/>
        <v>0.48283477674879999</v>
      </c>
      <c r="V1670" s="272">
        <f t="shared" si="145"/>
        <v>0.4964870815968</v>
      </c>
      <c r="W1670" s="272">
        <f t="shared" si="129"/>
        <v>0.48283477674879999</v>
      </c>
      <c r="X1670" s="272"/>
      <c r="Y1670" s="272"/>
      <c r="Z1670" s="272"/>
      <c r="AA1670" s="272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72">
        <f t="shared" si="142"/>
        <v>0.32121302000000002</v>
      </c>
      <c r="E1671" s="272">
        <f t="shared" si="142"/>
        <v>0.29430097999999999</v>
      </c>
      <c r="F1671" s="272">
        <f t="shared" si="126"/>
        <v>0.29430097999999999</v>
      </c>
      <c r="G1671" s="272"/>
      <c r="H1671" s="272"/>
      <c r="I1671" s="272"/>
      <c r="J1671" s="272">
        <f t="shared" si="143"/>
        <v>0.26877212000000006</v>
      </c>
      <c r="K1671" s="272">
        <f t="shared" si="143"/>
        <v>0.25434728000000001</v>
      </c>
      <c r="L1671" s="272">
        <f t="shared" si="127"/>
        <v>0.25434728000000001</v>
      </c>
      <c r="M1671" s="272"/>
      <c r="N1671" s="272"/>
      <c r="O1671" s="272"/>
      <c r="P1671" s="272">
        <f t="shared" si="144"/>
        <v>0.35233063400000003</v>
      </c>
      <c r="Q1671" s="272">
        <f t="shared" si="144"/>
        <v>0.36486101599999998</v>
      </c>
      <c r="R1671" s="272">
        <f t="shared" si="128"/>
        <v>0.35233063400000003</v>
      </c>
      <c r="S1671" s="272"/>
      <c r="T1671" s="272">
        <f t="shared" si="145"/>
        <v>0.51019167335440008</v>
      </c>
      <c r="U1671" s="272">
        <f t="shared" si="145"/>
        <v>0.4831532697664</v>
      </c>
      <c r="V1671" s="272">
        <f t="shared" si="145"/>
        <v>0.49640359692039998</v>
      </c>
      <c r="W1671" s="272">
        <f t="shared" si="129"/>
        <v>0.4831532697664</v>
      </c>
      <c r="X1671" s="272"/>
      <c r="Y1671" s="272"/>
      <c r="Z1671" s="272"/>
      <c r="AA1671" s="272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72">
        <f t="shared" si="142"/>
        <v>0.32090368000000002</v>
      </c>
      <c r="E1672" s="272">
        <f t="shared" si="142"/>
        <v>0.29456431999999999</v>
      </c>
      <c r="F1672" s="272">
        <f t="shared" si="126"/>
        <v>0.29456431999999999</v>
      </c>
      <c r="G1672" s="272"/>
      <c r="H1672" s="272"/>
      <c r="I1672" s="272"/>
      <c r="J1672" s="272">
        <f t="shared" si="143"/>
        <v>0.26867048000000004</v>
      </c>
      <c r="K1672" s="272">
        <f t="shared" si="143"/>
        <v>0.25443631999999999</v>
      </c>
      <c r="L1672" s="272">
        <f t="shared" si="127"/>
        <v>0.25443631999999999</v>
      </c>
      <c r="M1672" s="272"/>
      <c r="N1672" s="272"/>
      <c r="O1672" s="272"/>
      <c r="P1672" s="272">
        <f t="shared" si="144"/>
        <v>0.352524956</v>
      </c>
      <c r="Q1672" s="272">
        <f t="shared" si="144"/>
        <v>0.36465894400000004</v>
      </c>
      <c r="R1672" s="272">
        <f t="shared" si="128"/>
        <v>0.352524956</v>
      </c>
      <c r="S1672" s="272"/>
      <c r="T1672" s="272">
        <f t="shared" si="145"/>
        <v>0.50992046995200013</v>
      </c>
      <c r="U1672" s="272">
        <f t="shared" si="145"/>
        <v>0.483471762784</v>
      </c>
      <c r="V1672" s="272">
        <f t="shared" si="145"/>
        <v>0.49632011224399997</v>
      </c>
      <c r="W1672" s="272">
        <f t="shared" si="129"/>
        <v>0.483471762784</v>
      </c>
      <c r="X1672" s="272"/>
      <c r="Y1672" s="272"/>
      <c r="Z1672" s="272"/>
      <c r="AA1672" s="272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72">
        <f t="shared" si="142"/>
        <v>0.32059433999999998</v>
      </c>
      <c r="E1673" s="272">
        <f t="shared" si="142"/>
        <v>0.29482765999999994</v>
      </c>
      <c r="F1673" s="272">
        <f t="shared" si="126"/>
        <v>0.29482765999999994</v>
      </c>
      <c r="G1673" s="272"/>
      <c r="H1673" s="272"/>
      <c r="I1673" s="272"/>
      <c r="J1673" s="272">
        <f t="shared" si="143"/>
        <v>0.26856884000000003</v>
      </c>
      <c r="K1673" s="272">
        <f t="shared" si="143"/>
        <v>0.25452535999999998</v>
      </c>
      <c r="L1673" s="272">
        <f t="shared" si="127"/>
        <v>0.25452535999999998</v>
      </c>
      <c r="M1673" s="272"/>
      <c r="N1673" s="272"/>
      <c r="O1673" s="272"/>
      <c r="P1673" s="272">
        <f t="shared" si="144"/>
        <v>0.35271927800000002</v>
      </c>
      <c r="Q1673" s="272">
        <f t="shared" si="144"/>
        <v>0.36445687199999999</v>
      </c>
      <c r="R1673" s="272">
        <f t="shared" si="128"/>
        <v>0.35271927800000002</v>
      </c>
      <c r="S1673" s="272"/>
      <c r="T1673" s="272">
        <f t="shared" si="145"/>
        <v>0.50964926654960008</v>
      </c>
      <c r="U1673" s="272">
        <f t="shared" si="145"/>
        <v>0.48379025580160001</v>
      </c>
      <c r="V1673" s="272">
        <f t="shared" si="145"/>
        <v>0.49623662756759995</v>
      </c>
      <c r="W1673" s="272">
        <f t="shared" si="129"/>
        <v>0.48379025580160001</v>
      </c>
      <c r="X1673" s="272"/>
      <c r="Y1673" s="272"/>
      <c r="Z1673" s="272"/>
      <c r="AA1673" s="272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72">
        <f t="shared" si="142"/>
        <v>0.32028500000000004</v>
      </c>
      <c r="E1674" s="272">
        <f t="shared" si="142"/>
        <v>0.29509099999999999</v>
      </c>
      <c r="F1674" s="272">
        <f t="shared" si="126"/>
        <v>0.29509099999999999</v>
      </c>
      <c r="G1674" s="272"/>
      <c r="H1674" s="272"/>
      <c r="I1674" s="272"/>
      <c r="J1674" s="272">
        <f t="shared" si="143"/>
        <v>0.26846720000000002</v>
      </c>
      <c r="K1674" s="272">
        <f t="shared" si="143"/>
        <v>0.25461440000000002</v>
      </c>
      <c r="L1674" s="272">
        <f t="shared" si="127"/>
        <v>0.25461440000000002</v>
      </c>
      <c r="M1674" s="272"/>
      <c r="N1674" s="272"/>
      <c r="O1674" s="272"/>
      <c r="P1674" s="272">
        <f t="shared" si="144"/>
        <v>0.35291360000000005</v>
      </c>
      <c r="Q1674" s="272">
        <f t="shared" si="144"/>
        <v>0.36425480000000005</v>
      </c>
      <c r="R1674" s="272">
        <f t="shared" si="128"/>
        <v>0.35291360000000005</v>
      </c>
      <c r="S1674" s="272"/>
      <c r="T1674" s="272">
        <f t="shared" si="145"/>
        <v>0.50937806314720013</v>
      </c>
      <c r="U1674" s="272">
        <f t="shared" si="145"/>
        <v>0.48410874881920007</v>
      </c>
      <c r="V1674" s="272">
        <f t="shared" si="145"/>
        <v>0.49615314289120005</v>
      </c>
      <c r="W1674" s="272">
        <f t="shared" si="129"/>
        <v>0.48410874881920007</v>
      </c>
      <c r="X1674" s="272"/>
      <c r="Y1674" s="272"/>
      <c r="Z1674" s="272"/>
      <c r="AA1674" s="272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72">
        <f t="shared" si="142"/>
        <v>0.31997566</v>
      </c>
      <c r="E1675" s="272">
        <f t="shared" si="142"/>
        <v>0.29535433999999999</v>
      </c>
      <c r="F1675" s="272">
        <f t="shared" si="126"/>
        <v>0.29535433999999999</v>
      </c>
      <c r="G1675" s="272"/>
      <c r="H1675" s="272"/>
      <c r="I1675" s="272"/>
      <c r="J1675" s="272">
        <f t="shared" si="143"/>
        <v>0.26836556</v>
      </c>
      <c r="K1675" s="272">
        <f t="shared" si="143"/>
        <v>0.25470344</v>
      </c>
      <c r="L1675" s="272">
        <f t="shared" si="127"/>
        <v>0.25470344</v>
      </c>
      <c r="M1675" s="272"/>
      <c r="N1675" s="272"/>
      <c r="O1675" s="272"/>
      <c r="P1675" s="272">
        <f t="shared" si="144"/>
        <v>0.35310792200000007</v>
      </c>
      <c r="Q1675" s="272">
        <f t="shared" si="144"/>
        <v>0.36405272799999999</v>
      </c>
      <c r="R1675" s="272">
        <f t="shared" si="128"/>
        <v>0.35310792200000007</v>
      </c>
      <c r="S1675" s="272"/>
      <c r="T1675" s="272">
        <f t="shared" si="145"/>
        <v>0.50910685974480008</v>
      </c>
      <c r="U1675" s="272">
        <f t="shared" si="145"/>
        <v>0.48442724183680008</v>
      </c>
      <c r="V1675" s="272">
        <f t="shared" si="145"/>
        <v>0.49606965821479998</v>
      </c>
      <c r="W1675" s="272">
        <f t="shared" si="129"/>
        <v>0.48442724183680008</v>
      </c>
      <c r="X1675" s="272"/>
      <c r="Y1675" s="272"/>
      <c r="Z1675" s="272"/>
      <c r="AA1675" s="272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72">
        <f t="shared" si="142"/>
        <v>0.31966632000000006</v>
      </c>
      <c r="E1676" s="272">
        <f t="shared" si="142"/>
        <v>0.29561767999999999</v>
      </c>
      <c r="F1676" s="272">
        <f t="shared" si="126"/>
        <v>0.29561767999999999</v>
      </c>
      <c r="G1676" s="272"/>
      <c r="H1676" s="272"/>
      <c r="I1676" s="272"/>
      <c r="J1676" s="272">
        <f t="shared" si="143"/>
        <v>0.26826391999999999</v>
      </c>
      <c r="K1676" s="272">
        <f t="shared" si="143"/>
        <v>0.25479247999999999</v>
      </c>
      <c r="L1676" s="272">
        <f t="shared" si="127"/>
        <v>0.25479247999999999</v>
      </c>
      <c r="M1676" s="272"/>
      <c r="N1676" s="272"/>
      <c r="O1676" s="272"/>
      <c r="P1676" s="272">
        <f t="shared" si="144"/>
        <v>0.35330224400000004</v>
      </c>
      <c r="Q1676" s="272">
        <f t="shared" si="144"/>
        <v>0.36385065599999999</v>
      </c>
      <c r="R1676" s="272">
        <f t="shared" si="128"/>
        <v>0.35330224400000004</v>
      </c>
      <c r="S1676" s="272"/>
      <c r="T1676" s="272">
        <f t="shared" si="145"/>
        <v>0.50883565634240013</v>
      </c>
      <c r="U1676" s="272">
        <f t="shared" si="145"/>
        <v>0.48474573485440003</v>
      </c>
      <c r="V1676" s="272">
        <f t="shared" si="145"/>
        <v>0.49598617353840002</v>
      </c>
      <c r="W1676" s="272">
        <f t="shared" si="129"/>
        <v>0.48474573485440003</v>
      </c>
      <c r="X1676" s="272"/>
      <c r="Y1676" s="272"/>
      <c r="Z1676" s="272"/>
      <c r="AA1676" s="272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72">
        <f t="shared" si="142"/>
        <v>0.31935698000000001</v>
      </c>
      <c r="E1677" s="272">
        <f t="shared" si="142"/>
        <v>0.29588101999999999</v>
      </c>
      <c r="F1677" s="272">
        <f t="shared" si="126"/>
        <v>0.29588101999999999</v>
      </c>
      <c r="G1677" s="272"/>
      <c r="H1677" s="272"/>
      <c r="I1677" s="272"/>
      <c r="J1677" s="272">
        <f t="shared" si="143"/>
        <v>0.26816228000000003</v>
      </c>
      <c r="K1677" s="272">
        <f t="shared" si="143"/>
        <v>0.25488151999999997</v>
      </c>
      <c r="L1677" s="272">
        <f t="shared" si="127"/>
        <v>0.25488151999999997</v>
      </c>
      <c r="M1677" s="272"/>
      <c r="N1677" s="272"/>
      <c r="O1677" s="272"/>
      <c r="P1677" s="272">
        <f t="shared" si="144"/>
        <v>0.35349656600000001</v>
      </c>
      <c r="Q1677" s="272">
        <f t="shared" si="144"/>
        <v>0.363648584</v>
      </c>
      <c r="R1677" s="272">
        <f t="shared" si="128"/>
        <v>0.35349656600000001</v>
      </c>
      <c r="S1677" s="272"/>
      <c r="T1677" s="272">
        <f t="shared" si="145"/>
        <v>0.50856445294000008</v>
      </c>
      <c r="U1677" s="272">
        <f t="shared" si="145"/>
        <v>0.48506422787200004</v>
      </c>
      <c r="V1677" s="272">
        <f t="shared" si="145"/>
        <v>0.49590268886200001</v>
      </c>
      <c r="W1677" s="272">
        <f t="shared" si="129"/>
        <v>0.48506422787200004</v>
      </c>
      <c r="X1677" s="272"/>
      <c r="Y1677" s="272"/>
      <c r="Z1677" s="272"/>
      <c r="AA1677" s="272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72">
        <f t="shared" si="142"/>
        <v>0.31904764000000008</v>
      </c>
      <c r="E1678" s="272">
        <f t="shared" si="142"/>
        <v>0.29614436</v>
      </c>
      <c r="F1678" s="272">
        <f t="shared" si="126"/>
        <v>0.29614436</v>
      </c>
      <c r="G1678" s="272"/>
      <c r="H1678" s="272"/>
      <c r="I1678" s="272"/>
      <c r="J1678" s="272">
        <f t="shared" si="143"/>
        <v>0.26806064000000007</v>
      </c>
      <c r="K1678" s="272">
        <f t="shared" si="143"/>
        <v>0.25497056000000001</v>
      </c>
      <c r="L1678" s="272">
        <f t="shared" si="127"/>
        <v>0.25497056000000001</v>
      </c>
      <c r="M1678" s="272"/>
      <c r="N1678" s="272"/>
      <c r="O1678" s="272"/>
      <c r="P1678" s="272">
        <f t="shared" si="144"/>
        <v>0.35369088800000004</v>
      </c>
      <c r="Q1678" s="272">
        <f t="shared" si="144"/>
        <v>0.363446512</v>
      </c>
      <c r="R1678" s="272">
        <f t="shared" si="128"/>
        <v>0.35369088800000004</v>
      </c>
      <c r="S1678" s="272"/>
      <c r="T1678" s="272">
        <f t="shared" si="145"/>
        <v>0.50829324953760013</v>
      </c>
      <c r="U1678" s="272">
        <f t="shared" si="145"/>
        <v>0.48538272088960005</v>
      </c>
      <c r="V1678" s="272">
        <f t="shared" si="145"/>
        <v>0.49581920418559999</v>
      </c>
      <c r="W1678" s="272">
        <f t="shared" si="129"/>
        <v>0.48538272088960005</v>
      </c>
      <c r="X1678" s="272"/>
      <c r="Y1678" s="272"/>
      <c r="Z1678" s="272"/>
      <c r="AA1678" s="272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72">
        <f t="shared" si="142"/>
        <v>0.31873830000000003</v>
      </c>
      <c r="E1679" s="272">
        <f t="shared" si="142"/>
        <v>0.2964077</v>
      </c>
      <c r="F1679" s="272">
        <f t="shared" si="126"/>
        <v>0.2964077</v>
      </c>
      <c r="G1679" s="272"/>
      <c r="H1679" s="272"/>
      <c r="I1679" s="272"/>
      <c r="J1679" s="272">
        <f t="shared" si="143"/>
        <v>0.26795900000000006</v>
      </c>
      <c r="K1679" s="272">
        <f t="shared" si="143"/>
        <v>0.2550596</v>
      </c>
      <c r="L1679" s="272">
        <f t="shared" si="127"/>
        <v>0.2550596</v>
      </c>
      <c r="M1679" s="272"/>
      <c r="N1679" s="272"/>
      <c r="O1679" s="272"/>
      <c r="P1679" s="272">
        <f t="shared" si="144"/>
        <v>0.35388521000000001</v>
      </c>
      <c r="Q1679" s="272">
        <f t="shared" si="144"/>
        <v>0.36324444</v>
      </c>
      <c r="R1679" s="272">
        <f t="shared" si="128"/>
        <v>0.35388521000000001</v>
      </c>
      <c r="S1679" s="272"/>
      <c r="T1679" s="272">
        <f t="shared" si="145"/>
        <v>0.50802204613520008</v>
      </c>
      <c r="U1679" s="272">
        <f t="shared" si="145"/>
        <v>0.4857012139072</v>
      </c>
      <c r="V1679" s="272">
        <f t="shared" si="145"/>
        <v>0.49573571950919998</v>
      </c>
      <c r="W1679" s="272">
        <f t="shared" si="129"/>
        <v>0.4857012139072</v>
      </c>
      <c r="X1679" s="272"/>
      <c r="Y1679" s="272"/>
      <c r="Z1679" s="272"/>
      <c r="AA1679" s="272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72">
        <f t="shared" si="142"/>
        <v>0.31842895999999998</v>
      </c>
      <c r="E1680" s="272">
        <f t="shared" si="142"/>
        <v>0.29667104</v>
      </c>
      <c r="F1680" s="272">
        <f t="shared" si="126"/>
        <v>0.29667104</v>
      </c>
      <c r="G1680" s="272"/>
      <c r="H1680" s="272"/>
      <c r="I1680" s="272"/>
      <c r="J1680" s="272">
        <f t="shared" si="143"/>
        <v>0.26785736000000004</v>
      </c>
      <c r="K1680" s="272">
        <f t="shared" si="143"/>
        <v>0.25514863999999998</v>
      </c>
      <c r="L1680" s="272">
        <f t="shared" si="127"/>
        <v>0.25514863999999998</v>
      </c>
      <c r="M1680" s="272"/>
      <c r="N1680" s="272"/>
      <c r="O1680" s="272"/>
      <c r="P1680" s="272">
        <f t="shared" si="144"/>
        <v>0.35407953200000009</v>
      </c>
      <c r="Q1680" s="272">
        <f t="shared" si="144"/>
        <v>0.363042368</v>
      </c>
      <c r="R1680" s="272">
        <f t="shared" si="128"/>
        <v>0.35407953200000009</v>
      </c>
      <c r="S1680" s="272"/>
      <c r="T1680" s="272">
        <f t="shared" si="145"/>
        <v>0.50775084273280013</v>
      </c>
      <c r="U1680" s="272">
        <f t="shared" si="145"/>
        <v>0.48601970692480001</v>
      </c>
      <c r="V1680" s="272">
        <f t="shared" si="145"/>
        <v>0.49565223483279996</v>
      </c>
      <c r="W1680" s="272">
        <f t="shared" si="129"/>
        <v>0.48601970692480001</v>
      </c>
      <c r="X1680" s="272"/>
      <c r="Y1680" s="272"/>
      <c r="Z1680" s="272"/>
      <c r="AA1680" s="272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72">
        <f t="shared" si="142"/>
        <v>0.31811962000000005</v>
      </c>
      <c r="E1681" s="272">
        <f t="shared" si="142"/>
        <v>0.29693438</v>
      </c>
      <c r="F1681" s="272">
        <f t="shared" si="126"/>
        <v>0.29693438</v>
      </c>
      <c r="G1681" s="272"/>
      <c r="H1681" s="272"/>
      <c r="I1681" s="272"/>
      <c r="J1681" s="272">
        <f t="shared" si="143"/>
        <v>0.26775572000000003</v>
      </c>
      <c r="K1681" s="272">
        <f t="shared" si="143"/>
        <v>0.25523768000000002</v>
      </c>
      <c r="L1681" s="272">
        <f t="shared" si="127"/>
        <v>0.25523768000000002</v>
      </c>
      <c r="M1681" s="272"/>
      <c r="N1681" s="272"/>
      <c r="O1681" s="272"/>
      <c r="P1681" s="272">
        <f t="shared" si="144"/>
        <v>0.354273854</v>
      </c>
      <c r="Q1681" s="272">
        <f t="shared" si="144"/>
        <v>0.36284029600000001</v>
      </c>
      <c r="R1681" s="272">
        <f t="shared" si="128"/>
        <v>0.354273854</v>
      </c>
      <c r="S1681" s="272"/>
      <c r="T1681" s="272">
        <f t="shared" si="145"/>
        <v>0.50747963933040008</v>
      </c>
      <c r="U1681" s="272">
        <f t="shared" si="145"/>
        <v>0.48633819994240002</v>
      </c>
      <c r="V1681" s="272">
        <f t="shared" si="145"/>
        <v>0.49556875015640001</v>
      </c>
      <c r="W1681" s="272">
        <f t="shared" si="129"/>
        <v>0.48633819994240002</v>
      </c>
      <c r="X1681" s="272"/>
      <c r="Y1681" s="272"/>
      <c r="Z1681" s="272"/>
      <c r="AA1681" s="272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72">
        <f t="shared" si="142"/>
        <v>0.31781028</v>
      </c>
      <c r="E1682" s="272">
        <f t="shared" si="142"/>
        <v>0.29719772</v>
      </c>
      <c r="F1682" s="272">
        <f t="shared" si="126"/>
        <v>0.29719772</v>
      </c>
      <c r="G1682" s="272"/>
      <c r="H1682" s="272"/>
      <c r="I1682" s="272"/>
      <c r="J1682" s="272">
        <f t="shared" si="143"/>
        <v>0.26765408000000002</v>
      </c>
      <c r="K1682" s="272">
        <f t="shared" si="143"/>
        <v>0.25532672000000001</v>
      </c>
      <c r="L1682" s="272">
        <f t="shared" si="127"/>
        <v>0.25532672000000001</v>
      </c>
      <c r="M1682" s="272"/>
      <c r="N1682" s="272"/>
      <c r="O1682" s="272"/>
      <c r="P1682" s="272">
        <f t="shared" si="144"/>
        <v>0.35446817600000002</v>
      </c>
      <c r="Q1682" s="272">
        <f t="shared" si="144"/>
        <v>0.36263822400000001</v>
      </c>
      <c r="R1682" s="272">
        <f t="shared" si="128"/>
        <v>0.35446817600000002</v>
      </c>
      <c r="S1682" s="272"/>
      <c r="T1682" s="272">
        <f t="shared" si="145"/>
        <v>0.50720843592800002</v>
      </c>
      <c r="U1682" s="272">
        <f t="shared" si="145"/>
        <v>0.48665669296000003</v>
      </c>
      <c r="V1682" s="272">
        <f t="shared" si="145"/>
        <v>0.49548526547999999</v>
      </c>
      <c r="W1682" s="272">
        <f t="shared" si="129"/>
        <v>0.48665669296000003</v>
      </c>
      <c r="X1682" s="272"/>
      <c r="Y1682" s="272"/>
      <c r="Z1682" s="272"/>
      <c r="AA1682" s="272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72">
        <f t="shared" si="142"/>
        <v>0.31750094000000001</v>
      </c>
      <c r="E1683" s="272">
        <f t="shared" si="142"/>
        <v>0.29746105999999994</v>
      </c>
      <c r="F1683" s="272">
        <f t="shared" si="126"/>
        <v>0.29746105999999994</v>
      </c>
      <c r="G1683" s="272"/>
      <c r="H1683" s="272"/>
      <c r="I1683" s="272"/>
      <c r="J1683" s="272">
        <f t="shared" si="143"/>
        <v>0.26755244</v>
      </c>
      <c r="K1683" s="272">
        <f t="shared" si="143"/>
        <v>0.25541575999999999</v>
      </c>
      <c r="L1683" s="272">
        <f t="shared" si="127"/>
        <v>0.25541575999999999</v>
      </c>
      <c r="M1683" s="272"/>
      <c r="N1683" s="272"/>
      <c r="O1683" s="272"/>
      <c r="P1683" s="272">
        <f t="shared" si="144"/>
        <v>0.35466249799999999</v>
      </c>
      <c r="Q1683" s="272">
        <f t="shared" si="144"/>
        <v>0.36243615200000001</v>
      </c>
      <c r="R1683" s="272">
        <f t="shared" si="128"/>
        <v>0.35466249799999999</v>
      </c>
      <c r="S1683" s="272"/>
      <c r="T1683" s="272">
        <f t="shared" si="145"/>
        <v>0.50693723252560008</v>
      </c>
      <c r="U1683" s="272">
        <f t="shared" si="145"/>
        <v>0.48697518597760003</v>
      </c>
      <c r="V1683" s="272">
        <f t="shared" si="145"/>
        <v>0.49540178080359998</v>
      </c>
      <c r="W1683" s="272">
        <f t="shared" si="129"/>
        <v>0.48697518597760003</v>
      </c>
      <c r="X1683" s="272"/>
      <c r="Y1683" s="272"/>
      <c r="Z1683" s="272"/>
      <c r="AA1683" s="272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72">
        <f t="shared" si="142"/>
        <v>0.31719160000000002</v>
      </c>
      <c r="E1684" s="272">
        <f t="shared" si="142"/>
        <v>0.2977244</v>
      </c>
      <c r="F1684" s="272">
        <f t="shared" si="126"/>
        <v>0.2977244</v>
      </c>
      <c r="G1684" s="272"/>
      <c r="H1684" s="272"/>
      <c r="I1684" s="272"/>
      <c r="J1684" s="272">
        <f t="shared" si="143"/>
        <v>0.26745079999999999</v>
      </c>
      <c r="K1684" s="272">
        <f t="shared" si="143"/>
        <v>0.25550479999999998</v>
      </c>
      <c r="L1684" s="272">
        <f t="shared" si="127"/>
        <v>0.25550479999999998</v>
      </c>
      <c r="M1684" s="272"/>
      <c r="N1684" s="272"/>
      <c r="O1684" s="272"/>
      <c r="P1684" s="272">
        <f t="shared" si="144"/>
        <v>0.35485682000000002</v>
      </c>
      <c r="Q1684" s="272">
        <f t="shared" si="144"/>
        <v>0.36223408000000001</v>
      </c>
      <c r="R1684" s="272">
        <f t="shared" si="128"/>
        <v>0.35485682000000002</v>
      </c>
      <c r="S1684" s="272"/>
      <c r="T1684" s="272">
        <f t="shared" si="145"/>
        <v>0.50666602912320002</v>
      </c>
      <c r="U1684" s="272">
        <f t="shared" si="145"/>
        <v>0.48729367899520004</v>
      </c>
      <c r="V1684" s="272">
        <f t="shared" si="145"/>
        <v>0.49531829612720002</v>
      </c>
      <c r="W1684" s="272">
        <f t="shared" si="129"/>
        <v>0.48729367899520004</v>
      </c>
      <c r="X1684" s="272"/>
      <c r="Y1684" s="272"/>
      <c r="Z1684" s="272"/>
      <c r="AA1684" s="272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72">
        <f t="shared" si="142"/>
        <v>0.31688226000000003</v>
      </c>
      <c r="E1685" s="272">
        <f t="shared" si="142"/>
        <v>0.29798773999999995</v>
      </c>
      <c r="F1685" s="272">
        <f t="shared" si="126"/>
        <v>0.29798773999999995</v>
      </c>
      <c r="G1685" s="272"/>
      <c r="H1685" s="272"/>
      <c r="I1685" s="272"/>
      <c r="J1685" s="272">
        <f t="shared" si="143"/>
        <v>0.26734915999999997</v>
      </c>
      <c r="K1685" s="272">
        <f t="shared" si="143"/>
        <v>0.25559383999999996</v>
      </c>
      <c r="L1685" s="272">
        <f t="shared" si="127"/>
        <v>0.25559383999999996</v>
      </c>
      <c r="M1685" s="272"/>
      <c r="N1685" s="272"/>
      <c r="O1685" s="272"/>
      <c r="P1685" s="272">
        <f t="shared" si="144"/>
        <v>0.35505114199999999</v>
      </c>
      <c r="Q1685" s="272">
        <f t="shared" si="144"/>
        <v>0.36203200800000002</v>
      </c>
      <c r="R1685" s="272">
        <f t="shared" si="128"/>
        <v>0.35505114199999999</v>
      </c>
      <c r="S1685" s="272"/>
      <c r="T1685" s="272">
        <f t="shared" si="145"/>
        <v>0.50639482572080008</v>
      </c>
      <c r="U1685" s="272">
        <f t="shared" si="145"/>
        <v>0.48761217201280005</v>
      </c>
      <c r="V1685" s="272">
        <f t="shared" si="145"/>
        <v>0.49523481145079995</v>
      </c>
      <c r="W1685" s="272">
        <f t="shared" si="129"/>
        <v>0.48761217201280005</v>
      </c>
      <c r="X1685" s="272"/>
      <c r="Y1685" s="272"/>
      <c r="Z1685" s="272"/>
      <c r="AA1685" s="272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72">
        <f t="shared" si="142"/>
        <v>0.31657292000000004</v>
      </c>
      <c r="E1686" s="272">
        <f t="shared" si="142"/>
        <v>0.29825108</v>
      </c>
      <c r="F1686" s="272">
        <f t="shared" si="126"/>
        <v>0.29825108</v>
      </c>
      <c r="G1686" s="272"/>
      <c r="H1686" s="272"/>
      <c r="I1686" s="272"/>
      <c r="J1686" s="272">
        <f t="shared" si="143"/>
        <v>0.26724752000000007</v>
      </c>
      <c r="K1686" s="272">
        <f t="shared" si="143"/>
        <v>0.25568288</v>
      </c>
      <c r="L1686" s="272">
        <f t="shared" si="127"/>
        <v>0.25568288</v>
      </c>
      <c r="M1686" s="272"/>
      <c r="N1686" s="272"/>
      <c r="O1686" s="272"/>
      <c r="P1686" s="272">
        <f t="shared" si="144"/>
        <v>0.35524546400000001</v>
      </c>
      <c r="Q1686" s="272">
        <f t="shared" si="144"/>
        <v>0.36182993600000002</v>
      </c>
      <c r="R1686" s="272">
        <f t="shared" si="128"/>
        <v>0.35524546400000001</v>
      </c>
      <c r="S1686" s="272"/>
      <c r="T1686" s="272">
        <f t="shared" si="145"/>
        <v>0.50612362231840013</v>
      </c>
      <c r="U1686" s="272">
        <f t="shared" si="145"/>
        <v>0.48793066503040006</v>
      </c>
      <c r="V1686" s="272">
        <f t="shared" si="145"/>
        <v>0.49515132677440005</v>
      </c>
      <c r="W1686" s="272">
        <f t="shared" si="129"/>
        <v>0.48793066503040006</v>
      </c>
      <c r="X1686" s="272"/>
      <c r="Y1686" s="272"/>
      <c r="Z1686" s="272"/>
      <c r="AA1686" s="272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72">
        <f t="shared" si="142"/>
        <v>0.31626358000000004</v>
      </c>
      <c r="E1687" s="272">
        <f t="shared" si="142"/>
        <v>0.29851441999999995</v>
      </c>
      <c r="F1687" s="272">
        <f t="shared" si="126"/>
        <v>0.29851441999999995</v>
      </c>
      <c r="G1687" s="272"/>
      <c r="H1687" s="272"/>
      <c r="I1687" s="272"/>
      <c r="J1687" s="272">
        <f t="shared" si="143"/>
        <v>0.26714588000000006</v>
      </c>
      <c r="K1687" s="272">
        <f t="shared" si="143"/>
        <v>0.25577192000000004</v>
      </c>
      <c r="L1687" s="272">
        <f t="shared" si="127"/>
        <v>0.25577192000000004</v>
      </c>
      <c r="M1687" s="272"/>
      <c r="N1687" s="272"/>
      <c r="O1687" s="272"/>
      <c r="P1687" s="272">
        <f t="shared" si="144"/>
        <v>0.35543978600000004</v>
      </c>
      <c r="Q1687" s="272">
        <f t="shared" si="144"/>
        <v>0.36162786400000002</v>
      </c>
      <c r="R1687" s="272">
        <f t="shared" si="128"/>
        <v>0.35543978600000004</v>
      </c>
      <c r="S1687" s="272"/>
      <c r="T1687" s="272">
        <f t="shared" si="145"/>
        <v>0.50585241891600008</v>
      </c>
      <c r="U1687" s="272">
        <f t="shared" si="145"/>
        <v>0.48824915804800006</v>
      </c>
      <c r="V1687" s="272">
        <f t="shared" si="145"/>
        <v>0.49506784209800003</v>
      </c>
      <c r="W1687" s="272">
        <f t="shared" si="129"/>
        <v>0.48824915804800006</v>
      </c>
      <c r="X1687" s="272"/>
      <c r="Y1687" s="272"/>
      <c r="Z1687" s="272"/>
      <c r="AA1687" s="272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72">
        <f t="shared" si="142"/>
        <v>0.31595424000000005</v>
      </c>
      <c r="E1688" s="272">
        <f t="shared" si="142"/>
        <v>0.29877776</v>
      </c>
      <c r="F1688" s="272">
        <f t="shared" si="126"/>
        <v>0.29877776</v>
      </c>
      <c r="G1688" s="272"/>
      <c r="H1688" s="272"/>
      <c r="I1688" s="272"/>
      <c r="J1688" s="272">
        <f t="shared" si="143"/>
        <v>0.26704424000000004</v>
      </c>
      <c r="K1688" s="272">
        <f t="shared" si="143"/>
        <v>0.25586096000000003</v>
      </c>
      <c r="L1688" s="272">
        <f t="shared" si="127"/>
        <v>0.25586096000000003</v>
      </c>
      <c r="M1688" s="272"/>
      <c r="N1688" s="272"/>
      <c r="O1688" s="272"/>
      <c r="P1688" s="272">
        <f t="shared" si="144"/>
        <v>0.35563410800000006</v>
      </c>
      <c r="Q1688" s="272">
        <f t="shared" si="144"/>
        <v>0.36142579200000002</v>
      </c>
      <c r="R1688" s="272">
        <f t="shared" si="128"/>
        <v>0.35563410800000006</v>
      </c>
      <c r="S1688" s="272"/>
      <c r="T1688" s="272">
        <f t="shared" si="145"/>
        <v>0.50558121551360014</v>
      </c>
      <c r="U1688" s="272">
        <f t="shared" si="145"/>
        <v>0.48856765106560007</v>
      </c>
      <c r="V1688" s="272">
        <f t="shared" si="145"/>
        <v>0.49498435742159996</v>
      </c>
      <c r="W1688" s="272">
        <f t="shared" si="129"/>
        <v>0.48856765106560007</v>
      </c>
      <c r="X1688" s="272"/>
      <c r="Y1688" s="272"/>
      <c r="Z1688" s="272"/>
      <c r="AA1688" s="272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72">
        <f t="shared" si="142"/>
        <v>0.31564490000000001</v>
      </c>
      <c r="E1689" s="272">
        <f t="shared" si="142"/>
        <v>0.2990411</v>
      </c>
      <c r="F1689" s="272">
        <f t="shared" si="126"/>
        <v>0.2990411</v>
      </c>
      <c r="G1689" s="272"/>
      <c r="H1689" s="272"/>
      <c r="I1689" s="272"/>
      <c r="J1689" s="272">
        <f t="shared" si="143"/>
        <v>0.26694260000000003</v>
      </c>
      <c r="K1689" s="272">
        <f t="shared" si="143"/>
        <v>0.25595000000000001</v>
      </c>
      <c r="L1689" s="272">
        <f t="shared" si="127"/>
        <v>0.25595000000000001</v>
      </c>
      <c r="M1689" s="272"/>
      <c r="N1689" s="272"/>
      <c r="O1689" s="272"/>
      <c r="P1689" s="272">
        <f t="shared" si="144"/>
        <v>0.35582843000000003</v>
      </c>
      <c r="Q1689" s="272">
        <f t="shared" si="144"/>
        <v>0.36122372000000003</v>
      </c>
      <c r="R1689" s="272">
        <f t="shared" si="128"/>
        <v>0.35582843000000003</v>
      </c>
      <c r="S1689" s="272"/>
      <c r="T1689" s="272">
        <f t="shared" si="145"/>
        <v>0.50531001211120008</v>
      </c>
      <c r="U1689" s="272">
        <f t="shared" si="145"/>
        <v>0.48888614408320008</v>
      </c>
      <c r="V1689" s="272">
        <f t="shared" si="145"/>
        <v>0.4949008727452</v>
      </c>
      <c r="W1689" s="272">
        <f t="shared" si="129"/>
        <v>0.48888614408320008</v>
      </c>
      <c r="X1689" s="272"/>
      <c r="Y1689" s="272"/>
      <c r="Z1689" s="272"/>
      <c r="AA1689" s="272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72">
        <f t="shared" si="142"/>
        <v>0.31533556000000001</v>
      </c>
      <c r="E1690" s="272">
        <f t="shared" si="142"/>
        <v>0.29930444</v>
      </c>
      <c r="F1690" s="272">
        <f t="shared" si="126"/>
        <v>0.29930444</v>
      </c>
      <c r="G1690" s="272"/>
      <c r="H1690" s="272"/>
      <c r="I1690" s="272"/>
      <c r="J1690" s="272">
        <f t="shared" si="143"/>
        <v>0.26684096000000002</v>
      </c>
      <c r="K1690" s="272">
        <f t="shared" si="143"/>
        <v>0.25603904</v>
      </c>
      <c r="L1690" s="272">
        <f t="shared" si="127"/>
        <v>0.25603904</v>
      </c>
      <c r="M1690" s="272"/>
      <c r="N1690" s="272"/>
      <c r="O1690" s="272"/>
      <c r="P1690" s="272">
        <f t="shared" si="144"/>
        <v>0.35602275200000005</v>
      </c>
      <c r="Q1690" s="272">
        <f t="shared" si="144"/>
        <v>0.36102164800000003</v>
      </c>
      <c r="R1690" s="272">
        <f t="shared" si="128"/>
        <v>0.35602275200000005</v>
      </c>
      <c r="S1690" s="272"/>
      <c r="T1690" s="272">
        <f t="shared" si="145"/>
        <v>0.50503880870880014</v>
      </c>
      <c r="U1690" s="272">
        <f t="shared" si="145"/>
        <v>0.48920463710079998</v>
      </c>
      <c r="V1690" s="272">
        <f t="shared" si="145"/>
        <v>0.49481738806879999</v>
      </c>
      <c r="W1690" s="272">
        <f t="shared" si="129"/>
        <v>0.48920463710079998</v>
      </c>
      <c r="X1690" s="272"/>
      <c r="Y1690" s="272"/>
      <c r="Z1690" s="272"/>
      <c r="AA1690" s="272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72">
        <f t="shared" si="142"/>
        <v>0.31502622000000002</v>
      </c>
      <c r="E1691" s="272">
        <f t="shared" si="142"/>
        <v>0.29956777999999995</v>
      </c>
      <c r="F1691" s="272">
        <f t="shared" si="126"/>
        <v>0.29956777999999995</v>
      </c>
      <c r="G1691" s="272"/>
      <c r="H1691" s="272"/>
      <c r="I1691" s="272"/>
      <c r="J1691" s="272">
        <f t="shared" si="143"/>
        <v>0.26673932</v>
      </c>
      <c r="K1691" s="272">
        <f t="shared" si="143"/>
        <v>0.25612807999999998</v>
      </c>
      <c r="L1691" s="272">
        <f t="shared" si="127"/>
        <v>0.25612807999999998</v>
      </c>
      <c r="M1691" s="272"/>
      <c r="N1691" s="272"/>
      <c r="O1691" s="272"/>
      <c r="P1691" s="272">
        <f t="shared" si="144"/>
        <v>0.35621707400000002</v>
      </c>
      <c r="Q1691" s="272">
        <f t="shared" si="144"/>
        <v>0.36081957600000003</v>
      </c>
      <c r="R1691" s="272">
        <f t="shared" si="128"/>
        <v>0.35621707400000002</v>
      </c>
      <c r="S1691" s="272"/>
      <c r="T1691" s="272">
        <f t="shared" si="145"/>
        <v>0.50476760530640008</v>
      </c>
      <c r="U1691" s="272">
        <f t="shared" si="145"/>
        <v>0.48952313011839999</v>
      </c>
      <c r="V1691" s="272">
        <f t="shared" si="145"/>
        <v>0.49473390339240003</v>
      </c>
      <c r="W1691" s="272">
        <f t="shared" si="129"/>
        <v>0.48952313011839999</v>
      </c>
      <c r="X1691" s="272"/>
      <c r="Y1691" s="272"/>
      <c r="Z1691" s="272"/>
      <c r="AA1691" s="272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72">
        <f t="shared" si="142"/>
        <v>0.31471688000000003</v>
      </c>
      <c r="E1692" s="272">
        <f t="shared" si="142"/>
        <v>0.29983112000000001</v>
      </c>
      <c r="F1692" s="272">
        <f t="shared" ref="F1692:F1946" si="146">MIN(D1692:E1692)</f>
        <v>0.29983112000000001</v>
      </c>
      <c r="G1692" s="272"/>
      <c r="H1692" s="272"/>
      <c r="I1692" s="272"/>
      <c r="J1692" s="272">
        <f t="shared" si="143"/>
        <v>0.26663767999999999</v>
      </c>
      <c r="K1692" s="272">
        <f t="shared" si="143"/>
        <v>0.25621711999999996</v>
      </c>
      <c r="L1692" s="272">
        <f t="shared" ref="L1692:L1946" si="147">MIN(J1692:K1692)</f>
        <v>0.25621711999999996</v>
      </c>
      <c r="M1692" s="272"/>
      <c r="N1692" s="272"/>
      <c r="O1692" s="272"/>
      <c r="P1692" s="272">
        <f t="shared" si="144"/>
        <v>0.35641139600000005</v>
      </c>
      <c r="Q1692" s="272">
        <f t="shared" si="144"/>
        <v>0.36061750400000003</v>
      </c>
      <c r="R1692" s="272">
        <f t="shared" ref="R1692:R1946" si="148">MIN(P1692:Q1692)</f>
        <v>0.35641139600000005</v>
      </c>
      <c r="S1692" s="272"/>
      <c r="T1692" s="272">
        <f t="shared" si="145"/>
        <v>0.50449640190400014</v>
      </c>
      <c r="U1692" s="272">
        <f t="shared" si="145"/>
        <v>0.48984162313599999</v>
      </c>
      <c r="V1692" s="272">
        <f t="shared" si="145"/>
        <v>0.49465041871600002</v>
      </c>
      <c r="W1692" s="272">
        <f t="shared" ref="W1692:W1946" si="149">MIN(T1692:V1692)</f>
        <v>0.48984162313599999</v>
      </c>
      <c r="X1692" s="272"/>
      <c r="Y1692" s="272"/>
      <c r="Z1692" s="272"/>
      <c r="AA1692" s="272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72">
        <f t="shared" si="142"/>
        <v>0.31440753999999999</v>
      </c>
      <c r="E1693" s="272">
        <f t="shared" si="142"/>
        <v>0.30009445999999995</v>
      </c>
      <c r="F1693" s="272">
        <f t="shared" si="146"/>
        <v>0.30009445999999995</v>
      </c>
      <c r="G1693" s="272"/>
      <c r="H1693" s="272"/>
      <c r="I1693" s="272"/>
      <c r="J1693" s="272">
        <f t="shared" si="143"/>
        <v>0.26653603999999997</v>
      </c>
      <c r="K1693" s="272">
        <f t="shared" si="143"/>
        <v>0.25630615999999995</v>
      </c>
      <c r="L1693" s="272">
        <f t="shared" si="147"/>
        <v>0.25630615999999995</v>
      </c>
      <c r="M1693" s="272"/>
      <c r="N1693" s="272"/>
      <c r="O1693" s="272"/>
      <c r="P1693" s="272">
        <f t="shared" si="144"/>
        <v>0.35660571800000002</v>
      </c>
      <c r="Q1693" s="272">
        <f t="shared" si="144"/>
        <v>0.36041543200000004</v>
      </c>
      <c r="R1693" s="272">
        <f t="shared" si="148"/>
        <v>0.35660571800000002</v>
      </c>
      <c r="S1693" s="272"/>
      <c r="T1693" s="272">
        <f t="shared" si="145"/>
        <v>0.50422519850160008</v>
      </c>
      <c r="U1693" s="272">
        <f t="shared" si="145"/>
        <v>0.4901601161536</v>
      </c>
      <c r="V1693" s="272">
        <f t="shared" si="145"/>
        <v>0.49456693403959995</v>
      </c>
      <c r="W1693" s="272">
        <f t="shared" si="149"/>
        <v>0.4901601161536</v>
      </c>
      <c r="X1693" s="272"/>
      <c r="Y1693" s="272"/>
      <c r="Z1693" s="272"/>
      <c r="AA1693" s="272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72">
        <f t="shared" si="142"/>
        <v>0.31409819999999999</v>
      </c>
      <c r="E1694" s="272">
        <f t="shared" si="142"/>
        <v>0.30035780000000001</v>
      </c>
      <c r="F1694" s="272">
        <f t="shared" si="146"/>
        <v>0.30035780000000001</v>
      </c>
      <c r="G1694" s="272"/>
      <c r="H1694" s="272"/>
      <c r="I1694" s="272"/>
      <c r="J1694" s="272">
        <f t="shared" si="143"/>
        <v>0.26643439999999996</v>
      </c>
      <c r="K1694" s="272">
        <f t="shared" si="143"/>
        <v>0.25639519999999999</v>
      </c>
      <c r="L1694" s="272">
        <f t="shared" si="147"/>
        <v>0.25639519999999999</v>
      </c>
      <c r="M1694" s="272"/>
      <c r="N1694" s="272"/>
      <c r="O1694" s="272"/>
      <c r="P1694" s="272">
        <f t="shared" si="144"/>
        <v>0.35680003999999998</v>
      </c>
      <c r="Q1694" s="272">
        <f t="shared" si="144"/>
        <v>0.36021336000000004</v>
      </c>
      <c r="R1694" s="272">
        <f t="shared" si="148"/>
        <v>0.35680003999999998</v>
      </c>
      <c r="S1694" s="272"/>
      <c r="T1694" s="272">
        <f t="shared" si="145"/>
        <v>0.50395399509920003</v>
      </c>
      <c r="U1694" s="272">
        <f t="shared" si="145"/>
        <v>0.49047860917120001</v>
      </c>
      <c r="V1694" s="272">
        <f t="shared" si="145"/>
        <v>0.49448344936319999</v>
      </c>
      <c r="W1694" s="272">
        <f t="shared" si="149"/>
        <v>0.49047860917120001</v>
      </c>
      <c r="X1694" s="272"/>
      <c r="Y1694" s="272"/>
      <c r="Z1694" s="272"/>
      <c r="AA1694" s="272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72">
        <f t="shared" si="142"/>
        <v>0.31378886</v>
      </c>
      <c r="E1695" s="272">
        <f t="shared" si="142"/>
        <v>0.30062114000000001</v>
      </c>
      <c r="F1695" s="272">
        <f t="shared" si="146"/>
        <v>0.30062114000000001</v>
      </c>
      <c r="G1695" s="272"/>
      <c r="H1695" s="272"/>
      <c r="I1695" s="272"/>
      <c r="J1695" s="272">
        <f t="shared" si="143"/>
        <v>0.26633276</v>
      </c>
      <c r="K1695" s="272">
        <f t="shared" si="143"/>
        <v>0.25648423999999997</v>
      </c>
      <c r="L1695" s="272">
        <f t="shared" si="147"/>
        <v>0.25648423999999997</v>
      </c>
      <c r="M1695" s="272"/>
      <c r="N1695" s="272"/>
      <c r="O1695" s="272"/>
      <c r="P1695" s="272">
        <f t="shared" si="144"/>
        <v>0.35699436200000001</v>
      </c>
      <c r="Q1695" s="272">
        <f t="shared" si="144"/>
        <v>0.36001128800000004</v>
      </c>
      <c r="R1695" s="272">
        <f t="shared" si="148"/>
        <v>0.35699436200000001</v>
      </c>
      <c r="S1695" s="272"/>
      <c r="T1695" s="272">
        <f t="shared" si="145"/>
        <v>0.50368279169680008</v>
      </c>
      <c r="U1695" s="272">
        <f t="shared" si="145"/>
        <v>0.49079710218880002</v>
      </c>
      <c r="V1695" s="272">
        <f t="shared" si="145"/>
        <v>0.49439996468679998</v>
      </c>
      <c r="W1695" s="272">
        <f t="shared" si="149"/>
        <v>0.49079710218880002</v>
      </c>
      <c r="X1695" s="272"/>
      <c r="Y1695" s="272"/>
      <c r="Z1695" s="272"/>
      <c r="AA1695" s="272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72">
        <f t="shared" si="142"/>
        <v>0.31347952000000001</v>
      </c>
      <c r="E1696" s="272">
        <f t="shared" si="142"/>
        <v>0.30088448000000001</v>
      </c>
      <c r="F1696" s="272">
        <f t="shared" si="146"/>
        <v>0.30088448000000001</v>
      </c>
      <c r="G1696" s="272"/>
      <c r="H1696" s="272"/>
      <c r="I1696" s="272"/>
      <c r="J1696" s="272">
        <f t="shared" si="143"/>
        <v>0.26623112000000004</v>
      </c>
      <c r="K1696" s="272">
        <f t="shared" si="143"/>
        <v>0.25657327999999996</v>
      </c>
      <c r="L1696" s="272">
        <f t="shared" si="147"/>
        <v>0.25657327999999996</v>
      </c>
      <c r="M1696" s="272"/>
      <c r="N1696" s="272"/>
      <c r="O1696" s="272"/>
      <c r="P1696" s="272">
        <f t="shared" si="144"/>
        <v>0.35718868400000003</v>
      </c>
      <c r="Q1696" s="272">
        <f t="shared" si="144"/>
        <v>0.35980921600000004</v>
      </c>
      <c r="R1696" s="272">
        <f t="shared" si="148"/>
        <v>0.35718868400000003</v>
      </c>
      <c r="S1696" s="272"/>
      <c r="T1696" s="272">
        <f t="shared" si="145"/>
        <v>0.50341158829440014</v>
      </c>
      <c r="U1696" s="272">
        <f t="shared" si="145"/>
        <v>0.49111559520640002</v>
      </c>
      <c r="V1696" s="272">
        <f t="shared" si="145"/>
        <v>0.49431648001039996</v>
      </c>
      <c r="W1696" s="272">
        <f t="shared" si="149"/>
        <v>0.49111559520640002</v>
      </c>
      <c r="X1696" s="272"/>
      <c r="Y1696" s="272"/>
      <c r="Z1696" s="272"/>
      <c r="AA1696" s="272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72">
        <f t="shared" si="142"/>
        <v>0.31317018000000002</v>
      </c>
      <c r="E1697" s="272">
        <f t="shared" si="142"/>
        <v>0.30114781999999995</v>
      </c>
      <c r="F1697" s="272">
        <f t="shared" si="146"/>
        <v>0.30114781999999995</v>
      </c>
      <c r="G1697" s="272"/>
      <c r="H1697" s="272"/>
      <c r="I1697" s="272"/>
      <c r="J1697" s="272">
        <f t="shared" si="143"/>
        <v>0.26612948000000003</v>
      </c>
      <c r="K1697" s="272">
        <f t="shared" si="143"/>
        <v>0.25666232</v>
      </c>
      <c r="L1697" s="272">
        <f t="shared" si="147"/>
        <v>0.25666232</v>
      </c>
      <c r="M1697" s="272"/>
      <c r="N1697" s="272"/>
      <c r="O1697" s="272"/>
      <c r="P1697" s="272">
        <f t="shared" si="144"/>
        <v>0.35738300600000006</v>
      </c>
      <c r="Q1697" s="272">
        <f t="shared" si="144"/>
        <v>0.35960714400000005</v>
      </c>
      <c r="R1697" s="272">
        <f t="shared" si="148"/>
        <v>0.35738300600000006</v>
      </c>
      <c r="S1697" s="272"/>
      <c r="T1697" s="272">
        <f t="shared" si="145"/>
        <v>0.50314038489200019</v>
      </c>
      <c r="U1697" s="272">
        <f t="shared" si="145"/>
        <v>0.49143408822400003</v>
      </c>
      <c r="V1697" s="272">
        <f t="shared" si="145"/>
        <v>0.494232995334</v>
      </c>
      <c r="W1697" s="272">
        <f t="shared" si="149"/>
        <v>0.49143408822400003</v>
      </c>
      <c r="X1697" s="272"/>
      <c r="Y1697" s="272"/>
      <c r="Z1697" s="272"/>
      <c r="AA1697" s="272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72">
        <f t="shared" ref="D1698:E1761" si="150">$A1698*B$157+$B1698*B$158+$C1698*B$159</f>
        <v>0.31286084000000003</v>
      </c>
      <c r="E1698" s="272">
        <f t="shared" si="150"/>
        <v>0.30141116000000001</v>
      </c>
      <c r="F1698" s="272">
        <f t="shared" si="146"/>
        <v>0.30141116000000001</v>
      </c>
      <c r="G1698" s="272"/>
      <c r="H1698" s="272"/>
      <c r="I1698" s="272"/>
      <c r="J1698" s="272">
        <f t="shared" ref="J1698:K1761" si="151">$A1698*H$157+$B1698*H$158+$C1698*H$159</f>
        <v>0.26602784000000002</v>
      </c>
      <c r="K1698" s="272">
        <f t="shared" si="151"/>
        <v>0.25675135999999998</v>
      </c>
      <c r="L1698" s="272">
        <f t="shared" si="147"/>
        <v>0.25675135999999998</v>
      </c>
      <c r="M1698" s="272"/>
      <c r="N1698" s="272"/>
      <c r="O1698" s="272"/>
      <c r="P1698" s="272">
        <f t="shared" ref="P1698:Q1761" si="152">$A1698*N$157+$B1698*N$158+$C1698*N$159</f>
        <v>0.35757732800000003</v>
      </c>
      <c r="Q1698" s="272">
        <f t="shared" si="152"/>
        <v>0.35940507200000005</v>
      </c>
      <c r="R1698" s="272">
        <f t="shared" si="148"/>
        <v>0.35757732800000003</v>
      </c>
      <c r="S1698" s="272"/>
      <c r="T1698" s="272">
        <f t="shared" ref="T1698:V1761" si="153">$A1698*I$3+$B1698*I$4+$C1698*I$5</f>
        <v>0.50286918148960014</v>
      </c>
      <c r="U1698" s="272">
        <f t="shared" si="153"/>
        <v>0.49175258124160004</v>
      </c>
      <c r="V1698" s="272">
        <f t="shared" si="153"/>
        <v>0.49414951065759999</v>
      </c>
      <c r="W1698" s="272">
        <f t="shared" si="149"/>
        <v>0.49175258124160004</v>
      </c>
      <c r="X1698" s="272"/>
      <c r="Y1698" s="272"/>
      <c r="Z1698" s="272"/>
      <c r="AA1698" s="272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72">
        <f t="shared" si="150"/>
        <v>0.31255149999999998</v>
      </c>
      <c r="E1699" s="272">
        <f t="shared" si="150"/>
        <v>0.30167449999999996</v>
      </c>
      <c r="F1699" s="272">
        <f t="shared" si="146"/>
        <v>0.30167449999999996</v>
      </c>
      <c r="G1699" s="272"/>
      <c r="H1699" s="272"/>
      <c r="I1699" s="272"/>
      <c r="J1699" s="272">
        <f t="shared" si="151"/>
        <v>0.2659262</v>
      </c>
      <c r="K1699" s="272">
        <f t="shared" si="151"/>
        <v>0.25684039999999997</v>
      </c>
      <c r="L1699" s="272">
        <f t="shared" si="147"/>
        <v>0.25684039999999997</v>
      </c>
      <c r="M1699" s="272"/>
      <c r="N1699" s="272"/>
      <c r="O1699" s="272"/>
      <c r="P1699" s="272">
        <f t="shared" si="152"/>
        <v>0.35777165</v>
      </c>
      <c r="Q1699" s="272">
        <f t="shared" si="152"/>
        <v>0.35920300000000005</v>
      </c>
      <c r="R1699" s="272">
        <f t="shared" si="148"/>
        <v>0.35777165</v>
      </c>
      <c r="S1699" s="272"/>
      <c r="T1699" s="272">
        <f t="shared" si="153"/>
        <v>0.50259797808720008</v>
      </c>
      <c r="U1699" s="272">
        <f t="shared" si="153"/>
        <v>0.49207107425919999</v>
      </c>
      <c r="V1699" s="272">
        <f t="shared" si="153"/>
        <v>0.49406602598119997</v>
      </c>
      <c r="W1699" s="272">
        <f t="shared" si="149"/>
        <v>0.49207107425919999</v>
      </c>
      <c r="X1699" s="272"/>
      <c r="Y1699" s="272"/>
      <c r="Z1699" s="272"/>
      <c r="AA1699" s="272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72">
        <f t="shared" si="150"/>
        <v>0.31224216000000005</v>
      </c>
      <c r="E1700" s="272">
        <f t="shared" si="150"/>
        <v>0.30193783999999996</v>
      </c>
      <c r="F1700" s="272">
        <f t="shared" si="146"/>
        <v>0.30193783999999996</v>
      </c>
      <c r="G1700" s="272"/>
      <c r="H1700" s="272"/>
      <c r="I1700" s="272"/>
      <c r="J1700" s="272">
        <f t="shared" si="151"/>
        <v>0.26582455999999999</v>
      </c>
      <c r="K1700" s="272">
        <f t="shared" si="151"/>
        <v>0.25692943999999995</v>
      </c>
      <c r="L1700" s="272">
        <f t="shared" si="147"/>
        <v>0.25692943999999995</v>
      </c>
      <c r="M1700" s="272"/>
      <c r="N1700" s="272"/>
      <c r="O1700" s="272"/>
      <c r="P1700" s="272">
        <f t="shared" si="152"/>
        <v>0.35796597200000002</v>
      </c>
      <c r="Q1700" s="272">
        <f t="shared" si="152"/>
        <v>0.35900092800000005</v>
      </c>
      <c r="R1700" s="272">
        <f t="shared" si="148"/>
        <v>0.35796597200000002</v>
      </c>
      <c r="S1700" s="272"/>
      <c r="T1700" s="272">
        <f t="shared" si="153"/>
        <v>0.50232677468480014</v>
      </c>
      <c r="U1700" s="272">
        <f t="shared" si="153"/>
        <v>0.4923895672768</v>
      </c>
      <c r="V1700" s="272">
        <f t="shared" si="153"/>
        <v>0.49398254130480002</v>
      </c>
      <c r="W1700" s="272">
        <f t="shared" si="149"/>
        <v>0.4923895672768</v>
      </c>
      <c r="X1700" s="272"/>
      <c r="Y1700" s="272"/>
      <c r="Z1700" s="272"/>
      <c r="AA1700" s="272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72">
        <f t="shared" si="150"/>
        <v>0.31193282</v>
      </c>
      <c r="E1701" s="272">
        <f t="shared" si="150"/>
        <v>0.30220117999999996</v>
      </c>
      <c r="F1701" s="272">
        <f t="shared" si="146"/>
        <v>0.30220117999999996</v>
      </c>
      <c r="G1701" s="272"/>
      <c r="H1701" s="272"/>
      <c r="I1701" s="272"/>
      <c r="J1701" s="272">
        <f t="shared" si="151"/>
        <v>0.26572291999999997</v>
      </c>
      <c r="K1701" s="272">
        <f t="shared" si="151"/>
        <v>0.25701847999999999</v>
      </c>
      <c r="L1701" s="272">
        <f t="shared" si="147"/>
        <v>0.25701847999999999</v>
      </c>
      <c r="M1701" s="272"/>
      <c r="N1701" s="272"/>
      <c r="O1701" s="272"/>
      <c r="P1701" s="272">
        <f t="shared" si="152"/>
        <v>0.35816029400000005</v>
      </c>
      <c r="Q1701" s="272">
        <f t="shared" si="152"/>
        <v>0.35879885600000005</v>
      </c>
      <c r="R1701" s="272">
        <f t="shared" si="148"/>
        <v>0.35816029400000005</v>
      </c>
      <c r="S1701" s="272"/>
      <c r="T1701" s="272">
        <f t="shared" si="153"/>
        <v>0.50205557128240008</v>
      </c>
      <c r="U1701" s="272">
        <f t="shared" si="153"/>
        <v>0.49270806029440001</v>
      </c>
      <c r="V1701" s="272">
        <f t="shared" si="153"/>
        <v>0.4938990566284</v>
      </c>
      <c r="W1701" s="272">
        <f t="shared" si="149"/>
        <v>0.49270806029440001</v>
      </c>
      <c r="X1701" s="272"/>
      <c r="Y1701" s="272"/>
      <c r="Z1701" s="272"/>
      <c r="AA1701" s="272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72">
        <f t="shared" si="150"/>
        <v>0.31162348000000006</v>
      </c>
      <c r="E1702" s="272">
        <f t="shared" si="150"/>
        <v>0.30246452000000001</v>
      </c>
      <c r="F1702" s="272">
        <f t="shared" si="146"/>
        <v>0.30246452000000001</v>
      </c>
      <c r="G1702" s="272"/>
      <c r="H1702" s="272"/>
      <c r="I1702" s="272"/>
      <c r="J1702" s="272">
        <f t="shared" si="151"/>
        <v>0.26562128000000002</v>
      </c>
      <c r="K1702" s="272">
        <f t="shared" si="151"/>
        <v>0.25710751999999998</v>
      </c>
      <c r="L1702" s="272">
        <f t="shared" si="147"/>
        <v>0.25710751999999998</v>
      </c>
      <c r="M1702" s="272"/>
      <c r="N1702" s="272"/>
      <c r="O1702" s="272"/>
      <c r="P1702" s="272">
        <f t="shared" si="152"/>
        <v>0.35835461600000007</v>
      </c>
      <c r="Q1702" s="272">
        <f t="shared" si="152"/>
        <v>0.35859678400000006</v>
      </c>
      <c r="R1702" s="272">
        <f t="shared" si="148"/>
        <v>0.35835461600000007</v>
      </c>
      <c r="S1702" s="272"/>
      <c r="T1702" s="272">
        <f t="shared" si="153"/>
        <v>0.50178436788000014</v>
      </c>
      <c r="U1702" s="272">
        <f t="shared" si="153"/>
        <v>0.49302655331200007</v>
      </c>
      <c r="V1702" s="272">
        <f t="shared" si="153"/>
        <v>0.49381557195200004</v>
      </c>
      <c r="W1702" s="272">
        <f t="shared" si="149"/>
        <v>0.49302655331200007</v>
      </c>
      <c r="X1702" s="272"/>
      <c r="Y1702" s="272"/>
      <c r="Z1702" s="272"/>
      <c r="AA1702" s="272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72">
        <f t="shared" si="150"/>
        <v>0.31131414000000002</v>
      </c>
      <c r="E1703" s="272">
        <f t="shared" si="150"/>
        <v>0.30272785999999996</v>
      </c>
      <c r="F1703" s="272">
        <f t="shared" si="146"/>
        <v>0.30272785999999996</v>
      </c>
      <c r="G1703" s="272"/>
      <c r="H1703" s="272"/>
      <c r="I1703" s="272"/>
      <c r="J1703" s="272">
        <f t="shared" si="151"/>
        <v>0.26551964000000006</v>
      </c>
      <c r="K1703" s="272">
        <f t="shared" si="151"/>
        <v>0.25719655999999996</v>
      </c>
      <c r="L1703" s="272">
        <f t="shared" si="147"/>
        <v>0.25719655999999996</v>
      </c>
      <c r="M1703" s="272"/>
      <c r="N1703" s="272"/>
      <c r="O1703" s="272"/>
      <c r="P1703" s="272">
        <f t="shared" si="152"/>
        <v>0.35854893800000004</v>
      </c>
      <c r="Q1703" s="272">
        <f t="shared" si="152"/>
        <v>0.35839471200000006</v>
      </c>
      <c r="R1703" s="272">
        <f t="shared" si="148"/>
        <v>0.35839471200000006</v>
      </c>
      <c r="S1703" s="272"/>
      <c r="T1703" s="272">
        <f t="shared" si="153"/>
        <v>0.50151316447760008</v>
      </c>
      <c r="U1703" s="272">
        <f t="shared" si="153"/>
        <v>0.49334504632960008</v>
      </c>
      <c r="V1703" s="272">
        <f t="shared" si="153"/>
        <v>0.49373208727560003</v>
      </c>
      <c r="W1703" s="272">
        <f t="shared" si="149"/>
        <v>0.49334504632960008</v>
      </c>
      <c r="X1703" s="272"/>
      <c r="Y1703" s="272"/>
      <c r="Z1703" s="272"/>
      <c r="AA1703" s="272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72">
        <f t="shared" si="150"/>
        <v>0.31100480000000008</v>
      </c>
      <c r="E1704" s="272">
        <f t="shared" si="150"/>
        <v>0.30299120000000002</v>
      </c>
      <c r="F1704" s="272">
        <f t="shared" si="146"/>
        <v>0.30299120000000002</v>
      </c>
      <c r="G1704" s="272"/>
      <c r="H1704" s="272"/>
      <c r="I1704" s="272"/>
      <c r="J1704" s="272">
        <f t="shared" si="151"/>
        <v>0.26541800000000004</v>
      </c>
      <c r="K1704" s="272">
        <f t="shared" si="151"/>
        <v>0.2572856</v>
      </c>
      <c r="L1704" s="272">
        <f t="shared" si="147"/>
        <v>0.2572856</v>
      </c>
      <c r="M1704" s="272"/>
      <c r="N1704" s="272"/>
      <c r="O1704" s="272"/>
      <c r="P1704" s="272">
        <f t="shared" si="152"/>
        <v>0.35874326000000001</v>
      </c>
      <c r="Q1704" s="272">
        <f t="shared" si="152"/>
        <v>0.35819264000000006</v>
      </c>
      <c r="R1704" s="272">
        <f t="shared" si="148"/>
        <v>0.35819264000000006</v>
      </c>
      <c r="S1704" s="272"/>
      <c r="T1704" s="272">
        <f t="shared" si="153"/>
        <v>0.50124196107520014</v>
      </c>
      <c r="U1704" s="272">
        <f t="shared" si="153"/>
        <v>0.49366353934720009</v>
      </c>
      <c r="V1704" s="272">
        <f t="shared" si="153"/>
        <v>0.49364860259920001</v>
      </c>
      <c r="W1704" s="272">
        <f t="shared" si="149"/>
        <v>0.49364860259920001</v>
      </c>
      <c r="X1704" s="272"/>
      <c r="Y1704" s="272"/>
      <c r="Z1704" s="272"/>
      <c r="AA1704" s="272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72">
        <f t="shared" si="150"/>
        <v>0.31069546000000003</v>
      </c>
      <c r="E1705" s="272">
        <f t="shared" si="150"/>
        <v>0.30325454000000002</v>
      </c>
      <c r="F1705" s="272">
        <f t="shared" si="146"/>
        <v>0.30325454000000002</v>
      </c>
      <c r="G1705" s="272"/>
      <c r="H1705" s="272"/>
      <c r="I1705" s="272"/>
      <c r="J1705" s="272">
        <f t="shared" si="151"/>
        <v>0.26531636000000003</v>
      </c>
      <c r="K1705" s="272">
        <f t="shared" si="151"/>
        <v>0.25737463999999999</v>
      </c>
      <c r="L1705" s="272">
        <f t="shared" si="147"/>
        <v>0.25737463999999999</v>
      </c>
      <c r="M1705" s="272"/>
      <c r="N1705" s="272"/>
      <c r="O1705" s="272"/>
      <c r="P1705" s="272">
        <f t="shared" si="152"/>
        <v>0.35893758200000003</v>
      </c>
      <c r="Q1705" s="272">
        <f t="shared" si="152"/>
        <v>0.35799056800000006</v>
      </c>
      <c r="R1705" s="272">
        <f t="shared" si="148"/>
        <v>0.35799056800000006</v>
      </c>
      <c r="S1705" s="272"/>
      <c r="T1705" s="272">
        <f t="shared" si="153"/>
        <v>0.50097075767280008</v>
      </c>
      <c r="U1705" s="272">
        <f t="shared" si="153"/>
        <v>0.49398203236479998</v>
      </c>
      <c r="V1705" s="272">
        <f t="shared" si="153"/>
        <v>0.49356511792279995</v>
      </c>
      <c r="W1705" s="272">
        <f t="shared" si="149"/>
        <v>0.49356511792279995</v>
      </c>
      <c r="X1705" s="272"/>
      <c r="Y1705" s="272"/>
      <c r="Z1705" s="272"/>
      <c r="AA1705" s="272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72">
        <f t="shared" si="150"/>
        <v>0.31038612000000004</v>
      </c>
      <c r="E1706" s="272">
        <f t="shared" si="150"/>
        <v>0.30351787999999996</v>
      </c>
      <c r="F1706" s="272">
        <f t="shared" si="146"/>
        <v>0.30351787999999996</v>
      </c>
      <c r="G1706" s="272"/>
      <c r="H1706" s="272"/>
      <c r="I1706" s="272"/>
      <c r="J1706" s="272">
        <f t="shared" si="151"/>
        <v>0.26521472000000001</v>
      </c>
      <c r="K1706" s="272">
        <f t="shared" si="151"/>
        <v>0.25746367999999997</v>
      </c>
      <c r="L1706" s="272">
        <f t="shared" si="147"/>
        <v>0.25746367999999997</v>
      </c>
      <c r="M1706" s="272"/>
      <c r="N1706" s="272"/>
      <c r="O1706" s="272"/>
      <c r="P1706" s="272">
        <f t="shared" si="152"/>
        <v>0.35913190400000006</v>
      </c>
      <c r="Q1706" s="272">
        <f t="shared" si="152"/>
        <v>0.35778849600000001</v>
      </c>
      <c r="R1706" s="272">
        <f t="shared" si="148"/>
        <v>0.35778849600000001</v>
      </c>
      <c r="S1706" s="272"/>
      <c r="T1706" s="272">
        <f t="shared" si="153"/>
        <v>0.50069955427040014</v>
      </c>
      <c r="U1706" s="272">
        <f t="shared" si="153"/>
        <v>0.49430052538239999</v>
      </c>
      <c r="V1706" s="272">
        <f t="shared" si="153"/>
        <v>0.49348163324639993</v>
      </c>
      <c r="W1706" s="272">
        <f t="shared" si="149"/>
        <v>0.49348163324639993</v>
      </c>
      <c r="X1706" s="272"/>
      <c r="Y1706" s="272"/>
      <c r="Z1706" s="272"/>
      <c r="AA1706" s="272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72">
        <f t="shared" si="150"/>
        <v>0.31007678000000005</v>
      </c>
      <c r="E1707" s="272">
        <f t="shared" si="150"/>
        <v>0.30378121999999996</v>
      </c>
      <c r="F1707" s="272">
        <f t="shared" si="146"/>
        <v>0.30378121999999996</v>
      </c>
      <c r="G1707" s="272"/>
      <c r="H1707" s="272"/>
      <c r="I1707" s="272"/>
      <c r="J1707" s="272">
        <f t="shared" si="151"/>
        <v>0.26511308</v>
      </c>
      <c r="K1707" s="272">
        <f t="shared" si="151"/>
        <v>0.25755271999999996</v>
      </c>
      <c r="L1707" s="272">
        <f t="shared" si="147"/>
        <v>0.25755271999999996</v>
      </c>
      <c r="M1707" s="272"/>
      <c r="N1707" s="272"/>
      <c r="O1707" s="272"/>
      <c r="P1707" s="272">
        <f t="shared" si="152"/>
        <v>0.35932622599999997</v>
      </c>
      <c r="Q1707" s="272">
        <f t="shared" si="152"/>
        <v>0.35758642400000007</v>
      </c>
      <c r="R1707" s="272">
        <f t="shared" si="148"/>
        <v>0.35758642400000007</v>
      </c>
      <c r="S1707" s="272"/>
      <c r="T1707" s="272">
        <f t="shared" si="153"/>
        <v>0.50042835086800008</v>
      </c>
      <c r="U1707" s="272">
        <f t="shared" si="153"/>
        <v>0.4946190184</v>
      </c>
      <c r="V1707" s="272">
        <f t="shared" si="153"/>
        <v>0.49339814856999997</v>
      </c>
      <c r="W1707" s="272">
        <f t="shared" si="149"/>
        <v>0.49339814856999997</v>
      </c>
      <c r="X1707" s="272"/>
      <c r="Y1707" s="272"/>
      <c r="Z1707" s="272"/>
      <c r="AA1707" s="272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72">
        <f t="shared" si="150"/>
        <v>0.30976744000000001</v>
      </c>
      <c r="E1708" s="272">
        <f t="shared" si="150"/>
        <v>0.30404456000000002</v>
      </c>
      <c r="F1708" s="272">
        <f t="shared" si="146"/>
        <v>0.30404456000000002</v>
      </c>
      <c r="G1708" s="272"/>
      <c r="H1708" s="272"/>
      <c r="I1708" s="272"/>
      <c r="J1708" s="272">
        <f t="shared" si="151"/>
        <v>0.26501143999999999</v>
      </c>
      <c r="K1708" s="272">
        <f t="shared" si="151"/>
        <v>0.25764176</v>
      </c>
      <c r="L1708" s="272">
        <f t="shared" si="147"/>
        <v>0.25764176</v>
      </c>
      <c r="M1708" s="272"/>
      <c r="N1708" s="272"/>
      <c r="O1708" s="272"/>
      <c r="P1708" s="272">
        <f t="shared" si="152"/>
        <v>0.35952054800000005</v>
      </c>
      <c r="Q1708" s="272">
        <f t="shared" si="152"/>
        <v>0.35738435200000007</v>
      </c>
      <c r="R1708" s="272">
        <f t="shared" si="148"/>
        <v>0.35738435200000007</v>
      </c>
      <c r="S1708" s="272"/>
      <c r="T1708" s="272">
        <f t="shared" si="153"/>
        <v>0.50015714746560014</v>
      </c>
      <c r="U1708" s="272">
        <f t="shared" si="153"/>
        <v>0.49493751141760006</v>
      </c>
      <c r="V1708" s="272">
        <f t="shared" si="153"/>
        <v>0.49331466389360001</v>
      </c>
      <c r="W1708" s="272">
        <f t="shared" si="149"/>
        <v>0.49331466389360001</v>
      </c>
      <c r="X1708" s="272"/>
      <c r="Y1708" s="272"/>
      <c r="Z1708" s="272"/>
      <c r="AA1708" s="272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72">
        <f t="shared" si="150"/>
        <v>0.30945810000000001</v>
      </c>
      <c r="E1709" s="272">
        <f t="shared" si="150"/>
        <v>0.30430789999999996</v>
      </c>
      <c r="F1709" s="272">
        <f t="shared" si="146"/>
        <v>0.30430789999999996</v>
      </c>
      <c r="G1709" s="272"/>
      <c r="H1709" s="272"/>
      <c r="I1709" s="272"/>
      <c r="J1709" s="272">
        <f t="shared" si="151"/>
        <v>0.26490979999999997</v>
      </c>
      <c r="K1709" s="272">
        <f t="shared" si="151"/>
        <v>0.25773079999999998</v>
      </c>
      <c r="L1709" s="272">
        <f t="shared" si="147"/>
        <v>0.25773079999999998</v>
      </c>
      <c r="M1709" s="272"/>
      <c r="N1709" s="272"/>
      <c r="O1709" s="272"/>
      <c r="P1709" s="272">
        <f t="shared" si="152"/>
        <v>0.35971487000000002</v>
      </c>
      <c r="Q1709" s="272">
        <f t="shared" si="152"/>
        <v>0.35718228000000002</v>
      </c>
      <c r="R1709" s="272">
        <f t="shared" si="148"/>
        <v>0.35718228000000002</v>
      </c>
      <c r="S1709" s="272"/>
      <c r="T1709" s="272">
        <f t="shared" si="153"/>
        <v>0.49988594406320014</v>
      </c>
      <c r="U1709" s="272">
        <f t="shared" si="153"/>
        <v>0.49525600443520007</v>
      </c>
      <c r="V1709" s="272">
        <f t="shared" si="153"/>
        <v>0.49323117921720006</v>
      </c>
      <c r="W1709" s="272">
        <f t="shared" si="149"/>
        <v>0.49323117921720006</v>
      </c>
      <c r="X1709" s="272"/>
      <c r="Y1709" s="272"/>
      <c r="Z1709" s="272"/>
      <c r="AA1709" s="272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72">
        <f t="shared" si="150"/>
        <v>0.30914876000000002</v>
      </c>
      <c r="E1710" s="272">
        <f t="shared" si="150"/>
        <v>0.30457124000000002</v>
      </c>
      <c r="F1710" s="272">
        <f t="shared" si="146"/>
        <v>0.30457124000000002</v>
      </c>
      <c r="G1710" s="272"/>
      <c r="H1710" s="272"/>
      <c r="I1710" s="272"/>
      <c r="J1710" s="272">
        <f t="shared" si="151"/>
        <v>0.26480816000000001</v>
      </c>
      <c r="K1710" s="272">
        <f t="shared" si="151"/>
        <v>0.25781984000000002</v>
      </c>
      <c r="L1710" s="272">
        <f t="shared" si="147"/>
        <v>0.25781984000000002</v>
      </c>
      <c r="M1710" s="272"/>
      <c r="N1710" s="272"/>
      <c r="O1710" s="272"/>
      <c r="P1710" s="272">
        <f t="shared" si="152"/>
        <v>0.35990919200000004</v>
      </c>
      <c r="Q1710" s="272">
        <f t="shared" si="152"/>
        <v>0.35698020800000008</v>
      </c>
      <c r="R1710" s="272">
        <f t="shared" si="148"/>
        <v>0.35698020800000008</v>
      </c>
      <c r="S1710" s="272"/>
      <c r="T1710" s="272">
        <f t="shared" si="153"/>
        <v>0.49961474066080014</v>
      </c>
      <c r="U1710" s="272">
        <f t="shared" si="153"/>
        <v>0.49557449745280008</v>
      </c>
      <c r="V1710" s="272">
        <f t="shared" si="153"/>
        <v>0.49314769454079999</v>
      </c>
      <c r="W1710" s="272">
        <f t="shared" si="149"/>
        <v>0.49314769454079999</v>
      </c>
      <c r="X1710" s="272"/>
      <c r="Y1710" s="272"/>
      <c r="Z1710" s="272"/>
      <c r="AA1710" s="272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72">
        <f t="shared" si="150"/>
        <v>0.30883942000000003</v>
      </c>
      <c r="E1711" s="272">
        <f t="shared" si="150"/>
        <v>0.30483458000000002</v>
      </c>
      <c r="F1711" s="272">
        <f t="shared" si="146"/>
        <v>0.30483458000000002</v>
      </c>
      <c r="G1711" s="272"/>
      <c r="H1711" s="272"/>
      <c r="I1711" s="272"/>
      <c r="J1711" s="272">
        <f t="shared" si="151"/>
        <v>0.26470652</v>
      </c>
      <c r="K1711" s="272">
        <f t="shared" si="151"/>
        <v>0.25790888000000001</v>
      </c>
      <c r="L1711" s="272">
        <f t="shared" si="147"/>
        <v>0.25790888000000001</v>
      </c>
      <c r="M1711" s="272"/>
      <c r="N1711" s="272"/>
      <c r="O1711" s="272"/>
      <c r="P1711" s="272">
        <f t="shared" si="152"/>
        <v>0.36010351400000007</v>
      </c>
      <c r="Q1711" s="272">
        <f t="shared" si="152"/>
        <v>0.35677813600000002</v>
      </c>
      <c r="R1711" s="272">
        <f t="shared" si="148"/>
        <v>0.35677813600000002</v>
      </c>
      <c r="S1711" s="272"/>
      <c r="T1711" s="272">
        <f t="shared" si="153"/>
        <v>0.49934353725840008</v>
      </c>
      <c r="U1711" s="272">
        <f t="shared" si="153"/>
        <v>0.49589299047040009</v>
      </c>
      <c r="V1711" s="272">
        <f t="shared" si="153"/>
        <v>0.49306420986440003</v>
      </c>
      <c r="W1711" s="272">
        <f t="shared" si="149"/>
        <v>0.49306420986440003</v>
      </c>
      <c r="X1711" s="272"/>
      <c r="Y1711" s="272"/>
      <c r="Z1711" s="272"/>
      <c r="AA1711" s="272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72">
        <f t="shared" si="150"/>
        <v>0.30853008000000004</v>
      </c>
      <c r="E1712" s="272">
        <f t="shared" si="150"/>
        <v>0.30509792000000002</v>
      </c>
      <c r="F1712" s="272">
        <f t="shared" si="146"/>
        <v>0.30509792000000002</v>
      </c>
      <c r="G1712" s="272"/>
      <c r="H1712" s="272"/>
      <c r="I1712" s="272"/>
      <c r="J1712" s="272">
        <f t="shared" si="151"/>
        <v>0.26460487999999999</v>
      </c>
      <c r="K1712" s="272">
        <f t="shared" si="151"/>
        <v>0.25799791999999999</v>
      </c>
      <c r="L1712" s="272">
        <f t="shared" si="147"/>
        <v>0.25799791999999999</v>
      </c>
      <c r="M1712" s="272"/>
      <c r="N1712" s="272"/>
      <c r="O1712" s="272"/>
      <c r="P1712" s="272">
        <f t="shared" si="152"/>
        <v>0.36029783600000009</v>
      </c>
      <c r="Q1712" s="272">
        <f t="shared" si="152"/>
        <v>0.35657606400000003</v>
      </c>
      <c r="R1712" s="272">
        <f t="shared" si="148"/>
        <v>0.35657606400000003</v>
      </c>
      <c r="S1712" s="272"/>
      <c r="T1712" s="272">
        <f t="shared" si="153"/>
        <v>0.49907233385600014</v>
      </c>
      <c r="U1712" s="272">
        <f t="shared" si="153"/>
        <v>0.49621148348800009</v>
      </c>
      <c r="V1712" s="272">
        <f t="shared" si="153"/>
        <v>0.49298072518799996</v>
      </c>
      <c r="W1712" s="272">
        <f t="shared" si="149"/>
        <v>0.49298072518799996</v>
      </c>
      <c r="X1712" s="272"/>
      <c r="Y1712" s="272"/>
      <c r="Z1712" s="272"/>
      <c r="AA1712" s="272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72">
        <f t="shared" si="150"/>
        <v>0.30822073999999999</v>
      </c>
      <c r="E1713" s="272">
        <f t="shared" si="150"/>
        <v>0.30536125999999997</v>
      </c>
      <c r="F1713" s="272">
        <f t="shared" si="146"/>
        <v>0.30536125999999997</v>
      </c>
      <c r="G1713" s="272"/>
      <c r="H1713" s="272"/>
      <c r="I1713" s="272"/>
      <c r="J1713" s="272">
        <f t="shared" si="151"/>
        <v>0.26450324000000003</v>
      </c>
      <c r="K1713" s="272">
        <f t="shared" si="151"/>
        <v>0.25808695999999998</v>
      </c>
      <c r="L1713" s="272">
        <f t="shared" si="147"/>
        <v>0.25808695999999998</v>
      </c>
      <c r="M1713" s="272"/>
      <c r="N1713" s="272"/>
      <c r="O1713" s="272"/>
      <c r="P1713" s="272">
        <f t="shared" si="152"/>
        <v>0.36049215800000006</v>
      </c>
      <c r="Q1713" s="272">
        <f t="shared" si="152"/>
        <v>0.35637399200000003</v>
      </c>
      <c r="R1713" s="272">
        <f t="shared" si="148"/>
        <v>0.35637399200000003</v>
      </c>
      <c r="S1713" s="272"/>
      <c r="T1713" s="272">
        <f t="shared" si="153"/>
        <v>0.49880113045360008</v>
      </c>
      <c r="U1713" s="272">
        <f t="shared" si="153"/>
        <v>0.49652997650560005</v>
      </c>
      <c r="V1713" s="272">
        <f t="shared" si="153"/>
        <v>0.4928972405116</v>
      </c>
      <c r="W1713" s="272">
        <f t="shared" si="149"/>
        <v>0.4928972405116</v>
      </c>
      <c r="X1713" s="272"/>
      <c r="Y1713" s="272"/>
      <c r="Z1713" s="272"/>
      <c r="AA1713" s="272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72">
        <f t="shared" si="150"/>
        <v>0.30791140000000006</v>
      </c>
      <c r="E1714" s="272">
        <f t="shared" si="150"/>
        <v>0.30562460000000002</v>
      </c>
      <c r="F1714" s="272">
        <f t="shared" si="146"/>
        <v>0.30562460000000002</v>
      </c>
      <c r="G1714" s="272"/>
      <c r="H1714" s="272"/>
      <c r="I1714" s="272"/>
      <c r="J1714" s="272">
        <f t="shared" si="151"/>
        <v>0.26440160000000001</v>
      </c>
      <c r="K1714" s="272">
        <f t="shared" si="151"/>
        <v>0.25817599999999996</v>
      </c>
      <c r="L1714" s="272">
        <f t="shared" si="147"/>
        <v>0.25817599999999996</v>
      </c>
      <c r="M1714" s="272"/>
      <c r="N1714" s="272"/>
      <c r="O1714" s="272"/>
      <c r="P1714" s="272">
        <f t="shared" si="152"/>
        <v>0.36068648000000003</v>
      </c>
      <c r="Q1714" s="272">
        <f t="shared" si="152"/>
        <v>0.35617192000000003</v>
      </c>
      <c r="R1714" s="272">
        <f t="shared" si="148"/>
        <v>0.35617192000000003</v>
      </c>
      <c r="S1714" s="272"/>
      <c r="T1714" s="272">
        <f t="shared" si="153"/>
        <v>0.49852992705120014</v>
      </c>
      <c r="U1714" s="272">
        <f t="shared" si="153"/>
        <v>0.49684846952320005</v>
      </c>
      <c r="V1714" s="272">
        <f t="shared" si="153"/>
        <v>0.49281375583520004</v>
      </c>
      <c r="W1714" s="272">
        <f t="shared" si="149"/>
        <v>0.49281375583520004</v>
      </c>
      <c r="X1714" s="272"/>
      <c r="Y1714" s="272"/>
      <c r="Z1714" s="272"/>
      <c r="AA1714" s="272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72">
        <f t="shared" si="150"/>
        <v>0.30760206000000001</v>
      </c>
      <c r="E1715" s="272">
        <f t="shared" si="150"/>
        <v>0.30588793999999997</v>
      </c>
      <c r="F1715" s="272">
        <f t="shared" si="146"/>
        <v>0.30588793999999997</v>
      </c>
      <c r="G1715" s="272"/>
      <c r="H1715" s="272"/>
      <c r="I1715" s="272"/>
      <c r="J1715" s="272">
        <f t="shared" si="151"/>
        <v>0.26429996</v>
      </c>
      <c r="K1715" s="272">
        <f t="shared" si="151"/>
        <v>0.25826504</v>
      </c>
      <c r="L1715" s="272">
        <f t="shared" si="147"/>
        <v>0.25826504</v>
      </c>
      <c r="M1715" s="272"/>
      <c r="N1715" s="272"/>
      <c r="O1715" s="272"/>
      <c r="P1715" s="272">
        <f t="shared" si="152"/>
        <v>0.36088080200000006</v>
      </c>
      <c r="Q1715" s="272">
        <f t="shared" si="152"/>
        <v>0.35596984799999998</v>
      </c>
      <c r="R1715" s="272">
        <f t="shared" si="148"/>
        <v>0.35596984799999998</v>
      </c>
      <c r="S1715" s="272"/>
      <c r="T1715" s="272">
        <f t="shared" si="153"/>
        <v>0.49825872364880008</v>
      </c>
      <c r="U1715" s="272">
        <f t="shared" si="153"/>
        <v>0.49716696254080006</v>
      </c>
      <c r="V1715" s="272">
        <f t="shared" si="153"/>
        <v>0.49273027115879997</v>
      </c>
      <c r="W1715" s="272">
        <f t="shared" si="149"/>
        <v>0.49273027115879997</v>
      </c>
      <c r="X1715" s="272"/>
      <c r="Y1715" s="272"/>
      <c r="Z1715" s="272"/>
      <c r="AA1715" s="272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72">
        <f t="shared" si="150"/>
        <v>0.30729272000000002</v>
      </c>
      <c r="E1716" s="272">
        <f t="shared" si="150"/>
        <v>0.30615127999999997</v>
      </c>
      <c r="F1716" s="272">
        <f t="shared" si="146"/>
        <v>0.30615127999999997</v>
      </c>
      <c r="G1716" s="272"/>
      <c r="H1716" s="272"/>
      <c r="I1716" s="272"/>
      <c r="J1716" s="272">
        <f t="shared" si="151"/>
        <v>0.26419831999999999</v>
      </c>
      <c r="K1716" s="272">
        <f t="shared" si="151"/>
        <v>0.25835407999999999</v>
      </c>
      <c r="L1716" s="272">
        <f t="shared" si="147"/>
        <v>0.25835407999999999</v>
      </c>
      <c r="M1716" s="272"/>
      <c r="N1716" s="272"/>
      <c r="O1716" s="272"/>
      <c r="P1716" s="272">
        <f t="shared" si="152"/>
        <v>0.36107512400000003</v>
      </c>
      <c r="Q1716" s="272">
        <f t="shared" si="152"/>
        <v>0.35576777599999998</v>
      </c>
      <c r="R1716" s="272">
        <f t="shared" si="148"/>
        <v>0.35576777599999998</v>
      </c>
      <c r="S1716" s="272"/>
      <c r="T1716" s="272">
        <f t="shared" si="153"/>
        <v>0.49798752024640003</v>
      </c>
      <c r="U1716" s="272">
        <f t="shared" si="153"/>
        <v>0.49748545555840001</v>
      </c>
      <c r="V1716" s="272">
        <f t="shared" si="153"/>
        <v>0.49264678648240001</v>
      </c>
      <c r="W1716" s="272">
        <f t="shared" si="149"/>
        <v>0.49264678648240001</v>
      </c>
      <c r="X1716" s="272"/>
      <c r="Y1716" s="272"/>
      <c r="Z1716" s="272"/>
      <c r="AA1716" s="272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72">
        <f t="shared" si="150"/>
        <v>0.30698338000000003</v>
      </c>
      <c r="E1717" s="272">
        <f t="shared" si="150"/>
        <v>0.30641461999999997</v>
      </c>
      <c r="F1717" s="272">
        <f t="shared" si="146"/>
        <v>0.30641461999999997</v>
      </c>
      <c r="G1717" s="272"/>
      <c r="H1717" s="272"/>
      <c r="I1717" s="272"/>
      <c r="J1717" s="272">
        <f t="shared" si="151"/>
        <v>0.26409667999999997</v>
      </c>
      <c r="K1717" s="272">
        <f t="shared" si="151"/>
        <v>0.25844311999999997</v>
      </c>
      <c r="L1717" s="272">
        <f t="shared" si="147"/>
        <v>0.25844311999999997</v>
      </c>
      <c r="M1717" s="272"/>
      <c r="N1717" s="272"/>
      <c r="O1717" s="272"/>
      <c r="P1717" s="272">
        <f t="shared" si="152"/>
        <v>0.36126944599999999</v>
      </c>
      <c r="Q1717" s="272">
        <f t="shared" si="152"/>
        <v>0.35556570400000004</v>
      </c>
      <c r="R1717" s="272">
        <f t="shared" si="148"/>
        <v>0.35556570400000004</v>
      </c>
      <c r="S1717" s="272"/>
      <c r="T1717" s="272">
        <f t="shared" si="153"/>
        <v>0.49771631684400008</v>
      </c>
      <c r="U1717" s="272">
        <f t="shared" si="153"/>
        <v>0.49780394857600002</v>
      </c>
      <c r="V1717" s="272">
        <f t="shared" si="153"/>
        <v>0.492563301806</v>
      </c>
      <c r="W1717" s="272">
        <f t="shared" si="149"/>
        <v>0.492563301806</v>
      </c>
      <c r="X1717" s="272"/>
      <c r="Y1717" s="272"/>
      <c r="Z1717" s="272"/>
      <c r="AA1717" s="272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72">
        <f t="shared" si="150"/>
        <v>0.30667403999999998</v>
      </c>
      <c r="E1718" s="272">
        <f t="shared" si="150"/>
        <v>0.30667796000000003</v>
      </c>
      <c r="F1718" s="272">
        <f t="shared" si="146"/>
        <v>0.30667403999999998</v>
      </c>
      <c r="G1718" s="272"/>
      <c r="H1718" s="272"/>
      <c r="I1718" s="272"/>
      <c r="J1718" s="272">
        <f t="shared" si="151"/>
        <v>0.26399503999999996</v>
      </c>
      <c r="K1718" s="272">
        <f t="shared" si="151"/>
        <v>0.25853216000000001</v>
      </c>
      <c r="L1718" s="272">
        <f t="shared" si="147"/>
        <v>0.25853216000000001</v>
      </c>
      <c r="M1718" s="272"/>
      <c r="N1718" s="272"/>
      <c r="O1718" s="272"/>
      <c r="P1718" s="272">
        <f t="shared" si="152"/>
        <v>0.36146376800000002</v>
      </c>
      <c r="Q1718" s="272">
        <f t="shared" si="152"/>
        <v>0.35536363199999998</v>
      </c>
      <c r="R1718" s="272">
        <f t="shared" si="148"/>
        <v>0.35536363199999998</v>
      </c>
      <c r="S1718" s="272"/>
      <c r="T1718" s="272">
        <f t="shared" si="153"/>
        <v>0.49744511344160014</v>
      </c>
      <c r="U1718" s="272">
        <f t="shared" si="153"/>
        <v>0.49812244159360003</v>
      </c>
      <c r="V1718" s="272">
        <f t="shared" si="153"/>
        <v>0.49247981712959998</v>
      </c>
      <c r="W1718" s="272">
        <f t="shared" si="149"/>
        <v>0.49247981712959998</v>
      </c>
      <c r="X1718" s="272"/>
      <c r="Y1718" s="272"/>
      <c r="Z1718" s="272"/>
      <c r="AA1718" s="272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72">
        <f t="shared" si="150"/>
        <v>0.30636469999999999</v>
      </c>
      <c r="E1719" s="272">
        <f t="shared" si="150"/>
        <v>0.30694129999999997</v>
      </c>
      <c r="F1719" s="272">
        <f t="shared" si="146"/>
        <v>0.30636469999999999</v>
      </c>
      <c r="G1719" s="272"/>
      <c r="H1719" s="272"/>
      <c r="I1719" s="272"/>
      <c r="J1719" s="272">
        <f t="shared" si="151"/>
        <v>0.2638934</v>
      </c>
      <c r="K1719" s="272">
        <f t="shared" si="151"/>
        <v>0.2586212</v>
      </c>
      <c r="L1719" s="272">
        <f t="shared" si="147"/>
        <v>0.2586212</v>
      </c>
      <c r="M1719" s="272"/>
      <c r="N1719" s="272"/>
      <c r="O1719" s="272"/>
      <c r="P1719" s="272">
        <f t="shared" si="152"/>
        <v>0.36165808999999999</v>
      </c>
      <c r="Q1719" s="272">
        <f t="shared" si="152"/>
        <v>0.35516155999999999</v>
      </c>
      <c r="R1719" s="272">
        <f t="shared" si="148"/>
        <v>0.35516155999999999</v>
      </c>
      <c r="S1719" s="272"/>
      <c r="T1719" s="272">
        <f t="shared" si="153"/>
        <v>0.49717391003920008</v>
      </c>
      <c r="U1719" s="272">
        <f t="shared" si="153"/>
        <v>0.49844093461120009</v>
      </c>
      <c r="V1719" s="272">
        <f t="shared" si="153"/>
        <v>0.49239633245319997</v>
      </c>
      <c r="W1719" s="272">
        <f t="shared" si="149"/>
        <v>0.49239633245319997</v>
      </c>
      <c r="X1719" s="272"/>
      <c r="Y1719" s="272"/>
      <c r="Z1719" s="272"/>
      <c r="AA1719" s="272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72">
        <f t="shared" si="150"/>
        <v>0.30605536</v>
      </c>
      <c r="E1720" s="272">
        <f t="shared" si="150"/>
        <v>0.30720464000000003</v>
      </c>
      <c r="F1720" s="272">
        <f t="shared" si="146"/>
        <v>0.30605536</v>
      </c>
      <c r="G1720" s="272"/>
      <c r="H1720" s="272"/>
      <c r="I1720" s="272"/>
      <c r="J1720" s="272">
        <f t="shared" si="151"/>
        <v>0.26379175999999999</v>
      </c>
      <c r="K1720" s="272">
        <f t="shared" si="151"/>
        <v>0.25871023999999998</v>
      </c>
      <c r="L1720" s="272">
        <f t="shared" si="147"/>
        <v>0.25871023999999998</v>
      </c>
      <c r="M1720" s="272"/>
      <c r="N1720" s="272"/>
      <c r="O1720" s="272"/>
      <c r="P1720" s="272">
        <f t="shared" si="152"/>
        <v>0.36185241200000001</v>
      </c>
      <c r="Q1720" s="272">
        <f t="shared" si="152"/>
        <v>0.35495948800000005</v>
      </c>
      <c r="R1720" s="272">
        <f t="shared" si="148"/>
        <v>0.35495948800000005</v>
      </c>
      <c r="S1720" s="272"/>
      <c r="T1720" s="272">
        <f t="shared" si="153"/>
        <v>0.49690270663680008</v>
      </c>
      <c r="U1720" s="272">
        <f t="shared" si="153"/>
        <v>0.4987594276288001</v>
      </c>
      <c r="V1720" s="272">
        <f t="shared" si="153"/>
        <v>0.49231284777679996</v>
      </c>
      <c r="W1720" s="272">
        <f t="shared" si="149"/>
        <v>0.49231284777679996</v>
      </c>
      <c r="X1720" s="272"/>
      <c r="Y1720" s="272"/>
      <c r="Z1720" s="272"/>
      <c r="AA1720" s="272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72">
        <f t="shared" si="150"/>
        <v>0.30574602000000001</v>
      </c>
      <c r="E1721" s="272">
        <f t="shared" si="150"/>
        <v>0.30746798000000003</v>
      </c>
      <c r="F1721" s="272">
        <f t="shared" si="146"/>
        <v>0.30574602000000001</v>
      </c>
      <c r="G1721" s="272"/>
      <c r="H1721" s="272"/>
      <c r="I1721" s="272"/>
      <c r="J1721" s="272">
        <f t="shared" si="151"/>
        <v>0.26369012000000003</v>
      </c>
      <c r="K1721" s="272">
        <f t="shared" si="151"/>
        <v>0.25879927999999996</v>
      </c>
      <c r="L1721" s="272">
        <f t="shared" si="147"/>
        <v>0.25879927999999996</v>
      </c>
      <c r="M1721" s="272"/>
      <c r="N1721" s="272"/>
      <c r="O1721" s="272"/>
      <c r="P1721" s="272">
        <f t="shared" si="152"/>
        <v>0.36204673400000009</v>
      </c>
      <c r="Q1721" s="272">
        <f t="shared" si="152"/>
        <v>0.35475741599999999</v>
      </c>
      <c r="R1721" s="272">
        <f t="shared" si="148"/>
        <v>0.35475741599999999</v>
      </c>
      <c r="S1721" s="272"/>
      <c r="T1721" s="272">
        <f t="shared" si="153"/>
        <v>0.49663150323440008</v>
      </c>
      <c r="U1721" s="272">
        <f t="shared" si="153"/>
        <v>0.4990779206464</v>
      </c>
      <c r="V1721" s="272">
        <f t="shared" si="153"/>
        <v>0.4922293631004</v>
      </c>
      <c r="W1721" s="272">
        <f t="shared" si="149"/>
        <v>0.4922293631004</v>
      </c>
      <c r="X1721" s="272"/>
      <c r="Y1721" s="272"/>
      <c r="Z1721" s="272"/>
      <c r="AA1721" s="272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72">
        <f t="shared" si="150"/>
        <v>0.30543668000000002</v>
      </c>
      <c r="E1722" s="272">
        <f t="shared" si="150"/>
        <v>0.30773131999999997</v>
      </c>
      <c r="F1722" s="272">
        <f t="shared" si="146"/>
        <v>0.30543668000000002</v>
      </c>
      <c r="G1722" s="272"/>
      <c r="H1722" s="272"/>
      <c r="I1722" s="272"/>
      <c r="J1722" s="272">
        <f t="shared" si="151"/>
        <v>0.26358848000000001</v>
      </c>
      <c r="K1722" s="272">
        <f t="shared" si="151"/>
        <v>0.25888831999999995</v>
      </c>
      <c r="L1722" s="272">
        <f t="shared" si="147"/>
        <v>0.25888831999999995</v>
      </c>
      <c r="M1722" s="272"/>
      <c r="N1722" s="272"/>
      <c r="O1722" s="272"/>
      <c r="P1722" s="272">
        <f t="shared" si="152"/>
        <v>0.36224105600000006</v>
      </c>
      <c r="Q1722" s="272">
        <f t="shared" si="152"/>
        <v>0.35455534399999999</v>
      </c>
      <c r="R1722" s="272">
        <f t="shared" si="148"/>
        <v>0.35455534399999999</v>
      </c>
      <c r="S1722" s="272"/>
      <c r="T1722" s="272">
        <f t="shared" si="153"/>
        <v>0.49636029983200014</v>
      </c>
      <c r="U1722" s="272">
        <f t="shared" si="153"/>
        <v>0.49939641366400006</v>
      </c>
      <c r="V1722" s="272">
        <f t="shared" si="153"/>
        <v>0.49214587842400004</v>
      </c>
      <c r="W1722" s="272">
        <f t="shared" si="149"/>
        <v>0.49214587842400004</v>
      </c>
      <c r="X1722" s="272"/>
      <c r="Y1722" s="272"/>
      <c r="Z1722" s="272"/>
      <c r="AA1722" s="272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72">
        <f t="shared" si="150"/>
        <v>0.30512734000000002</v>
      </c>
      <c r="E1723" s="272">
        <f t="shared" si="150"/>
        <v>0.30799465999999998</v>
      </c>
      <c r="F1723" s="272">
        <f t="shared" si="146"/>
        <v>0.30512734000000002</v>
      </c>
      <c r="G1723" s="272"/>
      <c r="H1723" s="272"/>
      <c r="I1723" s="272"/>
      <c r="J1723" s="272">
        <f t="shared" si="151"/>
        <v>0.26348684</v>
      </c>
      <c r="K1723" s="272">
        <f t="shared" si="151"/>
        <v>0.25897735999999999</v>
      </c>
      <c r="L1723" s="272">
        <f t="shared" si="147"/>
        <v>0.25897735999999999</v>
      </c>
      <c r="M1723" s="272"/>
      <c r="N1723" s="272"/>
      <c r="O1723" s="272"/>
      <c r="P1723" s="272">
        <f t="shared" si="152"/>
        <v>0.36243537800000003</v>
      </c>
      <c r="Q1723" s="272">
        <f t="shared" si="152"/>
        <v>0.35435327200000005</v>
      </c>
      <c r="R1723" s="272">
        <f t="shared" si="148"/>
        <v>0.35435327200000005</v>
      </c>
      <c r="S1723" s="272"/>
      <c r="T1723" s="272">
        <f t="shared" si="153"/>
        <v>0.49608909642960008</v>
      </c>
      <c r="U1723" s="272">
        <f t="shared" si="153"/>
        <v>0.49971490668160007</v>
      </c>
      <c r="V1723" s="272">
        <f t="shared" si="153"/>
        <v>0.49206239374760002</v>
      </c>
      <c r="W1723" s="272">
        <f t="shared" si="149"/>
        <v>0.49206239374760002</v>
      </c>
      <c r="X1723" s="272"/>
      <c r="Y1723" s="272"/>
      <c r="Z1723" s="272"/>
      <c r="AA1723" s="272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72">
        <f t="shared" si="150"/>
        <v>0.30481800000000003</v>
      </c>
      <c r="E1724" s="272">
        <f t="shared" si="150"/>
        <v>0.30825800000000003</v>
      </c>
      <c r="F1724" s="272">
        <f t="shared" si="146"/>
        <v>0.30481800000000003</v>
      </c>
      <c r="G1724" s="272"/>
      <c r="H1724" s="272"/>
      <c r="I1724" s="272"/>
      <c r="J1724" s="272">
        <f t="shared" si="151"/>
        <v>0.26338519999999999</v>
      </c>
      <c r="K1724" s="272">
        <f t="shared" si="151"/>
        <v>0.25906639999999997</v>
      </c>
      <c r="L1724" s="272">
        <f t="shared" si="147"/>
        <v>0.25906639999999997</v>
      </c>
      <c r="M1724" s="272"/>
      <c r="N1724" s="272"/>
      <c r="O1724" s="272"/>
      <c r="P1724" s="272">
        <f t="shared" si="152"/>
        <v>0.36262970000000005</v>
      </c>
      <c r="Q1724" s="272">
        <f t="shared" si="152"/>
        <v>0.35415120000000005</v>
      </c>
      <c r="R1724" s="272">
        <f t="shared" si="148"/>
        <v>0.35415120000000005</v>
      </c>
      <c r="S1724" s="272"/>
      <c r="T1724" s="272">
        <f t="shared" si="153"/>
        <v>0.49581789302720014</v>
      </c>
      <c r="U1724" s="272">
        <f t="shared" si="153"/>
        <v>0.50003339969920002</v>
      </c>
      <c r="V1724" s="272">
        <f t="shared" si="153"/>
        <v>0.49197890907120001</v>
      </c>
      <c r="W1724" s="272">
        <f t="shared" si="149"/>
        <v>0.49197890907120001</v>
      </c>
      <c r="X1724" s="272"/>
      <c r="Y1724" s="272"/>
      <c r="Z1724" s="272"/>
      <c r="AA1724" s="272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72">
        <f t="shared" si="150"/>
        <v>0.30450866000000004</v>
      </c>
      <c r="E1725" s="272">
        <f t="shared" si="150"/>
        <v>0.30852134000000003</v>
      </c>
      <c r="F1725" s="272">
        <f t="shared" si="146"/>
        <v>0.30450866000000004</v>
      </c>
      <c r="G1725" s="272"/>
      <c r="H1725" s="272"/>
      <c r="I1725" s="272"/>
      <c r="J1725" s="272">
        <f t="shared" si="151"/>
        <v>0.26328355999999997</v>
      </c>
      <c r="K1725" s="272">
        <f t="shared" si="151"/>
        <v>0.25915543999999996</v>
      </c>
      <c r="L1725" s="272">
        <f t="shared" si="147"/>
        <v>0.25915543999999996</v>
      </c>
      <c r="M1725" s="272"/>
      <c r="N1725" s="272"/>
      <c r="O1725" s="272"/>
      <c r="P1725" s="272">
        <f t="shared" si="152"/>
        <v>0.36282402200000002</v>
      </c>
      <c r="Q1725" s="272">
        <f t="shared" si="152"/>
        <v>0.353949128</v>
      </c>
      <c r="R1725" s="272">
        <f t="shared" si="148"/>
        <v>0.353949128</v>
      </c>
      <c r="S1725" s="272"/>
      <c r="T1725" s="272">
        <f t="shared" si="153"/>
        <v>0.49554668962480014</v>
      </c>
      <c r="U1725" s="272">
        <f t="shared" si="153"/>
        <v>0.50035189271680003</v>
      </c>
      <c r="V1725" s="272">
        <f t="shared" si="153"/>
        <v>0.49189542439480005</v>
      </c>
      <c r="W1725" s="272">
        <f t="shared" si="149"/>
        <v>0.49189542439480005</v>
      </c>
      <c r="X1725" s="272"/>
      <c r="Y1725" s="272"/>
      <c r="Z1725" s="272"/>
      <c r="AA1725" s="272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72">
        <f t="shared" si="150"/>
        <v>0.30419932000000005</v>
      </c>
      <c r="E1726" s="272">
        <f t="shared" si="150"/>
        <v>0.30878467999999998</v>
      </c>
      <c r="F1726" s="272">
        <f t="shared" si="146"/>
        <v>0.30419932000000005</v>
      </c>
      <c r="G1726" s="272"/>
      <c r="H1726" s="272"/>
      <c r="I1726" s="272"/>
      <c r="J1726" s="272">
        <f t="shared" si="151"/>
        <v>0.26318192000000001</v>
      </c>
      <c r="K1726" s="272">
        <f t="shared" si="151"/>
        <v>0.25924448</v>
      </c>
      <c r="L1726" s="272">
        <f t="shared" si="147"/>
        <v>0.25924448</v>
      </c>
      <c r="M1726" s="272"/>
      <c r="N1726" s="272"/>
      <c r="O1726" s="272"/>
      <c r="P1726" s="272">
        <f t="shared" si="152"/>
        <v>0.36301834399999999</v>
      </c>
      <c r="Q1726" s="272">
        <f t="shared" si="152"/>
        <v>0.35374705600000006</v>
      </c>
      <c r="R1726" s="272">
        <f t="shared" si="148"/>
        <v>0.35374705600000006</v>
      </c>
      <c r="S1726" s="272"/>
      <c r="T1726" s="272">
        <f t="shared" si="153"/>
        <v>0.49527548622240014</v>
      </c>
      <c r="U1726" s="272">
        <f t="shared" si="153"/>
        <v>0.50067038573440015</v>
      </c>
      <c r="V1726" s="272">
        <f t="shared" si="153"/>
        <v>0.49181193971839998</v>
      </c>
      <c r="W1726" s="272">
        <f t="shared" si="149"/>
        <v>0.49181193971839998</v>
      </c>
      <c r="X1726" s="272"/>
      <c r="Y1726" s="272"/>
      <c r="Z1726" s="272"/>
      <c r="AA1726" s="272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72">
        <f t="shared" si="150"/>
        <v>0.30388998</v>
      </c>
      <c r="E1727" s="272">
        <f t="shared" si="150"/>
        <v>0.30904801999999998</v>
      </c>
      <c r="F1727" s="272">
        <f t="shared" si="146"/>
        <v>0.30388998</v>
      </c>
      <c r="G1727" s="272"/>
      <c r="H1727" s="272"/>
      <c r="I1727" s="272"/>
      <c r="J1727" s="272">
        <f t="shared" si="151"/>
        <v>0.26308028</v>
      </c>
      <c r="K1727" s="272">
        <f t="shared" si="151"/>
        <v>0.25933351999999998</v>
      </c>
      <c r="L1727" s="272">
        <f t="shared" si="147"/>
        <v>0.25933351999999998</v>
      </c>
      <c r="M1727" s="272"/>
      <c r="N1727" s="272"/>
      <c r="O1727" s="272"/>
      <c r="P1727" s="272">
        <f t="shared" si="152"/>
        <v>0.36321266600000002</v>
      </c>
      <c r="Q1727" s="272">
        <f t="shared" si="152"/>
        <v>0.35354498400000001</v>
      </c>
      <c r="R1727" s="272">
        <f t="shared" si="148"/>
        <v>0.35354498400000001</v>
      </c>
      <c r="S1727" s="272"/>
      <c r="T1727" s="272">
        <f t="shared" si="153"/>
        <v>0.49500428282000009</v>
      </c>
      <c r="U1727" s="272">
        <f t="shared" si="153"/>
        <v>0.50098887875200004</v>
      </c>
      <c r="V1727" s="272">
        <f t="shared" si="153"/>
        <v>0.49172845504199997</v>
      </c>
      <c r="W1727" s="272">
        <f t="shared" si="149"/>
        <v>0.49172845504199997</v>
      </c>
      <c r="X1727" s="272"/>
      <c r="Y1727" s="272"/>
      <c r="Z1727" s="272"/>
      <c r="AA1727" s="272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72">
        <f t="shared" si="150"/>
        <v>0.30358063999999996</v>
      </c>
      <c r="E1728" s="272">
        <f t="shared" si="150"/>
        <v>0.30931135999999998</v>
      </c>
      <c r="F1728" s="272">
        <f t="shared" si="146"/>
        <v>0.30358063999999996</v>
      </c>
      <c r="G1728" s="272"/>
      <c r="H1728" s="272"/>
      <c r="I1728" s="272"/>
      <c r="J1728" s="272">
        <f t="shared" si="151"/>
        <v>0.26297863999999999</v>
      </c>
      <c r="K1728" s="272">
        <f t="shared" si="151"/>
        <v>0.25942255999999997</v>
      </c>
      <c r="L1728" s="272">
        <f t="shared" si="147"/>
        <v>0.25942255999999997</v>
      </c>
      <c r="M1728" s="272"/>
      <c r="N1728" s="272"/>
      <c r="O1728" s="272"/>
      <c r="P1728" s="272">
        <f t="shared" si="152"/>
        <v>0.36340698799999999</v>
      </c>
      <c r="Q1728" s="272">
        <f t="shared" si="152"/>
        <v>0.35334291200000001</v>
      </c>
      <c r="R1728" s="272">
        <f t="shared" si="148"/>
        <v>0.35334291200000001</v>
      </c>
      <c r="S1728" s="272"/>
      <c r="T1728" s="272">
        <f t="shared" si="153"/>
        <v>0.49473307941760014</v>
      </c>
      <c r="U1728" s="272">
        <f t="shared" si="153"/>
        <v>0.50130737176960005</v>
      </c>
      <c r="V1728" s="272">
        <f t="shared" si="153"/>
        <v>0.49164497036559995</v>
      </c>
      <c r="W1728" s="272">
        <f t="shared" si="149"/>
        <v>0.49164497036559995</v>
      </c>
      <c r="X1728" s="272"/>
      <c r="Y1728" s="272"/>
      <c r="Z1728" s="272"/>
      <c r="AA1728" s="272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72">
        <f t="shared" si="150"/>
        <v>0.30327130000000002</v>
      </c>
      <c r="E1729" s="272">
        <f t="shared" si="150"/>
        <v>0.30957469999999998</v>
      </c>
      <c r="F1729" s="272">
        <f t="shared" si="146"/>
        <v>0.30327130000000002</v>
      </c>
      <c r="G1729" s="272"/>
      <c r="H1729" s="272"/>
      <c r="I1729" s="272"/>
      <c r="J1729" s="272">
        <f t="shared" si="151"/>
        <v>0.26287700000000003</v>
      </c>
      <c r="K1729" s="272">
        <f t="shared" si="151"/>
        <v>0.25951159999999995</v>
      </c>
      <c r="L1729" s="272">
        <f t="shared" si="147"/>
        <v>0.25951159999999995</v>
      </c>
      <c r="M1729" s="272"/>
      <c r="N1729" s="272"/>
      <c r="O1729" s="272"/>
      <c r="P1729" s="272">
        <f t="shared" si="152"/>
        <v>0.36360131000000007</v>
      </c>
      <c r="Q1729" s="272">
        <f t="shared" si="152"/>
        <v>0.35314084000000001</v>
      </c>
      <c r="R1729" s="272">
        <f t="shared" si="148"/>
        <v>0.35314084000000001</v>
      </c>
      <c r="S1729" s="272"/>
      <c r="T1729" s="272">
        <f t="shared" si="153"/>
        <v>0.49446187601520009</v>
      </c>
      <c r="U1729" s="272">
        <f t="shared" si="153"/>
        <v>0.50162586478720006</v>
      </c>
      <c r="V1729" s="272">
        <f t="shared" si="153"/>
        <v>0.4915614856892</v>
      </c>
      <c r="W1729" s="272">
        <f t="shared" si="149"/>
        <v>0.4915614856892</v>
      </c>
      <c r="X1729" s="272"/>
      <c r="Y1729" s="272"/>
      <c r="Z1729" s="272"/>
      <c r="AA1729" s="272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72">
        <f t="shared" si="150"/>
        <v>0.30296196000000003</v>
      </c>
      <c r="E1730" s="272">
        <f t="shared" si="150"/>
        <v>0.30983803999999998</v>
      </c>
      <c r="F1730" s="272">
        <f t="shared" si="146"/>
        <v>0.30296196000000003</v>
      </c>
      <c r="G1730" s="272"/>
      <c r="H1730" s="272"/>
      <c r="I1730" s="272"/>
      <c r="J1730" s="272">
        <f t="shared" si="151"/>
        <v>0.26277536000000001</v>
      </c>
      <c r="K1730" s="272">
        <f t="shared" si="151"/>
        <v>0.25960063999999994</v>
      </c>
      <c r="L1730" s="272">
        <f t="shared" si="147"/>
        <v>0.25960063999999994</v>
      </c>
      <c r="M1730" s="272"/>
      <c r="N1730" s="272"/>
      <c r="O1730" s="272"/>
      <c r="P1730" s="272">
        <f t="shared" si="152"/>
        <v>0.36379563200000004</v>
      </c>
      <c r="Q1730" s="272">
        <f t="shared" si="152"/>
        <v>0.35293876800000001</v>
      </c>
      <c r="R1730" s="272">
        <f t="shared" si="148"/>
        <v>0.35293876800000001</v>
      </c>
      <c r="S1730" s="272"/>
      <c r="T1730" s="272">
        <f t="shared" si="153"/>
        <v>0.49419067261280009</v>
      </c>
      <c r="U1730" s="272">
        <f t="shared" si="153"/>
        <v>0.50194435780480007</v>
      </c>
      <c r="V1730" s="272">
        <f t="shared" si="153"/>
        <v>0.49147800101279998</v>
      </c>
      <c r="W1730" s="272">
        <f t="shared" si="149"/>
        <v>0.49147800101279998</v>
      </c>
      <c r="X1730" s="272"/>
      <c r="Y1730" s="272"/>
      <c r="Z1730" s="272"/>
      <c r="AA1730" s="272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72">
        <f t="shared" si="150"/>
        <v>0.30265261999999998</v>
      </c>
      <c r="E1731" s="272">
        <f t="shared" si="150"/>
        <v>0.31010138000000004</v>
      </c>
      <c r="F1731" s="272">
        <f t="shared" si="146"/>
        <v>0.30265261999999998</v>
      </c>
      <c r="G1731" s="272"/>
      <c r="H1731" s="272"/>
      <c r="I1731" s="272"/>
      <c r="J1731" s="272">
        <f t="shared" si="151"/>
        <v>0.26267372</v>
      </c>
      <c r="K1731" s="272">
        <f t="shared" si="151"/>
        <v>0.25968967999999998</v>
      </c>
      <c r="L1731" s="272">
        <f t="shared" si="147"/>
        <v>0.25968967999999998</v>
      </c>
      <c r="M1731" s="272"/>
      <c r="N1731" s="272"/>
      <c r="O1731" s="272"/>
      <c r="P1731" s="272">
        <f t="shared" si="152"/>
        <v>0.363989954</v>
      </c>
      <c r="Q1731" s="272">
        <f t="shared" si="152"/>
        <v>0.35273669600000002</v>
      </c>
      <c r="R1731" s="272">
        <f t="shared" si="148"/>
        <v>0.35273669600000002</v>
      </c>
      <c r="S1731" s="272"/>
      <c r="T1731" s="272">
        <f t="shared" si="153"/>
        <v>0.49391946921040014</v>
      </c>
      <c r="U1731" s="272">
        <f t="shared" si="153"/>
        <v>0.50226285082240008</v>
      </c>
      <c r="V1731" s="272">
        <f t="shared" si="153"/>
        <v>0.49139451633640002</v>
      </c>
      <c r="W1731" s="272">
        <f t="shared" si="149"/>
        <v>0.49139451633640002</v>
      </c>
      <c r="X1731" s="272"/>
      <c r="Y1731" s="272"/>
      <c r="Z1731" s="272"/>
      <c r="AA1731" s="272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72">
        <f t="shared" si="150"/>
        <v>0.30234327999999999</v>
      </c>
      <c r="E1732" s="272">
        <f t="shared" si="150"/>
        <v>0.31036471999999998</v>
      </c>
      <c r="F1732" s="272">
        <f t="shared" si="146"/>
        <v>0.30234327999999999</v>
      </c>
      <c r="G1732" s="272"/>
      <c r="H1732" s="272"/>
      <c r="I1732" s="272"/>
      <c r="J1732" s="272">
        <f t="shared" si="151"/>
        <v>0.26257207999999999</v>
      </c>
      <c r="K1732" s="272">
        <f t="shared" si="151"/>
        <v>0.25977871999999996</v>
      </c>
      <c r="L1732" s="272">
        <f t="shared" si="147"/>
        <v>0.25977871999999996</v>
      </c>
      <c r="M1732" s="272"/>
      <c r="N1732" s="272"/>
      <c r="O1732" s="272"/>
      <c r="P1732" s="272">
        <f t="shared" si="152"/>
        <v>0.36418427600000003</v>
      </c>
      <c r="Q1732" s="272">
        <f t="shared" si="152"/>
        <v>0.35253462400000007</v>
      </c>
      <c r="R1732" s="272">
        <f t="shared" si="148"/>
        <v>0.35253462400000007</v>
      </c>
      <c r="S1732" s="272"/>
      <c r="T1732" s="272">
        <f t="shared" si="153"/>
        <v>0.49364826580800009</v>
      </c>
      <c r="U1732" s="272">
        <f t="shared" si="153"/>
        <v>0.50258134384000008</v>
      </c>
      <c r="V1732" s="272">
        <f t="shared" si="153"/>
        <v>0.49131103166000001</v>
      </c>
      <c r="W1732" s="272">
        <f t="shared" si="149"/>
        <v>0.49131103166000001</v>
      </c>
      <c r="X1732" s="272"/>
      <c r="Y1732" s="272"/>
      <c r="Z1732" s="272"/>
      <c r="AA1732" s="272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72">
        <f t="shared" si="150"/>
        <v>0.30203394000000006</v>
      </c>
      <c r="E1733" s="272">
        <f t="shared" si="150"/>
        <v>0.31062805999999998</v>
      </c>
      <c r="F1733" s="272">
        <f t="shared" si="146"/>
        <v>0.30203394000000006</v>
      </c>
      <c r="G1733" s="272"/>
      <c r="H1733" s="272"/>
      <c r="I1733" s="272"/>
      <c r="J1733" s="272">
        <f t="shared" si="151"/>
        <v>0.26247043999999997</v>
      </c>
      <c r="K1733" s="272">
        <f t="shared" si="151"/>
        <v>0.25986775999999995</v>
      </c>
      <c r="L1733" s="272">
        <f t="shared" si="147"/>
        <v>0.25986775999999995</v>
      </c>
      <c r="M1733" s="272"/>
      <c r="N1733" s="272"/>
      <c r="O1733" s="272"/>
      <c r="P1733" s="272">
        <f t="shared" si="152"/>
        <v>0.36437859800000005</v>
      </c>
      <c r="Q1733" s="272">
        <f t="shared" si="152"/>
        <v>0.35233255200000002</v>
      </c>
      <c r="R1733" s="272">
        <f t="shared" si="148"/>
        <v>0.35233255200000002</v>
      </c>
      <c r="S1733" s="272"/>
      <c r="T1733" s="272">
        <f t="shared" si="153"/>
        <v>0.49337706240560009</v>
      </c>
      <c r="U1733" s="272">
        <f t="shared" si="153"/>
        <v>0.50289983685760009</v>
      </c>
      <c r="V1733" s="272">
        <f t="shared" si="153"/>
        <v>0.49122754698360005</v>
      </c>
      <c r="W1733" s="272">
        <f t="shared" si="149"/>
        <v>0.49122754698360005</v>
      </c>
      <c r="X1733" s="272"/>
      <c r="Y1733" s="272"/>
      <c r="Z1733" s="272"/>
      <c r="AA1733" s="272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72">
        <f t="shared" si="150"/>
        <v>0.30172460000000001</v>
      </c>
      <c r="E1734" s="272">
        <f t="shared" si="150"/>
        <v>0.31089140000000004</v>
      </c>
      <c r="F1734" s="272">
        <f t="shared" si="146"/>
        <v>0.30172460000000001</v>
      </c>
      <c r="G1734" s="272"/>
      <c r="H1734" s="272"/>
      <c r="I1734" s="272"/>
      <c r="J1734" s="272">
        <f t="shared" si="151"/>
        <v>0.26236880000000001</v>
      </c>
      <c r="K1734" s="272">
        <f t="shared" si="151"/>
        <v>0.25995679999999999</v>
      </c>
      <c r="L1734" s="272">
        <f t="shared" si="147"/>
        <v>0.25995679999999999</v>
      </c>
      <c r="M1734" s="272"/>
      <c r="N1734" s="272"/>
      <c r="O1734" s="272"/>
      <c r="P1734" s="272">
        <f t="shared" si="152"/>
        <v>0.36457292000000002</v>
      </c>
      <c r="Q1734" s="272">
        <f t="shared" si="152"/>
        <v>0.35213048000000002</v>
      </c>
      <c r="R1734" s="272">
        <f t="shared" si="148"/>
        <v>0.35213048000000002</v>
      </c>
      <c r="S1734" s="272"/>
      <c r="T1734" s="272">
        <f t="shared" si="153"/>
        <v>0.49310585900320014</v>
      </c>
      <c r="U1734" s="272">
        <f t="shared" si="153"/>
        <v>0.5032183298752001</v>
      </c>
      <c r="V1734" s="272">
        <f t="shared" si="153"/>
        <v>0.49114406230719998</v>
      </c>
      <c r="W1734" s="272">
        <f t="shared" si="149"/>
        <v>0.49114406230719998</v>
      </c>
      <c r="X1734" s="272"/>
      <c r="Y1734" s="272"/>
      <c r="Z1734" s="272"/>
      <c r="AA1734" s="272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72">
        <f t="shared" si="150"/>
        <v>0.30141526000000002</v>
      </c>
      <c r="E1735" s="272">
        <f t="shared" si="150"/>
        <v>0.31115473999999999</v>
      </c>
      <c r="F1735" s="272">
        <f t="shared" si="146"/>
        <v>0.30141526000000002</v>
      </c>
      <c r="G1735" s="272"/>
      <c r="H1735" s="272"/>
      <c r="I1735" s="272"/>
      <c r="J1735" s="272">
        <f t="shared" si="151"/>
        <v>0.26226716</v>
      </c>
      <c r="K1735" s="272">
        <f t="shared" si="151"/>
        <v>0.26004583999999997</v>
      </c>
      <c r="L1735" s="272">
        <f t="shared" si="147"/>
        <v>0.26004583999999997</v>
      </c>
      <c r="M1735" s="272"/>
      <c r="N1735" s="272"/>
      <c r="O1735" s="272"/>
      <c r="P1735" s="272">
        <f t="shared" si="152"/>
        <v>0.36476724200000005</v>
      </c>
      <c r="Q1735" s="272">
        <f t="shared" si="152"/>
        <v>0.35192840800000008</v>
      </c>
      <c r="R1735" s="272">
        <f t="shared" si="148"/>
        <v>0.35192840800000008</v>
      </c>
      <c r="S1735" s="272"/>
      <c r="T1735" s="272">
        <f t="shared" si="153"/>
        <v>0.49283465560080009</v>
      </c>
      <c r="U1735" s="272">
        <f t="shared" si="153"/>
        <v>0.50353682289280011</v>
      </c>
      <c r="V1735" s="272">
        <f t="shared" si="153"/>
        <v>0.49106057763080002</v>
      </c>
      <c r="W1735" s="272">
        <f t="shared" si="149"/>
        <v>0.49106057763080002</v>
      </c>
      <c r="X1735" s="272"/>
      <c r="Y1735" s="272"/>
      <c r="Z1735" s="272"/>
      <c r="AA1735" s="272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72">
        <f t="shared" si="150"/>
        <v>0.30110591999999997</v>
      </c>
      <c r="E1736" s="272">
        <f t="shared" si="150"/>
        <v>0.31141807999999999</v>
      </c>
      <c r="F1736" s="272">
        <f t="shared" si="146"/>
        <v>0.30110591999999997</v>
      </c>
      <c r="G1736" s="272"/>
      <c r="H1736" s="272"/>
      <c r="I1736" s="272"/>
      <c r="J1736" s="272">
        <f t="shared" si="151"/>
        <v>0.26216551999999999</v>
      </c>
      <c r="K1736" s="272">
        <f t="shared" si="151"/>
        <v>0.26013487999999996</v>
      </c>
      <c r="L1736" s="272">
        <f t="shared" si="147"/>
        <v>0.26013487999999996</v>
      </c>
      <c r="M1736" s="272"/>
      <c r="N1736" s="272"/>
      <c r="O1736" s="272"/>
      <c r="P1736" s="272">
        <f t="shared" si="152"/>
        <v>0.36496156400000007</v>
      </c>
      <c r="Q1736" s="272">
        <f t="shared" si="152"/>
        <v>0.35172633600000003</v>
      </c>
      <c r="R1736" s="272">
        <f t="shared" si="148"/>
        <v>0.35172633600000003</v>
      </c>
      <c r="S1736" s="272"/>
      <c r="T1736" s="272">
        <f t="shared" si="153"/>
        <v>0.49256345219840014</v>
      </c>
      <c r="U1736" s="272">
        <f t="shared" si="153"/>
        <v>0.50385531591040011</v>
      </c>
      <c r="V1736" s="272">
        <f t="shared" si="153"/>
        <v>0.49097709295440001</v>
      </c>
      <c r="W1736" s="272">
        <f t="shared" si="149"/>
        <v>0.49097709295440001</v>
      </c>
      <c r="X1736" s="272"/>
      <c r="Y1736" s="272"/>
      <c r="Z1736" s="272"/>
      <c r="AA1736" s="272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72">
        <f t="shared" si="150"/>
        <v>0.30079658000000004</v>
      </c>
      <c r="E1737" s="272">
        <f t="shared" si="150"/>
        <v>0.31168141999999999</v>
      </c>
      <c r="F1737" s="272">
        <f t="shared" si="146"/>
        <v>0.30079658000000004</v>
      </c>
      <c r="G1737" s="272"/>
      <c r="H1737" s="272"/>
      <c r="I1737" s="272"/>
      <c r="J1737" s="272">
        <f t="shared" si="151"/>
        <v>0.26206387999999997</v>
      </c>
      <c r="K1737" s="272">
        <f t="shared" si="151"/>
        <v>0.26022391999999994</v>
      </c>
      <c r="L1737" s="272">
        <f t="shared" si="147"/>
        <v>0.26022391999999994</v>
      </c>
      <c r="M1737" s="272"/>
      <c r="N1737" s="272"/>
      <c r="O1737" s="272"/>
      <c r="P1737" s="272">
        <f t="shared" si="152"/>
        <v>0.36515588600000004</v>
      </c>
      <c r="Q1737" s="272">
        <f t="shared" si="152"/>
        <v>0.35152426400000003</v>
      </c>
      <c r="R1737" s="272">
        <f t="shared" si="148"/>
        <v>0.35152426400000003</v>
      </c>
      <c r="S1737" s="272"/>
      <c r="T1737" s="272">
        <f t="shared" si="153"/>
        <v>0.49229224879600014</v>
      </c>
      <c r="U1737" s="272">
        <f t="shared" si="153"/>
        <v>0.50417380892800012</v>
      </c>
      <c r="V1737" s="272">
        <f t="shared" si="153"/>
        <v>0.49089360827800005</v>
      </c>
      <c r="W1737" s="272">
        <f t="shared" si="149"/>
        <v>0.49089360827800005</v>
      </c>
      <c r="X1737" s="272"/>
      <c r="Y1737" s="272"/>
      <c r="Z1737" s="272"/>
      <c r="AA1737" s="272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72">
        <f t="shared" si="150"/>
        <v>0.30048724000000004</v>
      </c>
      <c r="E1738" s="272">
        <f t="shared" si="150"/>
        <v>0.31194476000000004</v>
      </c>
      <c r="F1738" s="272">
        <f t="shared" si="146"/>
        <v>0.30048724000000004</v>
      </c>
      <c r="G1738" s="272"/>
      <c r="H1738" s="272"/>
      <c r="I1738" s="272"/>
      <c r="J1738" s="272">
        <f t="shared" si="151"/>
        <v>0.26196224000000001</v>
      </c>
      <c r="K1738" s="272">
        <f t="shared" si="151"/>
        <v>0.26031295999999993</v>
      </c>
      <c r="L1738" s="272">
        <f t="shared" si="147"/>
        <v>0.26031295999999993</v>
      </c>
      <c r="M1738" s="272"/>
      <c r="N1738" s="272"/>
      <c r="O1738" s="272"/>
      <c r="P1738" s="272">
        <f t="shared" si="152"/>
        <v>0.36535020800000007</v>
      </c>
      <c r="Q1738" s="272">
        <f t="shared" si="152"/>
        <v>0.35132219200000009</v>
      </c>
      <c r="R1738" s="272">
        <f t="shared" si="148"/>
        <v>0.35132219200000009</v>
      </c>
      <c r="S1738" s="272"/>
      <c r="T1738" s="272">
        <f t="shared" si="153"/>
        <v>0.49202104539360009</v>
      </c>
      <c r="U1738" s="272">
        <f t="shared" si="153"/>
        <v>0.50449230194560002</v>
      </c>
      <c r="V1738" s="272">
        <f t="shared" si="153"/>
        <v>0.49081012360160003</v>
      </c>
      <c r="W1738" s="272">
        <f t="shared" si="149"/>
        <v>0.49081012360160003</v>
      </c>
      <c r="X1738" s="272"/>
      <c r="Y1738" s="272"/>
      <c r="Z1738" s="272"/>
      <c r="AA1738" s="272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72">
        <f t="shared" si="150"/>
        <v>0.3001779</v>
      </c>
      <c r="E1739" s="272">
        <f t="shared" si="150"/>
        <v>0.31220809999999999</v>
      </c>
      <c r="F1739" s="272">
        <f t="shared" si="146"/>
        <v>0.3001779</v>
      </c>
      <c r="G1739" s="272"/>
      <c r="H1739" s="272"/>
      <c r="I1739" s="272"/>
      <c r="J1739" s="272">
        <f t="shared" si="151"/>
        <v>0.2618606</v>
      </c>
      <c r="K1739" s="272">
        <f t="shared" si="151"/>
        <v>0.26040199999999997</v>
      </c>
      <c r="L1739" s="272">
        <f t="shared" si="147"/>
        <v>0.26040199999999997</v>
      </c>
      <c r="M1739" s="272"/>
      <c r="N1739" s="272"/>
      <c r="O1739" s="272"/>
      <c r="P1739" s="272">
        <f t="shared" si="152"/>
        <v>0.36554453000000003</v>
      </c>
      <c r="Q1739" s="272">
        <f t="shared" si="152"/>
        <v>0.35112012000000004</v>
      </c>
      <c r="R1739" s="272">
        <f t="shared" si="148"/>
        <v>0.35112012000000004</v>
      </c>
      <c r="S1739" s="272"/>
      <c r="T1739" s="272">
        <f t="shared" si="153"/>
        <v>0.49174984199120014</v>
      </c>
      <c r="U1739" s="272">
        <f t="shared" si="153"/>
        <v>0.50481079496320003</v>
      </c>
      <c r="V1739" s="272">
        <f t="shared" si="153"/>
        <v>0.49072663892520008</v>
      </c>
      <c r="W1739" s="272">
        <f t="shared" si="149"/>
        <v>0.49072663892520008</v>
      </c>
      <c r="X1739" s="272"/>
      <c r="Y1739" s="272"/>
      <c r="Z1739" s="272"/>
      <c r="AA1739" s="272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72">
        <f t="shared" si="150"/>
        <v>0.29986855999999995</v>
      </c>
      <c r="E1740" s="272">
        <f t="shared" si="150"/>
        <v>0.31247143999999993</v>
      </c>
      <c r="F1740" s="272">
        <f t="shared" si="146"/>
        <v>0.29986855999999995</v>
      </c>
      <c r="G1740" s="272"/>
      <c r="H1740" s="272"/>
      <c r="I1740" s="272"/>
      <c r="J1740" s="272">
        <f t="shared" si="151"/>
        <v>0.26175895999999998</v>
      </c>
      <c r="K1740" s="272">
        <f t="shared" si="151"/>
        <v>0.26049103999999995</v>
      </c>
      <c r="L1740" s="272">
        <f t="shared" si="147"/>
        <v>0.26049103999999995</v>
      </c>
      <c r="M1740" s="272"/>
      <c r="N1740" s="272"/>
      <c r="O1740" s="272"/>
      <c r="P1740" s="272">
        <f t="shared" si="152"/>
        <v>0.365738852</v>
      </c>
      <c r="Q1740" s="272">
        <f t="shared" si="152"/>
        <v>0.35091804799999998</v>
      </c>
      <c r="R1740" s="272">
        <f t="shared" si="148"/>
        <v>0.35091804799999998</v>
      </c>
      <c r="S1740" s="272"/>
      <c r="T1740" s="272">
        <f t="shared" si="153"/>
        <v>0.49147863858880009</v>
      </c>
      <c r="U1740" s="272">
        <f t="shared" si="153"/>
        <v>0.50512928798080003</v>
      </c>
      <c r="V1740" s="272">
        <f t="shared" si="153"/>
        <v>0.49064315424880001</v>
      </c>
      <c r="W1740" s="272">
        <f t="shared" si="149"/>
        <v>0.49064315424880001</v>
      </c>
      <c r="X1740" s="272"/>
      <c r="Y1740" s="272"/>
      <c r="Z1740" s="272"/>
      <c r="AA1740" s="272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72">
        <f t="shared" si="150"/>
        <v>0.29955922000000001</v>
      </c>
      <c r="E1741" s="272">
        <f t="shared" si="150"/>
        <v>0.31273477999999999</v>
      </c>
      <c r="F1741" s="272">
        <f t="shared" si="146"/>
        <v>0.29955922000000001</v>
      </c>
      <c r="G1741" s="272"/>
      <c r="H1741" s="272"/>
      <c r="I1741" s="272"/>
      <c r="J1741" s="272">
        <f t="shared" si="151"/>
        <v>0.26165731999999997</v>
      </c>
      <c r="K1741" s="272">
        <f t="shared" si="151"/>
        <v>0.26058007999999994</v>
      </c>
      <c r="L1741" s="272">
        <f t="shared" si="147"/>
        <v>0.26058007999999994</v>
      </c>
      <c r="M1741" s="272"/>
      <c r="N1741" s="272"/>
      <c r="O1741" s="272"/>
      <c r="P1741" s="272">
        <f t="shared" si="152"/>
        <v>0.36593317400000003</v>
      </c>
      <c r="Q1741" s="272">
        <f t="shared" si="152"/>
        <v>0.35071597600000004</v>
      </c>
      <c r="R1741" s="272">
        <f t="shared" si="148"/>
        <v>0.35071597600000004</v>
      </c>
      <c r="S1741" s="272"/>
      <c r="T1741" s="272">
        <f t="shared" si="153"/>
        <v>0.49120743518640009</v>
      </c>
      <c r="U1741" s="272">
        <f t="shared" si="153"/>
        <v>0.50544778099840004</v>
      </c>
      <c r="V1741" s="272">
        <f t="shared" si="153"/>
        <v>0.49055966957239999</v>
      </c>
      <c r="W1741" s="272">
        <f t="shared" si="149"/>
        <v>0.49055966957239999</v>
      </c>
      <c r="X1741" s="272"/>
      <c r="Y1741" s="272"/>
      <c r="Z1741" s="272"/>
      <c r="AA1741" s="272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72">
        <f t="shared" si="150"/>
        <v>0.29924988000000002</v>
      </c>
      <c r="E1742" s="272">
        <f t="shared" si="150"/>
        <v>0.31299811999999999</v>
      </c>
      <c r="F1742" s="272">
        <f t="shared" si="146"/>
        <v>0.29924988000000002</v>
      </c>
      <c r="G1742" s="272"/>
      <c r="H1742" s="272"/>
      <c r="I1742" s="272"/>
      <c r="J1742" s="272">
        <f t="shared" si="151"/>
        <v>0.26155567999999996</v>
      </c>
      <c r="K1742" s="272">
        <f t="shared" si="151"/>
        <v>0.26066911999999992</v>
      </c>
      <c r="L1742" s="272">
        <f t="shared" si="147"/>
        <v>0.26066911999999992</v>
      </c>
      <c r="M1742" s="272"/>
      <c r="N1742" s="272"/>
      <c r="O1742" s="272"/>
      <c r="P1742" s="272">
        <f t="shared" si="152"/>
        <v>0.366127496</v>
      </c>
      <c r="Q1742" s="272">
        <f t="shared" si="152"/>
        <v>0.35051390400000004</v>
      </c>
      <c r="R1742" s="272">
        <f t="shared" si="148"/>
        <v>0.35051390400000004</v>
      </c>
      <c r="S1742" s="272"/>
      <c r="T1742" s="272">
        <f t="shared" si="153"/>
        <v>0.49093623178400009</v>
      </c>
      <c r="U1742" s="272">
        <f t="shared" si="153"/>
        <v>0.50576627401600005</v>
      </c>
      <c r="V1742" s="272">
        <f t="shared" si="153"/>
        <v>0.49047618489599998</v>
      </c>
      <c r="W1742" s="272">
        <f t="shared" si="149"/>
        <v>0.49047618489599998</v>
      </c>
      <c r="X1742" s="272"/>
      <c r="Y1742" s="272"/>
      <c r="Z1742" s="272"/>
      <c r="AA1742" s="272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72">
        <f t="shared" si="150"/>
        <v>0.32477103000000002</v>
      </c>
      <c r="E1743" s="272">
        <f t="shared" si="150"/>
        <v>0.29129496999999999</v>
      </c>
      <c r="F1743" s="272">
        <f t="shared" si="146"/>
        <v>0.29129496999999999</v>
      </c>
      <c r="G1743" s="272"/>
      <c r="H1743" s="272"/>
      <c r="I1743" s="272"/>
      <c r="J1743" s="272">
        <f t="shared" si="151"/>
        <v>0.26978288000000006</v>
      </c>
      <c r="K1743" s="272">
        <f t="shared" si="151"/>
        <v>0.25348772000000003</v>
      </c>
      <c r="L1743" s="272">
        <f t="shared" si="147"/>
        <v>0.25348772000000003</v>
      </c>
      <c r="M1743" s="272"/>
      <c r="N1743" s="272"/>
      <c r="O1743" s="272"/>
      <c r="P1743" s="272">
        <f t="shared" si="152"/>
        <v>0.34992952600000005</v>
      </c>
      <c r="Q1743" s="272">
        <f t="shared" si="152"/>
        <v>0.36735512399999998</v>
      </c>
      <c r="R1743" s="272">
        <f t="shared" si="148"/>
        <v>0.34992952600000005</v>
      </c>
      <c r="S1743" s="272"/>
      <c r="T1743" s="272">
        <f t="shared" si="153"/>
        <v>0.51322104545720004</v>
      </c>
      <c r="U1743" s="272">
        <f t="shared" si="153"/>
        <v>0.4793811920312</v>
      </c>
      <c r="V1743" s="272">
        <f t="shared" si="153"/>
        <v>0.49758254809319996</v>
      </c>
      <c r="W1743" s="272">
        <f t="shared" si="149"/>
        <v>0.4793811920312</v>
      </c>
      <c r="X1743" s="272"/>
      <c r="Y1743" s="272"/>
      <c r="Z1743" s="272"/>
      <c r="AA1743" s="272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72">
        <f t="shared" si="150"/>
        <v>0.32446169000000002</v>
      </c>
      <c r="E1744" s="272">
        <f t="shared" si="150"/>
        <v>0.29155830999999999</v>
      </c>
      <c r="F1744" s="272">
        <f t="shared" si="146"/>
        <v>0.29155830999999999</v>
      </c>
      <c r="G1744" s="272"/>
      <c r="H1744" s="272"/>
      <c r="I1744" s="272"/>
      <c r="J1744" s="272">
        <f t="shared" si="151"/>
        <v>0.26968124000000004</v>
      </c>
      <c r="K1744" s="272">
        <f t="shared" si="151"/>
        <v>0.25357676000000001</v>
      </c>
      <c r="L1744" s="272">
        <f t="shared" si="147"/>
        <v>0.25357676000000001</v>
      </c>
      <c r="M1744" s="272"/>
      <c r="N1744" s="272"/>
      <c r="O1744" s="272"/>
      <c r="P1744" s="272">
        <f t="shared" si="152"/>
        <v>0.35012384800000002</v>
      </c>
      <c r="Q1744" s="272">
        <f t="shared" si="152"/>
        <v>0.36715305200000004</v>
      </c>
      <c r="R1744" s="272">
        <f t="shared" si="148"/>
        <v>0.35012384800000002</v>
      </c>
      <c r="S1744" s="272"/>
      <c r="T1744" s="272">
        <f t="shared" si="153"/>
        <v>0.5129498420548001</v>
      </c>
      <c r="U1744" s="272">
        <f t="shared" si="153"/>
        <v>0.47969968504880001</v>
      </c>
      <c r="V1744" s="272">
        <f t="shared" si="153"/>
        <v>0.49749906341679995</v>
      </c>
      <c r="W1744" s="272">
        <f t="shared" si="149"/>
        <v>0.47969968504880001</v>
      </c>
      <c r="X1744" s="272"/>
      <c r="Y1744" s="272"/>
      <c r="Z1744" s="272"/>
      <c r="AA1744" s="272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72">
        <f t="shared" si="150"/>
        <v>0.32415235000000003</v>
      </c>
      <c r="E1745" s="272">
        <f t="shared" si="150"/>
        <v>0.29182164999999999</v>
      </c>
      <c r="F1745" s="272">
        <f t="shared" si="146"/>
        <v>0.29182164999999999</v>
      </c>
      <c r="G1745" s="272"/>
      <c r="H1745" s="272"/>
      <c r="I1745" s="272"/>
      <c r="J1745" s="272">
        <f t="shared" si="151"/>
        <v>0.26957960000000003</v>
      </c>
      <c r="K1745" s="272">
        <f t="shared" si="151"/>
        <v>0.2536658</v>
      </c>
      <c r="L1745" s="272">
        <f t="shared" si="147"/>
        <v>0.2536658</v>
      </c>
      <c r="M1745" s="272"/>
      <c r="N1745" s="272"/>
      <c r="O1745" s="272"/>
      <c r="P1745" s="272">
        <f t="shared" si="152"/>
        <v>0.35031817000000004</v>
      </c>
      <c r="Q1745" s="272">
        <f t="shared" si="152"/>
        <v>0.36695098000000004</v>
      </c>
      <c r="R1745" s="272">
        <f t="shared" si="148"/>
        <v>0.35031817000000004</v>
      </c>
      <c r="S1745" s="272"/>
      <c r="T1745" s="272">
        <f t="shared" si="153"/>
        <v>0.51267863865240015</v>
      </c>
      <c r="U1745" s="272">
        <f t="shared" si="153"/>
        <v>0.48001817806640001</v>
      </c>
      <c r="V1745" s="272">
        <f t="shared" si="153"/>
        <v>0.49741557874040004</v>
      </c>
      <c r="W1745" s="272">
        <f t="shared" si="149"/>
        <v>0.48001817806640001</v>
      </c>
      <c r="X1745" s="272"/>
      <c r="Y1745" s="272"/>
      <c r="Z1745" s="272"/>
      <c r="AA1745" s="272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72">
        <f t="shared" si="150"/>
        <v>0.32384301000000004</v>
      </c>
      <c r="E1746" s="272">
        <f t="shared" si="150"/>
        <v>0.29208498999999999</v>
      </c>
      <c r="F1746" s="272">
        <f t="shared" si="146"/>
        <v>0.29208498999999999</v>
      </c>
      <c r="G1746" s="272"/>
      <c r="H1746" s="272"/>
      <c r="I1746" s="272"/>
      <c r="J1746" s="272">
        <f t="shared" si="151"/>
        <v>0.26947796000000002</v>
      </c>
      <c r="K1746" s="272">
        <f t="shared" si="151"/>
        <v>0.25375484000000004</v>
      </c>
      <c r="L1746" s="272">
        <f t="shared" si="147"/>
        <v>0.25375484000000004</v>
      </c>
      <c r="M1746" s="272"/>
      <c r="N1746" s="272"/>
      <c r="O1746" s="272"/>
      <c r="P1746" s="272">
        <f t="shared" si="152"/>
        <v>0.35051249200000001</v>
      </c>
      <c r="Q1746" s="272">
        <f t="shared" si="152"/>
        <v>0.36674890800000004</v>
      </c>
      <c r="R1746" s="272">
        <f t="shared" si="148"/>
        <v>0.35051249200000001</v>
      </c>
      <c r="S1746" s="272"/>
      <c r="T1746" s="272">
        <f t="shared" si="153"/>
        <v>0.5124074352500001</v>
      </c>
      <c r="U1746" s="272">
        <f t="shared" si="153"/>
        <v>0.48033667108400002</v>
      </c>
      <c r="V1746" s="272">
        <f t="shared" si="153"/>
        <v>0.49733209406400003</v>
      </c>
      <c r="W1746" s="272">
        <f t="shared" si="149"/>
        <v>0.48033667108400002</v>
      </c>
      <c r="X1746" s="272"/>
      <c r="Y1746" s="272"/>
      <c r="Z1746" s="272"/>
      <c r="AA1746" s="272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72">
        <f t="shared" si="150"/>
        <v>0.32353367000000005</v>
      </c>
      <c r="E1747" s="272">
        <f t="shared" si="150"/>
        <v>0.29234832999999999</v>
      </c>
      <c r="F1747" s="272">
        <f t="shared" si="146"/>
        <v>0.29234832999999999</v>
      </c>
      <c r="G1747" s="272"/>
      <c r="H1747" s="272"/>
      <c r="I1747" s="272"/>
      <c r="J1747" s="272">
        <f t="shared" si="151"/>
        <v>0.26937632000000006</v>
      </c>
      <c r="K1747" s="272">
        <f t="shared" si="151"/>
        <v>0.25384388000000002</v>
      </c>
      <c r="L1747" s="272">
        <f t="shared" si="147"/>
        <v>0.25384388000000002</v>
      </c>
      <c r="M1747" s="272"/>
      <c r="N1747" s="272"/>
      <c r="O1747" s="272"/>
      <c r="P1747" s="272">
        <f t="shared" si="152"/>
        <v>0.35070681400000003</v>
      </c>
      <c r="Q1747" s="272">
        <f t="shared" si="152"/>
        <v>0.36654683600000004</v>
      </c>
      <c r="R1747" s="272">
        <f t="shared" si="148"/>
        <v>0.35070681400000003</v>
      </c>
      <c r="S1747" s="272"/>
      <c r="T1747" s="272">
        <f t="shared" si="153"/>
        <v>0.51213623184760015</v>
      </c>
      <c r="U1747" s="272">
        <f t="shared" si="153"/>
        <v>0.48065516410160003</v>
      </c>
      <c r="V1747" s="272">
        <f t="shared" si="153"/>
        <v>0.49724860938759996</v>
      </c>
      <c r="W1747" s="272">
        <f t="shared" si="149"/>
        <v>0.48065516410160003</v>
      </c>
      <c r="X1747" s="272"/>
      <c r="Y1747" s="272"/>
      <c r="Z1747" s="272"/>
      <c r="AA1747" s="272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72">
        <f t="shared" si="150"/>
        <v>0.32322433000000006</v>
      </c>
      <c r="E1748" s="272">
        <f t="shared" si="150"/>
        <v>0.29261166999999999</v>
      </c>
      <c r="F1748" s="272">
        <f t="shared" si="146"/>
        <v>0.29261166999999999</v>
      </c>
      <c r="G1748" s="272"/>
      <c r="H1748" s="272"/>
      <c r="I1748" s="272"/>
      <c r="J1748" s="272">
        <f t="shared" si="151"/>
        <v>0.26927468000000004</v>
      </c>
      <c r="K1748" s="272">
        <f t="shared" si="151"/>
        <v>0.25393292000000001</v>
      </c>
      <c r="L1748" s="272">
        <f t="shared" si="147"/>
        <v>0.25393292000000001</v>
      </c>
      <c r="M1748" s="272"/>
      <c r="N1748" s="272"/>
      <c r="O1748" s="272"/>
      <c r="P1748" s="272">
        <f t="shared" si="152"/>
        <v>0.35090113600000006</v>
      </c>
      <c r="Q1748" s="272">
        <f t="shared" si="152"/>
        <v>0.36634476399999999</v>
      </c>
      <c r="R1748" s="272">
        <f t="shared" si="148"/>
        <v>0.35090113600000006</v>
      </c>
      <c r="S1748" s="272"/>
      <c r="T1748" s="272">
        <f t="shared" si="153"/>
        <v>0.5118650284452001</v>
      </c>
      <c r="U1748" s="272">
        <f t="shared" si="153"/>
        <v>0.48097365711920004</v>
      </c>
      <c r="V1748" s="272">
        <f t="shared" si="153"/>
        <v>0.4971651247112</v>
      </c>
      <c r="W1748" s="272">
        <f t="shared" si="149"/>
        <v>0.48097365711920004</v>
      </c>
      <c r="X1748" s="272"/>
      <c r="Y1748" s="272"/>
      <c r="Z1748" s="272"/>
      <c r="AA1748" s="272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72">
        <f t="shared" si="150"/>
        <v>0.32291499000000001</v>
      </c>
      <c r="E1749" s="272">
        <f t="shared" si="150"/>
        <v>0.29287500999999999</v>
      </c>
      <c r="F1749" s="272">
        <f t="shared" si="146"/>
        <v>0.29287500999999999</v>
      </c>
      <c r="G1749" s="272"/>
      <c r="H1749" s="272"/>
      <c r="I1749" s="272"/>
      <c r="J1749" s="272">
        <f t="shared" si="151"/>
        <v>0.26917304000000003</v>
      </c>
      <c r="K1749" s="272">
        <f t="shared" si="151"/>
        <v>0.25402195999999999</v>
      </c>
      <c r="L1749" s="272">
        <f t="shared" si="147"/>
        <v>0.25402195999999999</v>
      </c>
      <c r="M1749" s="272"/>
      <c r="N1749" s="272"/>
      <c r="O1749" s="272"/>
      <c r="P1749" s="272">
        <f t="shared" si="152"/>
        <v>0.35109545800000003</v>
      </c>
      <c r="Q1749" s="272">
        <f t="shared" si="152"/>
        <v>0.36614269200000005</v>
      </c>
      <c r="R1749" s="272">
        <f t="shared" si="148"/>
        <v>0.35109545800000003</v>
      </c>
      <c r="S1749" s="272"/>
      <c r="T1749" s="272">
        <f t="shared" si="153"/>
        <v>0.51159382504280004</v>
      </c>
      <c r="U1749" s="272">
        <f t="shared" si="153"/>
        <v>0.48129215013680005</v>
      </c>
      <c r="V1749" s="272">
        <f t="shared" si="153"/>
        <v>0.49708164003479999</v>
      </c>
      <c r="W1749" s="272">
        <f t="shared" si="149"/>
        <v>0.48129215013680005</v>
      </c>
      <c r="X1749" s="272"/>
      <c r="Y1749" s="272"/>
      <c r="Z1749" s="272"/>
      <c r="AA1749" s="272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72">
        <f t="shared" si="150"/>
        <v>0.32260565000000008</v>
      </c>
      <c r="E1750" s="272">
        <f t="shared" si="150"/>
        <v>0.29313834999999999</v>
      </c>
      <c r="F1750" s="272">
        <f t="shared" si="146"/>
        <v>0.29313834999999999</v>
      </c>
      <c r="G1750" s="272"/>
      <c r="H1750" s="272"/>
      <c r="I1750" s="272"/>
      <c r="J1750" s="272">
        <f t="shared" si="151"/>
        <v>0.26907140000000007</v>
      </c>
      <c r="K1750" s="272">
        <f t="shared" si="151"/>
        <v>0.25411099999999998</v>
      </c>
      <c r="L1750" s="272">
        <f t="shared" si="147"/>
        <v>0.25411099999999998</v>
      </c>
      <c r="M1750" s="272"/>
      <c r="N1750" s="272"/>
      <c r="O1750" s="272"/>
      <c r="P1750" s="272">
        <f t="shared" si="152"/>
        <v>0.35128978</v>
      </c>
      <c r="Q1750" s="272">
        <f t="shared" si="152"/>
        <v>0.36594062000000005</v>
      </c>
      <c r="R1750" s="272">
        <f t="shared" si="148"/>
        <v>0.35128978</v>
      </c>
      <c r="S1750" s="272"/>
      <c r="T1750" s="272">
        <f t="shared" si="153"/>
        <v>0.5113226216404001</v>
      </c>
      <c r="U1750" s="272">
        <f t="shared" si="153"/>
        <v>0.48161064315440005</v>
      </c>
      <c r="V1750" s="272">
        <f t="shared" si="153"/>
        <v>0.49699815535840003</v>
      </c>
      <c r="W1750" s="272">
        <f t="shared" si="149"/>
        <v>0.48161064315440005</v>
      </c>
      <c r="X1750" s="272"/>
      <c r="Y1750" s="272"/>
      <c r="Z1750" s="272"/>
      <c r="AA1750" s="272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72">
        <f t="shared" si="150"/>
        <v>0.32229631000000003</v>
      </c>
      <c r="E1751" s="272">
        <f t="shared" si="150"/>
        <v>0.29340168999999999</v>
      </c>
      <c r="F1751" s="272">
        <f t="shared" si="146"/>
        <v>0.29340168999999999</v>
      </c>
      <c r="G1751" s="272"/>
      <c r="H1751" s="272"/>
      <c r="I1751" s="272"/>
      <c r="J1751" s="272">
        <f t="shared" si="151"/>
        <v>0.26896976000000006</v>
      </c>
      <c r="K1751" s="272">
        <f t="shared" si="151"/>
        <v>0.25420004000000002</v>
      </c>
      <c r="L1751" s="272">
        <f t="shared" si="147"/>
        <v>0.25420004000000002</v>
      </c>
      <c r="M1751" s="272"/>
      <c r="N1751" s="272"/>
      <c r="O1751" s="272"/>
      <c r="P1751" s="272">
        <f t="shared" si="152"/>
        <v>0.35148410200000002</v>
      </c>
      <c r="Q1751" s="272">
        <f t="shared" si="152"/>
        <v>0.365738548</v>
      </c>
      <c r="R1751" s="272">
        <f t="shared" si="148"/>
        <v>0.35148410200000002</v>
      </c>
      <c r="S1751" s="272"/>
      <c r="T1751" s="272">
        <f t="shared" si="153"/>
        <v>0.51105141823800015</v>
      </c>
      <c r="U1751" s="272">
        <f t="shared" si="153"/>
        <v>0.48192913617200001</v>
      </c>
      <c r="V1751" s="272">
        <f t="shared" si="153"/>
        <v>0.49691467068200001</v>
      </c>
      <c r="W1751" s="272">
        <f t="shared" si="149"/>
        <v>0.48192913617200001</v>
      </c>
      <c r="X1751" s="272"/>
      <c r="Y1751" s="272"/>
      <c r="Z1751" s="272"/>
      <c r="AA1751" s="272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72">
        <f t="shared" si="150"/>
        <v>0.32198697000000004</v>
      </c>
      <c r="E1752" s="272">
        <f t="shared" si="150"/>
        <v>0.29366502999999999</v>
      </c>
      <c r="F1752" s="272">
        <f t="shared" si="146"/>
        <v>0.29366502999999999</v>
      </c>
      <c r="G1752" s="272"/>
      <c r="H1752" s="272"/>
      <c r="I1752" s="272"/>
      <c r="J1752" s="272">
        <f t="shared" si="151"/>
        <v>0.26886812000000004</v>
      </c>
      <c r="K1752" s="272">
        <f t="shared" si="151"/>
        <v>0.25428908</v>
      </c>
      <c r="L1752" s="272">
        <f t="shared" si="147"/>
        <v>0.25428908</v>
      </c>
      <c r="M1752" s="272"/>
      <c r="N1752" s="272"/>
      <c r="O1752" s="272"/>
      <c r="P1752" s="272">
        <f t="shared" si="152"/>
        <v>0.35167842400000004</v>
      </c>
      <c r="Q1752" s="272">
        <f t="shared" si="152"/>
        <v>0.36553647600000005</v>
      </c>
      <c r="R1752" s="272">
        <f t="shared" si="148"/>
        <v>0.35167842400000004</v>
      </c>
      <c r="S1752" s="272"/>
      <c r="T1752" s="272">
        <f t="shared" si="153"/>
        <v>0.5107802148356001</v>
      </c>
      <c r="U1752" s="272">
        <f t="shared" si="153"/>
        <v>0.48224762918960001</v>
      </c>
      <c r="V1752" s="272">
        <f t="shared" si="153"/>
        <v>0.49683118600559995</v>
      </c>
      <c r="W1752" s="272">
        <f t="shared" si="149"/>
        <v>0.48224762918960001</v>
      </c>
      <c r="X1752" s="272"/>
      <c r="Y1752" s="272"/>
      <c r="Z1752" s="272"/>
      <c r="AA1752" s="272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72">
        <f t="shared" si="150"/>
        <v>0.32167763000000005</v>
      </c>
      <c r="E1753" s="272">
        <f t="shared" si="150"/>
        <v>0.29392836999999999</v>
      </c>
      <c r="F1753" s="272">
        <f t="shared" si="146"/>
        <v>0.29392836999999999</v>
      </c>
      <c r="G1753" s="272"/>
      <c r="H1753" s="272"/>
      <c r="I1753" s="272"/>
      <c r="J1753" s="272">
        <f t="shared" si="151"/>
        <v>0.26876648000000003</v>
      </c>
      <c r="K1753" s="272">
        <f t="shared" si="151"/>
        <v>0.25437812000000004</v>
      </c>
      <c r="L1753" s="272">
        <f t="shared" si="147"/>
        <v>0.25437812000000004</v>
      </c>
      <c r="M1753" s="272"/>
      <c r="N1753" s="272"/>
      <c r="O1753" s="272"/>
      <c r="P1753" s="272">
        <f t="shared" si="152"/>
        <v>0.35187274600000001</v>
      </c>
      <c r="Q1753" s="272">
        <f t="shared" si="152"/>
        <v>0.36533440400000006</v>
      </c>
      <c r="R1753" s="272">
        <f t="shared" si="148"/>
        <v>0.35187274600000001</v>
      </c>
      <c r="S1753" s="272"/>
      <c r="T1753" s="272">
        <f t="shared" si="153"/>
        <v>0.51050901143320004</v>
      </c>
      <c r="U1753" s="272">
        <f t="shared" si="153"/>
        <v>0.48256612220720002</v>
      </c>
      <c r="V1753" s="272">
        <f t="shared" si="153"/>
        <v>0.49674770132919999</v>
      </c>
      <c r="W1753" s="272">
        <f t="shared" si="149"/>
        <v>0.48256612220720002</v>
      </c>
      <c r="X1753" s="272"/>
      <c r="Y1753" s="272"/>
      <c r="Z1753" s="272"/>
      <c r="AA1753" s="272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72">
        <f t="shared" si="150"/>
        <v>0.32136829</v>
      </c>
      <c r="E1754" s="272">
        <f t="shared" si="150"/>
        <v>0.29419171</v>
      </c>
      <c r="F1754" s="272">
        <f t="shared" si="146"/>
        <v>0.29419171</v>
      </c>
      <c r="G1754" s="272"/>
      <c r="H1754" s="272"/>
      <c r="I1754" s="272"/>
      <c r="J1754" s="272">
        <f t="shared" si="151"/>
        <v>0.26866484000000002</v>
      </c>
      <c r="K1754" s="272">
        <f t="shared" si="151"/>
        <v>0.25446716000000003</v>
      </c>
      <c r="L1754" s="272">
        <f t="shared" si="147"/>
        <v>0.25446716000000003</v>
      </c>
      <c r="M1754" s="272"/>
      <c r="N1754" s="272"/>
      <c r="O1754" s="272"/>
      <c r="P1754" s="272">
        <f t="shared" si="152"/>
        <v>0.35206706800000004</v>
      </c>
      <c r="Q1754" s="272">
        <f t="shared" si="152"/>
        <v>0.365132332</v>
      </c>
      <c r="R1754" s="272">
        <f t="shared" si="148"/>
        <v>0.35206706800000004</v>
      </c>
      <c r="S1754" s="272"/>
      <c r="T1754" s="272">
        <f t="shared" si="153"/>
        <v>0.5102378080308001</v>
      </c>
      <c r="U1754" s="272">
        <f t="shared" si="153"/>
        <v>0.48288461522479997</v>
      </c>
      <c r="V1754" s="272">
        <f t="shared" si="153"/>
        <v>0.49666421665279997</v>
      </c>
      <c r="W1754" s="272">
        <f t="shared" si="149"/>
        <v>0.48288461522479997</v>
      </c>
      <c r="X1754" s="272"/>
      <c r="Y1754" s="272"/>
      <c r="Z1754" s="272"/>
      <c r="AA1754" s="272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72">
        <f t="shared" si="150"/>
        <v>0.32105895000000001</v>
      </c>
      <c r="E1755" s="272">
        <f t="shared" si="150"/>
        <v>0.29445504999999994</v>
      </c>
      <c r="F1755" s="272">
        <f t="shared" si="146"/>
        <v>0.29445504999999994</v>
      </c>
      <c r="G1755" s="272"/>
      <c r="H1755" s="272"/>
      <c r="I1755" s="272"/>
      <c r="J1755" s="272">
        <f t="shared" si="151"/>
        <v>0.2685632</v>
      </c>
      <c r="K1755" s="272">
        <f t="shared" si="151"/>
        <v>0.25455620000000001</v>
      </c>
      <c r="L1755" s="272">
        <f t="shared" si="147"/>
        <v>0.25455620000000001</v>
      </c>
      <c r="M1755" s="272"/>
      <c r="N1755" s="272"/>
      <c r="O1755" s="272"/>
      <c r="P1755" s="272">
        <f t="shared" si="152"/>
        <v>0.35226139000000001</v>
      </c>
      <c r="Q1755" s="272">
        <f t="shared" si="152"/>
        <v>0.36493025999999995</v>
      </c>
      <c r="R1755" s="272">
        <f t="shared" si="148"/>
        <v>0.35226139000000001</v>
      </c>
      <c r="S1755" s="272"/>
      <c r="T1755" s="272">
        <f t="shared" si="153"/>
        <v>0.50996660462840004</v>
      </c>
      <c r="U1755" s="272">
        <f t="shared" si="153"/>
        <v>0.48320310824239998</v>
      </c>
      <c r="V1755" s="272">
        <f t="shared" si="153"/>
        <v>0.49658073197639996</v>
      </c>
      <c r="W1755" s="272">
        <f t="shared" si="149"/>
        <v>0.48320310824239998</v>
      </c>
      <c r="X1755" s="272"/>
      <c r="Y1755" s="272"/>
      <c r="Z1755" s="272"/>
      <c r="AA1755" s="272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72">
        <f t="shared" si="150"/>
        <v>0.32074961000000002</v>
      </c>
      <c r="E1756" s="272">
        <f t="shared" si="150"/>
        <v>0.29471839</v>
      </c>
      <c r="F1756" s="272">
        <f t="shared" si="146"/>
        <v>0.29471839</v>
      </c>
      <c r="G1756" s="272"/>
      <c r="H1756" s="272"/>
      <c r="I1756" s="272"/>
      <c r="J1756" s="272">
        <f t="shared" si="151"/>
        <v>0.26846156000000004</v>
      </c>
      <c r="K1756" s="272">
        <f t="shared" si="151"/>
        <v>0.25464523999999999</v>
      </c>
      <c r="L1756" s="272">
        <f t="shared" si="147"/>
        <v>0.25464523999999999</v>
      </c>
      <c r="M1756" s="272"/>
      <c r="N1756" s="272"/>
      <c r="O1756" s="272"/>
      <c r="P1756" s="272">
        <f t="shared" si="152"/>
        <v>0.35245571200000003</v>
      </c>
      <c r="Q1756" s="272">
        <f t="shared" si="152"/>
        <v>0.36472818800000006</v>
      </c>
      <c r="R1756" s="272">
        <f t="shared" si="148"/>
        <v>0.35245571200000003</v>
      </c>
      <c r="S1756" s="272"/>
      <c r="T1756" s="272">
        <f t="shared" si="153"/>
        <v>0.5096954012260001</v>
      </c>
      <c r="U1756" s="272">
        <f t="shared" si="153"/>
        <v>0.48352160125999999</v>
      </c>
      <c r="V1756" s="272">
        <f t="shared" si="153"/>
        <v>0.4964972473</v>
      </c>
      <c r="W1756" s="272">
        <f t="shared" si="149"/>
        <v>0.48352160125999999</v>
      </c>
      <c r="X1756" s="272"/>
      <c r="Y1756" s="272"/>
      <c r="Z1756" s="272"/>
      <c r="AA1756" s="272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72">
        <f t="shared" si="150"/>
        <v>0.32044026999999997</v>
      </c>
      <c r="E1757" s="272">
        <f t="shared" si="150"/>
        <v>0.29498172999999994</v>
      </c>
      <c r="F1757" s="272">
        <f t="shared" si="146"/>
        <v>0.29498172999999994</v>
      </c>
      <c r="G1757" s="272"/>
      <c r="H1757" s="272"/>
      <c r="I1757" s="272"/>
      <c r="J1757" s="272">
        <f t="shared" si="151"/>
        <v>0.26835992000000003</v>
      </c>
      <c r="K1757" s="272">
        <f t="shared" si="151"/>
        <v>0.25473427999999998</v>
      </c>
      <c r="L1757" s="272">
        <f t="shared" si="147"/>
        <v>0.25473427999999998</v>
      </c>
      <c r="M1757" s="272"/>
      <c r="N1757" s="272"/>
      <c r="O1757" s="272"/>
      <c r="P1757" s="272">
        <f t="shared" si="152"/>
        <v>0.352650034</v>
      </c>
      <c r="Q1757" s="272">
        <f t="shared" si="152"/>
        <v>0.36452611600000001</v>
      </c>
      <c r="R1757" s="272">
        <f t="shared" si="148"/>
        <v>0.352650034</v>
      </c>
      <c r="S1757" s="272"/>
      <c r="T1757" s="272">
        <f t="shared" si="153"/>
        <v>0.50942419782360004</v>
      </c>
      <c r="U1757" s="272">
        <f t="shared" si="153"/>
        <v>0.4838400942776</v>
      </c>
      <c r="V1757" s="272">
        <f t="shared" si="153"/>
        <v>0.49641376262359993</v>
      </c>
      <c r="W1757" s="272">
        <f t="shared" si="149"/>
        <v>0.4838400942776</v>
      </c>
      <c r="X1757" s="272"/>
      <c r="Y1757" s="272"/>
      <c r="Z1757" s="272"/>
      <c r="AA1757" s="272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72">
        <f t="shared" si="150"/>
        <v>0.32013093000000004</v>
      </c>
      <c r="E1758" s="272">
        <f t="shared" si="150"/>
        <v>0.29524507</v>
      </c>
      <c r="F1758" s="272">
        <f t="shared" si="146"/>
        <v>0.29524507</v>
      </c>
      <c r="G1758" s="272"/>
      <c r="H1758" s="272"/>
      <c r="I1758" s="272"/>
      <c r="J1758" s="272">
        <f t="shared" si="151"/>
        <v>0.26825828000000007</v>
      </c>
      <c r="K1758" s="272">
        <f t="shared" si="151"/>
        <v>0.25482332000000002</v>
      </c>
      <c r="L1758" s="272">
        <f t="shared" si="147"/>
        <v>0.25482332000000002</v>
      </c>
      <c r="M1758" s="272"/>
      <c r="N1758" s="272"/>
      <c r="O1758" s="272"/>
      <c r="P1758" s="272">
        <f t="shared" si="152"/>
        <v>0.35284435600000003</v>
      </c>
      <c r="Q1758" s="272">
        <f t="shared" si="152"/>
        <v>0.36432404400000007</v>
      </c>
      <c r="R1758" s="272">
        <f t="shared" si="148"/>
        <v>0.35284435600000003</v>
      </c>
      <c r="S1758" s="272"/>
      <c r="T1758" s="272">
        <f t="shared" si="153"/>
        <v>0.5091529944212001</v>
      </c>
      <c r="U1758" s="272">
        <f t="shared" si="153"/>
        <v>0.48415858729520006</v>
      </c>
      <c r="V1758" s="272">
        <f t="shared" si="153"/>
        <v>0.49633027794720003</v>
      </c>
      <c r="W1758" s="272">
        <f t="shared" si="149"/>
        <v>0.48415858729520006</v>
      </c>
      <c r="X1758" s="272"/>
      <c r="Y1758" s="272"/>
      <c r="Z1758" s="272"/>
      <c r="AA1758" s="272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72">
        <f t="shared" si="150"/>
        <v>0.31982159000000004</v>
      </c>
      <c r="E1759" s="272">
        <f t="shared" si="150"/>
        <v>0.29550841</v>
      </c>
      <c r="F1759" s="272">
        <f t="shared" si="146"/>
        <v>0.29550841</v>
      </c>
      <c r="G1759" s="272"/>
      <c r="H1759" s="272"/>
      <c r="I1759" s="272"/>
      <c r="J1759" s="272">
        <f t="shared" si="151"/>
        <v>0.26815664000000006</v>
      </c>
      <c r="K1759" s="272">
        <f t="shared" si="151"/>
        <v>0.25491236000000006</v>
      </c>
      <c r="L1759" s="272">
        <f t="shared" si="147"/>
        <v>0.25491236000000006</v>
      </c>
      <c r="M1759" s="272"/>
      <c r="N1759" s="272"/>
      <c r="O1759" s="272"/>
      <c r="P1759" s="272">
        <f t="shared" si="152"/>
        <v>0.35303867800000005</v>
      </c>
      <c r="Q1759" s="272">
        <f t="shared" si="152"/>
        <v>0.36412197200000002</v>
      </c>
      <c r="R1759" s="272">
        <f t="shared" si="148"/>
        <v>0.35303867800000005</v>
      </c>
      <c r="S1759" s="272"/>
      <c r="T1759" s="272">
        <f t="shared" si="153"/>
        <v>0.50888179101880016</v>
      </c>
      <c r="U1759" s="272">
        <f t="shared" si="153"/>
        <v>0.48447708031280001</v>
      </c>
      <c r="V1759" s="272">
        <f t="shared" si="153"/>
        <v>0.49624679327080001</v>
      </c>
      <c r="W1759" s="272">
        <f t="shared" si="149"/>
        <v>0.48447708031280001</v>
      </c>
      <c r="X1759" s="272"/>
      <c r="Y1759" s="272"/>
      <c r="Z1759" s="272"/>
      <c r="AA1759" s="272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72">
        <f t="shared" si="150"/>
        <v>0.31951225000000005</v>
      </c>
      <c r="E1760" s="272">
        <f t="shared" si="150"/>
        <v>0.29577175</v>
      </c>
      <c r="F1760" s="272">
        <f t="shared" si="146"/>
        <v>0.29577175</v>
      </c>
      <c r="G1760" s="272"/>
      <c r="H1760" s="272"/>
      <c r="I1760" s="272"/>
      <c r="J1760" s="272">
        <f t="shared" si="151"/>
        <v>0.26805500000000004</v>
      </c>
      <c r="K1760" s="272">
        <f t="shared" si="151"/>
        <v>0.25500140000000004</v>
      </c>
      <c r="L1760" s="272">
        <f t="shared" si="147"/>
        <v>0.25500140000000004</v>
      </c>
      <c r="M1760" s="272"/>
      <c r="N1760" s="272"/>
      <c r="O1760" s="272"/>
      <c r="P1760" s="272">
        <f t="shared" si="152"/>
        <v>0.35323300000000002</v>
      </c>
      <c r="Q1760" s="272">
        <f t="shared" si="152"/>
        <v>0.36391990000000007</v>
      </c>
      <c r="R1760" s="272">
        <f t="shared" si="148"/>
        <v>0.35323300000000002</v>
      </c>
      <c r="S1760" s="272"/>
      <c r="T1760" s="272">
        <f t="shared" si="153"/>
        <v>0.5086105876164001</v>
      </c>
      <c r="U1760" s="272">
        <f t="shared" si="153"/>
        <v>0.48479557333040002</v>
      </c>
      <c r="V1760" s="272">
        <f t="shared" si="153"/>
        <v>0.49616330859440005</v>
      </c>
      <c r="W1760" s="272">
        <f t="shared" si="149"/>
        <v>0.48479557333040002</v>
      </c>
      <c r="X1760" s="272"/>
      <c r="Y1760" s="272"/>
      <c r="Z1760" s="272"/>
      <c r="AA1760" s="272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72">
        <f t="shared" si="150"/>
        <v>0.31920291000000001</v>
      </c>
      <c r="E1761" s="272">
        <f t="shared" si="150"/>
        <v>0.29603509</v>
      </c>
      <c r="F1761" s="272">
        <f t="shared" si="146"/>
        <v>0.29603509</v>
      </c>
      <c r="G1761" s="272"/>
      <c r="H1761" s="272"/>
      <c r="I1761" s="272"/>
      <c r="J1761" s="272">
        <f t="shared" si="151"/>
        <v>0.26795336000000003</v>
      </c>
      <c r="K1761" s="272">
        <f t="shared" si="151"/>
        <v>0.25509044000000003</v>
      </c>
      <c r="L1761" s="272">
        <f t="shared" si="147"/>
        <v>0.25509044000000003</v>
      </c>
      <c r="M1761" s="272"/>
      <c r="N1761" s="272"/>
      <c r="O1761" s="272"/>
      <c r="P1761" s="272">
        <f t="shared" si="152"/>
        <v>0.35342732200000004</v>
      </c>
      <c r="Q1761" s="272">
        <f t="shared" si="152"/>
        <v>0.36371782800000002</v>
      </c>
      <c r="R1761" s="272">
        <f t="shared" si="148"/>
        <v>0.35342732200000004</v>
      </c>
      <c r="S1761" s="272"/>
      <c r="T1761" s="272">
        <f t="shared" si="153"/>
        <v>0.50833938421400005</v>
      </c>
      <c r="U1761" s="272">
        <f t="shared" si="153"/>
        <v>0.48511406634800003</v>
      </c>
      <c r="V1761" s="272">
        <f t="shared" si="153"/>
        <v>0.49607982391799998</v>
      </c>
      <c r="W1761" s="272">
        <f t="shared" si="149"/>
        <v>0.48511406634800003</v>
      </c>
      <c r="X1761" s="272"/>
      <c r="Y1761" s="272"/>
      <c r="Z1761" s="272"/>
      <c r="AA1761" s="272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72">
        <f t="shared" ref="D1762:E1825" si="154">$A1762*B$157+$B1762*B$158+$C1762*B$159</f>
        <v>0.31889357000000007</v>
      </c>
      <c r="E1762" s="272">
        <f t="shared" si="154"/>
        <v>0.29629843</v>
      </c>
      <c r="F1762" s="272">
        <f t="shared" si="146"/>
        <v>0.29629843</v>
      </c>
      <c r="G1762" s="272"/>
      <c r="H1762" s="272"/>
      <c r="I1762" s="272"/>
      <c r="J1762" s="272">
        <f t="shared" ref="J1762:K1825" si="155">$A1762*H$157+$B1762*H$158+$C1762*H$159</f>
        <v>0.26785172000000002</v>
      </c>
      <c r="K1762" s="272">
        <f t="shared" si="155"/>
        <v>0.25517948000000001</v>
      </c>
      <c r="L1762" s="272">
        <f t="shared" si="147"/>
        <v>0.25517948000000001</v>
      </c>
      <c r="M1762" s="272"/>
      <c r="N1762" s="272"/>
      <c r="O1762" s="272"/>
      <c r="P1762" s="272">
        <f t="shared" ref="P1762:Q1825" si="156">$A1762*N$157+$B1762*N$158+$C1762*N$159</f>
        <v>0.35362164400000001</v>
      </c>
      <c r="Q1762" s="272">
        <f t="shared" si="156"/>
        <v>0.36351575600000002</v>
      </c>
      <c r="R1762" s="272">
        <f t="shared" si="148"/>
        <v>0.35362164400000001</v>
      </c>
      <c r="S1762" s="272"/>
      <c r="T1762" s="272">
        <f t="shared" ref="T1762:V1825" si="157">$A1762*I$3+$B1762*I$4+$C1762*I$5</f>
        <v>0.5080681808116001</v>
      </c>
      <c r="U1762" s="272">
        <f t="shared" si="157"/>
        <v>0.48543255936560004</v>
      </c>
      <c r="V1762" s="272">
        <f t="shared" si="157"/>
        <v>0.49599633924159997</v>
      </c>
      <c r="W1762" s="272">
        <f t="shared" si="149"/>
        <v>0.48543255936560004</v>
      </c>
      <c r="X1762" s="272"/>
      <c r="Y1762" s="272"/>
      <c r="Z1762" s="272"/>
      <c r="AA1762" s="272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72">
        <f t="shared" si="154"/>
        <v>0.31858423000000002</v>
      </c>
      <c r="E1763" s="272">
        <f t="shared" si="154"/>
        <v>0.29656177</v>
      </c>
      <c r="F1763" s="272">
        <f t="shared" si="146"/>
        <v>0.29656177</v>
      </c>
      <c r="G1763" s="272"/>
      <c r="H1763" s="272"/>
      <c r="I1763" s="272"/>
      <c r="J1763" s="272">
        <f t="shared" si="155"/>
        <v>0.26775008</v>
      </c>
      <c r="K1763" s="272">
        <f t="shared" si="155"/>
        <v>0.25526852</v>
      </c>
      <c r="L1763" s="272">
        <f t="shared" si="147"/>
        <v>0.25526852</v>
      </c>
      <c r="M1763" s="272"/>
      <c r="N1763" s="272"/>
      <c r="O1763" s="272"/>
      <c r="P1763" s="272">
        <f t="shared" si="156"/>
        <v>0.35381596600000004</v>
      </c>
      <c r="Q1763" s="272">
        <f t="shared" si="156"/>
        <v>0.36331368400000003</v>
      </c>
      <c r="R1763" s="272">
        <f t="shared" si="148"/>
        <v>0.35381596600000004</v>
      </c>
      <c r="S1763" s="272"/>
      <c r="T1763" s="272">
        <f t="shared" si="157"/>
        <v>0.50779697740920016</v>
      </c>
      <c r="U1763" s="272">
        <f t="shared" si="157"/>
        <v>0.48575105238320004</v>
      </c>
      <c r="V1763" s="272">
        <f t="shared" si="157"/>
        <v>0.49591285456520001</v>
      </c>
      <c r="W1763" s="272">
        <f t="shared" si="149"/>
        <v>0.48575105238320004</v>
      </c>
      <c r="X1763" s="272"/>
      <c r="Y1763" s="272"/>
      <c r="Z1763" s="272"/>
      <c r="AA1763" s="272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72">
        <f t="shared" si="154"/>
        <v>0.31827488999999998</v>
      </c>
      <c r="E1764" s="272">
        <f t="shared" si="154"/>
        <v>0.29682511</v>
      </c>
      <c r="F1764" s="272">
        <f t="shared" si="146"/>
        <v>0.29682511</v>
      </c>
      <c r="G1764" s="272"/>
      <c r="H1764" s="272"/>
      <c r="I1764" s="272"/>
      <c r="J1764" s="272">
        <f t="shared" si="155"/>
        <v>0.26764843999999999</v>
      </c>
      <c r="K1764" s="272">
        <f t="shared" si="155"/>
        <v>0.25535755999999998</v>
      </c>
      <c r="L1764" s="272">
        <f t="shared" si="147"/>
        <v>0.25535755999999998</v>
      </c>
      <c r="M1764" s="272"/>
      <c r="N1764" s="272"/>
      <c r="O1764" s="272"/>
      <c r="P1764" s="272">
        <f t="shared" si="156"/>
        <v>0.35401028800000001</v>
      </c>
      <c r="Q1764" s="272">
        <f t="shared" si="156"/>
        <v>0.36311161200000003</v>
      </c>
      <c r="R1764" s="272">
        <f t="shared" si="148"/>
        <v>0.35401028800000001</v>
      </c>
      <c r="S1764" s="272"/>
      <c r="T1764" s="272">
        <f t="shared" si="157"/>
        <v>0.5075257740068001</v>
      </c>
      <c r="U1764" s="272">
        <f t="shared" si="157"/>
        <v>0.48606954540080005</v>
      </c>
      <c r="V1764" s="272">
        <f t="shared" si="157"/>
        <v>0.4958293698888</v>
      </c>
      <c r="W1764" s="272">
        <f t="shared" si="149"/>
        <v>0.48606954540080005</v>
      </c>
      <c r="X1764" s="272"/>
      <c r="Y1764" s="272"/>
      <c r="Z1764" s="272"/>
      <c r="AA1764" s="272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72">
        <f t="shared" si="154"/>
        <v>0.31796555000000004</v>
      </c>
      <c r="E1765" s="272">
        <f t="shared" si="154"/>
        <v>0.29708844999999995</v>
      </c>
      <c r="F1765" s="272">
        <f t="shared" si="146"/>
        <v>0.29708844999999995</v>
      </c>
      <c r="G1765" s="272"/>
      <c r="H1765" s="272"/>
      <c r="I1765" s="272"/>
      <c r="J1765" s="272">
        <f t="shared" si="155"/>
        <v>0.26754680000000003</v>
      </c>
      <c r="K1765" s="272">
        <f t="shared" si="155"/>
        <v>0.25544660000000002</v>
      </c>
      <c r="L1765" s="272">
        <f t="shared" si="147"/>
        <v>0.25544660000000002</v>
      </c>
      <c r="M1765" s="272"/>
      <c r="N1765" s="272"/>
      <c r="O1765" s="272"/>
      <c r="P1765" s="272">
        <f t="shared" si="156"/>
        <v>0.35420461000000003</v>
      </c>
      <c r="Q1765" s="272">
        <f t="shared" si="156"/>
        <v>0.36290954000000003</v>
      </c>
      <c r="R1765" s="272">
        <f t="shared" si="148"/>
        <v>0.35420461000000003</v>
      </c>
      <c r="S1765" s="272"/>
      <c r="T1765" s="272">
        <f t="shared" si="157"/>
        <v>0.50725457060440005</v>
      </c>
      <c r="U1765" s="272">
        <f t="shared" si="157"/>
        <v>0.4863880384184</v>
      </c>
      <c r="V1765" s="272">
        <f t="shared" si="157"/>
        <v>0.49574588521240004</v>
      </c>
      <c r="W1765" s="272">
        <f t="shared" si="149"/>
        <v>0.4863880384184</v>
      </c>
      <c r="X1765" s="272"/>
      <c r="Y1765" s="272"/>
      <c r="Z1765" s="272"/>
      <c r="AA1765" s="272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72">
        <f t="shared" si="154"/>
        <v>0.31765620999999999</v>
      </c>
      <c r="E1766" s="272">
        <f t="shared" si="154"/>
        <v>0.29735179</v>
      </c>
      <c r="F1766" s="272">
        <f t="shared" si="146"/>
        <v>0.29735179</v>
      </c>
      <c r="G1766" s="272"/>
      <c r="H1766" s="272"/>
      <c r="I1766" s="272"/>
      <c r="J1766" s="272">
        <f t="shared" si="155"/>
        <v>0.26744516000000002</v>
      </c>
      <c r="K1766" s="272">
        <f t="shared" si="155"/>
        <v>0.25553564000000001</v>
      </c>
      <c r="L1766" s="272">
        <f t="shared" si="147"/>
        <v>0.25553564000000001</v>
      </c>
      <c r="M1766" s="272"/>
      <c r="N1766" s="272"/>
      <c r="O1766" s="272"/>
      <c r="P1766" s="272">
        <f t="shared" si="156"/>
        <v>0.35439893200000006</v>
      </c>
      <c r="Q1766" s="272">
        <f t="shared" si="156"/>
        <v>0.36270746799999998</v>
      </c>
      <c r="R1766" s="272">
        <f t="shared" si="148"/>
        <v>0.35439893200000006</v>
      </c>
      <c r="S1766" s="272"/>
      <c r="T1766" s="272">
        <f t="shared" si="157"/>
        <v>0.5069833672020001</v>
      </c>
      <c r="U1766" s="272">
        <f t="shared" si="157"/>
        <v>0.48670653143600001</v>
      </c>
      <c r="V1766" s="272">
        <f t="shared" si="157"/>
        <v>0.49566240053599997</v>
      </c>
      <c r="W1766" s="272">
        <f t="shared" si="149"/>
        <v>0.48670653143600001</v>
      </c>
      <c r="X1766" s="272"/>
      <c r="Y1766" s="272"/>
      <c r="Z1766" s="272"/>
      <c r="AA1766" s="272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72">
        <f t="shared" si="154"/>
        <v>0.31734687000000006</v>
      </c>
      <c r="E1767" s="272">
        <f t="shared" si="154"/>
        <v>0.29761512999999995</v>
      </c>
      <c r="F1767" s="272">
        <f t="shared" si="146"/>
        <v>0.29761512999999995</v>
      </c>
      <c r="G1767" s="272"/>
      <c r="H1767" s="272"/>
      <c r="I1767" s="272"/>
      <c r="J1767" s="272">
        <f t="shared" si="155"/>
        <v>0.26734352000000006</v>
      </c>
      <c r="K1767" s="272">
        <f t="shared" si="155"/>
        <v>0.25562467999999999</v>
      </c>
      <c r="L1767" s="272">
        <f t="shared" si="147"/>
        <v>0.25562467999999999</v>
      </c>
      <c r="M1767" s="272"/>
      <c r="N1767" s="272"/>
      <c r="O1767" s="272"/>
      <c r="P1767" s="272">
        <f t="shared" si="156"/>
        <v>0.35459325399999997</v>
      </c>
      <c r="Q1767" s="272">
        <f t="shared" si="156"/>
        <v>0.36250539599999998</v>
      </c>
      <c r="R1767" s="272">
        <f t="shared" si="148"/>
        <v>0.35459325399999997</v>
      </c>
      <c r="S1767" s="272"/>
      <c r="T1767" s="272">
        <f t="shared" si="157"/>
        <v>0.50671216379960005</v>
      </c>
      <c r="U1767" s="272">
        <f t="shared" si="157"/>
        <v>0.48702502445360002</v>
      </c>
      <c r="V1767" s="272">
        <f t="shared" si="157"/>
        <v>0.49557891585959996</v>
      </c>
      <c r="W1767" s="272">
        <f t="shared" si="149"/>
        <v>0.48702502445360002</v>
      </c>
      <c r="X1767" s="272"/>
      <c r="Y1767" s="272"/>
      <c r="Z1767" s="272"/>
      <c r="AA1767" s="272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72">
        <f t="shared" si="154"/>
        <v>0.31703753000000001</v>
      </c>
      <c r="E1768" s="272">
        <f t="shared" si="154"/>
        <v>0.29787847000000001</v>
      </c>
      <c r="F1768" s="272">
        <f t="shared" si="146"/>
        <v>0.29787847000000001</v>
      </c>
      <c r="G1768" s="272"/>
      <c r="H1768" s="272"/>
      <c r="I1768" s="272"/>
      <c r="J1768" s="272">
        <f t="shared" si="155"/>
        <v>0.26724188000000004</v>
      </c>
      <c r="K1768" s="272">
        <f t="shared" si="155"/>
        <v>0.25571371999999998</v>
      </c>
      <c r="L1768" s="272">
        <f t="shared" si="147"/>
        <v>0.25571371999999998</v>
      </c>
      <c r="M1768" s="272"/>
      <c r="N1768" s="272"/>
      <c r="O1768" s="272"/>
      <c r="P1768" s="272">
        <f t="shared" si="156"/>
        <v>0.35478757599999999</v>
      </c>
      <c r="Q1768" s="272">
        <f t="shared" si="156"/>
        <v>0.36230332399999998</v>
      </c>
      <c r="R1768" s="272">
        <f t="shared" si="148"/>
        <v>0.35478757599999999</v>
      </c>
      <c r="S1768" s="272"/>
      <c r="T1768" s="272">
        <f t="shared" si="157"/>
        <v>0.50644096039719999</v>
      </c>
      <c r="U1768" s="272">
        <f t="shared" si="157"/>
        <v>0.48734351747120003</v>
      </c>
      <c r="V1768" s="272">
        <f t="shared" si="157"/>
        <v>0.4954954311832</v>
      </c>
      <c r="W1768" s="272">
        <f t="shared" si="149"/>
        <v>0.48734351747120003</v>
      </c>
      <c r="X1768" s="272"/>
      <c r="Y1768" s="272"/>
      <c r="Z1768" s="272"/>
      <c r="AA1768" s="272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72">
        <f t="shared" si="154"/>
        <v>0.31672819000000002</v>
      </c>
      <c r="E1769" s="272">
        <f t="shared" si="154"/>
        <v>0.29814180999999995</v>
      </c>
      <c r="F1769" s="272">
        <f t="shared" si="146"/>
        <v>0.29814180999999995</v>
      </c>
      <c r="G1769" s="272"/>
      <c r="H1769" s="272"/>
      <c r="I1769" s="272"/>
      <c r="J1769" s="272">
        <f t="shared" si="155"/>
        <v>0.26714024000000003</v>
      </c>
      <c r="K1769" s="272">
        <f t="shared" si="155"/>
        <v>0.25580276000000002</v>
      </c>
      <c r="L1769" s="272">
        <f t="shared" si="147"/>
        <v>0.25580276000000002</v>
      </c>
      <c r="M1769" s="272"/>
      <c r="N1769" s="272"/>
      <c r="O1769" s="272"/>
      <c r="P1769" s="272">
        <f t="shared" si="156"/>
        <v>0.35498189800000002</v>
      </c>
      <c r="Q1769" s="272">
        <f t="shared" si="156"/>
        <v>0.36210125199999998</v>
      </c>
      <c r="R1769" s="272">
        <f t="shared" si="148"/>
        <v>0.35498189800000002</v>
      </c>
      <c r="S1769" s="272"/>
      <c r="T1769" s="272">
        <f t="shared" si="157"/>
        <v>0.50616975699480005</v>
      </c>
      <c r="U1769" s="272">
        <f t="shared" si="157"/>
        <v>0.48766201048880004</v>
      </c>
      <c r="V1769" s="272">
        <f t="shared" si="157"/>
        <v>0.49541194650679998</v>
      </c>
      <c r="W1769" s="272">
        <f t="shared" si="149"/>
        <v>0.48766201048880004</v>
      </c>
      <c r="X1769" s="272"/>
      <c r="Y1769" s="272"/>
      <c r="Z1769" s="272"/>
      <c r="AA1769" s="272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72">
        <f t="shared" si="154"/>
        <v>0.31641885000000003</v>
      </c>
      <c r="E1770" s="272">
        <f t="shared" si="154"/>
        <v>0.29840515000000001</v>
      </c>
      <c r="F1770" s="272">
        <f t="shared" si="146"/>
        <v>0.29840515000000001</v>
      </c>
      <c r="G1770" s="272"/>
      <c r="H1770" s="272"/>
      <c r="I1770" s="272"/>
      <c r="J1770" s="272">
        <f t="shared" si="155"/>
        <v>0.26703860000000001</v>
      </c>
      <c r="K1770" s="272">
        <f t="shared" si="155"/>
        <v>0.2558918</v>
      </c>
      <c r="L1770" s="272">
        <f t="shared" si="147"/>
        <v>0.2558918</v>
      </c>
      <c r="M1770" s="272"/>
      <c r="N1770" s="272"/>
      <c r="O1770" s="272"/>
      <c r="P1770" s="272">
        <f t="shared" si="156"/>
        <v>0.35517622000000004</v>
      </c>
      <c r="Q1770" s="272">
        <f t="shared" si="156"/>
        <v>0.36189918000000004</v>
      </c>
      <c r="R1770" s="272">
        <f t="shared" si="148"/>
        <v>0.35517622000000004</v>
      </c>
      <c r="S1770" s="272"/>
      <c r="T1770" s="272">
        <f t="shared" si="157"/>
        <v>0.5058985535924001</v>
      </c>
      <c r="U1770" s="272">
        <f t="shared" si="157"/>
        <v>0.4879805035064001</v>
      </c>
      <c r="V1770" s="272">
        <f t="shared" si="157"/>
        <v>0.49532846183040002</v>
      </c>
      <c r="W1770" s="272">
        <f t="shared" si="149"/>
        <v>0.4879805035064001</v>
      </c>
      <c r="X1770" s="272"/>
      <c r="Y1770" s="272"/>
      <c r="Z1770" s="272"/>
      <c r="AA1770" s="272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72">
        <f t="shared" si="154"/>
        <v>0.31610951000000004</v>
      </c>
      <c r="E1771" s="272">
        <f t="shared" si="154"/>
        <v>0.29866849000000001</v>
      </c>
      <c r="F1771" s="272">
        <f t="shared" si="146"/>
        <v>0.29866849000000001</v>
      </c>
      <c r="G1771" s="272"/>
      <c r="H1771" s="272"/>
      <c r="I1771" s="272"/>
      <c r="J1771" s="272">
        <f t="shared" si="155"/>
        <v>0.26693696</v>
      </c>
      <c r="K1771" s="272">
        <f t="shared" si="155"/>
        <v>0.25598083999999999</v>
      </c>
      <c r="L1771" s="272">
        <f t="shared" si="147"/>
        <v>0.25598083999999999</v>
      </c>
      <c r="M1771" s="272"/>
      <c r="N1771" s="272"/>
      <c r="O1771" s="272"/>
      <c r="P1771" s="272">
        <f t="shared" si="156"/>
        <v>0.35537054200000007</v>
      </c>
      <c r="Q1771" s="272">
        <f t="shared" si="156"/>
        <v>0.36169710800000004</v>
      </c>
      <c r="R1771" s="272">
        <f t="shared" si="148"/>
        <v>0.35537054200000007</v>
      </c>
      <c r="S1771" s="272"/>
      <c r="T1771" s="272">
        <f t="shared" si="157"/>
        <v>0.50562735019000016</v>
      </c>
      <c r="U1771" s="272">
        <f t="shared" si="157"/>
        <v>0.48829899652400005</v>
      </c>
      <c r="V1771" s="272">
        <f t="shared" si="157"/>
        <v>0.49524497715400001</v>
      </c>
      <c r="W1771" s="272">
        <f t="shared" si="149"/>
        <v>0.48829899652400005</v>
      </c>
      <c r="X1771" s="272"/>
      <c r="Y1771" s="272"/>
      <c r="Z1771" s="272"/>
      <c r="AA1771" s="272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72">
        <f t="shared" si="154"/>
        <v>0.31580017000000005</v>
      </c>
      <c r="E1772" s="272">
        <f t="shared" si="154"/>
        <v>0.29893183000000001</v>
      </c>
      <c r="F1772" s="272">
        <f t="shared" si="146"/>
        <v>0.29893183000000001</v>
      </c>
      <c r="G1772" s="272"/>
      <c r="H1772" s="272"/>
      <c r="I1772" s="272"/>
      <c r="J1772" s="272">
        <f t="shared" si="155"/>
        <v>0.26683531999999999</v>
      </c>
      <c r="K1772" s="272">
        <f t="shared" si="155"/>
        <v>0.25606987999999997</v>
      </c>
      <c r="L1772" s="272">
        <f t="shared" si="147"/>
        <v>0.25606987999999997</v>
      </c>
      <c r="M1772" s="272"/>
      <c r="N1772" s="272"/>
      <c r="O1772" s="272"/>
      <c r="P1772" s="272">
        <f t="shared" si="156"/>
        <v>0.35556486400000004</v>
      </c>
      <c r="Q1772" s="272">
        <f t="shared" si="156"/>
        <v>0.36149503600000005</v>
      </c>
      <c r="R1772" s="272">
        <f t="shared" si="148"/>
        <v>0.35556486400000004</v>
      </c>
      <c r="S1772" s="272"/>
      <c r="T1772" s="272">
        <f t="shared" si="157"/>
        <v>0.5053561467876001</v>
      </c>
      <c r="U1772" s="272">
        <f t="shared" si="157"/>
        <v>0.48861748954160006</v>
      </c>
      <c r="V1772" s="272">
        <f t="shared" si="157"/>
        <v>0.4951614924776</v>
      </c>
      <c r="W1772" s="272">
        <f t="shared" si="149"/>
        <v>0.48861748954160006</v>
      </c>
      <c r="X1772" s="272"/>
      <c r="Y1772" s="272"/>
      <c r="Z1772" s="272"/>
      <c r="AA1772" s="272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72">
        <f t="shared" si="154"/>
        <v>0.31549083</v>
      </c>
      <c r="E1773" s="272">
        <f t="shared" si="154"/>
        <v>0.29919516999999995</v>
      </c>
      <c r="F1773" s="272">
        <f t="shared" si="146"/>
        <v>0.29919516999999995</v>
      </c>
      <c r="G1773" s="272"/>
      <c r="H1773" s="272"/>
      <c r="I1773" s="272"/>
      <c r="J1773" s="272">
        <f t="shared" si="155"/>
        <v>0.26673368000000003</v>
      </c>
      <c r="K1773" s="272">
        <f t="shared" si="155"/>
        <v>0.25615892000000001</v>
      </c>
      <c r="L1773" s="272">
        <f t="shared" si="147"/>
        <v>0.25615892000000001</v>
      </c>
      <c r="M1773" s="272"/>
      <c r="N1773" s="272"/>
      <c r="O1773" s="272"/>
      <c r="P1773" s="272">
        <f t="shared" si="156"/>
        <v>0.35575918600000001</v>
      </c>
      <c r="Q1773" s="272">
        <f t="shared" si="156"/>
        <v>0.36129296399999999</v>
      </c>
      <c r="R1773" s="272">
        <f t="shared" si="148"/>
        <v>0.35575918600000001</v>
      </c>
      <c r="S1773" s="272"/>
      <c r="T1773" s="272">
        <f t="shared" si="157"/>
        <v>0.50508494338520005</v>
      </c>
      <c r="U1773" s="272">
        <f t="shared" si="157"/>
        <v>0.48893598255920007</v>
      </c>
      <c r="V1773" s="272">
        <f t="shared" si="157"/>
        <v>0.49507800780120004</v>
      </c>
      <c r="W1773" s="272">
        <f t="shared" si="149"/>
        <v>0.48893598255920007</v>
      </c>
      <c r="X1773" s="272"/>
      <c r="Y1773" s="272"/>
      <c r="Z1773" s="272"/>
      <c r="AA1773" s="272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72">
        <f t="shared" si="154"/>
        <v>0.31518149000000006</v>
      </c>
      <c r="E1774" s="272">
        <f t="shared" si="154"/>
        <v>0.29945851000000001</v>
      </c>
      <c r="F1774" s="272">
        <f t="shared" si="146"/>
        <v>0.29945851000000001</v>
      </c>
      <c r="G1774" s="272"/>
      <c r="H1774" s="272"/>
      <c r="I1774" s="272"/>
      <c r="J1774" s="272">
        <f t="shared" si="155"/>
        <v>0.26663204000000007</v>
      </c>
      <c r="K1774" s="272">
        <f t="shared" si="155"/>
        <v>0.25624796</v>
      </c>
      <c r="L1774" s="272">
        <f t="shared" si="147"/>
        <v>0.25624796</v>
      </c>
      <c r="M1774" s="272"/>
      <c r="N1774" s="272"/>
      <c r="O1774" s="272"/>
      <c r="P1774" s="272">
        <f t="shared" si="156"/>
        <v>0.35595350800000003</v>
      </c>
      <c r="Q1774" s="272">
        <f t="shared" si="156"/>
        <v>0.361090892</v>
      </c>
      <c r="R1774" s="272">
        <f t="shared" si="148"/>
        <v>0.35595350800000003</v>
      </c>
      <c r="S1774" s="272"/>
      <c r="T1774" s="272">
        <f t="shared" si="157"/>
        <v>0.5048137399828001</v>
      </c>
      <c r="U1774" s="272">
        <f t="shared" si="157"/>
        <v>0.48925447557680002</v>
      </c>
      <c r="V1774" s="272">
        <f t="shared" si="157"/>
        <v>0.49499452312479997</v>
      </c>
      <c r="W1774" s="272">
        <f t="shared" si="149"/>
        <v>0.48925447557680002</v>
      </c>
      <c r="X1774" s="272"/>
      <c r="Y1774" s="272"/>
      <c r="Z1774" s="272"/>
      <c r="AA1774" s="272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72">
        <f t="shared" si="154"/>
        <v>0.31487215000000002</v>
      </c>
      <c r="E1775" s="272">
        <f t="shared" si="154"/>
        <v>0.29972184999999996</v>
      </c>
      <c r="F1775" s="272">
        <f t="shared" si="146"/>
        <v>0.29972184999999996</v>
      </c>
      <c r="G1775" s="272"/>
      <c r="H1775" s="272"/>
      <c r="I1775" s="272"/>
      <c r="J1775" s="272">
        <f t="shared" si="155"/>
        <v>0.26653040000000006</v>
      </c>
      <c r="K1775" s="272">
        <f t="shared" si="155"/>
        <v>0.25633699999999998</v>
      </c>
      <c r="L1775" s="272">
        <f t="shared" si="147"/>
        <v>0.25633699999999998</v>
      </c>
      <c r="M1775" s="272"/>
      <c r="N1775" s="272"/>
      <c r="O1775" s="272"/>
      <c r="P1775" s="272">
        <f t="shared" si="156"/>
        <v>0.35614783000000005</v>
      </c>
      <c r="Q1775" s="272">
        <f t="shared" si="156"/>
        <v>0.36088882</v>
      </c>
      <c r="R1775" s="272">
        <f t="shared" si="148"/>
        <v>0.35614783000000005</v>
      </c>
      <c r="S1775" s="272"/>
      <c r="T1775" s="272">
        <f t="shared" si="157"/>
        <v>0.50454253658040016</v>
      </c>
      <c r="U1775" s="272">
        <f t="shared" si="157"/>
        <v>0.48957296859440003</v>
      </c>
      <c r="V1775" s="272">
        <f t="shared" si="157"/>
        <v>0.49491103844840001</v>
      </c>
      <c r="W1775" s="272">
        <f t="shared" si="149"/>
        <v>0.48957296859440003</v>
      </c>
      <c r="X1775" s="272"/>
      <c r="Y1775" s="272"/>
      <c r="Z1775" s="272"/>
      <c r="AA1775" s="272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72">
        <f t="shared" si="154"/>
        <v>0.31456281000000003</v>
      </c>
      <c r="E1776" s="272">
        <f t="shared" si="154"/>
        <v>0.29998519000000001</v>
      </c>
      <c r="F1776" s="272">
        <f t="shared" si="146"/>
        <v>0.29998519000000001</v>
      </c>
      <c r="G1776" s="272"/>
      <c r="H1776" s="272"/>
      <c r="I1776" s="272"/>
      <c r="J1776" s="272">
        <f t="shared" si="155"/>
        <v>0.26642876000000004</v>
      </c>
      <c r="K1776" s="272">
        <f t="shared" si="155"/>
        <v>0.25642604000000002</v>
      </c>
      <c r="L1776" s="272">
        <f t="shared" si="147"/>
        <v>0.25642604000000002</v>
      </c>
      <c r="M1776" s="272"/>
      <c r="N1776" s="272"/>
      <c r="O1776" s="272"/>
      <c r="P1776" s="272">
        <f t="shared" si="156"/>
        <v>0.35634215200000002</v>
      </c>
      <c r="Q1776" s="272">
        <f t="shared" si="156"/>
        <v>0.360686748</v>
      </c>
      <c r="R1776" s="272">
        <f t="shared" si="148"/>
        <v>0.35634215200000002</v>
      </c>
      <c r="S1776" s="272"/>
      <c r="T1776" s="272">
        <f t="shared" si="157"/>
        <v>0.5042713331780001</v>
      </c>
      <c r="U1776" s="272">
        <f t="shared" si="157"/>
        <v>0.48989146161200003</v>
      </c>
      <c r="V1776" s="272">
        <f t="shared" si="157"/>
        <v>0.494827553772</v>
      </c>
      <c r="W1776" s="272">
        <f t="shared" si="149"/>
        <v>0.48989146161200003</v>
      </c>
      <c r="X1776" s="272"/>
      <c r="Y1776" s="272"/>
      <c r="Z1776" s="272"/>
      <c r="AA1776" s="272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72">
        <f t="shared" si="154"/>
        <v>0.31425347000000003</v>
      </c>
      <c r="E1777" s="272">
        <f t="shared" si="154"/>
        <v>0.30024853000000001</v>
      </c>
      <c r="F1777" s="272">
        <f t="shared" si="146"/>
        <v>0.30024853000000001</v>
      </c>
      <c r="G1777" s="272"/>
      <c r="H1777" s="272"/>
      <c r="I1777" s="272"/>
      <c r="J1777" s="272">
        <f t="shared" si="155"/>
        <v>0.26632712000000003</v>
      </c>
      <c r="K1777" s="272">
        <f t="shared" si="155"/>
        <v>0.25651508000000001</v>
      </c>
      <c r="L1777" s="272">
        <f t="shared" si="147"/>
        <v>0.25651508000000001</v>
      </c>
      <c r="M1777" s="272"/>
      <c r="N1777" s="272"/>
      <c r="O1777" s="272"/>
      <c r="P1777" s="272">
        <f t="shared" si="156"/>
        <v>0.35653647400000005</v>
      </c>
      <c r="Q1777" s="272">
        <f t="shared" si="156"/>
        <v>0.360484676</v>
      </c>
      <c r="R1777" s="272">
        <f t="shared" si="148"/>
        <v>0.35653647400000005</v>
      </c>
      <c r="S1777" s="272"/>
      <c r="T1777" s="272">
        <f t="shared" si="157"/>
        <v>0.50400012977560005</v>
      </c>
      <c r="U1777" s="272">
        <f t="shared" si="157"/>
        <v>0.49020995462960004</v>
      </c>
      <c r="V1777" s="272">
        <f t="shared" si="157"/>
        <v>0.49474406909559998</v>
      </c>
      <c r="W1777" s="272">
        <f t="shared" si="149"/>
        <v>0.49020995462960004</v>
      </c>
      <c r="X1777" s="272"/>
      <c r="Y1777" s="272"/>
      <c r="Z1777" s="272"/>
      <c r="AA1777" s="272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72">
        <f t="shared" si="154"/>
        <v>0.31394412999999999</v>
      </c>
      <c r="E1778" s="272">
        <f t="shared" si="154"/>
        <v>0.30051187000000001</v>
      </c>
      <c r="F1778" s="272">
        <f t="shared" si="146"/>
        <v>0.30051187000000001</v>
      </c>
      <c r="G1778" s="272"/>
      <c r="H1778" s="272"/>
      <c r="I1778" s="272"/>
      <c r="J1778" s="272">
        <f t="shared" si="155"/>
        <v>0.26622548000000001</v>
      </c>
      <c r="K1778" s="272">
        <f t="shared" si="155"/>
        <v>0.25660411999999999</v>
      </c>
      <c r="L1778" s="272">
        <f t="shared" si="147"/>
        <v>0.25660411999999999</v>
      </c>
      <c r="M1778" s="272"/>
      <c r="N1778" s="272"/>
      <c r="O1778" s="272"/>
      <c r="P1778" s="272">
        <f t="shared" si="156"/>
        <v>0.35673079600000002</v>
      </c>
      <c r="Q1778" s="272">
        <f t="shared" si="156"/>
        <v>0.36028260400000001</v>
      </c>
      <c r="R1778" s="272">
        <f t="shared" si="148"/>
        <v>0.35673079600000002</v>
      </c>
      <c r="S1778" s="272"/>
      <c r="T1778" s="272">
        <f t="shared" si="157"/>
        <v>0.5037289263732001</v>
      </c>
      <c r="U1778" s="272">
        <f t="shared" si="157"/>
        <v>0.49052844764720005</v>
      </c>
      <c r="V1778" s="272">
        <f t="shared" si="157"/>
        <v>0.49466058441919997</v>
      </c>
      <c r="W1778" s="272">
        <f t="shared" si="149"/>
        <v>0.49052844764720005</v>
      </c>
      <c r="X1778" s="272"/>
      <c r="Y1778" s="272"/>
      <c r="Z1778" s="272"/>
      <c r="AA1778" s="272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72">
        <f t="shared" si="154"/>
        <v>0.31363479</v>
      </c>
      <c r="E1779" s="272">
        <f t="shared" si="154"/>
        <v>0.30077520999999996</v>
      </c>
      <c r="F1779" s="272">
        <f t="shared" si="146"/>
        <v>0.30077520999999996</v>
      </c>
      <c r="G1779" s="272"/>
      <c r="H1779" s="272"/>
      <c r="I1779" s="272"/>
      <c r="J1779" s="272">
        <f t="shared" si="155"/>
        <v>0.26612384</v>
      </c>
      <c r="K1779" s="272">
        <f t="shared" si="155"/>
        <v>0.25669315999999998</v>
      </c>
      <c r="L1779" s="272">
        <f t="shared" si="147"/>
        <v>0.25669315999999998</v>
      </c>
      <c r="M1779" s="272"/>
      <c r="N1779" s="272"/>
      <c r="O1779" s="272"/>
      <c r="P1779" s="272">
        <f t="shared" si="156"/>
        <v>0.35692511800000004</v>
      </c>
      <c r="Q1779" s="272">
        <f t="shared" si="156"/>
        <v>0.36008053200000001</v>
      </c>
      <c r="R1779" s="272">
        <f t="shared" si="148"/>
        <v>0.35692511800000004</v>
      </c>
      <c r="S1779" s="272"/>
      <c r="T1779" s="272">
        <f t="shared" si="157"/>
        <v>0.50345772297080016</v>
      </c>
      <c r="U1779" s="272">
        <f t="shared" si="157"/>
        <v>0.49084694066479995</v>
      </c>
      <c r="V1779" s="272">
        <f t="shared" si="157"/>
        <v>0.49457709974279995</v>
      </c>
      <c r="W1779" s="272">
        <f t="shared" si="149"/>
        <v>0.49084694066479995</v>
      </c>
      <c r="X1779" s="272"/>
      <c r="Y1779" s="272"/>
      <c r="Z1779" s="272"/>
      <c r="AA1779" s="272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72">
        <f t="shared" si="154"/>
        <v>0.31332545000000001</v>
      </c>
      <c r="E1780" s="272">
        <f t="shared" si="154"/>
        <v>0.30103855000000002</v>
      </c>
      <c r="F1780" s="272">
        <f t="shared" si="146"/>
        <v>0.30103855000000002</v>
      </c>
      <c r="G1780" s="272"/>
      <c r="H1780" s="272"/>
      <c r="I1780" s="272"/>
      <c r="J1780" s="272">
        <f t="shared" si="155"/>
        <v>0.26602219999999999</v>
      </c>
      <c r="K1780" s="272">
        <f t="shared" si="155"/>
        <v>0.25678220000000002</v>
      </c>
      <c r="L1780" s="272">
        <f t="shared" si="147"/>
        <v>0.25678220000000002</v>
      </c>
      <c r="M1780" s="272"/>
      <c r="N1780" s="272"/>
      <c r="O1780" s="272"/>
      <c r="P1780" s="272">
        <f t="shared" si="156"/>
        <v>0.35711944000000001</v>
      </c>
      <c r="Q1780" s="272">
        <f t="shared" si="156"/>
        <v>0.35987846000000001</v>
      </c>
      <c r="R1780" s="272">
        <f t="shared" si="148"/>
        <v>0.35711944000000001</v>
      </c>
      <c r="S1780" s="272"/>
      <c r="T1780" s="272">
        <f t="shared" si="157"/>
        <v>0.5031865195684001</v>
      </c>
      <c r="U1780" s="272">
        <f t="shared" si="157"/>
        <v>0.49116543368240001</v>
      </c>
      <c r="V1780" s="272">
        <f t="shared" si="157"/>
        <v>0.49449361506639999</v>
      </c>
      <c r="W1780" s="272">
        <f t="shared" si="149"/>
        <v>0.49116543368240001</v>
      </c>
      <c r="X1780" s="272"/>
      <c r="Y1780" s="272"/>
      <c r="Z1780" s="272"/>
      <c r="AA1780" s="272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72">
        <f t="shared" si="154"/>
        <v>0.31301611000000007</v>
      </c>
      <c r="E1781" s="272">
        <f t="shared" si="154"/>
        <v>0.30130188999999996</v>
      </c>
      <c r="F1781" s="272">
        <f t="shared" si="146"/>
        <v>0.30130188999999996</v>
      </c>
      <c r="G1781" s="272"/>
      <c r="H1781" s="272"/>
      <c r="I1781" s="272"/>
      <c r="J1781" s="272">
        <f t="shared" si="155"/>
        <v>0.26592056000000003</v>
      </c>
      <c r="K1781" s="272">
        <f t="shared" si="155"/>
        <v>0.25687124</v>
      </c>
      <c r="L1781" s="272">
        <f t="shared" si="147"/>
        <v>0.25687124</v>
      </c>
      <c r="M1781" s="272"/>
      <c r="N1781" s="272"/>
      <c r="O1781" s="272"/>
      <c r="P1781" s="272">
        <f t="shared" si="156"/>
        <v>0.35731376200000003</v>
      </c>
      <c r="Q1781" s="272">
        <f t="shared" si="156"/>
        <v>0.35967638800000001</v>
      </c>
      <c r="R1781" s="272">
        <f t="shared" si="148"/>
        <v>0.35731376200000003</v>
      </c>
      <c r="S1781" s="272"/>
      <c r="T1781" s="272">
        <f t="shared" si="157"/>
        <v>0.50291531616600005</v>
      </c>
      <c r="U1781" s="272">
        <f t="shared" si="157"/>
        <v>0.49148392670000002</v>
      </c>
      <c r="V1781" s="272">
        <f t="shared" si="157"/>
        <v>0.49441013039000004</v>
      </c>
      <c r="W1781" s="272">
        <f t="shared" si="149"/>
        <v>0.49148392670000002</v>
      </c>
      <c r="X1781" s="272"/>
      <c r="Y1781" s="272"/>
      <c r="Z1781" s="272"/>
      <c r="AA1781" s="272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72">
        <f t="shared" si="154"/>
        <v>0.31270677000000002</v>
      </c>
      <c r="E1782" s="272">
        <f t="shared" si="154"/>
        <v>0.30156523000000002</v>
      </c>
      <c r="F1782" s="272">
        <f t="shared" si="146"/>
        <v>0.30156523000000002</v>
      </c>
      <c r="G1782" s="272"/>
      <c r="H1782" s="272"/>
      <c r="I1782" s="272"/>
      <c r="J1782" s="272">
        <f t="shared" si="155"/>
        <v>0.26581892000000001</v>
      </c>
      <c r="K1782" s="272">
        <f t="shared" si="155"/>
        <v>0.25696027999999999</v>
      </c>
      <c r="L1782" s="272">
        <f t="shared" si="147"/>
        <v>0.25696027999999999</v>
      </c>
      <c r="M1782" s="272"/>
      <c r="N1782" s="272"/>
      <c r="O1782" s="272"/>
      <c r="P1782" s="272">
        <f t="shared" si="156"/>
        <v>0.357508084</v>
      </c>
      <c r="Q1782" s="272">
        <f t="shared" si="156"/>
        <v>0.35947431600000002</v>
      </c>
      <c r="R1782" s="272">
        <f t="shared" si="148"/>
        <v>0.357508084</v>
      </c>
      <c r="S1782" s="272"/>
      <c r="T1782" s="272">
        <f t="shared" si="157"/>
        <v>0.5026441127636001</v>
      </c>
      <c r="U1782" s="272">
        <f t="shared" si="157"/>
        <v>0.49180241971760003</v>
      </c>
      <c r="V1782" s="272">
        <f t="shared" si="157"/>
        <v>0.49432664571360002</v>
      </c>
      <c r="W1782" s="272">
        <f t="shared" si="149"/>
        <v>0.49180241971760003</v>
      </c>
      <c r="X1782" s="272"/>
      <c r="Y1782" s="272"/>
      <c r="Z1782" s="272"/>
      <c r="AA1782" s="272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72">
        <f t="shared" si="154"/>
        <v>0.31239743000000003</v>
      </c>
      <c r="E1783" s="272">
        <f t="shared" si="154"/>
        <v>0.30182856999999996</v>
      </c>
      <c r="F1783" s="272">
        <f t="shared" si="146"/>
        <v>0.30182856999999996</v>
      </c>
      <c r="G1783" s="272"/>
      <c r="H1783" s="272"/>
      <c r="I1783" s="272"/>
      <c r="J1783" s="272">
        <f t="shared" si="155"/>
        <v>0.26571728</v>
      </c>
      <c r="K1783" s="272">
        <f t="shared" si="155"/>
        <v>0.25704932000000003</v>
      </c>
      <c r="L1783" s="272">
        <f t="shared" si="147"/>
        <v>0.25704932000000003</v>
      </c>
      <c r="M1783" s="272"/>
      <c r="N1783" s="272"/>
      <c r="O1783" s="272"/>
      <c r="P1783" s="272">
        <f t="shared" si="156"/>
        <v>0.35770240600000003</v>
      </c>
      <c r="Q1783" s="272">
        <f t="shared" si="156"/>
        <v>0.35927224400000002</v>
      </c>
      <c r="R1783" s="272">
        <f t="shared" si="148"/>
        <v>0.35770240600000003</v>
      </c>
      <c r="S1783" s="272"/>
      <c r="T1783" s="272">
        <f t="shared" si="157"/>
        <v>0.50237290936120005</v>
      </c>
      <c r="U1783" s="272">
        <f t="shared" si="157"/>
        <v>0.49212091273520003</v>
      </c>
      <c r="V1783" s="272">
        <f t="shared" si="157"/>
        <v>0.49424316103720001</v>
      </c>
      <c r="W1783" s="272">
        <f t="shared" si="149"/>
        <v>0.49212091273520003</v>
      </c>
      <c r="X1783" s="272"/>
      <c r="Y1783" s="272"/>
      <c r="Z1783" s="272"/>
      <c r="AA1783" s="272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72">
        <f t="shared" si="154"/>
        <v>0.31208809000000004</v>
      </c>
      <c r="E1784" s="272">
        <f t="shared" si="154"/>
        <v>0.30209190999999996</v>
      </c>
      <c r="F1784" s="272">
        <f t="shared" si="146"/>
        <v>0.30209190999999996</v>
      </c>
      <c r="G1784" s="272"/>
      <c r="H1784" s="272"/>
      <c r="I1784" s="272"/>
      <c r="J1784" s="272">
        <f t="shared" si="155"/>
        <v>0.26561564000000004</v>
      </c>
      <c r="K1784" s="272">
        <f t="shared" si="155"/>
        <v>0.25713836000000001</v>
      </c>
      <c r="L1784" s="272">
        <f t="shared" si="147"/>
        <v>0.25713836000000001</v>
      </c>
      <c r="M1784" s="272"/>
      <c r="N1784" s="272"/>
      <c r="O1784" s="272"/>
      <c r="P1784" s="272">
        <f t="shared" si="156"/>
        <v>0.357896728</v>
      </c>
      <c r="Q1784" s="272">
        <f t="shared" si="156"/>
        <v>0.35907017200000002</v>
      </c>
      <c r="R1784" s="272">
        <f t="shared" si="148"/>
        <v>0.357896728</v>
      </c>
      <c r="S1784" s="272"/>
      <c r="T1784" s="272">
        <f t="shared" si="157"/>
        <v>0.5021017059588001</v>
      </c>
      <c r="U1784" s="272">
        <f t="shared" si="157"/>
        <v>0.49243940575279999</v>
      </c>
      <c r="V1784" s="272">
        <f t="shared" si="157"/>
        <v>0.49415967636079994</v>
      </c>
      <c r="W1784" s="272">
        <f t="shared" si="149"/>
        <v>0.49243940575279999</v>
      </c>
      <c r="X1784" s="272"/>
      <c r="Y1784" s="272"/>
      <c r="Z1784" s="272"/>
      <c r="AA1784" s="272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72">
        <f t="shared" si="154"/>
        <v>0.31177874999999999</v>
      </c>
      <c r="E1785" s="272">
        <f t="shared" si="154"/>
        <v>0.30235524999999996</v>
      </c>
      <c r="F1785" s="272">
        <f t="shared" si="146"/>
        <v>0.30235524999999996</v>
      </c>
      <c r="G1785" s="272"/>
      <c r="H1785" s="272"/>
      <c r="I1785" s="272"/>
      <c r="J1785" s="272">
        <f t="shared" si="155"/>
        <v>0.26551400000000003</v>
      </c>
      <c r="K1785" s="272">
        <f t="shared" si="155"/>
        <v>0.25722739999999999</v>
      </c>
      <c r="L1785" s="272">
        <f t="shared" si="147"/>
        <v>0.25722739999999999</v>
      </c>
      <c r="M1785" s="272"/>
      <c r="N1785" s="272"/>
      <c r="O1785" s="272"/>
      <c r="P1785" s="272">
        <f t="shared" si="156"/>
        <v>0.35809104999999997</v>
      </c>
      <c r="Q1785" s="272">
        <f t="shared" si="156"/>
        <v>0.35886810000000002</v>
      </c>
      <c r="R1785" s="272">
        <f t="shared" si="148"/>
        <v>0.35809104999999997</v>
      </c>
      <c r="S1785" s="272"/>
      <c r="T1785" s="272">
        <f t="shared" si="157"/>
        <v>0.50183050255640005</v>
      </c>
      <c r="U1785" s="272">
        <f t="shared" si="157"/>
        <v>0.49275789877039999</v>
      </c>
      <c r="V1785" s="272">
        <f t="shared" si="157"/>
        <v>0.49407619168439998</v>
      </c>
      <c r="W1785" s="272">
        <f t="shared" si="149"/>
        <v>0.49275789877039999</v>
      </c>
      <c r="X1785" s="272"/>
      <c r="Y1785" s="272"/>
      <c r="Z1785" s="272"/>
      <c r="AA1785" s="272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72">
        <f t="shared" si="154"/>
        <v>0.31146941000000006</v>
      </c>
      <c r="E1786" s="272">
        <f t="shared" si="154"/>
        <v>0.30261859000000002</v>
      </c>
      <c r="F1786" s="272">
        <f t="shared" si="146"/>
        <v>0.30261859000000002</v>
      </c>
      <c r="G1786" s="272"/>
      <c r="H1786" s="272"/>
      <c r="I1786" s="272"/>
      <c r="J1786" s="272">
        <f t="shared" si="155"/>
        <v>0.26541236000000001</v>
      </c>
      <c r="K1786" s="272">
        <f t="shared" si="155"/>
        <v>0.25731643999999998</v>
      </c>
      <c r="L1786" s="272">
        <f t="shared" si="147"/>
        <v>0.25731643999999998</v>
      </c>
      <c r="M1786" s="272"/>
      <c r="N1786" s="272"/>
      <c r="O1786" s="272"/>
      <c r="P1786" s="272">
        <f t="shared" si="156"/>
        <v>0.35828537199999999</v>
      </c>
      <c r="Q1786" s="272">
        <f t="shared" si="156"/>
        <v>0.35866602800000003</v>
      </c>
      <c r="R1786" s="272">
        <f t="shared" si="148"/>
        <v>0.35828537199999999</v>
      </c>
      <c r="S1786" s="272"/>
      <c r="T1786" s="272">
        <f t="shared" si="157"/>
        <v>0.5015592991540001</v>
      </c>
      <c r="U1786" s="272">
        <f t="shared" si="157"/>
        <v>0.493076391788</v>
      </c>
      <c r="V1786" s="272">
        <f t="shared" si="157"/>
        <v>0.49399270700800002</v>
      </c>
      <c r="W1786" s="272">
        <f t="shared" si="149"/>
        <v>0.493076391788</v>
      </c>
      <c r="X1786" s="272"/>
      <c r="Y1786" s="272"/>
      <c r="Z1786" s="272"/>
      <c r="AA1786" s="272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72">
        <f t="shared" si="154"/>
        <v>0.31116007000000001</v>
      </c>
      <c r="E1787" s="272">
        <f t="shared" si="154"/>
        <v>0.30288193000000002</v>
      </c>
      <c r="F1787" s="272">
        <f t="shared" si="146"/>
        <v>0.30288193000000002</v>
      </c>
      <c r="G1787" s="272"/>
      <c r="H1787" s="272"/>
      <c r="I1787" s="272"/>
      <c r="J1787" s="272">
        <f t="shared" si="155"/>
        <v>0.26531072</v>
      </c>
      <c r="K1787" s="272">
        <f t="shared" si="155"/>
        <v>0.25740548000000002</v>
      </c>
      <c r="L1787" s="272">
        <f t="shared" si="147"/>
        <v>0.25740548000000002</v>
      </c>
      <c r="M1787" s="272"/>
      <c r="N1787" s="272"/>
      <c r="O1787" s="272"/>
      <c r="P1787" s="272">
        <f t="shared" si="156"/>
        <v>0.35847969400000002</v>
      </c>
      <c r="Q1787" s="272">
        <f t="shared" si="156"/>
        <v>0.35846395600000003</v>
      </c>
      <c r="R1787" s="272">
        <f t="shared" si="148"/>
        <v>0.35846395600000003</v>
      </c>
      <c r="S1787" s="272"/>
      <c r="T1787" s="272">
        <f t="shared" si="157"/>
        <v>0.50128809575160016</v>
      </c>
      <c r="U1787" s="272">
        <f t="shared" si="157"/>
        <v>0.49339488480560001</v>
      </c>
      <c r="V1787" s="272">
        <f t="shared" si="157"/>
        <v>0.49390922233160006</v>
      </c>
      <c r="W1787" s="272">
        <f t="shared" si="149"/>
        <v>0.49339488480560001</v>
      </c>
      <c r="X1787" s="272"/>
      <c r="Y1787" s="272"/>
      <c r="Z1787" s="272"/>
      <c r="AA1787" s="272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72">
        <f t="shared" si="154"/>
        <v>0.31085073000000002</v>
      </c>
      <c r="E1788" s="272">
        <f t="shared" si="154"/>
        <v>0.30314527000000002</v>
      </c>
      <c r="F1788" s="272">
        <f t="shared" si="146"/>
        <v>0.30314527000000002</v>
      </c>
      <c r="G1788" s="272"/>
      <c r="H1788" s="272"/>
      <c r="I1788" s="272"/>
      <c r="J1788" s="272">
        <f t="shared" si="155"/>
        <v>0.26520907999999999</v>
      </c>
      <c r="K1788" s="272">
        <f t="shared" si="155"/>
        <v>0.25749452</v>
      </c>
      <c r="L1788" s="272">
        <f t="shared" si="147"/>
        <v>0.25749452</v>
      </c>
      <c r="M1788" s="272"/>
      <c r="N1788" s="272"/>
      <c r="O1788" s="272"/>
      <c r="P1788" s="272">
        <f t="shared" si="156"/>
        <v>0.35867401600000004</v>
      </c>
      <c r="Q1788" s="272">
        <f t="shared" si="156"/>
        <v>0.35826188400000003</v>
      </c>
      <c r="R1788" s="272">
        <f t="shared" si="148"/>
        <v>0.35826188400000003</v>
      </c>
      <c r="S1788" s="272"/>
      <c r="T1788" s="272">
        <f t="shared" si="157"/>
        <v>0.5010168923492001</v>
      </c>
      <c r="U1788" s="272">
        <f t="shared" si="157"/>
        <v>0.49371337782320002</v>
      </c>
      <c r="V1788" s="272">
        <f t="shared" si="157"/>
        <v>0.49382573765519999</v>
      </c>
      <c r="W1788" s="272">
        <f t="shared" si="149"/>
        <v>0.49371337782320002</v>
      </c>
      <c r="X1788" s="272"/>
      <c r="Y1788" s="272"/>
      <c r="Z1788" s="272"/>
      <c r="AA1788" s="272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72">
        <f t="shared" si="154"/>
        <v>0.31054139000000003</v>
      </c>
      <c r="E1789" s="272">
        <f t="shared" si="154"/>
        <v>0.30340861000000002</v>
      </c>
      <c r="F1789" s="272">
        <f t="shared" si="146"/>
        <v>0.30340861000000002</v>
      </c>
      <c r="G1789" s="272"/>
      <c r="H1789" s="272"/>
      <c r="I1789" s="272"/>
      <c r="J1789" s="272">
        <f t="shared" si="155"/>
        <v>0.26510743999999997</v>
      </c>
      <c r="K1789" s="272">
        <f t="shared" si="155"/>
        <v>0.25758355999999999</v>
      </c>
      <c r="L1789" s="272">
        <f t="shared" si="147"/>
        <v>0.25758355999999999</v>
      </c>
      <c r="M1789" s="272"/>
      <c r="N1789" s="272"/>
      <c r="O1789" s="272"/>
      <c r="P1789" s="272">
        <f t="shared" si="156"/>
        <v>0.35886833800000006</v>
      </c>
      <c r="Q1789" s="272">
        <f t="shared" si="156"/>
        <v>0.35805981200000003</v>
      </c>
      <c r="R1789" s="272">
        <f t="shared" si="148"/>
        <v>0.35805981200000003</v>
      </c>
      <c r="S1789" s="272"/>
      <c r="T1789" s="272">
        <f t="shared" si="157"/>
        <v>0.50074568894680005</v>
      </c>
      <c r="U1789" s="272">
        <f t="shared" si="157"/>
        <v>0.49403187084080002</v>
      </c>
      <c r="V1789" s="272">
        <f t="shared" si="157"/>
        <v>0.49374225297879998</v>
      </c>
      <c r="W1789" s="272">
        <f t="shared" si="149"/>
        <v>0.49374225297879998</v>
      </c>
      <c r="X1789" s="272"/>
      <c r="Y1789" s="272"/>
      <c r="Z1789" s="272"/>
      <c r="AA1789" s="272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72">
        <f t="shared" si="154"/>
        <v>0.31023204999999998</v>
      </c>
      <c r="E1790" s="272">
        <f t="shared" si="154"/>
        <v>0.30367195000000002</v>
      </c>
      <c r="F1790" s="272">
        <f t="shared" si="146"/>
        <v>0.30367195000000002</v>
      </c>
      <c r="G1790" s="272"/>
      <c r="H1790" s="272"/>
      <c r="I1790" s="272"/>
      <c r="J1790" s="272">
        <f t="shared" si="155"/>
        <v>0.26500579999999996</v>
      </c>
      <c r="K1790" s="272">
        <f t="shared" si="155"/>
        <v>0.25767259999999997</v>
      </c>
      <c r="L1790" s="272">
        <f t="shared" si="147"/>
        <v>0.25767259999999997</v>
      </c>
      <c r="M1790" s="272"/>
      <c r="N1790" s="272"/>
      <c r="O1790" s="272"/>
      <c r="P1790" s="272">
        <f t="shared" si="156"/>
        <v>0.35906265999999998</v>
      </c>
      <c r="Q1790" s="272">
        <f t="shared" si="156"/>
        <v>0.35785774000000004</v>
      </c>
      <c r="R1790" s="272">
        <f t="shared" si="148"/>
        <v>0.35785774000000004</v>
      </c>
      <c r="S1790" s="272"/>
      <c r="T1790" s="272">
        <f t="shared" si="157"/>
        <v>0.50047448554440011</v>
      </c>
      <c r="U1790" s="272">
        <f t="shared" si="157"/>
        <v>0.49435036385840003</v>
      </c>
      <c r="V1790" s="272">
        <f t="shared" si="157"/>
        <v>0.49365876830239996</v>
      </c>
      <c r="W1790" s="272">
        <f t="shared" si="149"/>
        <v>0.49365876830239996</v>
      </c>
      <c r="X1790" s="272"/>
      <c r="Y1790" s="272"/>
      <c r="Z1790" s="272"/>
      <c r="AA1790" s="272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72">
        <f t="shared" si="154"/>
        <v>0.30992271000000005</v>
      </c>
      <c r="E1791" s="272">
        <f t="shared" si="154"/>
        <v>0.30393528999999997</v>
      </c>
      <c r="F1791" s="272">
        <f t="shared" si="146"/>
        <v>0.30393528999999997</v>
      </c>
      <c r="G1791" s="272"/>
      <c r="H1791" s="272"/>
      <c r="I1791" s="272"/>
      <c r="J1791" s="272">
        <f t="shared" si="155"/>
        <v>0.26490416</v>
      </c>
      <c r="K1791" s="272">
        <f t="shared" si="155"/>
        <v>0.25776164000000001</v>
      </c>
      <c r="L1791" s="272">
        <f t="shared" si="147"/>
        <v>0.25776164000000001</v>
      </c>
      <c r="M1791" s="272"/>
      <c r="N1791" s="272"/>
      <c r="O1791" s="272"/>
      <c r="P1791" s="272">
        <f t="shared" si="156"/>
        <v>0.359256982</v>
      </c>
      <c r="Q1791" s="272">
        <f t="shared" si="156"/>
        <v>0.35765566800000004</v>
      </c>
      <c r="R1791" s="272">
        <f t="shared" si="148"/>
        <v>0.35765566800000004</v>
      </c>
      <c r="S1791" s="272"/>
      <c r="T1791" s="272">
        <f t="shared" si="157"/>
        <v>0.50020328214200016</v>
      </c>
      <c r="U1791" s="272">
        <f t="shared" si="157"/>
        <v>0.49466885687600004</v>
      </c>
      <c r="V1791" s="272">
        <f t="shared" si="157"/>
        <v>0.49357528362600001</v>
      </c>
      <c r="W1791" s="272">
        <f t="shared" si="149"/>
        <v>0.49357528362600001</v>
      </c>
      <c r="X1791" s="272"/>
      <c r="Y1791" s="272"/>
      <c r="Z1791" s="272"/>
      <c r="AA1791" s="272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72">
        <f t="shared" si="154"/>
        <v>0.30961337</v>
      </c>
      <c r="E1792" s="272">
        <f t="shared" si="154"/>
        <v>0.30419863000000003</v>
      </c>
      <c r="F1792" s="272">
        <f t="shared" si="146"/>
        <v>0.30419863000000003</v>
      </c>
      <c r="G1792" s="272"/>
      <c r="H1792" s="272"/>
      <c r="I1792" s="272"/>
      <c r="J1792" s="272">
        <f t="shared" si="155"/>
        <v>0.26480252000000004</v>
      </c>
      <c r="K1792" s="272">
        <f t="shared" si="155"/>
        <v>0.25785068</v>
      </c>
      <c r="L1792" s="272">
        <f t="shared" si="147"/>
        <v>0.25785068</v>
      </c>
      <c r="M1792" s="272"/>
      <c r="N1792" s="272"/>
      <c r="O1792" s="272"/>
      <c r="P1792" s="272">
        <f t="shared" si="156"/>
        <v>0.35945130400000003</v>
      </c>
      <c r="Q1792" s="272">
        <f t="shared" si="156"/>
        <v>0.35745359600000004</v>
      </c>
      <c r="R1792" s="272">
        <f t="shared" si="148"/>
        <v>0.35745359600000004</v>
      </c>
      <c r="S1792" s="272"/>
      <c r="T1792" s="272">
        <f t="shared" si="157"/>
        <v>0.49993207873960011</v>
      </c>
      <c r="U1792" s="272">
        <f t="shared" si="157"/>
        <v>0.49498734989360005</v>
      </c>
      <c r="V1792" s="272">
        <f t="shared" si="157"/>
        <v>0.49349179894959999</v>
      </c>
      <c r="W1792" s="272">
        <f t="shared" si="149"/>
        <v>0.49349179894959999</v>
      </c>
      <c r="X1792" s="272"/>
      <c r="Y1792" s="272"/>
      <c r="Z1792" s="272"/>
      <c r="AA1792" s="272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72">
        <f t="shared" si="154"/>
        <v>0.30930403000000001</v>
      </c>
      <c r="E1793" s="272">
        <f t="shared" si="154"/>
        <v>0.30446197000000003</v>
      </c>
      <c r="F1793" s="272">
        <f t="shared" si="146"/>
        <v>0.30446197000000003</v>
      </c>
      <c r="G1793" s="272"/>
      <c r="H1793" s="272"/>
      <c r="I1793" s="272"/>
      <c r="J1793" s="272">
        <f t="shared" si="155"/>
        <v>0.26470088000000003</v>
      </c>
      <c r="K1793" s="272">
        <f t="shared" si="155"/>
        <v>0.25793971999999998</v>
      </c>
      <c r="L1793" s="272">
        <f t="shared" si="147"/>
        <v>0.25793971999999998</v>
      </c>
      <c r="M1793" s="272"/>
      <c r="N1793" s="272"/>
      <c r="O1793" s="272"/>
      <c r="P1793" s="272">
        <f t="shared" si="156"/>
        <v>0.35964562600000005</v>
      </c>
      <c r="Q1793" s="272">
        <f t="shared" si="156"/>
        <v>0.35725152400000004</v>
      </c>
      <c r="R1793" s="272">
        <f t="shared" si="148"/>
        <v>0.35725152400000004</v>
      </c>
      <c r="S1793" s="272"/>
      <c r="T1793" s="272">
        <f t="shared" si="157"/>
        <v>0.49966087533720011</v>
      </c>
      <c r="U1793" s="272">
        <f t="shared" si="157"/>
        <v>0.49530584291120006</v>
      </c>
      <c r="V1793" s="272">
        <f t="shared" si="157"/>
        <v>0.49340831427319998</v>
      </c>
      <c r="W1793" s="272">
        <f t="shared" si="149"/>
        <v>0.49340831427319998</v>
      </c>
      <c r="X1793" s="272"/>
      <c r="Y1793" s="272"/>
      <c r="Z1793" s="272"/>
      <c r="AA1793" s="272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72">
        <f t="shared" si="154"/>
        <v>0.30899469000000002</v>
      </c>
      <c r="E1794" s="272">
        <f t="shared" si="154"/>
        <v>0.30472531000000003</v>
      </c>
      <c r="F1794" s="272">
        <f t="shared" si="146"/>
        <v>0.30472531000000003</v>
      </c>
      <c r="G1794" s="272"/>
      <c r="H1794" s="272"/>
      <c r="I1794" s="272"/>
      <c r="J1794" s="272">
        <f t="shared" si="155"/>
        <v>0.26459924000000001</v>
      </c>
      <c r="K1794" s="272">
        <f t="shared" si="155"/>
        <v>0.25802875999999997</v>
      </c>
      <c r="L1794" s="272">
        <f t="shared" si="147"/>
        <v>0.25802875999999997</v>
      </c>
      <c r="M1794" s="272"/>
      <c r="N1794" s="272"/>
      <c r="O1794" s="272"/>
      <c r="P1794" s="272">
        <f t="shared" si="156"/>
        <v>0.35983994800000002</v>
      </c>
      <c r="Q1794" s="272">
        <f t="shared" si="156"/>
        <v>0.35704945200000004</v>
      </c>
      <c r="R1794" s="272">
        <f t="shared" si="148"/>
        <v>0.35704945200000004</v>
      </c>
      <c r="S1794" s="272"/>
      <c r="T1794" s="272">
        <f t="shared" si="157"/>
        <v>0.49938967193480011</v>
      </c>
      <c r="U1794" s="272">
        <f t="shared" si="157"/>
        <v>0.49562433592880006</v>
      </c>
      <c r="V1794" s="272">
        <f t="shared" si="157"/>
        <v>0.49332482959680002</v>
      </c>
      <c r="W1794" s="272">
        <f t="shared" si="149"/>
        <v>0.49332482959680002</v>
      </c>
      <c r="X1794" s="272"/>
      <c r="Y1794" s="272"/>
      <c r="Z1794" s="272"/>
      <c r="AA1794" s="272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72">
        <f t="shared" si="154"/>
        <v>0.30868534999999997</v>
      </c>
      <c r="E1795" s="272">
        <f t="shared" si="154"/>
        <v>0.30498865000000003</v>
      </c>
      <c r="F1795" s="272">
        <f t="shared" si="146"/>
        <v>0.30498865000000003</v>
      </c>
      <c r="G1795" s="272"/>
      <c r="H1795" s="272"/>
      <c r="I1795" s="272"/>
      <c r="J1795" s="272">
        <f t="shared" si="155"/>
        <v>0.2644976</v>
      </c>
      <c r="K1795" s="272">
        <f t="shared" si="155"/>
        <v>0.25811779999999995</v>
      </c>
      <c r="L1795" s="272">
        <f t="shared" si="147"/>
        <v>0.25811779999999995</v>
      </c>
      <c r="M1795" s="272"/>
      <c r="N1795" s="272"/>
      <c r="O1795" s="272"/>
      <c r="P1795" s="272">
        <f t="shared" si="156"/>
        <v>0.36003427000000005</v>
      </c>
      <c r="Q1795" s="272">
        <f t="shared" si="156"/>
        <v>0.35684738000000005</v>
      </c>
      <c r="R1795" s="272">
        <f t="shared" si="148"/>
        <v>0.35684738000000005</v>
      </c>
      <c r="S1795" s="272"/>
      <c r="T1795" s="272">
        <f t="shared" si="157"/>
        <v>0.49911846853240005</v>
      </c>
      <c r="U1795" s="272">
        <f t="shared" si="157"/>
        <v>0.49594282894640007</v>
      </c>
      <c r="V1795" s="272">
        <f t="shared" si="157"/>
        <v>0.4932413449204</v>
      </c>
      <c r="W1795" s="272">
        <f t="shared" si="149"/>
        <v>0.4932413449204</v>
      </c>
      <c r="X1795" s="272"/>
      <c r="Y1795" s="272"/>
      <c r="Z1795" s="272"/>
      <c r="AA1795" s="272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72">
        <f t="shared" si="154"/>
        <v>0.30837601000000003</v>
      </c>
      <c r="E1796" s="272">
        <f t="shared" si="154"/>
        <v>0.30525199000000003</v>
      </c>
      <c r="F1796" s="272">
        <f t="shared" si="146"/>
        <v>0.30525199000000003</v>
      </c>
      <c r="G1796" s="272"/>
      <c r="H1796" s="272"/>
      <c r="I1796" s="272"/>
      <c r="J1796" s="272">
        <f t="shared" si="155"/>
        <v>0.26439595999999999</v>
      </c>
      <c r="K1796" s="272">
        <f t="shared" si="155"/>
        <v>0.25820683999999999</v>
      </c>
      <c r="L1796" s="272">
        <f t="shared" si="147"/>
        <v>0.25820683999999999</v>
      </c>
      <c r="M1796" s="272"/>
      <c r="N1796" s="272"/>
      <c r="O1796" s="272"/>
      <c r="P1796" s="272">
        <f t="shared" si="156"/>
        <v>0.36022859200000001</v>
      </c>
      <c r="Q1796" s="272">
        <f t="shared" si="156"/>
        <v>0.35664530800000005</v>
      </c>
      <c r="R1796" s="272">
        <f t="shared" si="148"/>
        <v>0.35664530800000005</v>
      </c>
      <c r="S1796" s="272"/>
      <c r="T1796" s="272">
        <f t="shared" si="157"/>
        <v>0.49884726513000011</v>
      </c>
      <c r="U1796" s="272">
        <f t="shared" si="157"/>
        <v>0.49626132196400008</v>
      </c>
      <c r="V1796" s="272">
        <f t="shared" si="157"/>
        <v>0.49315786024399999</v>
      </c>
      <c r="W1796" s="272">
        <f t="shared" si="149"/>
        <v>0.49315786024399999</v>
      </c>
      <c r="X1796" s="272"/>
      <c r="Y1796" s="272"/>
      <c r="Z1796" s="272"/>
      <c r="AA1796" s="272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72">
        <f t="shared" si="154"/>
        <v>0.30806666999999999</v>
      </c>
      <c r="E1797" s="272">
        <f t="shared" si="154"/>
        <v>0.30551533000000003</v>
      </c>
      <c r="F1797" s="272">
        <f t="shared" si="146"/>
        <v>0.30551533000000003</v>
      </c>
      <c r="G1797" s="272"/>
      <c r="H1797" s="272"/>
      <c r="I1797" s="272"/>
      <c r="J1797" s="272">
        <f t="shared" si="155"/>
        <v>0.26429431999999997</v>
      </c>
      <c r="K1797" s="272">
        <f t="shared" si="155"/>
        <v>0.25829587999999998</v>
      </c>
      <c r="L1797" s="272">
        <f t="shared" si="147"/>
        <v>0.25829587999999998</v>
      </c>
      <c r="M1797" s="272"/>
      <c r="N1797" s="272"/>
      <c r="O1797" s="272"/>
      <c r="P1797" s="272">
        <f t="shared" si="156"/>
        <v>0.36042291400000004</v>
      </c>
      <c r="Q1797" s="272">
        <f t="shared" si="156"/>
        <v>0.356443236</v>
      </c>
      <c r="R1797" s="272">
        <f t="shared" si="148"/>
        <v>0.356443236</v>
      </c>
      <c r="S1797" s="272"/>
      <c r="T1797" s="272">
        <f t="shared" si="157"/>
        <v>0.49857606172760011</v>
      </c>
      <c r="U1797" s="272">
        <f t="shared" si="157"/>
        <v>0.49657981498160009</v>
      </c>
      <c r="V1797" s="272">
        <f t="shared" si="157"/>
        <v>0.49307437556759998</v>
      </c>
      <c r="W1797" s="272">
        <f t="shared" si="149"/>
        <v>0.49307437556759998</v>
      </c>
      <c r="X1797" s="272"/>
      <c r="Y1797" s="272"/>
      <c r="Z1797" s="272"/>
      <c r="AA1797" s="272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72">
        <f t="shared" si="154"/>
        <v>0.30775733000000005</v>
      </c>
      <c r="E1798" s="272">
        <f t="shared" si="154"/>
        <v>0.30577867000000003</v>
      </c>
      <c r="F1798" s="272">
        <f t="shared" si="146"/>
        <v>0.30577867000000003</v>
      </c>
      <c r="G1798" s="272"/>
      <c r="H1798" s="272"/>
      <c r="I1798" s="272"/>
      <c r="J1798" s="272">
        <f t="shared" si="155"/>
        <v>0.26419268000000001</v>
      </c>
      <c r="K1798" s="272">
        <f t="shared" si="155"/>
        <v>0.25838492000000002</v>
      </c>
      <c r="L1798" s="272">
        <f t="shared" si="147"/>
        <v>0.25838492000000002</v>
      </c>
      <c r="M1798" s="272"/>
      <c r="N1798" s="272"/>
      <c r="O1798" s="272"/>
      <c r="P1798" s="272">
        <f t="shared" si="156"/>
        <v>0.36061723600000006</v>
      </c>
      <c r="Q1798" s="272">
        <f t="shared" si="156"/>
        <v>0.35624116400000005</v>
      </c>
      <c r="R1798" s="272">
        <f t="shared" si="148"/>
        <v>0.35624116400000005</v>
      </c>
      <c r="S1798" s="272"/>
      <c r="T1798" s="272">
        <f t="shared" si="157"/>
        <v>0.49830485832520011</v>
      </c>
      <c r="U1798" s="272">
        <f t="shared" si="157"/>
        <v>0.4968983079992001</v>
      </c>
      <c r="V1798" s="272">
        <f t="shared" si="157"/>
        <v>0.49299089089120002</v>
      </c>
      <c r="W1798" s="272">
        <f t="shared" si="149"/>
        <v>0.49299089089120002</v>
      </c>
      <c r="X1798" s="272"/>
      <c r="Y1798" s="272"/>
      <c r="Z1798" s="272"/>
      <c r="AA1798" s="272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72">
        <f t="shared" si="154"/>
        <v>0.30744799</v>
      </c>
      <c r="E1799" s="272">
        <f t="shared" si="154"/>
        <v>0.30604201000000003</v>
      </c>
      <c r="F1799" s="272">
        <f t="shared" si="146"/>
        <v>0.30604201000000003</v>
      </c>
      <c r="G1799" s="272"/>
      <c r="H1799" s="272"/>
      <c r="I1799" s="272"/>
      <c r="J1799" s="272">
        <f t="shared" si="155"/>
        <v>0.26409104</v>
      </c>
      <c r="K1799" s="272">
        <f t="shared" si="155"/>
        <v>0.25847396</v>
      </c>
      <c r="L1799" s="272">
        <f t="shared" si="147"/>
        <v>0.25847396</v>
      </c>
      <c r="M1799" s="272"/>
      <c r="N1799" s="272"/>
      <c r="O1799" s="272"/>
      <c r="P1799" s="272">
        <f t="shared" si="156"/>
        <v>0.36081155800000009</v>
      </c>
      <c r="Q1799" s="272">
        <f t="shared" si="156"/>
        <v>0.35603909200000006</v>
      </c>
      <c r="R1799" s="272">
        <f t="shared" si="148"/>
        <v>0.35603909200000006</v>
      </c>
      <c r="S1799" s="272"/>
      <c r="T1799" s="272">
        <f t="shared" si="157"/>
        <v>0.49803365492280016</v>
      </c>
      <c r="U1799" s="272">
        <f t="shared" si="157"/>
        <v>0.4972168010168001</v>
      </c>
      <c r="V1799" s="272">
        <f t="shared" si="157"/>
        <v>0.4929074062148</v>
      </c>
      <c r="W1799" s="272">
        <f t="shared" si="149"/>
        <v>0.4929074062148</v>
      </c>
      <c r="X1799" s="272"/>
      <c r="Y1799" s="272"/>
      <c r="Z1799" s="272"/>
      <c r="AA1799" s="272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72">
        <f t="shared" si="154"/>
        <v>0.30713864999999996</v>
      </c>
      <c r="E1800" s="272">
        <f t="shared" si="154"/>
        <v>0.30630534999999998</v>
      </c>
      <c r="F1800" s="272">
        <f t="shared" si="146"/>
        <v>0.30630534999999998</v>
      </c>
      <c r="G1800" s="272"/>
      <c r="H1800" s="272"/>
      <c r="I1800" s="272"/>
      <c r="J1800" s="272">
        <f t="shared" si="155"/>
        <v>0.26398939999999999</v>
      </c>
      <c r="K1800" s="272">
        <f t="shared" si="155"/>
        <v>0.25856299999999999</v>
      </c>
      <c r="L1800" s="272">
        <f t="shared" si="147"/>
        <v>0.25856299999999999</v>
      </c>
      <c r="M1800" s="272"/>
      <c r="N1800" s="272"/>
      <c r="O1800" s="272"/>
      <c r="P1800" s="272">
        <f t="shared" si="156"/>
        <v>0.36100588</v>
      </c>
      <c r="Q1800" s="272">
        <f t="shared" si="156"/>
        <v>0.35583702000000006</v>
      </c>
      <c r="R1800" s="272">
        <f t="shared" si="148"/>
        <v>0.35583702000000006</v>
      </c>
      <c r="S1800" s="272"/>
      <c r="T1800" s="272">
        <f t="shared" si="157"/>
        <v>0.49776245152040011</v>
      </c>
      <c r="U1800" s="272">
        <f t="shared" si="157"/>
        <v>0.4975352940344</v>
      </c>
      <c r="V1800" s="272">
        <f t="shared" si="157"/>
        <v>0.49282392153839993</v>
      </c>
      <c r="W1800" s="272">
        <f t="shared" si="149"/>
        <v>0.49282392153839993</v>
      </c>
      <c r="X1800" s="272"/>
      <c r="Y1800" s="272"/>
      <c r="Z1800" s="272"/>
      <c r="AA1800" s="272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72">
        <f t="shared" si="154"/>
        <v>0.30682931000000002</v>
      </c>
      <c r="E1801" s="272">
        <f t="shared" si="154"/>
        <v>0.30656868999999998</v>
      </c>
      <c r="F1801" s="272">
        <f t="shared" si="146"/>
        <v>0.30656868999999998</v>
      </c>
      <c r="G1801" s="272"/>
      <c r="H1801" s="272"/>
      <c r="I1801" s="272"/>
      <c r="J1801" s="272">
        <f t="shared" si="155"/>
        <v>0.26388776000000003</v>
      </c>
      <c r="K1801" s="272">
        <f t="shared" si="155"/>
        <v>0.25865203999999997</v>
      </c>
      <c r="L1801" s="272">
        <f t="shared" si="147"/>
        <v>0.25865203999999997</v>
      </c>
      <c r="M1801" s="272"/>
      <c r="N1801" s="272"/>
      <c r="O1801" s="272"/>
      <c r="P1801" s="272">
        <f t="shared" si="156"/>
        <v>0.36120020200000003</v>
      </c>
      <c r="Q1801" s="272">
        <f t="shared" si="156"/>
        <v>0.35563494800000006</v>
      </c>
      <c r="R1801" s="272">
        <f t="shared" si="148"/>
        <v>0.35563494800000006</v>
      </c>
      <c r="S1801" s="272"/>
      <c r="T1801" s="272">
        <f t="shared" si="157"/>
        <v>0.49749124811800005</v>
      </c>
      <c r="U1801" s="272">
        <f t="shared" si="157"/>
        <v>0.49785378705200001</v>
      </c>
      <c r="V1801" s="272">
        <f t="shared" si="157"/>
        <v>0.49274043686199998</v>
      </c>
      <c r="W1801" s="272">
        <f t="shared" si="149"/>
        <v>0.49274043686199998</v>
      </c>
      <c r="X1801" s="272"/>
      <c r="Y1801" s="272"/>
      <c r="Z1801" s="272"/>
      <c r="AA1801" s="272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72">
        <f t="shared" si="154"/>
        <v>0.30651996999999997</v>
      </c>
      <c r="E1802" s="272">
        <f t="shared" si="154"/>
        <v>0.30683202999999998</v>
      </c>
      <c r="F1802" s="272">
        <f t="shared" si="146"/>
        <v>0.30651996999999997</v>
      </c>
      <c r="G1802" s="272"/>
      <c r="H1802" s="272"/>
      <c r="I1802" s="272"/>
      <c r="J1802" s="272">
        <f t="shared" si="155"/>
        <v>0.26378612000000001</v>
      </c>
      <c r="K1802" s="272">
        <f t="shared" si="155"/>
        <v>0.25874107999999996</v>
      </c>
      <c r="L1802" s="272">
        <f t="shared" si="147"/>
        <v>0.25874107999999996</v>
      </c>
      <c r="M1802" s="272"/>
      <c r="N1802" s="272"/>
      <c r="O1802" s="272"/>
      <c r="P1802" s="272">
        <f t="shared" si="156"/>
        <v>0.36139452400000005</v>
      </c>
      <c r="Q1802" s="272">
        <f t="shared" si="156"/>
        <v>0.35543287600000001</v>
      </c>
      <c r="R1802" s="272">
        <f t="shared" si="148"/>
        <v>0.35543287600000001</v>
      </c>
      <c r="S1802" s="272"/>
      <c r="T1802" s="272">
        <f t="shared" si="157"/>
        <v>0.49722004471560011</v>
      </c>
      <c r="U1802" s="272">
        <f t="shared" si="157"/>
        <v>0.49817228006960002</v>
      </c>
      <c r="V1802" s="272">
        <f t="shared" si="157"/>
        <v>0.49265695218560002</v>
      </c>
      <c r="W1802" s="272">
        <f t="shared" si="149"/>
        <v>0.49265695218560002</v>
      </c>
      <c r="X1802" s="272"/>
      <c r="Y1802" s="272"/>
      <c r="Z1802" s="272"/>
      <c r="AA1802" s="272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72">
        <f t="shared" si="154"/>
        <v>0.30621062999999998</v>
      </c>
      <c r="E1803" s="272">
        <f t="shared" si="154"/>
        <v>0.30709537000000003</v>
      </c>
      <c r="F1803" s="272">
        <f t="shared" si="146"/>
        <v>0.30621062999999998</v>
      </c>
      <c r="G1803" s="272"/>
      <c r="H1803" s="272"/>
      <c r="I1803" s="272"/>
      <c r="J1803" s="272">
        <f t="shared" si="155"/>
        <v>0.26368448</v>
      </c>
      <c r="K1803" s="272">
        <f t="shared" si="155"/>
        <v>0.25883012</v>
      </c>
      <c r="L1803" s="272">
        <f t="shared" si="147"/>
        <v>0.25883012</v>
      </c>
      <c r="M1803" s="272"/>
      <c r="N1803" s="272"/>
      <c r="O1803" s="272"/>
      <c r="P1803" s="272">
        <f t="shared" si="156"/>
        <v>0.36158884600000002</v>
      </c>
      <c r="Q1803" s="272">
        <f t="shared" si="156"/>
        <v>0.35523080400000007</v>
      </c>
      <c r="R1803" s="272">
        <f t="shared" si="148"/>
        <v>0.35523080400000007</v>
      </c>
      <c r="S1803" s="272"/>
      <c r="T1803" s="272">
        <f t="shared" si="157"/>
        <v>0.49694884131320011</v>
      </c>
      <c r="U1803" s="272">
        <f t="shared" si="157"/>
        <v>0.49849077308720002</v>
      </c>
      <c r="V1803" s="272">
        <f t="shared" si="157"/>
        <v>0.4925734675092</v>
      </c>
      <c r="W1803" s="272">
        <f t="shared" si="149"/>
        <v>0.4925734675092</v>
      </c>
      <c r="X1803" s="272"/>
      <c r="Y1803" s="272"/>
      <c r="Z1803" s="272"/>
      <c r="AA1803" s="272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72">
        <f t="shared" si="154"/>
        <v>0.30590128999999999</v>
      </c>
      <c r="E1804" s="272">
        <f t="shared" si="154"/>
        <v>0.30735871000000003</v>
      </c>
      <c r="F1804" s="272">
        <f t="shared" si="146"/>
        <v>0.30590128999999999</v>
      </c>
      <c r="G1804" s="272"/>
      <c r="H1804" s="272"/>
      <c r="I1804" s="272"/>
      <c r="J1804" s="272">
        <f t="shared" si="155"/>
        <v>0.26358283999999998</v>
      </c>
      <c r="K1804" s="272">
        <f t="shared" si="155"/>
        <v>0.25891915999999998</v>
      </c>
      <c r="L1804" s="272">
        <f t="shared" si="147"/>
        <v>0.25891915999999998</v>
      </c>
      <c r="M1804" s="272"/>
      <c r="N1804" s="272"/>
      <c r="O1804" s="272"/>
      <c r="P1804" s="272">
        <f t="shared" si="156"/>
        <v>0.36178316799999999</v>
      </c>
      <c r="Q1804" s="272">
        <f t="shared" si="156"/>
        <v>0.35502873200000007</v>
      </c>
      <c r="R1804" s="272">
        <f t="shared" si="148"/>
        <v>0.35502873200000007</v>
      </c>
      <c r="S1804" s="272"/>
      <c r="T1804" s="272">
        <f t="shared" si="157"/>
        <v>0.49667763791080005</v>
      </c>
      <c r="U1804" s="272">
        <f t="shared" si="157"/>
        <v>0.49880926610480003</v>
      </c>
      <c r="V1804" s="272">
        <f t="shared" si="157"/>
        <v>0.49248998283279999</v>
      </c>
      <c r="W1804" s="272">
        <f t="shared" si="149"/>
        <v>0.49248998283279999</v>
      </c>
      <c r="X1804" s="272"/>
      <c r="Y1804" s="272"/>
      <c r="Z1804" s="272"/>
      <c r="AA1804" s="272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72">
        <f t="shared" si="154"/>
        <v>0.30559195</v>
      </c>
      <c r="E1805" s="272">
        <f t="shared" si="154"/>
        <v>0.30762205000000004</v>
      </c>
      <c r="F1805" s="272">
        <f t="shared" si="146"/>
        <v>0.30559195</v>
      </c>
      <c r="G1805" s="272"/>
      <c r="H1805" s="272"/>
      <c r="I1805" s="272"/>
      <c r="J1805" s="272">
        <f t="shared" si="155"/>
        <v>0.26348119999999997</v>
      </c>
      <c r="K1805" s="272">
        <f t="shared" si="155"/>
        <v>0.25900819999999997</v>
      </c>
      <c r="L1805" s="272">
        <f t="shared" si="147"/>
        <v>0.25900819999999997</v>
      </c>
      <c r="M1805" s="272"/>
      <c r="N1805" s="272"/>
      <c r="O1805" s="272"/>
      <c r="P1805" s="272">
        <f t="shared" si="156"/>
        <v>0.36197749000000001</v>
      </c>
      <c r="Q1805" s="272">
        <f t="shared" si="156"/>
        <v>0.35482666000000002</v>
      </c>
      <c r="R1805" s="272">
        <f t="shared" si="148"/>
        <v>0.35482666000000002</v>
      </c>
      <c r="S1805" s="272"/>
      <c r="T1805" s="272">
        <f t="shared" si="157"/>
        <v>0.49640643450840005</v>
      </c>
      <c r="U1805" s="272">
        <f t="shared" si="157"/>
        <v>0.49912775912240004</v>
      </c>
      <c r="V1805" s="272">
        <f t="shared" si="157"/>
        <v>0.49240649815639997</v>
      </c>
      <c r="W1805" s="272">
        <f t="shared" si="149"/>
        <v>0.49240649815639997</v>
      </c>
      <c r="X1805" s="272"/>
      <c r="Y1805" s="272"/>
      <c r="Z1805" s="272"/>
      <c r="AA1805" s="272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72">
        <f t="shared" si="154"/>
        <v>0.30528261000000001</v>
      </c>
      <c r="E1806" s="272">
        <f t="shared" si="154"/>
        <v>0.30788538999999998</v>
      </c>
      <c r="F1806" s="272">
        <f t="shared" si="146"/>
        <v>0.30528261000000001</v>
      </c>
      <c r="G1806" s="272"/>
      <c r="H1806" s="272"/>
      <c r="I1806" s="272"/>
      <c r="J1806" s="272">
        <f t="shared" si="155"/>
        <v>0.26337956000000001</v>
      </c>
      <c r="K1806" s="272">
        <f t="shared" si="155"/>
        <v>0.25909724000000001</v>
      </c>
      <c r="L1806" s="272">
        <f t="shared" si="147"/>
        <v>0.25909724000000001</v>
      </c>
      <c r="M1806" s="272"/>
      <c r="N1806" s="272"/>
      <c r="O1806" s="272"/>
      <c r="P1806" s="272">
        <f t="shared" si="156"/>
        <v>0.36217181200000004</v>
      </c>
      <c r="Q1806" s="272">
        <f t="shared" si="156"/>
        <v>0.35462458800000007</v>
      </c>
      <c r="R1806" s="272">
        <f t="shared" si="148"/>
        <v>0.35462458800000007</v>
      </c>
      <c r="S1806" s="272"/>
      <c r="T1806" s="272">
        <f t="shared" si="157"/>
        <v>0.49613523110600011</v>
      </c>
      <c r="U1806" s="272">
        <f t="shared" si="157"/>
        <v>0.49944625214000005</v>
      </c>
      <c r="V1806" s="272">
        <f t="shared" si="157"/>
        <v>0.49232301347999996</v>
      </c>
      <c r="W1806" s="272">
        <f t="shared" si="149"/>
        <v>0.49232301347999996</v>
      </c>
      <c r="X1806" s="272"/>
      <c r="Y1806" s="272"/>
      <c r="Z1806" s="272"/>
      <c r="AA1806" s="272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72">
        <f t="shared" si="154"/>
        <v>0.30497327000000002</v>
      </c>
      <c r="E1807" s="272">
        <f t="shared" si="154"/>
        <v>0.30814872999999998</v>
      </c>
      <c r="F1807" s="272">
        <f t="shared" si="146"/>
        <v>0.30497327000000002</v>
      </c>
      <c r="G1807" s="272"/>
      <c r="H1807" s="272"/>
      <c r="I1807" s="272"/>
      <c r="J1807" s="272">
        <f t="shared" si="155"/>
        <v>0.26327792</v>
      </c>
      <c r="K1807" s="272">
        <f t="shared" si="155"/>
        <v>0.25918627999999999</v>
      </c>
      <c r="L1807" s="272">
        <f t="shared" si="147"/>
        <v>0.25918627999999999</v>
      </c>
      <c r="M1807" s="272"/>
      <c r="N1807" s="272"/>
      <c r="O1807" s="272"/>
      <c r="P1807" s="272">
        <f t="shared" si="156"/>
        <v>0.36236613400000001</v>
      </c>
      <c r="Q1807" s="272">
        <f t="shared" si="156"/>
        <v>0.35442251600000008</v>
      </c>
      <c r="R1807" s="272">
        <f t="shared" si="148"/>
        <v>0.35442251600000008</v>
      </c>
      <c r="S1807" s="272"/>
      <c r="T1807" s="272">
        <f t="shared" si="157"/>
        <v>0.49586402770360016</v>
      </c>
      <c r="U1807" s="272">
        <f t="shared" si="157"/>
        <v>0.49976474515760005</v>
      </c>
      <c r="V1807" s="272">
        <f t="shared" si="157"/>
        <v>0.4922395288036</v>
      </c>
      <c r="W1807" s="272">
        <f t="shared" si="149"/>
        <v>0.4922395288036</v>
      </c>
      <c r="X1807" s="272"/>
      <c r="Y1807" s="272"/>
      <c r="Z1807" s="272"/>
      <c r="AA1807" s="272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72">
        <f t="shared" si="154"/>
        <v>0.30466393000000003</v>
      </c>
      <c r="E1808" s="272">
        <f t="shared" si="154"/>
        <v>0.30841207000000004</v>
      </c>
      <c r="F1808" s="272">
        <f t="shared" si="146"/>
        <v>0.30466393000000003</v>
      </c>
      <c r="G1808" s="272"/>
      <c r="H1808" s="272"/>
      <c r="I1808" s="272"/>
      <c r="J1808" s="272">
        <f t="shared" si="155"/>
        <v>0.26317627999999998</v>
      </c>
      <c r="K1808" s="272">
        <f t="shared" si="155"/>
        <v>0.25927531999999998</v>
      </c>
      <c r="L1808" s="272">
        <f t="shared" si="147"/>
        <v>0.25927531999999998</v>
      </c>
      <c r="M1808" s="272"/>
      <c r="N1808" s="272"/>
      <c r="O1808" s="272"/>
      <c r="P1808" s="272">
        <f t="shared" si="156"/>
        <v>0.36256045600000009</v>
      </c>
      <c r="Q1808" s="272">
        <f t="shared" si="156"/>
        <v>0.35422044400000002</v>
      </c>
      <c r="R1808" s="272">
        <f t="shared" si="148"/>
        <v>0.35422044400000002</v>
      </c>
      <c r="S1808" s="272"/>
      <c r="T1808" s="272">
        <f t="shared" si="157"/>
        <v>0.49559282430120011</v>
      </c>
      <c r="U1808" s="272">
        <f t="shared" si="157"/>
        <v>0.50008323817520006</v>
      </c>
      <c r="V1808" s="272">
        <f t="shared" si="157"/>
        <v>0.49215604412719999</v>
      </c>
      <c r="W1808" s="272">
        <f t="shared" si="149"/>
        <v>0.49215604412719999</v>
      </c>
      <c r="X1808" s="272"/>
      <c r="Y1808" s="272"/>
      <c r="Z1808" s="272"/>
      <c r="AA1808" s="272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72">
        <f t="shared" si="154"/>
        <v>0.30435459000000004</v>
      </c>
      <c r="E1809" s="272">
        <f t="shared" si="154"/>
        <v>0.30867540999999998</v>
      </c>
      <c r="F1809" s="272">
        <f t="shared" si="146"/>
        <v>0.30435459000000004</v>
      </c>
      <c r="G1809" s="272"/>
      <c r="H1809" s="272"/>
      <c r="I1809" s="272"/>
      <c r="J1809" s="272">
        <f t="shared" si="155"/>
        <v>0.26307464000000003</v>
      </c>
      <c r="K1809" s="272">
        <f t="shared" si="155"/>
        <v>0.25936435999999996</v>
      </c>
      <c r="L1809" s="272">
        <f t="shared" si="147"/>
        <v>0.25936435999999996</v>
      </c>
      <c r="M1809" s="272"/>
      <c r="N1809" s="272"/>
      <c r="O1809" s="272"/>
      <c r="P1809" s="272">
        <f t="shared" si="156"/>
        <v>0.36275477800000006</v>
      </c>
      <c r="Q1809" s="272">
        <f t="shared" si="156"/>
        <v>0.35401837200000008</v>
      </c>
      <c r="R1809" s="272">
        <f t="shared" si="148"/>
        <v>0.35401837200000008</v>
      </c>
      <c r="S1809" s="272"/>
      <c r="T1809" s="272">
        <f t="shared" si="157"/>
        <v>0.49532162089880011</v>
      </c>
      <c r="U1809" s="272">
        <f t="shared" si="157"/>
        <v>0.50040173119280007</v>
      </c>
      <c r="V1809" s="272">
        <f t="shared" si="157"/>
        <v>0.49207255945080003</v>
      </c>
      <c r="W1809" s="272">
        <f t="shared" si="149"/>
        <v>0.49207255945080003</v>
      </c>
      <c r="X1809" s="272"/>
      <c r="Y1809" s="272"/>
      <c r="Z1809" s="272"/>
      <c r="AA1809" s="272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72">
        <f t="shared" si="154"/>
        <v>0.30404525000000004</v>
      </c>
      <c r="E1810" s="272">
        <f t="shared" si="154"/>
        <v>0.30893874999999998</v>
      </c>
      <c r="F1810" s="272">
        <f t="shared" si="146"/>
        <v>0.30404525000000004</v>
      </c>
      <c r="G1810" s="272"/>
      <c r="H1810" s="272"/>
      <c r="I1810" s="272"/>
      <c r="J1810" s="272">
        <f t="shared" si="155"/>
        <v>0.26297300000000001</v>
      </c>
      <c r="K1810" s="272">
        <f t="shared" si="155"/>
        <v>0.25945339999999995</v>
      </c>
      <c r="L1810" s="272">
        <f t="shared" si="147"/>
        <v>0.25945339999999995</v>
      </c>
      <c r="M1810" s="272"/>
      <c r="N1810" s="272"/>
      <c r="O1810" s="272"/>
      <c r="P1810" s="272">
        <f t="shared" si="156"/>
        <v>0.36294910000000002</v>
      </c>
      <c r="Q1810" s="272">
        <f t="shared" si="156"/>
        <v>0.35381630000000008</v>
      </c>
      <c r="R1810" s="272">
        <f t="shared" si="148"/>
        <v>0.35381630000000008</v>
      </c>
      <c r="S1810" s="272"/>
      <c r="T1810" s="272">
        <f t="shared" si="157"/>
        <v>0.49505041749640016</v>
      </c>
      <c r="U1810" s="272">
        <f t="shared" si="157"/>
        <v>0.50072022421040008</v>
      </c>
      <c r="V1810" s="272">
        <f t="shared" si="157"/>
        <v>0.49198907477440001</v>
      </c>
      <c r="W1810" s="272">
        <f t="shared" si="149"/>
        <v>0.49198907477440001</v>
      </c>
      <c r="X1810" s="272"/>
      <c r="Y1810" s="272"/>
      <c r="Z1810" s="272"/>
      <c r="AA1810" s="272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72">
        <f t="shared" si="154"/>
        <v>0.30373591000000005</v>
      </c>
      <c r="E1811" s="272">
        <f t="shared" si="154"/>
        <v>0.30920208999999999</v>
      </c>
      <c r="F1811" s="272">
        <f t="shared" si="146"/>
        <v>0.30373591000000005</v>
      </c>
      <c r="G1811" s="272"/>
      <c r="H1811" s="272"/>
      <c r="I1811" s="272"/>
      <c r="J1811" s="272">
        <f t="shared" si="155"/>
        <v>0.26287136</v>
      </c>
      <c r="K1811" s="272">
        <f t="shared" si="155"/>
        <v>0.25954243999999999</v>
      </c>
      <c r="L1811" s="272">
        <f t="shared" si="147"/>
        <v>0.25954243999999999</v>
      </c>
      <c r="M1811" s="272"/>
      <c r="N1811" s="272"/>
      <c r="O1811" s="272"/>
      <c r="P1811" s="272">
        <f t="shared" si="156"/>
        <v>0.36314342200000005</v>
      </c>
      <c r="Q1811" s="272">
        <f t="shared" si="156"/>
        <v>0.35361422800000003</v>
      </c>
      <c r="R1811" s="272">
        <f t="shared" si="148"/>
        <v>0.35361422800000003</v>
      </c>
      <c r="S1811" s="272"/>
      <c r="T1811" s="272">
        <f t="shared" si="157"/>
        <v>0.49477921409400011</v>
      </c>
      <c r="U1811" s="272">
        <f t="shared" si="157"/>
        <v>0.50103871722800009</v>
      </c>
      <c r="V1811" s="272">
        <f t="shared" si="157"/>
        <v>0.491905590098</v>
      </c>
      <c r="W1811" s="272">
        <f t="shared" si="149"/>
        <v>0.491905590098</v>
      </c>
      <c r="X1811" s="272"/>
      <c r="Y1811" s="272"/>
      <c r="Z1811" s="272"/>
      <c r="AA1811" s="272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72">
        <f t="shared" si="154"/>
        <v>0.30342657000000001</v>
      </c>
      <c r="E1812" s="272">
        <f t="shared" si="154"/>
        <v>0.30946542999999999</v>
      </c>
      <c r="F1812" s="272">
        <f t="shared" si="146"/>
        <v>0.30342657000000001</v>
      </c>
      <c r="G1812" s="272"/>
      <c r="H1812" s="272"/>
      <c r="I1812" s="272"/>
      <c r="J1812" s="272">
        <f t="shared" si="155"/>
        <v>0.26276971999999998</v>
      </c>
      <c r="K1812" s="272">
        <f t="shared" si="155"/>
        <v>0.25963147999999997</v>
      </c>
      <c r="L1812" s="272">
        <f t="shared" si="147"/>
        <v>0.25963147999999997</v>
      </c>
      <c r="M1812" s="272"/>
      <c r="N1812" s="272"/>
      <c r="O1812" s="272"/>
      <c r="P1812" s="272">
        <f t="shared" si="156"/>
        <v>0.36333774400000002</v>
      </c>
      <c r="Q1812" s="272">
        <f t="shared" si="156"/>
        <v>0.35341215599999998</v>
      </c>
      <c r="R1812" s="272">
        <f t="shared" si="148"/>
        <v>0.35341215599999998</v>
      </c>
      <c r="S1812" s="272"/>
      <c r="T1812" s="272">
        <f t="shared" si="157"/>
        <v>0.49450801069160011</v>
      </c>
      <c r="U1812" s="272">
        <f t="shared" si="157"/>
        <v>0.50135721024560009</v>
      </c>
      <c r="V1812" s="272">
        <f t="shared" si="157"/>
        <v>0.49182210542159999</v>
      </c>
      <c r="W1812" s="272">
        <f t="shared" si="149"/>
        <v>0.49182210542159999</v>
      </c>
      <c r="X1812" s="272"/>
      <c r="Y1812" s="272"/>
      <c r="Z1812" s="272"/>
      <c r="AA1812" s="272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72">
        <f t="shared" si="154"/>
        <v>0.30311723000000002</v>
      </c>
      <c r="E1813" s="272">
        <f t="shared" si="154"/>
        <v>0.30972876999999999</v>
      </c>
      <c r="F1813" s="272">
        <f t="shared" si="146"/>
        <v>0.30311723000000002</v>
      </c>
      <c r="G1813" s="272"/>
      <c r="H1813" s="272"/>
      <c r="I1813" s="272"/>
      <c r="J1813" s="272">
        <f t="shared" si="155"/>
        <v>0.26266807999999997</v>
      </c>
      <c r="K1813" s="272">
        <f t="shared" si="155"/>
        <v>0.25972051999999995</v>
      </c>
      <c r="L1813" s="272">
        <f t="shared" si="147"/>
        <v>0.25972051999999995</v>
      </c>
      <c r="M1813" s="272"/>
      <c r="N1813" s="272"/>
      <c r="O1813" s="272"/>
      <c r="P1813" s="272">
        <f t="shared" si="156"/>
        <v>0.36353206599999999</v>
      </c>
      <c r="Q1813" s="272">
        <f t="shared" si="156"/>
        <v>0.35321008400000004</v>
      </c>
      <c r="R1813" s="272">
        <f t="shared" si="148"/>
        <v>0.35321008400000004</v>
      </c>
      <c r="S1813" s="272"/>
      <c r="T1813" s="272">
        <f t="shared" si="157"/>
        <v>0.49423680728920011</v>
      </c>
      <c r="U1813" s="272">
        <f t="shared" si="157"/>
        <v>0.5016757032632001</v>
      </c>
      <c r="V1813" s="272">
        <f t="shared" si="157"/>
        <v>0.49173862074519997</v>
      </c>
      <c r="W1813" s="272">
        <f t="shared" si="149"/>
        <v>0.49173862074519997</v>
      </c>
      <c r="X1813" s="272"/>
      <c r="Y1813" s="272"/>
      <c r="Z1813" s="272"/>
      <c r="AA1813" s="272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72">
        <f t="shared" si="154"/>
        <v>0.30280789000000002</v>
      </c>
      <c r="E1814" s="272">
        <f t="shared" si="154"/>
        <v>0.30999210999999999</v>
      </c>
      <c r="F1814" s="272">
        <f t="shared" si="146"/>
        <v>0.30280789000000002</v>
      </c>
      <c r="G1814" s="272"/>
      <c r="H1814" s="272"/>
      <c r="I1814" s="272"/>
      <c r="J1814" s="272">
        <f t="shared" si="155"/>
        <v>0.26256643999999996</v>
      </c>
      <c r="K1814" s="272">
        <f t="shared" si="155"/>
        <v>0.25980955999999999</v>
      </c>
      <c r="L1814" s="272">
        <f t="shared" si="147"/>
        <v>0.25980955999999999</v>
      </c>
      <c r="M1814" s="272"/>
      <c r="N1814" s="272"/>
      <c r="O1814" s="272"/>
      <c r="P1814" s="272">
        <f t="shared" si="156"/>
        <v>0.36372638800000007</v>
      </c>
      <c r="Q1814" s="272">
        <f t="shared" si="156"/>
        <v>0.35300801200000004</v>
      </c>
      <c r="R1814" s="272">
        <f t="shared" si="148"/>
        <v>0.35300801200000004</v>
      </c>
      <c r="S1814" s="272"/>
      <c r="T1814" s="272">
        <f t="shared" si="157"/>
        <v>0.49396560388680005</v>
      </c>
      <c r="U1814" s="272">
        <f t="shared" si="157"/>
        <v>0.5019941962808</v>
      </c>
      <c r="V1814" s="272">
        <f t="shared" si="157"/>
        <v>0.49165513606879996</v>
      </c>
      <c r="W1814" s="272">
        <f t="shared" si="149"/>
        <v>0.49165513606879996</v>
      </c>
      <c r="X1814" s="272"/>
      <c r="Y1814" s="272"/>
      <c r="Z1814" s="272"/>
      <c r="AA1814" s="272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72">
        <f t="shared" si="154"/>
        <v>0.30249855000000003</v>
      </c>
      <c r="E1815" s="272">
        <f t="shared" si="154"/>
        <v>0.31025544999999999</v>
      </c>
      <c r="F1815" s="272">
        <f t="shared" si="146"/>
        <v>0.30249855000000003</v>
      </c>
      <c r="G1815" s="272"/>
      <c r="H1815" s="272"/>
      <c r="I1815" s="272"/>
      <c r="J1815" s="272">
        <f t="shared" si="155"/>
        <v>0.2624648</v>
      </c>
      <c r="K1815" s="272">
        <f t="shared" si="155"/>
        <v>0.25989859999999998</v>
      </c>
      <c r="L1815" s="272">
        <f t="shared" si="147"/>
        <v>0.25989859999999998</v>
      </c>
      <c r="M1815" s="272"/>
      <c r="N1815" s="272"/>
      <c r="O1815" s="272"/>
      <c r="P1815" s="272">
        <f t="shared" si="156"/>
        <v>0.36392071000000004</v>
      </c>
      <c r="Q1815" s="272">
        <f t="shared" si="156"/>
        <v>0.35280593999999998</v>
      </c>
      <c r="R1815" s="272">
        <f t="shared" si="148"/>
        <v>0.35280593999999998</v>
      </c>
      <c r="S1815" s="272"/>
      <c r="T1815" s="272">
        <f t="shared" si="157"/>
        <v>0.49369440048440011</v>
      </c>
      <c r="U1815" s="272">
        <f t="shared" si="157"/>
        <v>0.50231268929840001</v>
      </c>
      <c r="V1815" s="272">
        <f t="shared" si="157"/>
        <v>0.4915716513924</v>
      </c>
      <c r="W1815" s="272">
        <f t="shared" si="149"/>
        <v>0.4915716513924</v>
      </c>
      <c r="X1815" s="272"/>
      <c r="Y1815" s="272"/>
      <c r="Z1815" s="272"/>
      <c r="AA1815" s="272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72">
        <f t="shared" si="154"/>
        <v>0.30218920999999999</v>
      </c>
      <c r="E1816" s="272">
        <f t="shared" si="154"/>
        <v>0.31051878999999999</v>
      </c>
      <c r="F1816" s="272">
        <f t="shared" si="146"/>
        <v>0.30218920999999999</v>
      </c>
      <c r="G1816" s="272"/>
      <c r="H1816" s="272"/>
      <c r="I1816" s="272"/>
      <c r="J1816" s="272">
        <f t="shared" si="155"/>
        <v>0.26236315999999998</v>
      </c>
      <c r="K1816" s="272">
        <f t="shared" si="155"/>
        <v>0.25998763999999996</v>
      </c>
      <c r="L1816" s="272">
        <f t="shared" si="147"/>
        <v>0.25998763999999996</v>
      </c>
      <c r="M1816" s="272"/>
      <c r="N1816" s="272"/>
      <c r="O1816" s="272"/>
      <c r="P1816" s="272">
        <f t="shared" si="156"/>
        <v>0.36411503200000006</v>
      </c>
      <c r="Q1816" s="272">
        <f t="shared" si="156"/>
        <v>0.35260386800000004</v>
      </c>
      <c r="R1816" s="272">
        <f t="shared" si="148"/>
        <v>0.35260386800000004</v>
      </c>
      <c r="S1816" s="272"/>
      <c r="T1816" s="272">
        <f t="shared" si="157"/>
        <v>0.49342319708200011</v>
      </c>
      <c r="U1816" s="272">
        <f t="shared" si="157"/>
        <v>0.50263118231600001</v>
      </c>
      <c r="V1816" s="272">
        <f t="shared" si="157"/>
        <v>0.49148816671599999</v>
      </c>
      <c r="W1816" s="272">
        <f t="shared" si="149"/>
        <v>0.49148816671599999</v>
      </c>
      <c r="X1816" s="272"/>
      <c r="Y1816" s="272"/>
      <c r="Z1816" s="272"/>
      <c r="AA1816" s="272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72">
        <f t="shared" si="154"/>
        <v>0.30187987000000005</v>
      </c>
      <c r="E1817" s="272">
        <f t="shared" si="154"/>
        <v>0.31078212999999999</v>
      </c>
      <c r="F1817" s="272">
        <f t="shared" si="146"/>
        <v>0.30187987000000005</v>
      </c>
      <c r="G1817" s="272"/>
      <c r="H1817" s="272"/>
      <c r="I1817" s="272"/>
      <c r="J1817" s="272">
        <f t="shared" si="155"/>
        <v>0.26226151999999997</v>
      </c>
      <c r="K1817" s="272">
        <f t="shared" si="155"/>
        <v>0.26007667999999995</v>
      </c>
      <c r="L1817" s="272">
        <f t="shared" si="147"/>
        <v>0.26007667999999995</v>
      </c>
      <c r="M1817" s="272"/>
      <c r="N1817" s="272"/>
      <c r="O1817" s="272"/>
      <c r="P1817" s="272">
        <f t="shared" si="156"/>
        <v>0.36430935400000003</v>
      </c>
      <c r="Q1817" s="272">
        <f t="shared" si="156"/>
        <v>0.35240179600000004</v>
      </c>
      <c r="R1817" s="272">
        <f t="shared" si="148"/>
        <v>0.35240179600000004</v>
      </c>
      <c r="S1817" s="272"/>
      <c r="T1817" s="272">
        <f t="shared" si="157"/>
        <v>0.49315199367960005</v>
      </c>
      <c r="U1817" s="272">
        <f t="shared" si="157"/>
        <v>0.50294967533360002</v>
      </c>
      <c r="V1817" s="272">
        <f t="shared" si="157"/>
        <v>0.49140468203960003</v>
      </c>
      <c r="W1817" s="272">
        <f t="shared" si="149"/>
        <v>0.49140468203960003</v>
      </c>
      <c r="X1817" s="272"/>
      <c r="Y1817" s="272"/>
      <c r="Z1817" s="272"/>
      <c r="AA1817" s="272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72">
        <f t="shared" si="154"/>
        <v>0.30157053000000006</v>
      </c>
      <c r="E1818" s="272">
        <f t="shared" si="154"/>
        <v>0.31104547000000005</v>
      </c>
      <c r="F1818" s="272">
        <f t="shared" si="146"/>
        <v>0.30157053000000006</v>
      </c>
      <c r="G1818" s="272"/>
      <c r="H1818" s="272"/>
      <c r="I1818" s="272"/>
      <c r="J1818" s="272">
        <f t="shared" si="155"/>
        <v>0.26215988000000001</v>
      </c>
      <c r="K1818" s="272">
        <f t="shared" si="155"/>
        <v>0.26016571999999993</v>
      </c>
      <c r="L1818" s="272">
        <f t="shared" si="147"/>
        <v>0.26016571999999993</v>
      </c>
      <c r="M1818" s="272"/>
      <c r="N1818" s="272"/>
      <c r="O1818" s="272"/>
      <c r="P1818" s="272">
        <f t="shared" si="156"/>
        <v>0.36450367600000005</v>
      </c>
      <c r="Q1818" s="272">
        <f t="shared" si="156"/>
        <v>0.35219972399999999</v>
      </c>
      <c r="R1818" s="272">
        <f t="shared" si="148"/>
        <v>0.35219972399999999</v>
      </c>
      <c r="S1818" s="272"/>
      <c r="T1818" s="272">
        <f t="shared" si="157"/>
        <v>0.49288079027720011</v>
      </c>
      <c r="U1818" s="272">
        <f t="shared" si="157"/>
        <v>0.50326816835120003</v>
      </c>
      <c r="V1818" s="272">
        <f t="shared" si="157"/>
        <v>0.49132119736320001</v>
      </c>
      <c r="W1818" s="272">
        <f t="shared" si="149"/>
        <v>0.49132119736320001</v>
      </c>
      <c r="X1818" s="272"/>
      <c r="Y1818" s="272"/>
      <c r="Z1818" s="272"/>
      <c r="AA1818" s="272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72">
        <f t="shared" si="154"/>
        <v>0.30126119000000001</v>
      </c>
      <c r="E1819" s="272">
        <f t="shared" si="154"/>
        <v>0.31130880999999999</v>
      </c>
      <c r="F1819" s="272">
        <f t="shared" si="146"/>
        <v>0.30126119000000001</v>
      </c>
      <c r="G1819" s="272"/>
      <c r="H1819" s="272"/>
      <c r="I1819" s="272"/>
      <c r="J1819" s="272">
        <f t="shared" si="155"/>
        <v>0.26205824</v>
      </c>
      <c r="K1819" s="272">
        <f t="shared" si="155"/>
        <v>0.26025475999999997</v>
      </c>
      <c r="L1819" s="272">
        <f t="shared" si="147"/>
        <v>0.26025475999999997</v>
      </c>
      <c r="M1819" s="272"/>
      <c r="N1819" s="272"/>
      <c r="O1819" s="272"/>
      <c r="P1819" s="272">
        <f t="shared" si="156"/>
        <v>0.36469799800000008</v>
      </c>
      <c r="Q1819" s="272">
        <f t="shared" si="156"/>
        <v>0.35199765200000005</v>
      </c>
      <c r="R1819" s="272">
        <f t="shared" si="148"/>
        <v>0.35199765200000005</v>
      </c>
      <c r="S1819" s="272"/>
      <c r="T1819" s="272">
        <f t="shared" si="157"/>
        <v>0.49260958687480011</v>
      </c>
      <c r="U1819" s="272">
        <f t="shared" si="157"/>
        <v>0.50358666136880004</v>
      </c>
      <c r="V1819" s="272">
        <f t="shared" si="157"/>
        <v>0.4912377126868</v>
      </c>
      <c r="W1819" s="272">
        <f t="shared" si="149"/>
        <v>0.4912377126868</v>
      </c>
      <c r="X1819" s="272"/>
      <c r="Y1819" s="272"/>
      <c r="Z1819" s="272"/>
      <c r="AA1819" s="272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72">
        <f t="shared" si="154"/>
        <v>0.30095185000000002</v>
      </c>
      <c r="E1820" s="272">
        <f t="shared" si="154"/>
        <v>0.31157214999999999</v>
      </c>
      <c r="F1820" s="272">
        <f t="shared" si="146"/>
        <v>0.30095185000000002</v>
      </c>
      <c r="G1820" s="272"/>
      <c r="H1820" s="272"/>
      <c r="I1820" s="272"/>
      <c r="J1820" s="272">
        <f t="shared" si="155"/>
        <v>0.26195659999999998</v>
      </c>
      <c r="K1820" s="272">
        <f t="shared" si="155"/>
        <v>0.26034379999999996</v>
      </c>
      <c r="L1820" s="272">
        <f t="shared" si="147"/>
        <v>0.26034379999999996</v>
      </c>
      <c r="M1820" s="272"/>
      <c r="N1820" s="272"/>
      <c r="O1820" s="272"/>
      <c r="P1820" s="272">
        <f t="shared" si="156"/>
        <v>0.36489232000000005</v>
      </c>
      <c r="Q1820" s="272">
        <f t="shared" si="156"/>
        <v>0.35179558000000005</v>
      </c>
      <c r="R1820" s="272">
        <f t="shared" si="148"/>
        <v>0.35179558000000005</v>
      </c>
      <c r="S1820" s="272"/>
      <c r="T1820" s="272">
        <f t="shared" si="157"/>
        <v>0.49233838347240011</v>
      </c>
      <c r="U1820" s="272">
        <f t="shared" si="157"/>
        <v>0.50390515438640004</v>
      </c>
      <c r="V1820" s="272">
        <f t="shared" si="157"/>
        <v>0.49115422801039998</v>
      </c>
      <c r="W1820" s="272">
        <f t="shared" si="149"/>
        <v>0.49115422801039998</v>
      </c>
      <c r="X1820" s="272"/>
      <c r="Y1820" s="272"/>
      <c r="Z1820" s="272"/>
      <c r="AA1820" s="272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72">
        <f t="shared" si="154"/>
        <v>0.30064251000000003</v>
      </c>
      <c r="E1821" s="272">
        <f t="shared" si="154"/>
        <v>0.31183548999999999</v>
      </c>
      <c r="F1821" s="272">
        <f t="shared" si="146"/>
        <v>0.30064251000000003</v>
      </c>
      <c r="G1821" s="272"/>
      <c r="H1821" s="272"/>
      <c r="I1821" s="272"/>
      <c r="J1821" s="272">
        <f t="shared" si="155"/>
        <v>0.26185495999999997</v>
      </c>
      <c r="K1821" s="272">
        <f t="shared" si="155"/>
        <v>0.26043283999999994</v>
      </c>
      <c r="L1821" s="272">
        <f t="shared" si="147"/>
        <v>0.26043283999999994</v>
      </c>
      <c r="M1821" s="272"/>
      <c r="N1821" s="272"/>
      <c r="O1821" s="272"/>
      <c r="P1821" s="272">
        <f t="shared" si="156"/>
        <v>0.36508664200000007</v>
      </c>
      <c r="Q1821" s="272">
        <f t="shared" si="156"/>
        <v>0.351593508</v>
      </c>
      <c r="R1821" s="272">
        <f t="shared" si="148"/>
        <v>0.351593508</v>
      </c>
      <c r="S1821" s="272"/>
      <c r="T1821" s="272">
        <f t="shared" si="157"/>
        <v>0.49206718007000011</v>
      </c>
      <c r="U1821" s="272">
        <f t="shared" si="157"/>
        <v>0.50422364740400005</v>
      </c>
      <c r="V1821" s="272">
        <f t="shared" si="157"/>
        <v>0.49107074333400003</v>
      </c>
      <c r="W1821" s="272">
        <f t="shared" si="149"/>
        <v>0.49107074333400003</v>
      </c>
      <c r="X1821" s="272"/>
      <c r="Y1821" s="272"/>
      <c r="Z1821" s="272"/>
      <c r="AA1821" s="272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72">
        <f t="shared" si="154"/>
        <v>0.30033317000000004</v>
      </c>
      <c r="E1822" s="272">
        <f t="shared" si="154"/>
        <v>0.31209882999999999</v>
      </c>
      <c r="F1822" s="272">
        <f t="shared" si="146"/>
        <v>0.30033317000000004</v>
      </c>
      <c r="G1822" s="272"/>
      <c r="H1822" s="272"/>
      <c r="I1822" s="272"/>
      <c r="J1822" s="272">
        <f t="shared" si="155"/>
        <v>0.26175332000000001</v>
      </c>
      <c r="K1822" s="272">
        <f t="shared" si="155"/>
        <v>0.26052187999999998</v>
      </c>
      <c r="L1822" s="272">
        <f t="shared" si="147"/>
        <v>0.26052187999999998</v>
      </c>
      <c r="M1822" s="272"/>
      <c r="N1822" s="272"/>
      <c r="O1822" s="272"/>
      <c r="P1822" s="272">
        <f t="shared" si="156"/>
        <v>0.3652809640000001</v>
      </c>
      <c r="Q1822" s="272">
        <f t="shared" si="156"/>
        <v>0.35139143600000006</v>
      </c>
      <c r="R1822" s="272">
        <f t="shared" si="148"/>
        <v>0.35139143600000006</v>
      </c>
      <c r="S1822" s="272"/>
      <c r="T1822" s="272">
        <f t="shared" si="157"/>
        <v>0.49179597666760011</v>
      </c>
      <c r="U1822" s="272">
        <f t="shared" si="157"/>
        <v>0.50454214042160006</v>
      </c>
      <c r="V1822" s="272">
        <f t="shared" si="157"/>
        <v>0.49098725865760001</v>
      </c>
      <c r="W1822" s="272">
        <f t="shared" si="149"/>
        <v>0.49098725865760001</v>
      </c>
      <c r="X1822" s="272"/>
      <c r="Y1822" s="272"/>
      <c r="Z1822" s="272"/>
      <c r="AA1822" s="272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72">
        <f t="shared" si="154"/>
        <v>0.30002383000000005</v>
      </c>
      <c r="E1823" s="272">
        <f t="shared" si="154"/>
        <v>0.31236216999999999</v>
      </c>
      <c r="F1823" s="272">
        <f t="shared" si="146"/>
        <v>0.30002383000000005</v>
      </c>
      <c r="G1823" s="272"/>
      <c r="H1823" s="272"/>
      <c r="I1823" s="272"/>
      <c r="J1823" s="272">
        <f t="shared" si="155"/>
        <v>0.26165168</v>
      </c>
      <c r="K1823" s="272">
        <f t="shared" si="155"/>
        <v>0.26061091999999997</v>
      </c>
      <c r="L1823" s="272">
        <f t="shared" si="147"/>
        <v>0.26061091999999997</v>
      </c>
      <c r="M1823" s="272"/>
      <c r="N1823" s="272"/>
      <c r="O1823" s="272"/>
      <c r="P1823" s="272">
        <f t="shared" si="156"/>
        <v>0.36547528600000007</v>
      </c>
      <c r="Q1823" s="272">
        <f t="shared" si="156"/>
        <v>0.35118936400000006</v>
      </c>
      <c r="R1823" s="272">
        <f t="shared" si="148"/>
        <v>0.35118936400000006</v>
      </c>
      <c r="S1823" s="272"/>
      <c r="T1823" s="272">
        <f t="shared" si="157"/>
        <v>0.49152477326520011</v>
      </c>
      <c r="U1823" s="272">
        <f t="shared" si="157"/>
        <v>0.50486063343920007</v>
      </c>
      <c r="V1823" s="272">
        <f t="shared" si="157"/>
        <v>0.49090377398120005</v>
      </c>
      <c r="W1823" s="272">
        <f t="shared" si="149"/>
        <v>0.49090377398120005</v>
      </c>
      <c r="X1823" s="272"/>
      <c r="Y1823" s="272"/>
      <c r="Z1823" s="272"/>
      <c r="AA1823" s="272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72">
        <f t="shared" si="154"/>
        <v>0.29971449</v>
      </c>
      <c r="E1824" s="272">
        <f t="shared" si="154"/>
        <v>0.31262551</v>
      </c>
      <c r="F1824" s="272">
        <f t="shared" si="146"/>
        <v>0.29971449</v>
      </c>
      <c r="G1824" s="272"/>
      <c r="H1824" s="272"/>
      <c r="I1824" s="272"/>
      <c r="J1824" s="272">
        <f t="shared" si="155"/>
        <v>0.26155004000000004</v>
      </c>
      <c r="K1824" s="272">
        <f t="shared" si="155"/>
        <v>0.26069996000000001</v>
      </c>
      <c r="L1824" s="272">
        <f t="shared" si="147"/>
        <v>0.26069996000000001</v>
      </c>
      <c r="M1824" s="272"/>
      <c r="N1824" s="272"/>
      <c r="O1824" s="272"/>
      <c r="P1824" s="272">
        <f t="shared" si="156"/>
        <v>0.36566960800000003</v>
      </c>
      <c r="Q1824" s="272">
        <f t="shared" si="156"/>
        <v>0.35098729200000001</v>
      </c>
      <c r="R1824" s="272">
        <f t="shared" si="148"/>
        <v>0.35098729200000001</v>
      </c>
      <c r="S1824" s="272"/>
      <c r="T1824" s="272">
        <f t="shared" si="157"/>
        <v>0.49125356986280011</v>
      </c>
      <c r="U1824" s="272">
        <f t="shared" si="157"/>
        <v>0.50517912645680008</v>
      </c>
      <c r="V1824" s="272">
        <f t="shared" si="157"/>
        <v>0.49082028930480004</v>
      </c>
      <c r="W1824" s="272">
        <f t="shared" si="149"/>
        <v>0.49082028930480004</v>
      </c>
      <c r="X1824" s="272"/>
      <c r="Y1824" s="272"/>
      <c r="Z1824" s="272"/>
      <c r="AA1824" s="272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72">
        <f t="shared" si="154"/>
        <v>0.29940515000000001</v>
      </c>
      <c r="E1825" s="272">
        <f t="shared" si="154"/>
        <v>0.31288885</v>
      </c>
      <c r="F1825" s="272">
        <f t="shared" si="146"/>
        <v>0.29940515000000001</v>
      </c>
      <c r="G1825" s="272"/>
      <c r="H1825" s="272"/>
      <c r="I1825" s="272"/>
      <c r="J1825" s="272">
        <f t="shared" si="155"/>
        <v>0.26144839999999997</v>
      </c>
      <c r="K1825" s="272">
        <f t="shared" si="155"/>
        <v>0.26078899999999994</v>
      </c>
      <c r="L1825" s="272">
        <f t="shared" si="147"/>
        <v>0.26078899999999994</v>
      </c>
      <c r="M1825" s="272"/>
      <c r="N1825" s="272"/>
      <c r="O1825" s="272"/>
      <c r="P1825" s="272">
        <f t="shared" si="156"/>
        <v>0.36586393000000006</v>
      </c>
      <c r="Q1825" s="272">
        <f t="shared" si="156"/>
        <v>0.35078522000000001</v>
      </c>
      <c r="R1825" s="272">
        <f t="shared" si="148"/>
        <v>0.35078522000000001</v>
      </c>
      <c r="S1825" s="272"/>
      <c r="T1825" s="272">
        <f t="shared" si="157"/>
        <v>0.49098236646040011</v>
      </c>
      <c r="U1825" s="272">
        <f t="shared" si="157"/>
        <v>0.50549761947439997</v>
      </c>
      <c r="V1825" s="272">
        <f t="shared" si="157"/>
        <v>0.49073680462840003</v>
      </c>
      <c r="W1825" s="272">
        <f t="shared" si="149"/>
        <v>0.49073680462840003</v>
      </c>
      <c r="X1825" s="272"/>
      <c r="Y1825" s="272"/>
      <c r="Z1825" s="272"/>
      <c r="AA1825" s="272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72">
        <f t="shared" ref="D1826:E1889" si="158">$A1826*B$157+$B1826*B$158+$C1826*B$159</f>
        <v>0.29909581000000002</v>
      </c>
      <c r="E1826" s="272">
        <f t="shared" si="158"/>
        <v>0.31315219</v>
      </c>
      <c r="F1826" s="272">
        <f t="shared" si="146"/>
        <v>0.29909581000000002</v>
      </c>
      <c r="G1826" s="272"/>
      <c r="H1826" s="272"/>
      <c r="I1826" s="272"/>
      <c r="J1826" s="272">
        <f t="shared" ref="J1826:K1889" si="159">$A1826*H$157+$B1826*H$158+$C1826*H$159</f>
        <v>0.26134676000000001</v>
      </c>
      <c r="K1826" s="272">
        <f t="shared" si="159"/>
        <v>0.26087803999999998</v>
      </c>
      <c r="L1826" s="272">
        <f t="shared" si="147"/>
        <v>0.26087803999999998</v>
      </c>
      <c r="M1826" s="272"/>
      <c r="N1826" s="272"/>
      <c r="O1826" s="272"/>
      <c r="P1826" s="272">
        <f t="shared" ref="P1826:Q1889" si="160">$A1826*N$157+$B1826*N$158+$C1826*N$159</f>
        <v>0.36605825200000003</v>
      </c>
      <c r="Q1826" s="272">
        <f t="shared" si="160"/>
        <v>0.35058314800000001</v>
      </c>
      <c r="R1826" s="272">
        <f t="shared" si="148"/>
        <v>0.35058314800000001</v>
      </c>
      <c r="S1826" s="272"/>
      <c r="T1826" s="272">
        <f t="shared" ref="T1826:V1889" si="161">$A1826*I$3+$B1826*I$4+$C1826*I$5</f>
        <v>0.49071116305800005</v>
      </c>
      <c r="U1826" s="272">
        <f t="shared" si="161"/>
        <v>0.50581611249199998</v>
      </c>
      <c r="V1826" s="272">
        <f t="shared" si="161"/>
        <v>0.49065331995199996</v>
      </c>
      <c r="W1826" s="272">
        <f t="shared" si="149"/>
        <v>0.49065331995199996</v>
      </c>
      <c r="X1826" s="272"/>
      <c r="Y1826" s="272"/>
      <c r="Z1826" s="272"/>
      <c r="AA1826" s="272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72">
        <f t="shared" si="158"/>
        <v>0.32430762000000002</v>
      </c>
      <c r="E1827" s="272">
        <f t="shared" si="158"/>
        <v>0.29171237999999994</v>
      </c>
      <c r="F1827" s="272">
        <f t="shared" si="146"/>
        <v>0.29171237999999994</v>
      </c>
      <c r="G1827" s="272"/>
      <c r="H1827" s="272"/>
      <c r="I1827" s="272"/>
      <c r="J1827" s="272">
        <f t="shared" si="159"/>
        <v>0.26947232000000004</v>
      </c>
      <c r="K1827" s="272">
        <f t="shared" si="159"/>
        <v>0.25378568000000001</v>
      </c>
      <c r="L1827" s="272">
        <f t="shared" si="147"/>
        <v>0.25378568000000001</v>
      </c>
      <c r="M1827" s="272"/>
      <c r="N1827" s="272"/>
      <c r="O1827" s="272"/>
      <c r="P1827" s="272">
        <f t="shared" si="160"/>
        <v>0.35005460399999999</v>
      </c>
      <c r="Q1827" s="272">
        <f t="shared" si="160"/>
        <v>0.367222296</v>
      </c>
      <c r="R1827" s="272">
        <f t="shared" si="148"/>
        <v>0.35005460399999999</v>
      </c>
      <c r="S1827" s="272"/>
      <c r="T1827" s="272">
        <f t="shared" si="161"/>
        <v>0.51272477332880007</v>
      </c>
      <c r="U1827" s="272">
        <f t="shared" si="161"/>
        <v>0.47974952352479999</v>
      </c>
      <c r="V1827" s="272">
        <f t="shared" si="161"/>
        <v>0.49767619847279992</v>
      </c>
      <c r="W1827" s="272">
        <f t="shared" si="149"/>
        <v>0.47974952352479999</v>
      </c>
      <c r="X1827" s="272"/>
      <c r="Y1827" s="272"/>
      <c r="Z1827" s="272"/>
      <c r="AA1827" s="272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72">
        <f t="shared" si="158"/>
        <v>0.32399828000000003</v>
      </c>
      <c r="E1828" s="272">
        <f t="shared" si="158"/>
        <v>0.29197571999999999</v>
      </c>
      <c r="F1828" s="272">
        <f t="shared" si="146"/>
        <v>0.29197571999999999</v>
      </c>
      <c r="G1828" s="272"/>
      <c r="H1828" s="272"/>
      <c r="I1828" s="272"/>
      <c r="J1828" s="272">
        <f t="shared" si="159"/>
        <v>0.26937068000000003</v>
      </c>
      <c r="K1828" s="272">
        <f t="shared" si="159"/>
        <v>0.25387472</v>
      </c>
      <c r="L1828" s="272">
        <f t="shared" si="147"/>
        <v>0.25387472</v>
      </c>
      <c r="M1828" s="272"/>
      <c r="N1828" s="272"/>
      <c r="O1828" s="272"/>
      <c r="P1828" s="272">
        <f t="shared" si="160"/>
        <v>0.35024892600000002</v>
      </c>
      <c r="Q1828" s="272">
        <f t="shared" si="160"/>
        <v>0.36702022400000006</v>
      </c>
      <c r="R1828" s="272">
        <f t="shared" si="148"/>
        <v>0.35024892600000002</v>
      </c>
      <c r="S1828" s="272"/>
      <c r="T1828" s="272">
        <f t="shared" si="161"/>
        <v>0.51245356992640012</v>
      </c>
      <c r="U1828" s="272">
        <f t="shared" si="161"/>
        <v>0.48006801654240006</v>
      </c>
      <c r="V1828" s="272">
        <f t="shared" si="161"/>
        <v>0.49759271379640002</v>
      </c>
      <c r="W1828" s="272">
        <f t="shared" si="149"/>
        <v>0.48006801654240006</v>
      </c>
      <c r="X1828" s="272"/>
      <c r="Y1828" s="272"/>
      <c r="Z1828" s="272"/>
      <c r="AA1828" s="272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72">
        <f t="shared" si="158"/>
        <v>0.32368894000000004</v>
      </c>
      <c r="E1829" s="272">
        <f t="shared" si="158"/>
        <v>0.29223905999999999</v>
      </c>
      <c r="F1829" s="272">
        <f t="shared" si="146"/>
        <v>0.29223905999999999</v>
      </c>
      <c r="G1829" s="272"/>
      <c r="H1829" s="272"/>
      <c r="I1829" s="272"/>
      <c r="J1829" s="272">
        <f t="shared" si="159"/>
        <v>0.26926904000000002</v>
      </c>
      <c r="K1829" s="272">
        <f t="shared" si="159"/>
        <v>0.25396375999999998</v>
      </c>
      <c r="L1829" s="272">
        <f t="shared" si="147"/>
        <v>0.25396375999999998</v>
      </c>
      <c r="M1829" s="272"/>
      <c r="N1829" s="272"/>
      <c r="O1829" s="272"/>
      <c r="P1829" s="272">
        <f t="shared" si="160"/>
        <v>0.35044324800000004</v>
      </c>
      <c r="Q1829" s="272">
        <f t="shared" si="160"/>
        <v>0.36681815200000001</v>
      </c>
      <c r="R1829" s="272">
        <f t="shared" si="148"/>
        <v>0.35044324800000004</v>
      </c>
      <c r="S1829" s="272"/>
      <c r="T1829" s="272">
        <f t="shared" si="161"/>
        <v>0.51218236652400007</v>
      </c>
      <c r="U1829" s="272">
        <f t="shared" si="161"/>
        <v>0.48038650956000001</v>
      </c>
      <c r="V1829" s="272">
        <f t="shared" si="161"/>
        <v>0.49750922912000001</v>
      </c>
      <c r="W1829" s="272">
        <f t="shared" si="149"/>
        <v>0.48038650956000001</v>
      </c>
      <c r="X1829" s="272"/>
      <c r="Y1829" s="272"/>
      <c r="Z1829" s="272"/>
      <c r="AA1829" s="272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72">
        <f t="shared" si="158"/>
        <v>0.32337960000000004</v>
      </c>
      <c r="E1830" s="272">
        <f t="shared" si="158"/>
        <v>0.2925024</v>
      </c>
      <c r="F1830" s="272">
        <f t="shared" si="146"/>
        <v>0.2925024</v>
      </c>
      <c r="G1830" s="272"/>
      <c r="H1830" s="272"/>
      <c r="I1830" s="272"/>
      <c r="J1830" s="272">
        <f t="shared" si="159"/>
        <v>0.26916740000000006</v>
      </c>
      <c r="K1830" s="272">
        <f t="shared" si="159"/>
        <v>0.25405280000000002</v>
      </c>
      <c r="L1830" s="272">
        <f t="shared" si="147"/>
        <v>0.25405280000000002</v>
      </c>
      <c r="M1830" s="272"/>
      <c r="N1830" s="272"/>
      <c r="O1830" s="272"/>
      <c r="P1830" s="272">
        <f t="shared" si="160"/>
        <v>0.35063757000000007</v>
      </c>
      <c r="Q1830" s="272">
        <f t="shared" si="160"/>
        <v>0.36661608000000001</v>
      </c>
      <c r="R1830" s="272">
        <f t="shared" si="148"/>
        <v>0.35063757000000007</v>
      </c>
      <c r="S1830" s="272"/>
      <c r="T1830" s="272">
        <f t="shared" si="161"/>
        <v>0.51191116312160012</v>
      </c>
      <c r="U1830" s="272">
        <f t="shared" si="161"/>
        <v>0.48070500257760002</v>
      </c>
      <c r="V1830" s="272">
        <f t="shared" si="161"/>
        <v>0.49742574444359999</v>
      </c>
      <c r="W1830" s="272">
        <f t="shared" si="149"/>
        <v>0.48070500257760002</v>
      </c>
      <c r="X1830" s="272"/>
      <c r="Y1830" s="272"/>
      <c r="Z1830" s="272"/>
      <c r="AA1830" s="272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72">
        <f t="shared" si="158"/>
        <v>0.32307026000000005</v>
      </c>
      <c r="E1831" s="272">
        <f t="shared" si="158"/>
        <v>0.29276574</v>
      </c>
      <c r="F1831" s="272">
        <f t="shared" si="146"/>
        <v>0.29276574</v>
      </c>
      <c r="G1831" s="272"/>
      <c r="H1831" s="272"/>
      <c r="I1831" s="272"/>
      <c r="J1831" s="272">
        <f t="shared" si="159"/>
        <v>0.26906576000000004</v>
      </c>
      <c r="K1831" s="272">
        <f t="shared" si="159"/>
        <v>0.25414184000000001</v>
      </c>
      <c r="L1831" s="272">
        <f t="shared" si="147"/>
        <v>0.25414184000000001</v>
      </c>
      <c r="M1831" s="272"/>
      <c r="N1831" s="272"/>
      <c r="O1831" s="272"/>
      <c r="P1831" s="272">
        <f t="shared" si="160"/>
        <v>0.35083189200000003</v>
      </c>
      <c r="Q1831" s="272">
        <f t="shared" si="160"/>
        <v>0.36641400800000001</v>
      </c>
      <c r="R1831" s="272">
        <f t="shared" si="148"/>
        <v>0.35083189200000003</v>
      </c>
      <c r="S1831" s="272"/>
      <c r="T1831" s="272">
        <f t="shared" si="161"/>
        <v>0.51163995971920007</v>
      </c>
      <c r="U1831" s="272">
        <f t="shared" si="161"/>
        <v>0.48102349559520002</v>
      </c>
      <c r="V1831" s="272">
        <f t="shared" si="161"/>
        <v>0.49734225976720003</v>
      </c>
      <c r="W1831" s="272">
        <f t="shared" si="149"/>
        <v>0.48102349559520002</v>
      </c>
      <c r="X1831" s="272"/>
      <c r="Y1831" s="272"/>
      <c r="Z1831" s="272"/>
      <c r="AA1831" s="272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72">
        <f t="shared" si="158"/>
        <v>0.32276092000000001</v>
      </c>
      <c r="E1832" s="272">
        <f t="shared" si="158"/>
        <v>0.29302908</v>
      </c>
      <c r="F1832" s="272">
        <f t="shared" si="146"/>
        <v>0.29302908</v>
      </c>
      <c r="G1832" s="272"/>
      <c r="H1832" s="272"/>
      <c r="I1832" s="272"/>
      <c r="J1832" s="272">
        <f t="shared" si="159"/>
        <v>0.26896412000000003</v>
      </c>
      <c r="K1832" s="272">
        <f t="shared" si="159"/>
        <v>0.25423087999999999</v>
      </c>
      <c r="L1832" s="272">
        <f t="shared" si="147"/>
        <v>0.25423087999999999</v>
      </c>
      <c r="M1832" s="272"/>
      <c r="N1832" s="272"/>
      <c r="O1832" s="272"/>
      <c r="P1832" s="272">
        <f t="shared" si="160"/>
        <v>0.351026214</v>
      </c>
      <c r="Q1832" s="272">
        <f t="shared" si="160"/>
        <v>0.36621193600000002</v>
      </c>
      <c r="R1832" s="272">
        <f t="shared" si="148"/>
        <v>0.351026214</v>
      </c>
      <c r="S1832" s="272"/>
      <c r="T1832" s="272">
        <f t="shared" si="161"/>
        <v>0.51136875631680012</v>
      </c>
      <c r="U1832" s="272">
        <f t="shared" si="161"/>
        <v>0.48134198861280003</v>
      </c>
      <c r="V1832" s="272">
        <f t="shared" si="161"/>
        <v>0.49725877509079996</v>
      </c>
      <c r="W1832" s="272">
        <f t="shared" si="149"/>
        <v>0.48134198861280003</v>
      </c>
      <c r="X1832" s="272"/>
      <c r="Y1832" s="272"/>
      <c r="Z1832" s="272"/>
      <c r="AA1832" s="272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72">
        <f t="shared" si="158"/>
        <v>0.32245158000000007</v>
      </c>
      <c r="E1833" s="272">
        <f t="shared" si="158"/>
        <v>0.29329242</v>
      </c>
      <c r="F1833" s="272">
        <f t="shared" si="146"/>
        <v>0.29329242</v>
      </c>
      <c r="G1833" s="272"/>
      <c r="H1833" s="272"/>
      <c r="I1833" s="272"/>
      <c r="J1833" s="272">
        <f t="shared" si="159"/>
        <v>0.26886248000000001</v>
      </c>
      <c r="K1833" s="272">
        <f t="shared" si="159"/>
        <v>0.25431992000000003</v>
      </c>
      <c r="L1833" s="272">
        <f t="shared" si="147"/>
        <v>0.25431992000000003</v>
      </c>
      <c r="M1833" s="272"/>
      <c r="N1833" s="272"/>
      <c r="O1833" s="272"/>
      <c r="P1833" s="272">
        <f t="shared" si="160"/>
        <v>0.35122053599999997</v>
      </c>
      <c r="Q1833" s="272">
        <f t="shared" si="160"/>
        <v>0.36600986400000002</v>
      </c>
      <c r="R1833" s="272">
        <f t="shared" si="148"/>
        <v>0.35122053599999997</v>
      </c>
      <c r="S1833" s="272"/>
      <c r="T1833" s="272">
        <f t="shared" si="161"/>
        <v>0.51109755291440007</v>
      </c>
      <c r="U1833" s="272">
        <f t="shared" si="161"/>
        <v>0.48166048163039998</v>
      </c>
      <c r="V1833" s="272">
        <f t="shared" si="161"/>
        <v>0.49717529041440001</v>
      </c>
      <c r="W1833" s="272">
        <f t="shared" si="149"/>
        <v>0.48166048163039998</v>
      </c>
      <c r="X1833" s="272"/>
      <c r="Y1833" s="272"/>
      <c r="Z1833" s="272"/>
      <c r="AA1833" s="272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72">
        <f t="shared" si="158"/>
        <v>0.32214224000000002</v>
      </c>
      <c r="E1834" s="272">
        <f t="shared" si="158"/>
        <v>0.29355576</v>
      </c>
      <c r="F1834" s="272">
        <f t="shared" si="146"/>
        <v>0.29355576</v>
      </c>
      <c r="G1834" s="272"/>
      <c r="H1834" s="272"/>
      <c r="I1834" s="272"/>
      <c r="J1834" s="272">
        <f t="shared" si="159"/>
        <v>0.26876084</v>
      </c>
      <c r="K1834" s="272">
        <f t="shared" si="159"/>
        <v>0.25440896000000002</v>
      </c>
      <c r="L1834" s="272">
        <f t="shared" si="147"/>
        <v>0.25440896000000002</v>
      </c>
      <c r="M1834" s="272"/>
      <c r="N1834" s="272"/>
      <c r="O1834" s="272"/>
      <c r="P1834" s="272">
        <f t="shared" si="160"/>
        <v>0.35141485800000005</v>
      </c>
      <c r="Q1834" s="272">
        <f t="shared" si="160"/>
        <v>0.36580779200000002</v>
      </c>
      <c r="R1834" s="272">
        <f t="shared" si="148"/>
        <v>0.35141485800000005</v>
      </c>
      <c r="S1834" s="272"/>
      <c r="T1834" s="272">
        <f t="shared" si="161"/>
        <v>0.51082634951200012</v>
      </c>
      <c r="U1834" s="272">
        <f t="shared" si="161"/>
        <v>0.48197897464799999</v>
      </c>
      <c r="V1834" s="272">
        <f t="shared" si="161"/>
        <v>0.49709180573799999</v>
      </c>
      <c r="W1834" s="272">
        <f t="shared" si="149"/>
        <v>0.48197897464799999</v>
      </c>
      <c r="X1834" s="272"/>
      <c r="Y1834" s="272"/>
      <c r="Z1834" s="272"/>
      <c r="AA1834" s="272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72">
        <f t="shared" si="158"/>
        <v>0.32183290000000003</v>
      </c>
      <c r="E1835" s="272">
        <f t="shared" si="158"/>
        <v>0.2938191</v>
      </c>
      <c r="F1835" s="272">
        <f t="shared" si="146"/>
        <v>0.2938191</v>
      </c>
      <c r="G1835" s="272"/>
      <c r="H1835" s="272"/>
      <c r="I1835" s="272"/>
      <c r="J1835" s="272">
        <f t="shared" si="159"/>
        <v>0.26865919999999999</v>
      </c>
      <c r="K1835" s="272">
        <f t="shared" si="159"/>
        <v>0.254498</v>
      </c>
      <c r="L1835" s="272">
        <f t="shared" si="147"/>
        <v>0.254498</v>
      </c>
      <c r="M1835" s="272"/>
      <c r="N1835" s="272"/>
      <c r="O1835" s="272"/>
      <c r="P1835" s="272">
        <f t="shared" si="160"/>
        <v>0.35160918000000002</v>
      </c>
      <c r="Q1835" s="272">
        <f t="shared" si="160"/>
        <v>0.36560572000000002</v>
      </c>
      <c r="R1835" s="272">
        <f t="shared" si="148"/>
        <v>0.35160918000000002</v>
      </c>
      <c r="S1835" s="272"/>
      <c r="T1835" s="272">
        <f t="shared" si="161"/>
        <v>0.51055514610960007</v>
      </c>
      <c r="U1835" s="272">
        <f t="shared" si="161"/>
        <v>0.4822974676656</v>
      </c>
      <c r="V1835" s="272">
        <f t="shared" si="161"/>
        <v>0.49700832106159998</v>
      </c>
      <c r="W1835" s="272">
        <f t="shared" si="149"/>
        <v>0.4822974676656</v>
      </c>
      <c r="X1835" s="272"/>
      <c r="Y1835" s="272"/>
      <c r="Z1835" s="272"/>
      <c r="AA1835" s="272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72">
        <f t="shared" si="158"/>
        <v>0.32152356000000004</v>
      </c>
      <c r="E1836" s="272">
        <f t="shared" si="158"/>
        <v>0.29408243999999995</v>
      </c>
      <c r="F1836" s="272">
        <f t="shared" si="146"/>
        <v>0.29408243999999995</v>
      </c>
      <c r="G1836" s="272"/>
      <c r="H1836" s="272"/>
      <c r="I1836" s="272"/>
      <c r="J1836" s="272">
        <f t="shared" si="159"/>
        <v>0.26855756000000003</v>
      </c>
      <c r="K1836" s="272">
        <f t="shared" si="159"/>
        <v>0.25458703999999999</v>
      </c>
      <c r="L1836" s="272">
        <f t="shared" si="147"/>
        <v>0.25458703999999999</v>
      </c>
      <c r="M1836" s="272"/>
      <c r="N1836" s="272"/>
      <c r="O1836" s="272"/>
      <c r="P1836" s="272">
        <f t="shared" si="160"/>
        <v>0.35180350199999999</v>
      </c>
      <c r="Q1836" s="272">
        <f t="shared" si="160"/>
        <v>0.36540364800000003</v>
      </c>
      <c r="R1836" s="272">
        <f t="shared" si="148"/>
        <v>0.35180350199999999</v>
      </c>
      <c r="S1836" s="272"/>
      <c r="T1836" s="272">
        <f t="shared" si="161"/>
        <v>0.51028394270720012</v>
      </c>
      <c r="U1836" s="272">
        <f t="shared" si="161"/>
        <v>0.48261596068320001</v>
      </c>
      <c r="V1836" s="272">
        <f t="shared" si="161"/>
        <v>0.49692483638519996</v>
      </c>
      <c r="W1836" s="272">
        <f t="shared" si="149"/>
        <v>0.48261596068320001</v>
      </c>
      <c r="X1836" s="272"/>
      <c r="Y1836" s="272"/>
      <c r="Z1836" s="272"/>
      <c r="AA1836" s="272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72">
        <f t="shared" si="158"/>
        <v>0.32121421999999999</v>
      </c>
      <c r="E1837" s="272">
        <f t="shared" si="158"/>
        <v>0.29434578</v>
      </c>
      <c r="F1837" s="272">
        <f t="shared" si="146"/>
        <v>0.29434578</v>
      </c>
      <c r="G1837" s="272"/>
      <c r="H1837" s="272"/>
      <c r="I1837" s="272"/>
      <c r="J1837" s="272">
        <f t="shared" si="159"/>
        <v>0.26845592000000001</v>
      </c>
      <c r="K1837" s="272">
        <f t="shared" si="159"/>
        <v>0.25467607999999997</v>
      </c>
      <c r="L1837" s="272">
        <f t="shared" si="147"/>
        <v>0.25467607999999997</v>
      </c>
      <c r="M1837" s="272"/>
      <c r="N1837" s="272"/>
      <c r="O1837" s="272"/>
      <c r="P1837" s="272">
        <f t="shared" si="160"/>
        <v>0.35199782400000001</v>
      </c>
      <c r="Q1837" s="272">
        <f t="shared" si="160"/>
        <v>0.36520157600000003</v>
      </c>
      <c r="R1837" s="272">
        <f t="shared" si="148"/>
        <v>0.35199782400000001</v>
      </c>
      <c r="S1837" s="272"/>
      <c r="T1837" s="272">
        <f t="shared" si="161"/>
        <v>0.51001273930480007</v>
      </c>
      <c r="U1837" s="272">
        <f t="shared" si="161"/>
        <v>0.48293445370080001</v>
      </c>
      <c r="V1837" s="272">
        <f t="shared" si="161"/>
        <v>0.49684135170879995</v>
      </c>
      <c r="W1837" s="272">
        <f t="shared" si="149"/>
        <v>0.48293445370080001</v>
      </c>
      <c r="X1837" s="272"/>
      <c r="Y1837" s="272"/>
      <c r="Z1837" s="272"/>
      <c r="AA1837" s="272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72">
        <f t="shared" si="158"/>
        <v>0.32090488</v>
      </c>
      <c r="E1838" s="272">
        <f t="shared" si="158"/>
        <v>0.29460911999999995</v>
      </c>
      <c r="F1838" s="272">
        <f t="shared" si="146"/>
        <v>0.29460911999999995</v>
      </c>
      <c r="G1838" s="272"/>
      <c r="H1838" s="272"/>
      <c r="I1838" s="272"/>
      <c r="J1838" s="272">
        <f t="shared" si="159"/>
        <v>0.26835428000000006</v>
      </c>
      <c r="K1838" s="272">
        <f t="shared" si="159"/>
        <v>0.25476512000000001</v>
      </c>
      <c r="L1838" s="272">
        <f t="shared" si="147"/>
        <v>0.25476512000000001</v>
      </c>
      <c r="M1838" s="272"/>
      <c r="N1838" s="272"/>
      <c r="O1838" s="272"/>
      <c r="P1838" s="272">
        <f t="shared" si="160"/>
        <v>0.35219214600000004</v>
      </c>
      <c r="Q1838" s="272">
        <f t="shared" si="160"/>
        <v>0.36499950399999997</v>
      </c>
      <c r="R1838" s="272">
        <f t="shared" si="148"/>
        <v>0.35219214600000004</v>
      </c>
      <c r="S1838" s="272"/>
      <c r="T1838" s="272">
        <f t="shared" si="161"/>
        <v>0.50974153590240001</v>
      </c>
      <c r="U1838" s="272">
        <f t="shared" si="161"/>
        <v>0.48325294671840002</v>
      </c>
      <c r="V1838" s="272">
        <f t="shared" si="161"/>
        <v>0.49675786703239999</v>
      </c>
      <c r="W1838" s="272">
        <f t="shared" si="149"/>
        <v>0.48325294671840002</v>
      </c>
      <c r="X1838" s="272"/>
      <c r="Y1838" s="272"/>
      <c r="Z1838" s="272"/>
      <c r="AA1838" s="272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72">
        <f t="shared" si="158"/>
        <v>0.32059554000000001</v>
      </c>
      <c r="E1839" s="272">
        <f t="shared" si="158"/>
        <v>0.29487246</v>
      </c>
      <c r="F1839" s="272">
        <f t="shared" si="146"/>
        <v>0.29487246</v>
      </c>
      <c r="G1839" s="272"/>
      <c r="H1839" s="272"/>
      <c r="I1839" s="272"/>
      <c r="J1839" s="272">
        <f t="shared" si="159"/>
        <v>0.26825264000000004</v>
      </c>
      <c r="K1839" s="272">
        <f t="shared" si="159"/>
        <v>0.25485416</v>
      </c>
      <c r="L1839" s="272">
        <f t="shared" si="147"/>
        <v>0.25485416</v>
      </c>
      <c r="M1839" s="272"/>
      <c r="N1839" s="272"/>
      <c r="O1839" s="272"/>
      <c r="P1839" s="272">
        <f t="shared" si="160"/>
        <v>0.35238646799999995</v>
      </c>
      <c r="Q1839" s="272">
        <f t="shared" si="160"/>
        <v>0.36479743200000003</v>
      </c>
      <c r="R1839" s="272">
        <f t="shared" si="148"/>
        <v>0.35238646799999995</v>
      </c>
      <c r="S1839" s="272"/>
      <c r="T1839" s="272">
        <f t="shared" si="161"/>
        <v>0.50947033250000007</v>
      </c>
      <c r="U1839" s="272">
        <f t="shared" si="161"/>
        <v>0.48357143973599997</v>
      </c>
      <c r="V1839" s="272">
        <f t="shared" si="161"/>
        <v>0.49667438235599992</v>
      </c>
      <c r="W1839" s="272">
        <f t="shared" si="149"/>
        <v>0.48357143973599997</v>
      </c>
      <c r="X1839" s="272"/>
      <c r="Y1839" s="272"/>
      <c r="Z1839" s="272"/>
      <c r="AA1839" s="272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72">
        <f t="shared" si="158"/>
        <v>0.32028619999999997</v>
      </c>
      <c r="E1840" s="272">
        <f t="shared" si="158"/>
        <v>0.29513579999999995</v>
      </c>
      <c r="F1840" s="272">
        <f t="shared" si="146"/>
        <v>0.29513579999999995</v>
      </c>
      <c r="G1840" s="272"/>
      <c r="H1840" s="272"/>
      <c r="I1840" s="272"/>
      <c r="J1840" s="272">
        <f t="shared" si="159"/>
        <v>0.26815100000000003</v>
      </c>
      <c r="K1840" s="272">
        <f t="shared" si="159"/>
        <v>0.25494319999999998</v>
      </c>
      <c r="L1840" s="272">
        <f t="shared" si="147"/>
        <v>0.25494319999999998</v>
      </c>
      <c r="M1840" s="272"/>
      <c r="N1840" s="272"/>
      <c r="O1840" s="272"/>
      <c r="P1840" s="272">
        <f t="shared" si="160"/>
        <v>0.35258078999999998</v>
      </c>
      <c r="Q1840" s="272">
        <f t="shared" si="160"/>
        <v>0.36459536000000003</v>
      </c>
      <c r="R1840" s="272">
        <f t="shared" si="148"/>
        <v>0.35258078999999998</v>
      </c>
      <c r="S1840" s="272"/>
      <c r="T1840" s="272">
        <f t="shared" si="161"/>
        <v>0.50919912909760012</v>
      </c>
      <c r="U1840" s="272">
        <f t="shared" si="161"/>
        <v>0.48388993275359998</v>
      </c>
      <c r="V1840" s="272">
        <f t="shared" si="161"/>
        <v>0.49659089767959996</v>
      </c>
      <c r="W1840" s="272">
        <f t="shared" si="149"/>
        <v>0.48388993275359998</v>
      </c>
      <c r="X1840" s="272"/>
      <c r="Y1840" s="272"/>
      <c r="Z1840" s="272"/>
      <c r="AA1840" s="272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72">
        <f t="shared" si="158"/>
        <v>0.31997686000000003</v>
      </c>
      <c r="E1841" s="272">
        <f t="shared" si="158"/>
        <v>0.29539914</v>
      </c>
      <c r="F1841" s="272">
        <f t="shared" si="146"/>
        <v>0.29539914</v>
      </c>
      <c r="G1841" s="272"/>
      <c r="H1841" s="272"/>
      <c r="I1841" s="272"/>
      <c r="J1841" s="272">
        <f t="shared" si="159"/>
        <v>0.26804936000000001</v>
      </c>
      <c r="K1841" s="272">
        <f t="shared" si="159"/>
        <v>0.25503224000000002</v>
      </c>
      <c r="L1841" s="272">
        <f t="shared" si="147"/>
        <v>0.25503224000000002</v>
      </c>
      <c r="M1841" s="272"/>
      <c r="N1841" s="272"/>
      <c r="O1841" s="272"/>
      <c r="P1841" s="272">
        <f t="shared" si="160"/>
        <v>0.352775112</v>
      </c>
      <c r="Q1841" s="272">
        <f t="shared" si="160"/>
        <v>0.36439328800000004</v>
      </c>
      <c r="R1841" s="272">
        <f t="shared" si="148"/>
        <v>0.352775112</v>
      </c>
      <c r="S1841" s="272"/>
      <c r="T1841" s="272">
        <f t="shared" si="161"/>
        <v>0.50892792569520018</v>
      </c>
      <c r="U1841" s="272">
        <f t="shared" si="161"/>
        <v>0.48420842577120005</v>
      </c>
      <c r="V1841" s="272">
        <f t="shared" si="161"/>
        <v>0.4965074130032</v>
      </c>
      <c r="W1841" s="272">
        <f t="shared" si="149"/>
        <v>0.48420842577120005</v>
      </c>
      <c r="X1841" s="272"/>
      <c r="Y1841" s="272"/>
      <c r="Z1841" s="272"/>
      <c r="AA1841" s="272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72">
        <f t="shared" si="158"/>
        <v>0.31966752000000004</v>
      </c>
      <c r="E1842" s="272">
        <f t="shared" si="158"/>
        <v>0.29566248000000001</v>
      </c>
      <c r="F1842" s="272">
        <f t="shared" si="146"/>
        <v>0.29566248000000001</v>
      </c>
      <c r="G1842" s="272"/>
      <c r="H1842" s="272"/>
      <c r="I1842" s="272"/>
      <c r="J1842" s="272">
        <f t="shared" si="159"/>
        <v>0.26794772</v>
      </c>
      <c r="K1842" s="272">
        <f t="shared" si="159"/>
        <v>0.25512128000000001</v>
      </c>
      <c r="L1842" s="272">
        <f t="shared" si="147"/>
        <v>0.25512128000000001</v>
      </c>
      <c r="M1842" s="272"/>
      <c r="N1842" s="272"/>
      <c r="O1842" s="272"/>
      <c r="P1842" s="272">
        <f t="shared" si="160"/>
        <v>0.35296943400000003</v>
      </c>
      <c r="Q1842" s="272">
        <f t="shared" si="160"/>
        <v>0.36419121600000004</v>
      </c>
      <c r="R1842" s="272">
        <f t="shared" si="148"/>
        <v>0.35296943400000003</v>
      </c>
      <c r="S1842" s="272"/>
      <c r="T1842" s="272">
        <f t="shared" si="161"/>
        <v>0.50865672229280012</v>
      </c>
      <c r="U1842" s="272">
        <f t="shared" si="161"/>
        <v>0.48452691878880005</v>
      </c>
      <c r="V1842" s="272">
        <f t="shared" si="161"/>
        <v>0.49642392832679999</v>
      </c>
      <c r="W1842" s="272">
        <f t="shared" si="149"/>
        <v>0.48452691878880005</v>
      </c>
      <c r="X1842" s="272"/>
      <c r="Y1842" s="272"/>
      <c r="Z1842" s="272"/>
      <c r="AA1842" s="272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72">
        <f t="shared" si="158"/>
        <v>0.31935818000000005</v>
      </c>
      <c r="E1843" s="272">
        <f t="shared" si="158"/>
        <v>0.29592582000000001</v>
      </c>
      <c r="F1843" s="272">
        <f t="shared" si="146"/>
        <v>0.29592582000000001</v>
      </c>
      <c r="G1843" s="272"/>
      <c r="H1843" s="272"/>
      <c r="I1843" s="272"/>
      <c r="J1843" s="272">
        <f t="shared" si="159"/>
        <v>0.26784607999999999</v>
      </c>
      <c r="K1843" s="272">
        <f t="shared" si="159"/>
        <v>0.25521031999999999</v>
      </c>
      <c r="L1843" s="272">
        <f t="shared" si="147"/>
        <v>0.25521031999999999</v>
      </c>
      <c r="M1843" s="272"/>
      <c r="N1843" s="272"/>
      <c r="O1843" s="272"/>
      <c r="P1843" s="272">
        <f t="shared" si="160"/>
        <v>0.35316375600000005</v>
      </c>
      <c r="Q1843" s="272">
        <f t="shared" si="160"/>
        <v>0.36398914400000004</v>
      </c>
      <c r="R1843" s="272">
        <f t="shared" si="148"/>
        <v>0.35316375600000005</v>
      </c>
      <c r="S1843" s="272"/>
      <c r="T1843" s="272">
        <f t="shared" si="161"/>
        <v>0.50838551889040007</v>
      </c>
      <c r="U1843" s="272">
        <f t="shared" si="161"/>
        <v>0.48484541180640006</v>
      </c>
      <c r="V1843" s="272">
        <f t="shared" si="161"/>
        <v>0.49634044365040003</v>
      </c>
      <c r="W1843" s="272">
        <f t="shared" si="149"/>
        <v>0.48484541180640006</v>
      </c>
      <c r="X1843" s="272"/>
      <c r="Y1843" s="272"/>
      <c r="Z1843" s="272"/>
      <c r="AA1843" s="272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72">
        <f t="shared" si="158"/>
        <v>0.31904884</v>
      </c>
      <c r="E1844" s="272">
        <f t="shared" si="158"/>
        <v>0.29618915999999995</v>
      </c>
      <c r="F1844" s="272">
        <f t="shared" si="146"/>
        <v>0.29618915999999995</v>
      </c>
      <c r="G1844" s="272"/>
      <c r="H1844" s="272"/>
      <c r="I1844" s="272"/>
      <c r="J1844" s="272">
        <f t="shared" si="159"/>
        <v>0.26774444000000003</v>
      </c>
      <c r="K1844" s="272">
        <f t="shared" si="159"/>
        <v>0.25529935999999998</v>
      </c>
      <c r="L1844" s="272">
        <f t="shared" si="147"/>
        <v>0.25529935999999998</v>
      </c>
      <c r="M1844" s="272"/>
      <c r="N1844" s="272"/>
      <c r="O1844" s="272"/>
      <c r="P1844" s="272">
        <f t="shared" si="160"/>
        <v>0.35335807800000002</v>
      </c>
      <c r="Q1844" s="272">
        <f t="shared" si="160"/>
        <v>0.36378707200000004</v>
      </c>
      <c r="R1844" s="272">
        <f t="shared" si="148"/>
        <v>0.35335807800000002</v>
      </c>
      <c r="S1844" s="272"/>
      <c r="T1844" s="272">
        <f t="shared" si="161"/>
        <v>0.50811431548800012</v>
      </c>
      <c r="U1844" s="272">
        <f t="shared" si="161"/>
        <v>0.48516390482400007</v>
      </c>
      <c r="V1844" s="272">
        <f t="shared" si="161"/>
        <v>0.49625695897400002</v>
      </c>
      <c r="W1844" s="272">
        <f t="shared" si="149"/>
        <v>0.48516390482400007</v>
      </c>
      <c r="X1844" s="272"/>
      <c r="Y1844" s="272"/>
      <c r="Z1844" s="272"/>
      <c r="AA1844" s="272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72">
        <f t="shared" si="158"/>
        <v>0.31873950000000006</v>
      </c>
      <c r="E1845" s="272">
        <f t="shared" si="158"/>
        <v>0.29645250000000001</v>
      </c>
      <c r="F1845" s="272">
        <f t="shared" si="146"/>
        <v>0.29645250000000001</v>
      </c>
      <c r="G1845" s="272"/>
      <c r="H1845" s="272"/>
      <c r="I1845" s="272"/>
      <c r="J1845" s="272">
        <f t="shared" si="159"/>
        <v>0.26764280000000001</v>
      </c>
      <c r="K1845" s="272">
        <f t="shared" si="159"/>
        <v>0.25538839999999996</v>
      </c>
      <c r="L1845" s="272">
        <f t="shared" si="147"/>
        <v>0.25538839999999996</v>
      </c>
      <c r="M1845" s="272"/>
      <c r="N1845" s="272"/>
      <c r="O1845" s="272"/>
      <c r="P1845" s="272">
        <f t="shared" si="160"/>
        <v>0.35355239999999999</v>
      </c>
      <c r="Q1845" s="272">
        <f t="shared" si="160"/>
        <v>0.36358500000000005</v>
      </c>
      <c r="R1845" s="272">
        <f t="shared" si="148"/>
        <v>0.35355239999999999</v>
      </c>
      <c r="S1845" s="272"/>
      <c r="T1845" s="272">
        <f t="shared" si="161"/>
        <v>0.50784311208560018</v>
      </c>
      <c r="U1845" s="272">
        <f t="shared" si="161"/>
        <v>0.48548239784160002</v>
      </c>
      <c r="V1845" s="272">
        <f t="shared" si="161"/>
        <v>0.49617347429759995</v>
      </c>
      <c r="W1845" s="272">
        <f t="shared" si="149"/>
        <v>0.48548239784160002</v>
      </c>
      <c r="X1845" s="272"/>
      <c r="Y1845" s="272"/>
      <c r="Z1845" s="272"/>
      <c r="AA1845" s="272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72">
        <f t="shared" si="158"/>
        <v>0.31843016000000002</v>
      </c>
      <c r="E1846" s="272">
        <f t="shared" si="158"/>
        <v>0.29671583999999995</v>
      </c>
      <c r="F1846" s="272">
        <f t="shared" si="146"/>
        <v>0.29671583999999995</v>
      </c>
      <c r="G1846" s="272"/>
      <c r="H1846" s="272"/>
      <c r="I1846" s="272"/>
      <c r="J1846" s="272">
        <f t="shared" si="159"/>
        <v>0.26754116000000006</v>
      </c>
      <c r="K1846" s="272">
        <f t="shared" si="159"/>
        <v>0.25547744</v>
      </c>
      <c r="L1846" s="272">
        <f t="shared" si="147"/>
        <v>0.25547744</v>
      </c>
      <c r="M1846" s="272"/>
      <c r="N1846" s="272"/>
      <c r="O1846" s="272"/>
      <c r="P1846" s="272">
        <f t="shared" si="160"/>
        <v>0.35374672200000001</v>
      </c>
      <c r="Q1846" s="272">
        <f t="shared" si="160"/>
        <v>0.36338292799999999</v>
      </c>
      <c r="R1846" s="272">
        <f t="shared" si="148"/>
        <v>0.35374672200000001</v>
      </c>
      <c r="S1846" s="272"/>
      <c r="T1846" s="272">
        <f t="shared" si="161"/>
        <v>0.50757190868320012</v>
      </c>
      <c r="U1846" s="272">
        <f t="shared" si="161"/>
        <v>0.48580089085920003</v>
      </c>
      <c r="V1846" s="272">
        <f t="shared" si="161"/>
        <v>0.49608998962119999</v>
      </c>
      <c r="W1846" s="272">
        <f t="shared" si="149"/>
        <v>0.48580089085920003</v>
      </c>
      <c r="X1846" s="272"/>
      <c r="Y1846" s="272"/>
      <c r="Z1846" s="272"/>
      <c r="AA1846" s="272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72">
        <f t="shared" si="158"/>
        <v>0.31812082000000003</v>
      </c>
      <c r="E1847" s="272">
        <f t="shared" si="158"/>
        <v>0.29697918000000001</v>
      </c>
      <c r="F1847" s="272">
        <f t="shared" si="146"/>
        <v>0.29697918000000001</v>
      </c>
      <c r="G1847" s="272"/>
      <c r="H1847" s="272"/>
      <c r="I1847" s="272"/>
      <c r="J1847" s="272">
        <f t="shared" si="159"/>
        <v>0.26743952000000004</v>
      </c>
      <c r="K1847" s="272">
        <f t="shared" si="159"/>
        <v>0.25556647999999998</v>
      </c>
      <c r="L1847" s="272">
        <f t="shared" si="147"/>
        <v>0.25556647999999998</v>
      </c>
      <c r="M1847" s="272"/>
      <c r="N1847" s="272"/>
      <c r="O1847" s="272"/>
      <c r="P1847" s="272">
        <f t="shared" si="160"/>
        <v>0.35394104400000004</v>
      </c>
      <c r="Q1847" s="272">
        <f t="shared" si="160"/>
        <v>0.36318085600000005</v>
      </c>
      <c r="R1847" s="272">
        <f t="shared" si="148"/>
        <v>0.35394104400000004</v>
      </c>
      <c r="S1847" s="272"/>
      <c r="T1847" s="272">
        <f t="shared" si="161"/>
        <v>0.50730070528080007</v>
      </c>
      <c r="U1847" s="272">
        <f t="shared" si="161"/>
        <v>0.48611938387680004</v>
      </c>
      <c r="V1847" s="272">
        <f t="shared" si="161"/>
        <v>0.49600650494479998</v>
      </c>
      <c r="W1847" s="272">
        <f t="shared" si="149"/>
        <v>0.48611938387680004</v>
      </c>
      <c r="X1847" s="272"/>
      <c r="Y1847" s="272"/>
      <c r="Z1847" s="272"/>
      <c r="AA1847" s="272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72">
        <f t="shared" si="158"/>
        <v>0.31781148000000004</v>
      </c>
      <c r="E1848" s="272">
        <f t="shared" si="158"/>
        <v>0.29724251999999995</v>
      </c>
      <c r="F1848" s="272">
        <f t="shared" si="146"/>
        <v>0.29724251999999995</v>
      </c>
      <c r="G1848" s="272"/>
      <c r="H1848" s="272"/>
      <c r="I1848" s="272"/>
      <c r="J1848" s="272">
        <f t="shared" si="159"/>
        <v>0.26733788000000003</v>
      </c>
      <c r="K1848" s="272">
        <f t="shared" si="159"/>
        <v>0.25565552000000002</v>
      </c>
      <c r="L1848" s="272">
        <f t="shared" si="147"/>
        <v>0.25565552000000002</v>
      </c>
      <c r="M1848" s="272"/>
      <c r="N1848" s="272"/>
      <c r="O1848" s="272"/>
      <c r="P1848" s="272">
        <f t="shared" si="160"/>
        <v>0.35413536599999995</v>
      </c>
      <c r="Q1848" s="272">
        <f t="shared" si="160"/>
        <v>0.36297878400000005</v>
      </c>
      <c r="R1848" s="272">
        <f t="shared" si="148"/>
        <v>0.35413536599999995</v>
      </c>
      <c r="S1848" s="272"/>
      <c r="T1848" s="272">
        <f t="shared" si="161"/>
        <v>0.50702950187840012</v>
      </c>
      <c r="U1848" s="272">
        <f t="shared" si="161"/>
        <v>0.48643787689439999</v>
      </c>
      <c r="V1848" s="272">
        <f t="shared" si="161"/>
        <v>0.49592302026839996</v>
      </c>
      <c r="W1848" s="272">
        <f t="shared" si="149"/>
        <v>0.48643787689439999</v>
      </c>
      <c r="X1848" s="272"/>
      <c r="Y1848" s="272"/>
      <c r="Z1848" s="272"/>
      <c r="AA1848" s="272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72">
        <f t="shared" si="158"/>
        <v>0.31750213999999999</v>
      </c>
      <c r="E1849" s="272">
        <f t="shared" si="158"/>
        <v>0.29750586000000001</v>
      </c>
      <c r="F1849" s="272">
        <f t="shared" si="146"/>
        <v>0.29750586000000001</v>
      </c>
      <c r="G1849" s="272"/>
      <c r="H1849" s="272"/>
      <c r="I1849" s="272"/>
      <c r="J1849" s="272">
        <f t="shared" si="159"/>
        <v>0.26723624000000001</v>
      </c>
      <c r="K1849" s="272">
        <f t="shared" si="159"/>
        <v>0.25574456000000001</v>
      </c>
      <c r="L1849" s="272">
        <f t="shared" si="147"/>
        <v>0.25574456000000001</v>
      </c>
      <c r="M1849" s="272"/>
      <c r="N1849" s="272"/>
      <c r="O1849" s="272"/>
      <c r="P1849" s="272">
        <f t="shared" si="160"/>
        <v>0.35432968800000003</v>
      </c>
      <c r="Q1849" s="272">
        <f t="shared" si="160"/>
        <v>0.362776712</v>
      </c>
      <c r="R1849" s="272">
        <f t="shared" si="148"/>
        <v>0.35432968800000003</v>
      </c>
      <c r="S1849" s="272"/>
      <c r="T1849" s="272">
        <f t="shared" si="161"/>
        <v>0.50675829847600007</v>
      </c>
      <c r="U1849" s="272">
        <f t="shared" si="161"/>
        <v>0.486756369912</v>
      </c>
      <c r="V1849" s="272">
        <f t="shared" si="161"/>
        <v>0.495839535592</v>
      </c>
      <c r="W1849" s="272">
        <f t="shared" si="149"/>
        <v>0.486756369912</v>
      </c>
      <c r="X1849" s="272"/>
      <c r="Y1849" s="272"/>
      <c r="Z1849" s="272"/>
      <c r="AA1849" s="272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72">
        <f t="shared" si="158"/>
        <v>0.31719280000000005</v>
      </c>
      <c r="E1850" s="272">
        <f t="shared" si="158"/>
        <v>0.29776919999999996</v>
      </c>
      <c r="F1850" s="272">
        <f t="shared" si="146"/>
        <v>0.29776919999999996</v>
      </c>
      <c r="G1850" s="272"/>
      <c r="H1850" s="272"/>
      <c r="I1850" s="272"/>
      <c r="J1850" s="272">
        <f t="shared" si="159"/>
        <v>0.2671346</v>
      </c>
      <c r="K1850" s="272">
        <f t="shared" si="159"/>
        <v>0.25583359999999999</v>
      </c>
      <c r="L1850" s="272">
        <f t="shared" si="147"/>
        <v>0.25583359999999999</v>
      </c>
      <c r="M1850" s="272"/>
      <c r="N1850" s="272"/>
      <c r="O1850" s="272"/>
      <c r="P1850" s="272">
        <f t="shared" si="160"/>
        <v>0.35452401</v>
      </c>
      <c r="Q1850" s="272">
        <f t="shared" si="160"/>
        <v>0.36257464000000006</v>
      </c>
      <c r="R1850" s="272">
        <f t="shared" si="148"/>
        <v>0.35452401</v>
      </c>
      <c r="S1850" s="272"/>
      <c r="T1850" s="272">
        <f t="shared" si="161"/>
        <v>0.50648709507360001</v>
      </c>
      <c r="U1850" s="272">
        <f t="shared" si="161"/>
        <v>0.48707486292960001</v>
      </c>
      <c r="V1850" s="272">
        <f t="shared" si="161"/>
        <v>0.49575605091559993</v>
      </c>
      <c r="W1850" s="272">
        <f t="shared" si="149"/>
        <v>0.48707486292960001</v>
      </c>
      <c r="X1850" s="272"/>
      <c r="Y1850" s="272"/>
      <c r="Z1850" s="272"/>
      <c r="AA1850" s="272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72">
        <f t="shared" si="158"/>
        <v>0.31688346000000001</v>
      </c>
      <c r="E1851" s="272">
        <f t="shared" si="158"/>
        <v>0.29803254000000001</v>
      </c>
      <c r="F1851" s="272">
        <f t="shared" si="146"/>
        <v>0.29803254000000001</v>
      </c>
      <c r="G1851" s="272"/>
      <c r="H1851" s="272"/>
      <c r="I1851" s="272"/>
      <c r="J1851" s="272">
        <f t="shared" si="159"/>
        <v>0.26703295999999999</v>
      </c>
      <c r="K1851" s="272">
        <f t="shared" si="159"/>
        <v>0.25592263999999998</v>
      </c>
      <c r="L1851" s="272">
        <f t="shared" si="147"/>
        <v>0.25592263999999998</v>
      </c>
      <c r="M1851" s="272"/>
      <c r="N1851" s="272"/>
      <c r="O1851" s="272"/>
      <c r="P1851" s="272">
        <f t="shared" si="160"/>
        <v>0.35471833200000003</v>
      </c>
      <c r="Q1851" s="272">
        <f t="shared" si="160"/>
        <v>0.36237256799999995</v>
      </c>
      <c r="R1851" s="272">
        <f t="shared" si="148"/>
        <v>0.35471833200000003</v>
      </c>
      <c r="S1851" s="272"/>
      <c r="T1851" s="272">
        <f t="shared" si="161"/>
        <v>0.50621589167120007</v>
      </c>
      <c r="U1851" s="272">
        <f t="shared" si="161"/>
        <v>0.48739335594720001</v>
      </c>
      <c r="V1851" s="272">
        <f t="shared" si="161"/>
        <v>0.49567256623919997</v>
      </c>
      <c r="W1851" s="272">
        <f t="shared" si="149"/>
        <v>0.48739335594720001</v>
      </c>
      <c r="X1851" s="272"/>
      <c r="Y1851" s="272"/>
      <c r="Z1851" s="272"/>
      <c r="AA1851" s="272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72">
        <f t="shared" si="158"/>
        <v>0.31657412000000001</v>
      </c>
      <c r="E1852" s="272">
        <f t="shared" si="158"/>
        <v>0.29829587999999996</v>
      </c>
      <c r="F1852" s="272">
        <f t="shared" si="146"/>
        <v>0.29829587999999996</v>
      </c>
      <c r="G1852" s="272"/>
      <c r="H1852" s="272"/>
      <c r="I1852" s="272"/>
      <c r="J1852" s="272">
        <f t="shared" si="159"/>
        <v>0.26693131999999997</v>
      </c>
      <c r="K1852" s="272">
        <f t="shared" si="159"/>
        <v>0.25601167999999996</v>
      </c>
      <c r="L1852" s="272">
        <f t="shared" si="147"/>
        <v>0.25601167999999996</v>
      </c>
      <c r="M1852" s="272"/>
      <c r="N1852" s="272"/>
      <c r="O1852" s="272"/>
      <c r="P1852" s="272">
        <f t="shared" si="160"/>
        <v>0.35491265399999994</v>
      </c>
      <c r="Q1852" s="272">
        <f t="shared" si="160"/>
        <v>0.36217049600000001</v>
      </c>
      <c r="R1852" s="272">
        <f t="shared" si="148"/>
        <v>0.35491265399999994</v>
      </c>
      <c r="S1852" s="272"/>
      <c r="T1852" s="272">
        <f t="shared" si="161"/>
        <v>0.50594468826880012</v>
      </c>
      <c r="U1852" s="272">
        <f t="shared" si="161"/>
        <v>0.48771184896480002</v>
      </c>
      <c r="V1852" s="272">
        <f t="shared" si="161"/>
        <v>0.49558908156279996</v>
      </c>
      <c r="W1852" s="272">
        <f t="shared" si="149"/>
        <v>0.48771184896480002</v>
      </c>
      <c r="X1852" s="272"/>
      <c r="Y1852" s="272"/>
      <c r="Z1852" s="272"/>
      <c r="AA1852" s="272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72">
        <f t="shared" si="158"/>
        <v>0.31626478000000002</v>
      </c>
      <c r="E1853" s="272">
        <f t="shared" si="158"/>
        <v>0.29855922000000001</v>
      </c>
      <c r="F1853" s="272">
        <f t="shared" si="146"/>
        <v>0.29855922000000001</v>
      </c>
      <c r="G1853" s="272"/>
      <c r="H1853" s="272"/>
      <c r="I1853" s="272"/>
      <c r="J1853" s="272">
        <f t="shared" si="159"/>
        <v>0.26682968000000007</v>
      </c>
      <c r="K1853" s="272">
        <f t="shared" si="159"/>
        <v>0.25610072</v>
      </c>
      <c r="L1853" s="272">
        <f t="shared" si="147"/>
        <v>0.25610072</v>
      </c>
      <c r="M1853" s="272"/>
      <c r="N1853" s="272"/>
      <c r="O1853" s="272"/>
      <c r="P1853" s="272">
        <f t="shared" si="160"/>
        <v>0.35510697600000002</v>
      </c>
      <c r="Q1853" s="272">
        <f t="shared" si="160"/>
        <v>0.36196842400000007</v>
      </c>
      <c r="R1853" s="272">
        <f t="shared" si="148"/>
        <v>0.35510697600000002</v>
      </c>
      <c r="S1853" s="272"/>
      <c r="T1853" s="272">
        <f t="shared" si="161"/>
        <v>0.50567348486640018</v>
      </c>
      <c r="U1853" s="272">
        <f t="shared" si="161"/>
        <v>0.48803034198240008</v>
      </c>
      <c r="V1853" s="272">
        <f t="shared" si="161"/>
        <v>0.49550559688640006</v>
      </c>
      <c r="W1853" s="272">
        <f t="shared" si="149"/>
        <v>0.48803034198240008</v>
      </c>
      <c r="X1853" s="272"/>
      <c r="Y1853" s="272"/>
      <c r="Z1853" s="272"/>
      <c r="AA1853" s="272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72">
        <f t="shared" si="158"/>
        <v>0.31595544000000009</v>
      </c>
      <c r="E1854" s="272">
        <f t="shared" si="158"/>
        <v>0.29882255999999996</v>
      </c>
      <c r="F1854" s="272">
        <f t="shared" si="146"/>
        <v>0.29882255999999996</v>
      </c>
      <c r="G1854" s="272"/>
      <c r="H1854" s="272"/>
      <c r="I1854" s="272"/>
      <c r="J1854" s="272">
        <f t="shared" si="159"/>
        <v>0.26672804000000006</v>
      </c>
      <c r="K1854" s="272">
        <f t="shared" si="159"/>
        <v>0.25618976000000004</v>
      </c>
      <c r="L1854" s="272">
        <f t="shared" si="147"/>
        <v>0.25618976000000004</v>
      </c>
      <c r="M1854" s="272"/>
      <c r="N1854" s="272"/>
      <c r="O1854" s="272"/>
      <c r="P1854" s="272">
        <f t="shared" si="160"/>
        <v>0.35530129800000004</v>
      </c>
      <c r="Q1854" s="272">
        <f t="shared" si="160"/>
        <v>0.36176635200000001</v>
      </c>
      <c r="R1854" s="272">
        <f t="shared" si="148"/>
        <v>0.35530129800000004</v>
      </c>
      <c r="S1854" s="272"/>
      <c r="T1854" s="272">
        <f t="shared" si="161"/>
        <v>0.50540228146400012</v>
      </c>
      <c r="U1854" s="272">
        <f t="shared" si="161"/>
        <v>0.48834883500000009</v>
      </c>
      <c r="V1854" s="272">
        <f t="shared" si="161"/>
        <v>0.49542211220999999</v>
      </c>
      <c r="W1854" s="272">
        <f t="shared" si="149"/>
        <v>0.48834883500000009</v>
      </c>
      <c r="X1854" s="272"/>
      <c r="Y1854" s="272"/>
      <c r="Z1854" s="272"/>
      <c r="AA1854" s="272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72">
        <f t="shared" si="158"/>
        <v>0.31564610000000004</v>
      </c>
      <c r="E1855" s="272">
        <f t="shared" si="158"/>
        <v>0.29908590000000002</v>
      </c>
      <c r="F1855" s="272">
        <f t="shared" si="146"/>
        <v>0.29908590000000002</v>
      </c>
      <c r="G1855" s="272"/>
      <c r="H1855" s="272"/>
      <c r="I1855" s="272"/>
      <c r="J1855" s="272">
        <f t="shared" si="159"/>
        <v>0.26662640000000004</v>
      </c>
      <c r="K1855" s="272">
        <f t="shared" si="159"/>
        <v>0.25627880000000003</v>
      </c>
      <c r="L1855" s="272">
        <f t="shared" si="147"/>
        <v>0.25627880000000003</v>
      </c>
      <c r="M1855" s="272"/>
      <c r="N1855" s="272"/>
      <c r="O1855" s="272"/>
      <c r="P1855" s="272">
        <f t="shared" si="160"/>
        <v>0.35549562000000001</v>
      </c>
      <c r="Q1855" s="272">
        <f t="shared" si="160"/>
        <v>0.36156428000000007</v>
      </c>
      <c r="R1855" s="272">
        <f t="shared" si="148"/>
        <v>0.35549562000000001</v>
      </c>
      <c r="S1855" s="272"/>
      <c r="T1855" s="272">
        <f t="shared" si="161"/>
        <v>0.50513107806160007</v>
      </c>
      <c r="U1855" s="272">
        <f t="shared" si="161"/>
        <v>0.48866732801760004</v>
      </c>
      <c r="V1855" s="272">
        <f t="shared" si="161"/>
        <v>0.49533862753359997</v>
      </c>
      <c r="W1855" s="272">
        <f t="shared" si="149"/>
        <v>0.48866732801760004</v>
      </c>
      <c r="X1855" s="272"/>
      <c r="Y1855" s="272"/>
      <c r="Z1855" s="272"/>
      <c r="AA1855" s="272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72">
        <f t="shared" si="158"/>
        <v>0.31533676000000005</v>
      </c>
      <c r="E1856" s="272">
        <f t="shared" si="158"/>
        <v>0.29934923999999996</v>
      </c>
      <c r="F1856" s="272">
        <f t="shared" si="146"/>
        <v>0.29934923999999996</v>
      </c>
      <c r="G1856" s="272"/>
      <c r="H1856" s="272"/>
      <c r="I1856" s="272"/>
      <c r="J1856" s="272">
        <f t="shared" si="159"/>
        <v>0.26652476000000003</v>
      </c>
      <c r="K1856" s="272">
        <f t="shared" si="159"/>
        <v>0.25636784000000001</v>
      </c>
      <c r="L1856" s="272">
        <f t="shared" si="147"/>
        <v>0.25636784000000001</v>
      </c>
      <c r="M1856" s="272"/>
      <c r="N1856" s="272"/>
      <c r="O1856" s="272"/>
      <c r="P1856" s="272">
        <f t="shared" si="160"/>
        <v>0.35568994200000004</v>
      </c>
      <c r="Q1856" s="272">
        <f t="shared" si="160"/>
        <v>0.36136220800000002</v>
      </c>
      <c r="R1856" s="272">
        <f t="shared" si="148"/>
        <v>0.35568994200000004</v>
      </c>
      <c r="S1856" s="272"/>
      <c r="T1856" s="272">
        <f t="shared" si="161"/>
        <v>0.50485987465920013</v>
      </c>
      <c r="U1856" s="272">
        <f t="shared" si="161"/>
        <v>0.48898582103520005</v>
      </c>
      <c r="V1856" s="272">
        <f t="shared" si="161"/>
        <v>0.49525514285720001</v>
      </c>
      <c r="W1856" s="272">
        <f t="shared" si="149"/>
        <v>0.48898582103520005</v>
      </c>
      <c r="X1856" s="272"/>
      <c r="Y1856" s="272"/>
      <c r="Z1856" s="272"/>
      <c r="AA1856" s="272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72">
        <f t="shared" si="158"/>
        <v>0.31502742</v>
      </c>
      <c r="E1857" s="272">
        <f t="shared" si="158"/>
        <v>0.29961258000000002</v>
      </c>
      <c r="F1857" s="272">
        <f t="shared" si="146"/>
        <v>0.29961258000000002</v>
      </c>
      <c r="G1857" s="272"/>
      <c r="H1857" s="272"/>
      <c r="I1857" s="272"/>
      <c r="J1857" s="272">
        <f t="shared" si="159"/>
        <v>0.26642312000000001</v>
      </c>
      <c r="K1857" s="272">
        <f t="shared" si="159"/>
        <v>0.25645688</v>
      </c>
      <c r="L1857" s="272">
        <f t="shared" si="147"/>
        <v>0.25645688</v>
      </c>
      <c r="M1857" s="272"/>
      <c r="N1857" s="272"/>
      <c r="O1857" s="272"/>
      <c r="P1857" s="272">
        <f t="shared" si="160"/>
        <v>0.35588426400000001</v>
      </c>
      <c r="Q1857" s="272">
        <f t="shared" si="160"/>
        <v>0.36116013600000002</v>
      </c>
      <c r="R1857" s="272">
        <f t="shared" si="148"/>
        <v>0.35588426400000001</v>
      </c>
      <c r="S1857" s="272"/>
      <c r="T1857" s="272">
        <f t="shared" si="161"/>
        <v>0.50458867125680007</v>
      </c>
      <c r="U1857" s="272">
        <f t="shared" si="161"/>
        <v>0.48930431405280006</v>
      </c>
      <c r="V1857" s="272">
        <f t="shared" si="161"/>
        <v>0.4951716581808</v>
      </c>
      <c r="W1857" s="272">
        <f t="shared" si="149"/>
        <v>0.48930431405280006</v>
      </c>
      <c r="X1857" s="272"/>
      <c r="Y1857" s="272"/>
      <c r="Z1857" s="272"/>
      <c r="AA1857" s="272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72">
        <f t="shared" si="158"/>
        <v>0.31471808000000001</v>
      </c>
      <c r="E1858" s="272">
        <f t="shared" si="158"/>
        <v>0.29987591999999996</v>
      </c>
      <c r="F1858" s="272">
        <f t="shared" si="146"/>
        <v>0.29987591999999996</v>
      </c>
      <c r="G1858" s="272"/>
      <c r="H1858" s="272"/>
      <c r="I1858" s="272"/>
      <c r="J1858" s="272">
        <f t="shared" si="159"/>
        <v>0.26632148</v>
      </c>
      <c r="K1858" s="272">
        <f t="shared" si="159"/>
        <v>0.25654591999999998</v>
      </c>
      <c r="L1858" s="272">
        <f t="shared" si="147"/>
        <v>0.25654591999999998</v>
      </c>
      <c r="M1858" s="272"/>
      <c r="N1858" s="272"/>
      <c r="O1858" s="272"/>
      <c r="P1858" s="272">
        <f t="shared" si="160"/>
        <v>0.35607858599999997</v>
      </c>
      <c r="Q1858" s="272">
        <f t="shared" si="160"/>
        <v>0.36095806400000002</v>
      </c>
      <c r="R1858" s="272">
        <f t="shared" si="148"/>
        <v>0.35607858599999997</v>
      </c>
      <c r="S1858" s="272"/>
      <c r="T1858" s="272">
        <f t="shared" si="161"/>
        <v>0.50431746785440013</v>
      </c>
      <c r="U1858" s="272">
        <f t="shared" si="161"/>
        <v>0.48962280707040007</v>
      </c>
      <c r="V1858" s="272">
        <f t="shared" si="161"/>
        <v>0.49508817350439999</v>
      </c>
      <c r="W1858" s="272">
        <f t="shared" si="149"/>
        <v>0.48962280707040007</v>
      </c>
      <c r="X1858" s="272"/>
      <c r="Y1858" s="272"/>
      <c r="Z1858" s="272"/>
      <c r="AA1858" s="272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72">
        <f t="shared" si="158"/>
        <v>0.31440874000000002</v>
      </c>
      <c r="E1859" s="272">
        <f t="shared" si="158"/>
        <v>0.30013926000000002</v>
      </c>
      <c r="F1859" s="272">
        <f t="shared" si="146"/>
        <v>0.30013926000000002</v>
      </c>
      <c r="G1859" s="272"/>
      <c r="H1859" s="272"/>
      <c r="I1859" s="272"/>
      <c r="J1859" s="272">
        <f t="shared" si="159"/>
        <v>0.26621983999999999</v>
      </c>
      <c r="K1859" s="272">
        <f t="shared" si="159"/>
        <v>0.25663495999999997</v>
      </c>
      <c r="L1859" s="272">
        <f t="shared" si="147"/>
        <v>0.25663495999999997</v>
      </c>
      <c r="M1859" s="272"/>
      <c r="N1859" s="272"/>
      <c r="O1859" s="272"/>
      <c r="P1859" s="272">
        <f t="shared" si="160"/>
        <v>0.356272908</v>
      </c>
      <c r="Q1859" s="272">
        <f t="shared" si="160"/>
        <v>0.36075599200000003</v>
      </c>
      <c r="R1859" s="272">
        <f t="shared" si="148"/>
        <v>0.356272908</v>
      </c>
      <c r="S1859" s="272"/>
      <c r="T1859" s="272">
        <f t="shared" si="161"/>
        <v>0.50404626445200007</v>
      </c>
      <c r="U1859" s="272">
        <f t="shared" si="161"/>
        <v>0.48994130008799996</v>
      </c>
      <c r="V1859" s="272">
        <f t="shared" si="161"/>
        <v>0.49500468882799997</v>
      </c>
      <c r="W1859" s="272">
        <f t="shared" si="149"/>
        <v>0.48994130008799996</v>
      </c>
      <c r="X1859" s="272"/>
      <c r="Y1859" s="272"/>
      <c r="Z1859" s="272"/>
      <c r="AA1859" s="272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72">
        <f t="shared" si="158"/>
        <v>0.31409940000000003</v>
      </c>
      <c r="E1860" s="272">
        <f t="shared" si="158"/>
        <v>0.30040259999999996</v>
      </c>
      <c r="F1860" s="272">
        <f t="shared" si="146"/>
        <v>0.30040259999999996</v>
      </c>
      <c r="G1860" s="272"/>
      <c r="H1860" s="272"/>
      <c r="I1860" s="272"/>
      <c r="J1860" s="272">
        <f t="shared" si="159"/>
        <v>0.26611819999999997</v>
      </c>
      <c r="K1860" s="272">
        <f t="shared" si="159"/>
        <v>0.25672400000000001</v>
      </c>
      <c r="L1860" s="272">
        <f t="shared" si="147"/>
        <v>0.25672400000000001</v>
      </c>
      <c r="M1860" s="272"/>
      <c r="N1860" s="272"/>
      <c r="O1860" s="272"/>
      <c r="P1860" s="272">
        <f t="shared" si="160"/>
        <v>0.35646723000000002</v>
      </c>
      <c r="Q1860" s="272">
        <f t="shared" si="160"/>
        <v>0.36055392000000003</v>
      </c>
      <c r="R1860" s="272">
        <f t="shared" si="148"/>
        <v>0.35646723000000002</v>
      </c>
      <c r="S1860" s="272"/>
      <c r="T1860" s="272">
        <f t="shared" si="161"/>
        <v>0.50377506104960013</v>
      </c>
      <c r="U1860" s="272">
        <f t="shared" si="161"/>
        <v>0.49025979310559997</v>
      </c>
      <c r="V1860" s="272">
        <f t="shared" si="161"/>
        <v>0.49492120415160001</v>
      </c>
      <c r="W1860" s="272">
        <f t="shared" si="149"/>
        <v>0.49025979310559997</v>
      </c>
      <c r="X1860" s="272"/>
      <c r="Y1860" s="272"/>
      <c r="Z1860" s="272"/>
      <c r="AA1860" s="272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72">
        <f t="shared" si="158"/>
        <v>0.31379006000000004</v>
      </c>
      <c r="E1861" s="272">
        <f t="shared" si="158"/>
        <v>0.30066594000000002</v>
      </c>
      <c r="F1861" s="272">
        <f t="shared" si="146"/>
        <v>0.30066594000000002</v>
      </c>
      <c r="G1861" s="272"/>
      <c r="H1861" s="272"/>
      <c r="I1861" s="272"/>
      <c r="J1861" s="272">
        <f t="shared" si="159"/>
        <v>0.26601656000000001</v>
      </c>
      <c r="K1861" s="272">
        <f t="shared" si="159"/>
        <v>0.25681303999999999</v>
      </c>
      <c r="L1861" s="272">
        <f t="shared" si="147"/>
        <v>0.25681303999999999</v>
      </c>
      <c r="M1861" s="272"/>
      <c r="N1861" s="272"/>
      <c r="O1861" s="272"/>
      <c r="P1861" s="272">
        <f t="shared" si="160"/>
        <v>0.35666155199999999</v>
      </c>
      <c r="Q1861" s="272">
        <f t="shared" si="160"/>
        <v>0.36035184800000003</v>
      </c>
      <c r="R1861" s="272">
        <f t="shared" si="148"/>
        <v>0.35666155199999999</v>
      </c>
      <c r="S1861" s="272"/>
      <c r="T1861" s="272">
        <f t="shared" si="161"/>
        <v>0.50350385764720018</v>
      </c>
      <c r="U1861" s="272">
        <f t="shared" si="161"/>
        <v>0.49057828612319998</v>
      </c>
      <c r="V1861" s="272">
        <f t="shared" si="161"/>
        <v>0.4948377194752</v>
      </c>
      <c r="W1861" s="272">
        <f t="shared" si="149"/>
        <v>0.49057828612319998</v>
      </c>
      <c r="X1861" s="272"/>
      <c r="Y1861" s="272"/>
      <c r="Z1861" s="272"/>
      <c r="AA1861" s="272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72">
        <f t="shared" si="158"/>
        <v>0.31348071999999999</v>
      </c>
      <c r="E1862" s="272">
        <f t="shared" si="158"/>
        <v>0.30092927999999997</v>
      </c>
      <c r="F1862" s="272">
        <f t="shared" si="146"/>
        <v>0.30092927999999997</v>
      </c>
      <c r="G1862" s="272"/>
      <c r="H1862" s="272"/>
      <c r="I1862" s="272"/>
      <c r="J1862" s="272">
        <f t="shared" si="159"/>
        <v>0.26591491999999994</v>
      </c>
      <c r="K1862" s="272">
        <f t="shared" si="159"/>
        <v>0.25690207999999998</v>
      </c>
      <c r="L1862" s="272">
        <f t="shared" si="147"/>
        <v>0.25690207999999998</v>
      </c>
      <c r="M1862" s="272"/>
      <c r="N1862" s="272"/>
      <c r="O1862" s="272"/>
      <c r="P1862" s="272">
        <f t="shared" si="160"/>
        <v>0.35685587399999996</v>
      </c>
      <c r="Q1862" s="272">
        <f t="shared" si="160"/>
        <v>0.36014977599999998</v>
      </c>
      <c r="R1862" s="272">
        <f t="shared" si="148"/>
        <v>0.35685587399999996</v>
      </c>
      <c r="S1862" s="272"/>
      <c r="T1862" s="272">
        <f t="shared" si="161"/>
        <v>0.50323265424480002</v>
      </c>
      <c r="U1862" s="272">
        <f t="shared" si="161"/>
        <v>0.49089677914079999</v>
      </c>
      <c r="V1862" s="272">
        <f t="shared" si="161"/>
        <v>0.49475423479879993</v>
      </c>
      <c r="W1862" s="272">
        <f t="shared" si="149"/>
        <v>0.49089677914079999</v>
      </c>
      <c r="X1862" s="272"/>
      <c r="Y1862" s="272"/>
      <c r="Z1862" s="272"/>
      <c r="AA1862" s="272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72">
        <f t="shared" si="158"/>
        <v>0.31317138</v>
      </c>
      <c r="E1863" s="272">
        <f t="shared" si="158"/>
        <v>0.30119262000000002</v>
      </c>
      <c r="F1863" s="272">
        <f t="shared" si="146"/>
        <v>0.30119262000000002</v>
      </c>
      <c r="G1863" s="272"/>
      <c r="H1863" s="272"/>
      <c r="I1863" s="272"/>
      <c r="J1863" s="272">
        <f t="shared" si="159"/>
        <v>0.26581328000000004</v>
      </c>
      <c r="K1863" s="272">
        <f t="shared" si="159"/>
        <v>0.25699111999999996</v>
      </c>
      <c r="L1863" s="272">
        <f t="shared" si="147"/>
        <v>0.25699111999999996</v>
      </c>
      <c r="M1863" s="272"/>
      <c r="N1863" s="272"/>
      <c r="O1863" s="272"/>
      <c r="P1863" s="272">
        <f t="shared" si="160"/>
        <v>0.35705019599999999</v>
      </c>
      <c r="Q1863" s="272">
        <f t="shared" si="160"/>
        <v>0.35994770400000003</v>
      </c>
      <c r="R1863" s="272">
        <f t="shared" si="148"/>
        <v>0.35705019599999999</v>
      </c>
      <c r="S1863" s="272"/>
      <c r="T1863" s="272">
        <f t="shared" si="161"/>
        <v>0.50296145084240007</v>
      </c>
      <c r="U1863" s="272">
        <f t="shared" si="161"/>
        <v>0.4912152721584</v>
      </c>
      <c r="V1863" s="272">
        <f t="shared" si="161"/>
        <v>0.49467075012239997</v>
      </c>
      <c r="W1863" s="272">
        <f t="shared" si="149"/>
        <v>0.4912152721584</v>
      </c>
      <c r="X1863" s="272"/>
      <c r="Y1863" s="272"/>
      <c r="Z1863" s="272"/>
      <c r="AA1863" s="272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72">
        <f t="shared" si="158"/>
        <v>0.31286204000000001</v>
      </c>
      <c r="E1864" s="272">
        <f t="shared" si="158"/>
        <v>0.30145595999999997</v>
      </c>
      <c r="F1864" s="272">
        <f t="shared" si="146"/>
        <v>0.30145595999999997</v>
      </c>
      <c r="G1864" s="272"/>
      <c r="H1864" s="272"/>
      <c r="I1864" s="272"/>
      <c r="J1864" s="272">
        <f t="shared" si="159"/>
        <v>0.26571164000000003</v>
      </c>
      <c r="K1864" s="272">
        <f t="shared" si="159"/>
        <v>0.25708016</v>
      </c>
      <c r="L1864" s="272">
        <f t="shared" si="147"/>
        <v>0.25708016</v>
      </c>
      <c r="M1864" s="272"/>
      <c r="N1864" s="272"/>
      <c r="O1864" s="272"/>
      <c r="P1864" s="272">
        <f t="shared" si="160"/>
        <v>0.35724451800000001</v>
      </c>
      <c r="Q1864" s="272">
        <f t="shared" si="160"/>
        <v>0.35974563200000004</v>
      </c>
      <c r="R1864" s="272">
        <f t="shared" si="148"/>
        <v>0.35724451800000001</v>
      </c>
      <c r="S1864" s="272"/>
      <c r="T1864" s="272">
        <f t="shared" si="161"/>
        <v>0.50269024744000013</v>
      </c>
      <c r="U1864" s="272">
        <f t="shared" si="161"/>
        <v>0.491533765176</v>
      </c>
      <c r="V1864" s="272">
        <f t="shared" si="161"/>
        <v>0.49458726544599996</v>
      </c>
      <c r="W1864" s="272">
        <f t="shared" si="149"/>
        <v>0.491533765176</v>
      </c>
      <c r="X1864" s="272"/>
      <c r="Y1864" s="272"/>
      <c r="Z1864" s="272"/>
      <c r="AA1864" s="272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72">
        <f t="shared" si="158"/>
        <v>0.31255270000000002</v>
      </c>
      <c r="E1865" s="272">
        <f t="shared" si="158"/>
        <v>0.30171930000000002</v>
      </c>
      <c r="F1865" s="272">
        <f t="shared" si="146"/>
        <v>0.30171930000000002</v>
      </c>
      <c r="G1865" s="272"/>
      <c r="H1865" s="272"/>
      <c r="I1865" s="272"/>
      <c r="J1865" s="272">
        <f t="shared" si="159"/>
        <v>0.26561000000000001</v>
      </c>
      <c r="K1865" s="272">
        <f t="shared" si="159"/>
        <v>0.25716919999999999</v>
      </c>
      <c r="L1865" s="272">
        <f t="shared" si="147"/>
        <v>0.25716919999999999</v>
      </c>
      <c r="M1865" s="272"/>
      <c r="N1865" s="272"/>
      <c r="O1865" s="272"/>
      <c r="P1865" s="272">
        <f t="shared" si="160"/>
        <v>0.35743884000000004</v>
      </c>
      <c r="Q1865" s="272">
        <f t="shared" si="160"/>
        <v>0.35954355999999998</v>
      </c>
      <c r="R1865" s="272">
        <f t="shared" si="148"/>
        <v>0.35743884000000004</v>
      </c>
      <c r="S1865" s="272"/>
      <c r="T1865" s="272">
        <f t="shared" si="161"/>
        <v>0.50241904403760007</v>
      </c>
      <c r="U1865" s="272">
        <f t="shared" si="161"/>
        <v>0.49185225819360001</v>
      </c>
      <c r="V1865" s="272">
        <f t="shared" si="161"/>
        <v>0.4945037807696</v>
      </c>
      <c r="W1865" s="272">
        <f t="shared" si="149"/>
        <v>0.49185225819360001</v>
      </c>
      <c r="X1865" s="272"/>
      <c r="Y1865" s="272"/>
      <c r="Z1865" s="272"/>
      <c r="AA1865" s="272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72">
        <f t="shared" si="158"/>
        <v>0.31224336000000003</v>
      </c>
      <c r="E1866" s="272">
        <f t="shared" si="158"/>
        <v>0.30198263999999997</v>
      </c>
      <c r="F1866" s="272">
        <f t="shared" si="146"/>
        <v>0.30198263999999997</v>
      </c>
      <c r="G1866" s="272"/>
      <c r="H1866" s="272"/>
      <c r="I1866" s="272"/>
      <c r="J1866" s="272">
        <f t="shared" si="159"/>
        <v>0.26550836</v>
      </c>
      <c r="K1866" s="272">
        <f t="shared" si="159"/>
        <v>0.25725823999999997</v>
      </c>
      <c r="L1866" s="272">
        <f t="shared" si="147"/>
        <v>0.25725823999999997</v>
      </c>
      <c r="M1866" s="272"/>
      <c r="N1866" s="272"/>
      <c r="O1866" s="272"/>
      <c r="P1866" s="272">
        <f t="shared" si="160"/>
        <v>0.35763316200000006</v>
      </c>
      <c r="Q1866" s="272">
        <f t="shared" si="160"/>
        <v>0.35934148800000004</v>
      </c>
      <c r="R1866" s="272">
        <f t="shared" si="148"/>
        <v>0.35763316200000006</v>
      </c>
      <c r="S1866" s="272"/>
      <c r="T1866" s="272">
        <f t="shared" si="161"/>
        <v>0.50214784063520013</v>
      </c>
      <c r="U1866" s="272">
        <f t="shared" si="161"/>
        <v>0.49217075121120002</v>
      </c>
      <c r="V1866" s="272">
        <f t="shared" si="161"/>
        <v>0.49442029609320004</v>
      </c>
      <c r="W1866" s="272">
        <f t="shared" si="149"/>
        <v>0.49217075121120002</v>
      </c>
      <c r="X1866" s="272"/>
      <c r="Y1866" s="272"/>
      <c r="Z1866" s="272"/>
      <c r="AA1866" s="272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72">
        <f t="shared" si="158"/>
        <v>0.31193402000000003</v>
      </c>
      <c r="E1867" s="272">
        <f t="shared" si="158"/>
        <v>0.30224597999999997</v>
      </c>
      <c r="F1867" s="272">
        <f t="shared" si="146"/>
        <v>0.30224597999999997</v>
      </c>
      <c r="G1867" s="272"/>
      <c r="H1867" s="272"/>
      <c r="I1867" s="272"/>
      <c r="J1867" s="272">
        <f t="shared" si="159"/>
        <v>0.26540671999999998</v>
      </c>
      <c r="K1867" s="272">
        <f t="shared" si="159"/>
        <v>0.25734728000000001</v>
      </c>
      <c r="L1867" s="272">
        <f t="shared" si="147"/>
        <v>0.25734728000000001</v>
      </c>
      <c r="M1867" s="272"/>
      <c r="N1867" s="272"/>
      <c r="O1867" s="272"/>
      <c r="P1867" s="272">
        <f t="shared" si="160"/>
        <v>0.35782748399999997</v>
      </c>
      <c r="Q1867" s="272">
        <f t="shared" si="160"/>
        <v>0.35913941600000004</v>
      </c>
      <c r="R1867" s="272">
        <f t="shared" si="148"/>
        <v>0.35782748399999997</v>
      </c>
      <c r="S1867" s="272"/>
      <c r="T1867" s="272">
        <f t="shared" si="161"/>
        <v>0.50187663723280007</v>
      </c>
      <c r="U1867" s="272">
        <f t="shared" si="161"/>
        <v>0.49248924422880003</v>
      </c>
      <c r="V1867" s="272">
        <f t="shared" si="161"/>
        <v>0.49433681141679997</v>
      </c>
      <c r="W1867" s="272">
        <f t="shared" si="149"/>
        <v>0.49248924422880003</v>
      </c>
      <c r="X1867" s="272"/>
      <c r="Y1867" s="272"/>
      <c r="Z1867" s="272"/>
      <c r="AA1867" s="272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72">
        <f t="shared" si="158"/>
        <v>0.31162467999999999</v>
      </c>
      <c r="E1868" s="272">
        <f t="shared" si="158"/>
        <v>0.30250931999999997</v>
      </c>
      <c r="F1868" s="272">
        <f t="shared" si="146"/>
        <v>0.30250931999999997</v>
      </c>
      <c r="G1868" s="272"/>
      <c r="H1868" s="272"/>
      <c r="I1868" s="272"/>
      <c r="J1868" s="272">
        <f t="shared" si="159"/>
        <v>0.26530507999999997</v>
      </c>
      <c r="K1868" s="272">
        <f t="shared" si="159"/>
        <v>0.25743632</v>
      </c>
      <c r="L1868" s="272">
        <f t="shared" si="147"/>
        <v>0.25743632</v>
      </c>
      <c r="M1868" s="272"/>
      <c r="N1868" s="272"/>
      <c r="O1868" s="272"/>
      <c r="P1868" s="272">
        <f t="shared" si="160"/>
        <v>0.358021806</v>
      </c>
      <c r="Q1868" s="272">
        <f t="shared" si="160"/>
        <v>0.35893734399999999</v>
      </c>
      <c r="R1868" s="272">
        <f t="shared" si="148"/>
        <v>0.358021806</v>
      </c>
      <c r="S1868" s="272"/>
      <c r="T1868" s="272">
        <f t="shared" si="161"/>
        <v>0.50160543383040013</v>
      </c>
      <c r="U1868" s="272">
        <f t="shared" si="161"/>
        <v>0.49280773724639998</v>
      </c>
      <c r="V1868" s="272">
        <f t="shared" si="161"/>
        <v>0.49425332674039996</v>
      </c>
      <c r="W1868" s="272">
        <f t="shared" si="149"/>
        <v>0.49280773724639998</v>
      </c>
      <c r="X1868" s="272"/>
      <c r="Y1868" s="272"/>
      <c r="Z1868" s="272"/>
      <c r="AA1868" s="272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72">
        <f t="shared" si="158"/>
        <v>0.31131534000000005</v>
      </c>
      <c r="E1869" s="272">
        <f t="shared" si="158"/>
        <v>0.30277266000000003</v>
      </c>
      <c r="F1869" s="272">
        <f t="shared" si="146"/>
        <v>0.30277266000000003</v>
      </c>
      <c r="G1869" s="272"/>
      <c r="H1869" s="272"/>
      <c r="I1869" s="272"/>
      <c r="J1869" s="272">
        <f t="shared" si="159"/>
        <v>0.26520344000000001</v>
      </c>
      <c r="K1869" s="272">
        <f t="shared" si="159"/>
        <v>0.25752535999999998</v>
      </c>
      <c r="L1869" s="272">
        <f t="shared" si="147"/>
        <v>0.25752535999999998</v>
      </c>
      <c r="M1869" s="272"/>
      <c r="N1869" s="272"/>
      <c r="O1869" s="272"/>
      <c r="P1869" s="272">
        <f t="shared" si="160"/>
        <v>0.35821612800000002</v>
      </c>
      <c r="Q1869" s="272">
        <f t="shared" si="160"/>
        <v>0.35873527200000005</v>
      </c>
      <c r="R1869" s="272">
        <f t="shared" si="148"/>
        <v>0.35821612800000002</v>
      </c>
      <c r="S1869" s="272"/>
      <c r="T1869" s="272">
        <f t="shared" si="161"/>
        <v>0.50133423042800007</v>
      </c>
      <c r="U1869" s="272">
        <f t="shared" si="161"/>
        <v>0.49312623026400004</v>
      </c>
      <c r="V1869" s="272">
        <f t="shared" si="161"/>
        <v>0.494169842064</v>
      </c>
      <c r="W1869" s="272">
        <f t="shared" si="149"/>
        <v>0.49312623026400004</v>
      </c>
      <c r="X1869" s="272"/>
      <c r="Y1869" s="272"/>
      <c r="Z1869" s="272"/>
      <c r="AA1869" s="272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72">
        <f t="shared" si="158"/>
        <v>0.311006</v>
      </c>
      <c r="E1870" s="272">
        <f t="shared" si="158"/>
        <v>0.30303599999999997</v>
      </c>
      <c r="F1870" s="272">
        <f t="shared" si="146"/>
        <v>0.30303599999999997</v>
      </c>
      <c r="G1870" s="272"/>
      <c r="H1870" s="272"/>
      <c r="I1870" s="272"/>
      <c r="J1870" s="272">
        <f t="shared" si="159"/>
        <v>0.26510180000000005</v>
      </c>
      <c r="K1870" s="272">
        <f t="shared" si="159"/>
        <v>0.25761439999999997</v>
      </c>
      <c r="L1870" s="272">
        <f t="shared" si="147"/>
        <v>0.25761439999999997</v>
      </c>
      <c r="M1870" s="272"/>
      <c r="N1870" s="272"/>
      <c r="O1870" s="272"/>
      <c r="P1870" s="272">
        <f t="shared" si="160"/>
        <v>0.35841045000000005</v>
      </c>
      <c r="Q1870" s="272">
        <f t="shared" si="160"/>
        <v>0.3585332</v>
      </c>
      <c r="R1870" s="272">
        <f t="shared" si="148"/>
        <v>0.35841045000000005</v>
      </c>
      <c r="S1870" s="272"/>
      <c r="T1870" s="272">
        <f t="shared" si="161"/>
        <v>0.50106302702560013</v>
      </c>
      <c r="U1870" s="272">
        <f t="shared" si="161"/>
        <v>0.49344472328160005</v>
      </c>
      <c r="V1870" s="272">
        <f t="shared" si="161"/>
        <v>0.49408635738759998</v>
      </c>
      <c r="W1870" s="272">
        <f t="shared" si="149"/>
        <v>0.49344472328160005</v>
      </c>
      <c r="X1870" s="272"/>
      <c r="Y1870" s="272"/>
      <c r="Z1870" s="272"/>
      <c r="AA1870" s="272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72">
        <f t="shared" si="158"/>
        <v>0.31069666000000001</v>
      </c>
      <c r="E1871" s="272">
        <f t="shared" si="158"/>
        <v>0.30329934000000003</v>
      </c>
      <c r="F1871" s="272">
        <f t="shared" si="146"/>
        <v>0.30329934000000003</v>
      </c>
      <c r="G1871" s="272"/>
      <c r="H1871" s="272"/>
      <c r="I1871" s="272"/>
      <c r="J1871" s="272">
        <f t="shared" si="159"/>
        <v>0.26500016000000004</v>
      </c>
      <c r="K1871" s="272">
        <f t="shared" si="159"/>
        <v>0.25770344000000001</v>
      </c>
      <c r="L1871" s="272">
        <f t="shared" si="147"/>
        <v>0.25770344000000001</v>
      </c>
      <c r="M1871" s="272"/>
      <c r="N1871" s="272"/>
      <c r="O1871" s="272"/>
      <c r="P1871" s="272">
        <f t="shared" si="160"/>
        <v>0.35860477200000002</v>
      </c>
      <c r="Q1871" s="272">
        <f t="shared" si="160"/>
        <v>0.358331128</v>
      </c>
      <c r="R1871" s="272">
        <f t="shared" si="148"/>
        <v>0.358331128</v>
      </c>
      <c r="S1871" s="272"/>
      <c r="T1871" s="272">
        <f t="shared" si="161"/>
        <v>0.50079182362320007</v>
      </c>
      <c r="U1871" s="272">
        <f t="shared" si="161"/>
        <v>0.49376321629920006</v>
      </c>
      <c r="V1871" s="272">
        <f t="shared" si="161"/>
        <v>0.49400287271120003</v>
      </c>
      <c r="W1871" s="272">
        <f t="shared" si="149"/>
        <v>0.49376321629920006</v>
      </c>
      <c r="X1871" s="272"/>
      <c r="Y1871" s="272"/>
      <c r="Z1871" s="272"/>
      <c r="AA1871" s="272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72">
        <f t="shared" si="158"/>
        <v>0.31038732000000002</v>
      </c>
      <c r="E1872" s="272">
        <f t="shared" si="158"/>
        <v>0.30356267999999997</v>
      </c>
      <c r="F1872" s="272">
        <f t="shared" si="146"/>
        <v>0.30356267999999997</v>
      </c>
      <c r="G1872" s="272"/>
      <c r="H1872" s="272"/>
      <c r="I1872" s="272"/>
      <c r="J1872" s="272">
        <f t="shared" si="159"/>
        <v>0.26489852000000003</v>
      </c>
      <c r="K1872" s="272">
        <f t="shared" si="159"/>
        <v>0.25779247999999999</v>
      </c>
      <c r="L1872" s="272">
        <f t="shared" si="147"/>
        <v>0.25779247999999999</v>
      </c>
      <c r="M1872" s="272"/>
      <c r="N1872" s="272"/>
      <c r="O1872" s="272"/>
      <c r="P1872" s="272">
        <f t="shared" si="160"/>
        <v>0.35879909399999999</v>
      </c>
      <c r="Q1872" s="272">
        <f t="shared" si="160"/>
        <v>0.35812905600000006</v>
      </c>
      <c r="R1872" s="272">
        <f t="shared" si="148"/>
        <v>0.35812905600000006</v>
      </c>
      <c r="S1872" s="272"/>
      <c r="T1872" s="272">
        <f t="shared" si="161"/>
        <v>0.50052062022080013</v>
      </c>
      <c r="U1872" s="272">
        <f t="shared" si="161"/>
        <v>0.49408170931680007</v>
      </c>
      <c r="V1872" s="272">
        <f t="shared" si="161"/>
        <v>0.49391938803479996</v>
      </c>
      <c r="W1872" s="272">
        <f t="shared" si="149"/>
        <v>0.49391938803479996</v>
      </c>
      <c r="X1872" s="272"/>
      <c r="Y1872" s="272"/>
      <c r="Z1872" s="272"/>
      <c r="AA1872" s="272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72">
        <f t="shared" si="158"/>
        <v>0.31007798000000003</v>
      </c>
      <c r="E1873" s="272">
        <f t="shared" si="158"/>
        <v>0.30382602000000003</v>
      </c>
      <c r="F1873" s="272">
        <f t="shared" si="146"/>
        <v>0.30382602000000003</v>
      </c>
      <c r="G1873" s="272"/>
      <c r="H1873" s="272"/>
      <c r="I1873" s="272"/>
      <c r="J1873" s="272">
        <f t="shared" si="159"/>
        <v>0.26479688000000001</v>
      </c>
      <c r="K1873" s="272">
        <f t="shared" si="159"/>
        <v>0.25788151999999998</v>
      </c>
      <c r="L1873" s="272">
        <f t="shared" si="147"/>
        <v>0.25788151999999998</v>
      </c>
      <c r="M1873" s="272"/>
      <c r="N1873" s="272"/>
      <c r="O1873" s="272"/>
      <c r="P1873" s="272">
        <f t="shared" si="160"/>
        <v>0.35899341600000001</v>
      </c>
      <c r="Q1873" s="272">
        <f t="shared" si="160"/>
        <v>0.357926984</v>
      </c>
      <c r="R1873" s="272">
        <f t="shared" si="148"/>
        <v>0.357926984</v>
      </c>
      <c r="S1873" s="272"/>
      <c r="T1873" s="272">
        <f t="shared" si="161"/>
        <v>0.50024941681840007</v>
      </c>
      <c r="U1873" s="272">
        <f t="shared" si="161"/>
        <v>0.49440020233440007</v>
      </c>
      <c r="V1873" s="272">
        <f t="shared" si="161"/>
        <v>0.4938359033584</v>
      </c>
      <c r="W1873" s="272">
        <f t="shared" si="149"/>
        <v>0.4938359033584</v>
      </c>
      <c r="X1873" s="272"/>
      <c r="Y1873" s="272"/>
      <c r="Z1873" s="272"/>
      <c r="AA1873" s="272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72">
        <f t="shared" si="158"/>
        <v>0.30976864000000004</v>
      </c>
      <c r="E1874" s="272">
        <f t="shared" si="158"/>
        <v>0.30408935999999998</v>
      </c>
      <c r="F1874" s="272">
        <f t="shared" si="146"/>
        <v>0.30408935999999998</v>
      </c>
      <c r="G1874" s="272"/>
      <c r="H1874" s="272"/>
      <c r="I1874" s="272"/>
      <c r="J1874" s="272">
        <f t="shared" si="159"/>
        <v>0.26469524</v>
      </c>
      <c r="K1874" s="272">
        <f t="shared" si="159"/>
        <v>0.25797055999999996</v>
      </c>
      <c r="L1874" s="272">
        <f t="shared" si="147"/>
        <v>0.25797055999999996</v>
      </c>
      <c r="M1874" s="272"/>
      <c r="N1874" s="272"/>
      <c r="O1874" s="272"/>
      <c r="P1874" s="272">
        <f t="shared" si="160"/>
        <v>0.35918773799999998</v>
      </c>
      <c r="Q1874" s="272">
        <f t="shared" si="160"/>
        <v>0.35772491200000001</v>
      </c>
      <c r="R1874" s="272">
        <f t="shared" si="148"/>
        <v>0.35772491200000001</v>
      </c>
      <c r="S1874" s="272"/>
      <c r="T1874" s="272">
        <f t="shared" si="161"/>
        <v>0.49997821341600007</v>
      </c>
      <c r="U1874" s="272">
        <f t="shared" si="161"/>
        <v>0.49471869535199997</v>
      </c>
      <c r="V1874" s="272">
        <f t="shared" si="161"/>
        <v>0.49375241868199998</v>
      </c>
      <c r="W1874" s="272">
        <f t="shared" si="149"/>
        <v>0.49375241868199998</v>
      </c>
      <c r="X1874" s="272"/>
      <c r="Y1874" s="272"/>
      <c r="Z1874" s="272"/>
      <c r="AA1874" s="272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72">
        <f t="shared" si="158"/>
        <v>0.30945930000000005</v>
      </c>
      <c r="E1875" s="272">
        <f t="shared" si="158"/>
        <v>0.30435270000000003</v>
      </c>
      <c r="F1875" s="272">
        <f t="shared" si="146"/>
        <v>0.30435270000000003</v>
      </c>
      <c r="G1875" s="272"/>
      <c r="H1875" s="272"/>
      <c r="I1875" s="272"/>
      <c r="J1875" s="272">
        <f t="shared" si="159"/>
        <v>0.26459359999999998</v>
      </c>
      <c r="K1875" s="272">
        <f t="shared" si="159"/>
        <v>0.2580596</v>
      </c>
      <c r="L1875" s="272">
        <f t="shared" si="147"/>
        <v>0.2580596</v>
      </c>
      <c r="M1875" s="272"/>
      <c r="N1875" s="272"/>
      <c r="O1875" s="272"/>
      <c r="P1875" s="272">
        <f t="shared" si="160"/>
        <v>0.35938206</v>
      </c>
      <c r="Q1875" s="272">
        <f t="shared" si="160"/>
        <v>0.35752284000000001</v>
      </c>
      <c r="R1875" s="272">
        <f t="shared" si="148"/>
        <v>0.35752284000000001</v>
      </c>
      <c r="S1875" s="272"/>
      <c r="T1875" s="272">
        <f t="shared" si="161"/>
        <v>0.49970701001360007</v>
      </c>
      <c r="U1875" s="272">
        <f t="shared" si="161"/>
        <v>0.49503718836960003</v>
      </c>
      <c r="V1875" s="272">
        <f t="shared" si="161"/>
        <v>0.49366893400560002</v>
      </c>
      <c r="W1875" s="272">
        <f t="shared" si="149"/>
        <v>0.49366893400560002</v>
      </c>
      <c r="X1875" s="272"/>
      <c r="Y1875" s="272"/>
      <c r="Z1875" s="272"/>
      <c r="AA1875" s="272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72">
        <f t="shared" si="158"/>
        <v>0.30914996</v>
      </c>
      <c r="E1876" s="272">
        <f t="shared" si="158"/>
        <v>0.30461604000000003</v>
      </c>
      <c r="F1876" s="272">
        <f t="shared" si="146"/>
        <v>0.30461604000000003</v>
      </c>
      <c r="G1876" s="272"/>
      <c r="H1876" s="272"/>
      <c r="I1876" s="272"/>
      <c r="J1876" s="272">
        <f t="shared" si="159"/>
        <v>0.26449195999999997</v>
      </c>
      <c r="K1876" s="272">
        <f t="shared" si="159"/>
        <v>0.25814863999999998</v>
      </c>
      <c r="L1876" s="272">
        <f t="shared" si="147"/>
        <v>0.25814863999999998</v>
      </c>
      <c r="M1876" s="272"/>
      <c r="N1876" s="272"/>
      <c r="O1876" s="272"/>
      <c r="P1876" s="272">
        <f t="shared" si="160"/>
        <v>0.35957638199999997</v>
      </c>
      <c r="Q1876" s="272">
        <f t="shared" si="160"/>
        <v>0.35732076800000001</v>
      </c>
      <c r="R1876" s="272">
        <f t="shared" si="148"/>
        <v>0.35732076800000001</v>
      </c>
      <c r="S1876" s="272"/>
      <c r="T1876" s="272">
        <f t="shared" si="161"/>
        <v>0.49943580661120013</v>
      </c>
      <c r="U1876" s="272">
        <f t="shared" si="161"/>
        <v>0.49535568138720004</v>
      </c>
      <c r="V1876" s="272">
        <f t="shared" si="161"/>
        <v>0.49358544932920001</v>
      </c>
      <c r="W1876" s="272">
        <f t="shared" si="149"/>
        <v>0.49358544932920001</v>
      </c>
      <c r="X1876" s="272"/>
      <c r="Y1876" s="272"/>
      <c r="Z1876" s="272"/>
      <c r="AA1876" s="272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72">
        <f t="shared" si="158"/>
        <v>0.30884062000000001</v>
      </c>
      <c r="E1877" s="272">
        <f t="shared" si="158"/>
        <v>0.30487938000000003</v>
      </c>
      <c r="F1877" s="272">
        <f t="shared" si="146"/>
        <v>0.30487938000000003</v>
      </c>
      <c r="G1877" s="272"/>
      <c r="H1877" s="272"/>
      <c r="I1877" s="272"/>
      <c r="J1877" s="272">
        <f t="shared" si="159"/>
        <v>0.26439032000000001</v>
      </c>
      <c r="K1877" s="272">
        <f t="shared" si="159"/>
        <v>0.25823767999999997</v>
      </c>
      <c r="L1877" s="272">
        <f t="shared" si="147"/>
        <v>0.25823767999999997</v>
      </c>
      <c r="M1877" s="272"/>
      <c r="N1877" s="272"/>
      <c r="O1877" s="272"/>
      <c r="P1877" s="272">
        <f t="shared" si="160"/>
        <v>0.359770704</v>
      </c>
      <c r="Q1877" s="272">
        <f t="shared" si="160"/>
        <v>0.35711869600000001</v>
      </c>
      <c r="R1877" s="272">
        <f t="shared" si="148"/>
        <v>0.35711869600000001</v>
      </c>
      <c r="S1877" s="272"/>
      <c r="T1877" s="272">
        <f t="shared" si="161"/>
        <v>0.49916460320880007</v>
      </c>
      <c r="U1877" s="272">
        <f t="shared" si="161"/>
        <v>0.49567417440480005</v>
      </c>
      <c r="V1877" s="272">
        <f t="shared" si="161"/>
        <v>0.49350196465279994</v>
      </c>
      <c r="W1877" s="272">
        <f t="shared" si="149"/>
        <v>0.49350196465279994</v>
      </c>
      <c r="X1877" s="272"/>
      <c r="Y1877" s="272"/>
      <c r="Z1877" s="272"/>
      <c r="AA1877" s="272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72">
        <f t="shared" si="158"/>
        <v>0.30853127999999996</v>
      </c>
      <c r="E1878" s="272">
        <f t="shared" si="158"/>
        <v>0.30514271999999998</v>
      </c>
      <c r="F1878" s="272">
        <f t="shared" si="146"/>
        <v>0.30514271999999998</v>
      </c>
      <c r="G1878" s="272"/>
      <c r="H1878" s="272"/>
      <c r="I1878" s="272"/>
      <c r="J1878" s="272">
        <f t="shared" si="159"/>
        <v>0.26428868</v>
      </c>
      <c r="K1878" s="272">
        <f t="shared" si="159"/>
        <v>0.25832671999999995</v>
      </c>
      <c r="L1878" s="272">
        <f t="shared" si="147"/>
        <v>0.25832671999999995</v>
      </c>
      <c r="M1878" s="272"/>
      <c r="N1878" s="272"/>
      <c r="O1878" s="272"/>
      <c r="P1878" s="272">
        <f t="shared" si="160"/>
        <v>0.35996502600000002</v>
      </c>
      <c r="Q1878" s="272">
        <f t="shared" si="160"/>
        <v>0.35691662400000002</v>
      </c>
      <c r="R1878" s="272">
        <f t="shared" si="148"/>
        <v>0.35691662400000002</v>
      </c>
      <c r="S1878" s="272"/>
      <c r="T1878" s="272">
        <f t="shared" si="161"/>
        <v>0.49889339980640013</v>
      </c>
      <c r="U1878" s="272">
        <f t="shared" si="161"/>
        <v>0.49599266742240006</v>
      </c>
      <c r="V1878" s="272">
        <f t="shared" si="161"/>
        <v>0.49341847997639998</v>
      </c>
      <c r="W1878" s="272">
        <f t="shared" si="149"/>
        <v>0.49341847997639998</v>
      </c>
      <c r="X1878" s="272"/>
      <c r="Y1878" s="272"/>
      <c r="Z1878" s="272"/>
      <c r="AA1878" s="272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72">
        <f t="shared" si="158"/>
        <v>0.30822194000000003</v>
      </c>
      <c r="E1879" s="272">
        <f t="shared" si="158"/>
        <v>0.30540606000000003</v>
      </c>
      <c r="F1879" s="272">
        <f t="shared" si="146"/>
        <v>0.30540606000000003</v>
      </c>
      <c r="G1879" s="272"/>
      <c r="H1879" s="272"/>
      <c r="I1879" s="272"/>
      <c r="J1879" s="272">
        <f t="shared" si="159"/>
        <v>0.26418703999999998</v>
      </c>
      <c r="K1879" s="272">
        <f t="shared" si="159"/>
        <v>0.25841575999999999</v>
      </c>
      <c r="L1879" s="272">
        <f t="shared" si="147"/>
        <v>0.25841575999999999</v>
      </c>
      <c r="M1879" s="272"/>
      <c r="N1879" s="272"/>
      <c r="O1879" s="272"/>
      <c r="P1879" s="272">
        <f t="shared" si="160"/>
        <v>0.36015934800000005</v>
      </c>
      <c r="Q1879" s="272">
        <f t="shared" si="160"/>
        <v>0.35671455200000002</v>
      </c>
      <c r="R1879" s="272">
        <f t="shared" si="148"/>
        <v>0.35671455200000002</v>
      </c>
      <c r="S1879" s="272"/>
      <c r="T1879" s="272">
        <f t="shared" si="161"/>
        <v>0.49862219640400007</v>
      </c>
      <c r="U1879" s="272">
        <f t="shared" si="161"/>
        <v>0.49631116044000007</v>
      </c>
      <c r="V1879" s="272">
        <f t="shared" si="161"/>
        <v>0.49333499530000002</v>
      </c>
      <c r="W1879" s="272">
        <f t="shared" si="149"/>
        <v>0.49333499530000002</v>
      </c>
      <c r="X1879" s="272"/>
      <c r="Y1879" s="272"/>
      <c r="Z1879" s="272"/>
      <c r="AA1879" s="272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72">
        <f t="shared" si="158"/>
        <v>0.30791260000000004</v>
      </c>
      <c r="E1880" s="272">
        <f t="shared" si="158"/>
        <v>0.30566939999999998</v>
      </c>
      <c r="F1880" s="272">
        <f t="shared" si="146"/>
        <v>0.30566939999999998</v>
      </c>
      <c r="G1880" s="272"/>
      <c r="H1880" s="272"/>
      <c r="I1880" s="272"/>
      <c r="J1880" s="272">
        <f t="shared" si="159"/>
        <v>0.26408540000000003</v>
      </c>
      <c r="K1880" s="272">
        <f t="shared" si="159"/>
        <v>0.25850479999999998</v>
      </c>
      <c r="L1880" s="272">
        <f t="shared" si="147"/>
        <v>0.25850479999999998</v>
      </c>
      <c r="M1880" s="272"/>
      <c r="N1880" s="272"/>
      <c r="O1880" s="272"/>
      <c r="P1880" s="272">
        <f t="shared" si="160"/>
        <v>0.36035367000000001</v>
      </c>
      <c r="Q1880" s="272">
        <f t="shared" si="160"/>
        <v>0.35651248000000002</v>
      </c>
      <c r="R1880" s="272">
        <f t="shared" si="148"/>
        <v>0.35651248000000002</v>
      </c>
      <c r="S1880" s="272"/>
      <c r="T1880" s="272">
        <f t="shared" si="161"/>
        <v>0.49835099300160007</v>
      </c>
      <c r="U1880" s="272">
        <f t="shared" si="161"/>
        <v>0.49662965345760007</v>
      </c>
      <c r="V1880" s="272">
        <f t="shared" si="161"/>
        <v>0.49325151062360001</v>
      </c>
      <c r="W1880" s="272">
        <f t="shared" si="149"/>
        <v>0.49325151062360001</v>
      </c>
      <c r="X1880" s="272"/>
      <c r="Y1880" s="272"/>
      <c r="Z1880" s="272"/>
      <c r="AA1880" s="272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72">
        <f t="shared" si="158"/>
        <v>0.30760326000000004</v>
      </c>
      <c r="E1881" s="272">
        <f t="shared" si="158"/>
        <v>0.30593274000000004</v>
      </c>
      <c r="F1881" s="272">
        <f t="shared" si="146"/>
        <v>0.30593274000000004</v>
      </c>
      <c r="G1881" s="272"/>
      <c r="H1881" s="272"/>
      <c r="I1881" s="272"/>
      <c r="J1881" s="272">
        <f t="shared" si="159"/>
        <v>0.26398376000000001</v>
      </c>
      <c r="K1881" s="272">
        <f t="shared" si="159"/>
        <v>0.25859383999999996</v>
      </c>
      <c r="L1881" s="272">
        <f t="shared" si="147"/>
        <v>0.25859383999999996</v>
      </c>
      <c r="M1881" s="272"/>
      <c r="N1881" s="272"/>
      <c r="O1881" s="272"/>
      <c r="P1881" s="272">
        <f t="shared" si="160"/>
        <v>0.36054799199999998</v>
      </c>
      <c r="Q1881" s="272">
        <f t="shared" si="160"/>
        <v>0.35631040800000002</v>
      </c>
      <c r="R1881" s="272">
        <f t="shared" si="148"/>
        <v>0.35631040800000002</v>
      </c>
      <c r="S1881" s="272"/>
      <c r="T1881" s="272">
        <f t="shared" si="161"/>
        <v>0.49807978959920013</v>
      </c>
      <c r="U1881" s="272">
        <f t="shared" si="161"/>
        <v>0.49694814647520014</v>
      </c>
      <c r="V1881" s="272">
        <f t="shared" si="161"/>
        <v>0.49316802594719999</v>
      </c>
      <c r="W1881" s="272">
        <f t="shared" si="149"/>
        <v>0.49316802594719999</v>
      </c>
      <c r="X1881" s="272"/>
      <c r="Y1881" s="272"/>
      <c r="Z1881" s="272"/>
      <c r="AA1881" s="272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72">
        <f t="shared" si="158"/>
        <v>0.30729392000000005</v>
      </c>
      <c r="E1882" s="272">
        <f t="shared" si="158"/>
        <v>0.30619607999999998</v>
      </c>
      <c r="F1882" s="272">
        <f t="shared" si="146"/>
        <v>0.30619607999999998</v>
      </c>
      <c r="G1882" s="272"/>
      <c r="H1882" s="272"/>
      <c r="I1882" s="272"/>
      <c r="J1882" s="272">
        <f t="shared" si="159"/>
        <v>0.26388212</v>
      </c>
      <c r="K1882" s="272">
        <f t="shared" si="159"/>
        <v>0.25868288</v>
      </c>
      <c r="L1882" s="272">
        <f t="shared" si="147"/>
        <v>0.25868288</v>
      </c>
      <c r="M1882" s="272"/>
      <c r="N1882" s="272"/>
      <c r="O1882" s="272"/>
      <c r="P1882" s="272">
        <f t="shared" si="160"/>
        <v>0.36074231400000006</v>
      </c>
      <c r="Q1882" s="272">
        <f t="shared" si="160"/>
        <v>0.35610833600000003</v>
      </c>
      <c r="R1882" s="272">
        <f t="shared" si="148"/>
        <v>0.35610833600000003</v>
      </c>
      <c r="S1882" s="272"/>
      <c r="T1882" s="272">
        <f t="shared" si="161"/>
        <v>0.49780858619680013</v>
      </c>
      <c r="U1882" s="272">
        <f t="shared" si="161"/>
        <v>0.49726663949280003</v>
      </c>
      <c r="V1882" s="272">
        <f t="shared" si="161"/>
        <v>0.49308454127079998</v>
      </c>
      <c r="W1882" s="272">
        <f t="shared" si="149"/>
        <v>0.49308454127079998</v>
      </c>
      <c r="X1882" s="272"/>
      <c r="Y1882" s="272"/>
      <c r="Z1882" s="272"/>
      <c r="AA1882" s="272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72">
        <f t="shared" si="158"/>
        <v>0.30698458000000001</v>
      </c>
      <c r="E1883" s="272">
        <f t="shared" si="158"/>
        <v>0.30645942000000004</v>
      </c>
      <c r="F1883" s="272">
        <f t="shared" si="146"/>
        <v>0.30645942000000004</v>
      </c>
      <c r="G1883" s="272"/>
      <c r="H1883" s="272"/>
      <c r="I1883" s="272"/>
      <c r="J1883" s="272">
        <f t="shared" si="159"/>
        <v>0.26378047999999998</v>
      </c>
      <c r="K1883" s="272">
        <f t="shared" si="159"/>
        <v>0.25877191999999999</v>
      </c>
      <c r="L1883" s="272">
        <f t="shared" si="147"/>
        <v>0.25877191999999999</v>
      </c>
      <c r="M1883" s="272"/>
      <c r="N1883" s="272"/>
      <c r="O1883" s="272"/>
      <c r="P1883" s="272">
        <f t="shared" si="160"/>
        <v>0.36093663600000003</v>
      </c>
      <c r="Q1883" s="272">
        <f t="shared" si="160"/>
        <v>0.35590626400000003</v>
      </c>
      <c r="R1883" s="272">
        <f t="shared" si="148"/>
        <v>0.35590626400000003</v>
      </c>
      <c r="S1883" s="272"/>
      <c r="T1883" s="272">
        <f t="shared" si="161"/>
        <v>0.49753738279440007</v>
      </c>
      <c r="U1883" s="272">
        <f t="shared" si="161"/>
        <v>0.49758513251040004</v>
      </c>
      <c r="V1883" s="272">
        <f t="shared" si="161"/>
        <v>0.49300105659439997</v>
      </c>
      <c r="W1883" s="272">
        <f t="shared" si="149"/>
        <v>0.49300105659439997</v>
      </c>
      <c r="X1883" s="272"/>
      <c r="Y1883" s="272"/>
      <c r="Z1883" s="272"/>
      <c r="AA1883" s="272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72">
        <f t="shared" si="158"/>
        <v>0.30667523999999996</v>
      </c>
      <c r="E1884" s="272">
        <f t="shared" si="158"/>
        <v>0.30672275999999998</v>
      </c>
      <c r="F1884" s="272">
        <f t="shared" si="146"/>
        <v>0.30667523999999996</v>
      </c>
      <c r="G1884" s="272"/>
      <c r="H1884" s="272"/>
      <c r="I1884" s="272"/>
      <c r="J1884" s="272">
        <f t="shared" si="159"/>
        <v>0.26367883999999997</v>
      </c>
      <c r="K1884" s="272">
        <f t="shared" si="159"/>
        <v>0.25886095999999997</v>
      </c>
      <c r="L1884" s="272">
        <f t="shared" si="147"/>
        <v>0.25886095999999997</v>
      </c>
      <c r="M1884" s="272"/>
      <c r="N1884" s="272"/>
      <c r="O1884" s="272"/>
      <c r="P1884" s="272">
        <f t="shared" si="160"/>
        <v>0.36113095799999995</v>
      </c>
      <c r="Q1884" s="272">
        <f t="shared" si="160"/>
        <v>0.35570419200000003</v>
      </c>
      <c r="R1884" s="272">
        <f t="shared" si="148"/>
        <v>0.35570419200000003</v>
      </c>
      <c r="S1884" s="272"/>
      <c r="T1884" s="272">
        <f t="shared" si="161"/>
        <v>0.49726617939200007</v>
      </c>
      <c r="U1884" s="272">
        <f t="shared" si="161"/>
        <v>0.49790362552799999</v>
      </c>
      <c r="V1884" s="272">
        <f t="shared" si="161"/>
        <v>0.49291757191799995</v>
      </c>
      <c r="W1884" s="272">
        <f t="shared" si="149"/>
        <v>0.49291757191799995</v>
      </c>
      <c r="X1884" s="272"/>
      <c r="Y1884" s="272"/>
      <c r="Z1884" s="272"/>
      <c r="AA1884" s="272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72">
        <f t="shared" si="158"/>
        <v>0.30636589999999997</v>
      </c>
      <c r="E1885" s="272">
        <f t="shared" si="158"/>
        <v>0.30698609999999998</v>
      </c>
      <c r="F1885" s="272">
        <f t="shared" si="146"/>
        <v>0.30636589999999997</v>
      </c>
      <c r="G1885" s="272"/>
      <c r="H1885" s="272"/>
      <c r="I1885" s="272"/>
      <c r="J1885" s="272">
        <f t="shared" si="159"/>
        <v>0.26357719999999996</v>
      </c>
      <c r="K1885" s="272">
        <f t="shared" si="159"/>
        <v>0.25894999999999996</v>
      </c>
      <c r="L1885" s="272">
        <f t="shared" si="147"/>
        <v>0.25894999999999996</v>
      </c>
      <c r="M1885" s="272"/>
      <c r="N1885" s="272"/>
      <c r="O1885" s="272"/>
      <c r="P1885" s="272">
        <f t="shared" si="160"/>
        <v>0.36132527999999997</v>
      </c>
      <c r="Q1885" s="272">
        <f t="shared" si="160"/>
        <v>0.35550212000000003</v>
      </c>
      <c r="R1885" s="272">
        <f t="shared" si="148"/>
        <v>0.35550212000000003</v>
      </c>
      <c r="S1885" s="272"/>
      <c r="T1885" s="272">
        <f t="shared" si="161"/>
        <v>0.49699497598960007</v>
      </c>
      <c r="U1885" s="272">
        <f t="shared" si="161"/>
        <v>0.4982221185456</v>
      </c>
      <c r="V1885" s="272">
        <f t="shared" si="161"/>
        <v>0.49283408724159994</v>
      </c>
      <c r="W1885" s="272">
        <f t="shared" si="149"/>
        <v>0.49283408724159994</v>
      </c>
      <c r="X1885" s="272"/>
      <c r="Y1885" s="272"/>
      <c r="Z1885" s="272"/>
      <c r="AA1885" s="272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72">
        <f t="shared" si="158"/>
        <v>0.30605656000000003</v>
      </c>
      <c r="E1886" s="272">
        <f t="shared" si="158"/>
        <v>0.30724943999999998</v>
      </c>
      <c r="F1886" s="272">
        <f t="shared" si="146"/>
        <v>0.30605656000000003</v>
      </c>
      <c r="G1886" s="272"/>
      <c r="H1886" s="272"/>
      <c r="I1886" s="272"/>
      <c r="J1886" s="272">
        <f t="shared" si="159"/>
        <v>0.26347556</v>
      </c>
      <c r="K1886" s="272">
        <f t="shared" si="159"/>
        <v>0.25903903999999994</v>
      </c>
      <c r="L1886" s="272">
        <f t="shared" si="147"/>
        <v>0.25903903999999994</v>
      </c>
      <c r="M1886" s="272"/>
      <c r="N1886" s="272"/>
      <c r="O1886" s="272"/>
      <c r="P1886" s="272">
        <f t="shared" si="160"/>
        <v>0.361519602</v>
      </c>
      <c r="Q1886" s="272">
        <f t="shared" si="160"/>
        <v>0.35530004800000003</v>
      </c>
      <c r="R1886" s="272">
        <f t="shared" si="148"/>
        <v>0.35530004800000003</v>
      </c>
      <c r="S1886" s="272"/>
      <c r="T1886" s="272">
        <f t="shared" si="161"/>
        <v>0.49672377258720007</v>
      </c>
      <c r="U1886" s="272">
        <f t="shared" si="161"/>
        <v>0.49854061156320006</v>
      </c>
      <c r="V1886" s="272">
        <f t="shared" si="161"/>
        <v>0.49275060256519998</v>
      </c>
      <c r="W1886" s="272">
        <f t="shared" si="149"/>
        <v>0.49275060256519998</v>
      </c>
      <c r="X1886" s="272"/>
      <c r="Y1886" s="272"/>
      <c r="Z1886" s="272"/>
      <c r="AA1886" s="272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72">
        <f t="shared" si="158"/>
        <v>0.30574721999999999</v>
      </c>
      <c r="E1887" s="272">
        <f t="shared" si="158"/>
        <v>0.30751278000000004</v>
      </c>
      <c r="F1887" s="272">
        <f t="shared" si="146"/>
        <v>0.30574721999999999</v>
      </c>
      <c r="G1887" s="272"/>
      <c r="H1887" s="272"/>
      <c r="I1887" s="272"/>
      <c r="J1887" s="272">
        <f t="shared" si="159"/>
        <v>0.26337391999999998</v>
      </c>
      <c r="K1887" s="272">
        <f t="shared" si="159"/>
        <v>0.25912807999999998</v>
      </c>
      <c r="L1887" s="272">
        <f t="shared" si="147"/>
        <v>0.25912807999999998</v>
      </c>
      <c r="M1887" s="272"/>
      <c r="N1887" s="272"/>
      <c r="O1887" s="272"/>
      <c r="P1887" s="272">
        <f t="shared" si="160"/>
        <v>0.36171392400000002</v>
      </c>
      <c r="Q1887" s="272">
        <f t="shared" si="160"/>
        <v>0.35509797600000004</v>
      </c>
      <c r="R1887" s="272">
        <f t="shared" si="148"/>
        <v>0.35509797600000004</v>
      </c>
      <c r="S1887" s="272"/>
      <c r="T1887" s="272">
        <f t="shared" si="161"/>
        <v>0.49645256918480007</v>
      </c>
      <c r="U1887" s="272">
        <f t="shared" si="161"/>
        <v>0.49885910458080007</v>
      </c>
      <c r="V1887" s="272">
        <f t="shared" si="161"/>
        <v>0.49266711788880002</v>
      </c>
      <c r="W1887" s="272">
        <f t="shared" si="149"/>
        <v>0.49266711788880002</v>
      </c>
      <c r="X1887" s="272"/>
      <c r="Y1887" s="272"/>
      <c r="Z1887" s="272"/>
      <c r="AA1887" s="272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72">
        <f t="shared" si="158"/>
        <v>0.30543787999999999</v>
      </c>
      <c r="E1888" s="272">
        <f t="shared" si="158"/>
        <v>0.30777611999999999</v>
      </c>
      <c r="F1888" s="272">
        <f t="shared" si="146"/>
        <v>0.30543787999999999</v>
      </c>
      <c r="G1888" s="272"/>
      <c r="H1888" s="272"/>
      <c r="I1888" s="272"/>
      <c r="J1888" s="272">
        <f t="shared" si="159"/>
        <v>0.26327228000000003</v>
      </c>
      <c r="K1888" s="272">
        <f t="shared" si="159"/>
        <v>0.25921711999999997</v>
      </c>
      <c r="L1888" s="272">
        <f t="shared" si="147"/>
        <v>0.25921711999999997</v>
      </c>
      <c r="M1888" s="272"/>
      <c r="N1888" s="272"/>
      <c r="O1888" s="272"/>
      <c r="P1888" s="272">
        <f t="shared" si="160"/>
        <v>0.36190824600000004</v>
      </c>
      <c r="Q1888" s="272">
        <f t="shared" si="160"/>
        <v>0.35489590400000004</v>
      </c>
      <c r="R1888" s="272">
        <f t="shared" si="148"/>
        <v>0.35489590400000004</v>
      </c>
      <c r="S1888" s="272"/>
      <c r="T1888" s="272">
        <f t="shared" si="161"/>
        <v>0.49618136578240002</v>
      </c>
      <c r="U1888" s="272">
        <f t="shared" si="161"/>
        <v>0.49917759759840008</v>
      </c>
      <c r="V1888" s="272">
        <f t="shared" si="161"/>
        <v>0.49258363321239995</v>
      </c>
      <c r="W1888" s="272">
        <f t="shared" si="149"/>
        <v>0.49258363321239995</v>
      </c>
      <c r="X1888" s="272"/>
      <c r="Y1888" s="272"/>
      <c r="Z1888" s="272"/>
      <c r="AA1888" s="272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72">
        <f t="shared" si="158"/>
        <v>0.30512854000000006</v>
      </c>
      <c r="E1889" s="272">
        <f t="shared" si="158"/>
        <v>0.30803945999999999</v>
      </c>
      <c r="F1889" s="272">
        <f t="shared" si="146"/>
        <v>0.30512854000000006</v>
      </c>
      <c r="G1889" s="272"/>
      <c r="H1889" s="272"/>
      <c r="I1889" s="272"/>
      <c r="J1889" s="272">
        <f t="shared" si="159"/>
        <v>0.26317064000000001</v>
      </c>
      <c r="K1889" s="272">
        <f t="shared" si="159"/>
        <v>0.25930615999999995</v>
      </c>
      <c r="L1889" s="272">
        <f t="shared" si="147"/>
        <v>0.25930615999999995</v>
      </c>
      <c r="M1889" s="272"/>
      <c r="N1889" s="272"/>
      <c r="O1889" s="272"/>
      <c r="P1889" s="272">
        <f t="shared" si="160"/>
        <v>0.36210256800000001</v>
      </c>
      <c r="Q1889" s="272">
        <f t="shared" si="160"/>
        <v>0.35469383200000004</v>
      </c>
      <c r="R1889" s="272">
        <f t="shared" si="148"/>
        <v>0.35469383200000004</v>
      </c>
      <c r="S1889" s="272"/>
      <c r="T1889" s="272">
        <f t="shared" si="161"/>
        <v>0.49591016238000007</v>
      </c>
      <c r="U1889" s="272">
        <f t="shared" si="161"/>
        <v>0.49949609061600009</v>
      </c>
      <c r="V1889" s="272">
        <f t="shared" si="161"/>
        <v>0.49250014853599999</v>
      </c>
      <c r="W1889" s="272">
        <f t="shared" si="149"/>
        <v>0.49250014853599999</v>
      </c>
      <c r="X1889" s="272"/>
      <c r="Y1889" s="272"/>
      <c r="Z1889" s="272"/>
      <c r="AA1889" s="272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72">
        <f t="shared" ref="D1890:E1953" si="162">$A1890*B$157+$B1890*B$158+$C1890*B$159</f>
        <v>0.30481920000000001</v>
      </c>
      <c r="E1890" s="272">
        <f t="shared" si="162"/>
        <v>0.30830279999999999</v>
      </c>
      <c r="F1890" s="272">
        <f t="shared" si="146"/>
        <v>0.30481920000000001</v>
      </c>
      <c r="G1890" s="272"/>
      <c r="H1890" s="272"/>
      <c r="I1890" s="272"/>
      <c r="J1890" s="272">
        <f t="shared" ref="J1890:K1953" si="163">$A1890*H$157+$B1890*H$158+$C1890*H$159</f>
        <v>0.263069</v>
      </c>
      <c r="K1890" s="272">
        <f t="shared" si="163"/>
        <v>0.25939519999999999</v>
      </c>
      <c r="L1890" s="272">
        <f t="shared" si="147"/>
        <v>0.25939519999999999</v>
      </c>
      <c r="M1890" s="272"/>
      <c r="N1890" s="272"/>
      <c r="O1890" s="272"/>
      <c r="P1890" s="272">
        <f t="shared" ref="P1890:Q1953" si="164">$A1890*N$157+$B1890*N$158+$C1890*N$159</f>
        <v>0.36229688999999998</v>
      </c>
      <c r="Q1890" s="272">
        <f t="shared" si="164"/>
        <v>0.35449176000000004</v>
      </c>
      <c r="R1890" s="272">
        <f t="shared" si="148"/>
        <v>0.35449176000000004</v>
      </c>
      <c r="S1890" s="272"/>
      <c r="T1890" s="272">
        <f t="shared" ref="T1890:V1953" si="165">$A1890*I$3+$B1890*I$4+$C1890*I$5</f>
        <v>0.49563895897760013</v>
      </c>
      <c r="U1890" s="272">
        <f t="shared" si="165"/>
        <v>0.49981458363360004</v>
      </c>
      <c r="V1890" s="272">
        <f t="shared" si="165"/>
        <v>0.49241666385959998</v>
      </c>
      <c r="W1890" s="272">
        <f t="shared" si="149"/>
        <v>0.49241666385959998</v>
      </c>
      <c r="X1890" s="272"/>
      <c r="Y1890" s="272"/>
      <c r="Z1890" s="272"/>
      <c r="AA1890" s="272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72">
        <f t="shared" si="162"/>
        <v>0.30450986000000002</v>
      </c>
      <c r="E1891" s="272">
        <f t="shared" si="162"/>
        <v>0.30856613999999999</v>
      </c>
      <c r="F1891" s="272">
        <f t="shared" si="146"/>
        <v>0.30450986000000002</v>
      </c>
      <c r="G1891" s="272"/>
      <c r="H1891" s="272"/>
      <c r="I1891" s="272"/>
      <c r="J1891" s="272">
        <f t="shared" si="163"/>
        <v>0.26296735999999998</v>
      </c>
      <c r="K1891" s="272">
        <f t="shared" si="163"/>
        <v>0.25948423999999998</v>
      </c>
      <c r="L1891" s="272">
        <f t="shared" si="147"/>
        <v>0.25948423999999998</v>
      </c>
      <c r="M1891" s="272"/>
      <c r="N1891" s="272"/>
      <c r="O1891" s="272"/>
      <c r="P1891" s="272">
        <f t="shared" si="164"/>
        <v>0.36249121200000001</v>
      </c>
      <c r="Q1891" s="272">
        <f t="shared" si="164"/>
        <v>0.35428968800000005</v>
      </c>
      <c r="R1891" s="272">
        <f t="shared" si="148"/>
        <v>0.35428968800000005</v>
      </c>
      <c r="S1891" s="272"/>
      <c r="T1891" s="272">
        <f t="shared" si="165"/>
        <v>0.49536775557520013</v>
      </c>
      <c r="U1891" s="272">
        <f t="shared" si="165"/>
        <v>0.50013307665119999</v>
      </c>
      <c r="V1891" s="272">
        <f t="shared" si="165"/>
        <v>0.49233317918319996</v>
      </c>
      <c r="W1891" s="272">
        <f t="shared" si="149"/>
        <v>0.49233317918319996</v>
      </c>
      <c r="X1891" s="272"/>
      <c r="Y1891" s="272"/>
      <c r="Z1891" s="272"/>
      <c r="AA1891" s="272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72">
        <f t="shared" si="162"/>
        <v>0.30420051999999997</v>
      </c>
      <c r="E1892" s="272">
        <f t="shared" si="162"/>
        <v>0.30882947999999999</v>
      </c>
      <c r="F1892" s="272">
        <f t="shared" si="146"/>
        <v>0.30420051999999997</v>
      </c>
      <c r="G1892" s="272"/>
      <c r="H1892" s="272"/>
      <c r="I1892" s="272"/>
      <c r="J1892" s="272">
        <f t="shared" si="163"/>
        <v>0.26286571999999997</v>
      </c>
      <c r="K1892" s="272">
        <f t="shared" si="163"/>
        <v>0.25957327999999996</v>
      </c>
      <c r="L1892" s="272">
        <f t="shared" si="147"/>
        <v>0.25957327999999996</v>
      </c>
      <c r="M1892" s="272"/>
      <c r="N1892" s="272"/>
      <c r="O1892" s="272"/>
      <c r="P1892" s="272">
        <f t="shared" si="164"/>
        <v>0.36268553400000003</v>
      </c>
      <c r="Q1892" s="272">
        <f t="shared" si="164"/>
        <v>0.35408761600000005</v>
      </c>
      <c r="R1892" s="272">
        <f t="shared" si="148"/>
        <v>0.35408761600000005</v>
      </c>
      <c r="S1892" s="272"/>
      <c r="T1892" s="272">
        <f t="shared" si="165"/>
        <v>0.49509655217280008</v>
      </c>
      <c r="U1892" s="272">
        <f t="shared" si="165"/>
        <v>0.50045156966880011</v>
      </c>
      <c r="V1892" s="272">
        <f t="shared" si="165"/>
        <v>0.49224969450680001</v>
      </c>
      <c r="W1892" s="272">
        <f t="shared" si="149"/>
        <v>0.49224969450680001</v>
      </c>
      <c r="X1892" s="272"/>
      <c r="Y1892" s="272"/>
      <c r="Z1892" s="272"/>
      <c r="AA1892" s="272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72">
        <f t="shared" si="162"/>
        <v>0.30389118000000004</v>
      </c>
      <c r="E1893" s="272">
        <f t="shared" si="162"/>
        <v>0.30909281999999999</v>
      </c>
      <c r="F1893" s="272">
        <f t="shared" si="146"/>
        <v>0.30389118000000004</v>
      </c>
      <c r="G1893" s="272"/>
      <c r="H1893" s="272"/>
      <c r="I1893" s="272"/>
      <c r="J1893" s="272">
        <f t="shared" si="163"/>
        <v>0.26276408000000001</v>
      </c>
      <c r="K1893" s="272">
        <f t="shared" si="163"/>
        <v>0.25966232</v>
      </c>
      <c r="L1893" s="272">
        <f t="shared" si="147"/>
        <v>0.25966232</v>
      </c>
      <c r="M1893" s="272"/>
      <c r="N1893" s="272"/>
      <c r="O1893" s="272"/>
      <c r="P1893" s="272">
        <f t="shared" si="164"/>
        <v>0.362879856</v>
      </c>
      <c r="Q1893" s="272">
        <f t="shared" si="164"/>
        <v>0.35388554400000005</v>
      </c>
      <c r="R1893" s="272">
        <f t="shared" si="148"/>
        <v>0.35388554400000005</v>
      </c>
      <c r="S1893" s="272"/>
      <c r="T1893" s="272">
        <f t="shared" si="165"/>
        <v>0.49482534877040013</v>
      </c>
      <c r="U1893" s="272">
        <f t="shared" si="165"/>
        <v>0.50077006268640001</v>
      </c>
      <c r="V1893" s="272">
        <f t="shared" si="165"/>
        <v>0.49216620983039999</v>
      </c>
      <c r="W1893" s="272">
        <f t="shared" si="149"/>
        <v>0.49216620983039999</v>
      </c>
      <c r="X1893" s="272"/>
      <c r="Y1893" s="272"/>
      <c r="Z1893" s="272"/>
      <c r="AA1893" s="272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72">
        <f t="shared" si="162"/>
        <v>0.30358184000000005</v>
      </c>
      <c r="E1894" s="272">
        <f t="shared" si="162"/>
        <v>0.30935615999999999</v>
      </c>
      <c r="F1894" s="272">
        <f t="shared" si="146"/>
        <v>0.30358184000000005</v>
      </c>
      <c r="G1894" s="272"/>
      <c r="H1894" s="272"/>
      <c r="I1894" s="272"/>
      <c r="J1894" s="272">
        <f t="shared" si="163"/>
        <v>0.26266244</v>
      </c>
      <c r="K1894" s="272">
        <f t="shared" si="163"/>
        <v>0.25975135999999999</v>
      </c>
      <c r="L1894" s="272">
        <f t="shared" si="147"/>
        <v>0.25975135999999999</v>
      </c>
      <c r="M1894" s="272"/>
      <c r="N1894" s="272"/>
      <c r="O1894" s="272"/>
      <c r="P1894" s="272">
        <f t="shared" si="164"/>
        <v>0.36307417800000008</v>
      </c>
      <c r="Q1894" s="272">
        <f t="shared" si="164"/>
        <v>0.35368347200000005</v>
      </c>
      <c r="R1894" s="272">
        <f t="shared" si="148"/>
        <v>0.35368347200000005</v>
      </c>
      <c r="S1894" s="272"/>
      <c r="T1894" s="272">
        <f t="shared" si="165"/>
        <v>0.49455414536800013</v>
      </c>
      <c r="U1894" s="272">
        <f t="shared" si="165"/>
        <v>0.50108855570400013</v>
      </c>
      <c r="V1894" s="272">
        <f t="shared" si="165"/>
        <v>0.49208272515400003</v>
      </c>
      <c r="W1894" s="272">
        <f t="shared" si="149"/>
        <v>0.49208272515400003</v>
      </c>
      <c r="X1894" s="272"/>
      <c r="Y1894" s="272"/>
      <c r="Z1894" s="272"/>
      <c r="AA1894" s="272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72">
        <f t="shared" si="162"/>
        <v>0.3032725</v>
      </c>
      <c r="E1895" s="272">
        <f t="shared" si="162"/>
        <v>0.30961949999999999</v>
      </c>
      <c r="F1895" s="272">
        <f t="shared" si="146"/>
        <v>0.3032725</v>
      </c>
      <c r="G1895" s="272"/>
      <c r="H1895" s="272"/>
      <c r="I1895" s="272"/>
      <c r="J1895" s="272">
        <f t="shared" si="163"/>
        <v>0.26256079999999998</v>
      </c>
      <c r="K1895" s="272">
        <f t="shared" si="163"/>
        <v>0.25984039999999997</v>
      </c>
      <c r="L1895" s="272">
        <f t="shared" si="147"/>
        <v>0.25984039999999997</v>
      </c>
      <c r="M1895" s="272"/>
      <c r="N1895" s="272"/>
      <c r="O1895" s="272"/>
      <c r="P1895" s="272">
        <f t="shared" si="164"/>
        <v>0.36326850000000005</v>
      </c>
      <c r="Q1895" s="272">
        <f t="shared" si="164"/>
        <v>0.35348140000000006</v>
      </c>
      <c r="R1895" s="272">
        <f t="shared" si="148"/>
        <v>0.35348140000000006</v>
      </c>
      <c r="S1895" s="272"/>
      <c r="T1895" s="272">
        <f t="shared" si="165"/>
        <v>0.49428294196560008</v>
      </c>
      <c r="U1895" s="272">
        <f t="shared" si="165"/>
        <v>0.50140704872160013</v>
      </c>
      <c r="V1895" s="272">
        <f t="shared" si="165"/>
        <v>0.49199924047760002</v>
      </c>
      <c r="W1895" s="272">
        <f t="shared" si="149"/>
        <v>0.49199924047760002</v>
      </c>
      <c r="X1895" s="272"/>
      <c r="Y1895" s="272"/>
      <c r="Z1895" s="272"/>
      <c r="AA1895" s="272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72">
        <f t="shared" si="162"/>
        <v>0.30296316000000001</v>
      </c>
      <c r="E1896" s="272">
        <f t="shared" si="162"/>
        <v>0.30988283999999999</v>
      </c>
      <c r="F1896" s="272">
        <f t="shared" si="146"/>
        <v>0.30296316000000001</v>
      </c>
      <c r="G1896" s="272"/>
      <c r="H1896" s="272"/>
      <c r="I1896" s="272"/>
      <c r="J1896" s="272">
        <f t="shared" si="163"/>
        <v>0.26245915999999997</v>
      </c>
      <c r="K1896" s="272">
        <f t="shared" si="163"/>
        <v>0.25992943999999996</v>
      </c>
      <c r="L1896" s="272">
        <f t="shared" si="147"/>
        <v>0.25992943999999996</v>
      </c>
      <c r="M1896" s="272"/>
      <c r="N1896" s="272"/>
      <c r="O1896" s="272"/>
      <c r="P1896" s="272">
        <f t="shared" si="164"/>
        <v>0.36346282200000002</v>
      </c>
      <c r="Q1896" s="272">
        <f t="shared" si="164"/>
        <v>0.353279328</v>
      </c>
      <c r="R1896" s="272">
        <f t="shared" si="148"/>
        <v>0.353279328</v>
      </c>
      <c r="S1896" s="272"/>
      <c r="T1896" s="272">
        <f t="shared" si="165"/>
        <v>0.49401173856320008</v>
      </c>
      <c r="U1896" s="272">
        <f t="shared" si="165"/>
        <v>0.50172554173920003</v>
      </c>
      <c r="V1896" s="272">
        <f t="shared" si="165"/>
        <v>0.49191575580119995</v>
      </c>
      <c r="W1896" s="272">
        <f t="shared" si="149"/>
        <v>0.49191575580119995</v>
      </c>
      <c r="X1896" s="272"/>
      <c r="Y1896" s="272"/>
      <c r="Z1896" s="272"/>
      <c r="AA1896" s="272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72">
        <f t="shared" si="162"/>
        <v>0.30265382000000002</v>
      </c>
      <c r="E1897" s="272">
        <f t="shared" si="162"/>
        <v>0.31014617999999994</v>
      </c>
      <c r="F1897" s="272">
        <f t="shared" si="146"/>
        <v>0.30265382000000002</v>
      </c>
      <c r="G1897" s="272"/>
      <c r="H1897" s="272"/>
      <c r="I1897" s="272"/>
      <c r="J1897" s="272">
        <f t="shared" si="163"/>
        <v>0.26235751999999996</v>
      </c>
      <c r="K1897" s="272">
        <f t="shared" si="163"/>
        <v>0.26001847999999994</v>
      </c>
      <c r="L1897" s="272">
        <f t="shared" si="147"/>
        <v>0.26001847999999994</v>
      </c>
      <c r="M1897" s="272"/>
      <c r="N1897" s="272"/>
      <c r="O1897" s="272"/>
      <c r="P1897" s="272">
        <f t="shared" si="164"/>
        <v>0.36365714399999999</v>
      </c>
      <c r="Q1897" s="272">
        <f t="shared" si="164"/>
        <v>0.35307725600000001</v>
      </c>
      <c r="R1897" s="272">
        <f t="shared" si="148"/>
        <v>0.35307725600000001</v>
      </c>
      <c r="S1897" s="272"/>
      <c r="T1897" s="272">
        <f t="shared" si="165"/>
        <v>0.49374053516080008</v>
      </c>
      <c r="U1897" s="272">
        <f t="shared" si="165"/>
        <v>0.50204403475680004</v>
      </c>
      <c r="V1897" s="272">
        <f t="shared" si="165"/>
        <v>0.49183227112479994</v>
      </c>
      <c r="W1897" s="272">
        <f t="shared" si="149"/>
        <v>0.49183227112479994</v>
      </c>
      <c r="X1897" s="272"/>
      <c r="Y1897" s="272"/>
      <c r="Z1897" s="272"/>
      <c r="AA1897" s="272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72">
        <f t="shared" si="162"/>
        <v>0.30234448000000003</v>
      </c>
      <c r="E1898" s="272">
        <f t="shared" si="162"/>
        <v>0.31040951999999999</v>
      </c>
      <c r="F1898" s="272">
        <f t="shared" si="146"/>
        <v>0.30234448000000003</v>
      </c>
      <c r="G1898" s="272"/>
      <c r="H1898" s="272"/>
      <c r="I1898" s="272"/>
      <c r="J1898" s="272">
        <f t="shared" si="163"/>
        <v>0.26225588</v>
      </c>
      <c r="K1898" s="272">
        <f t="shared" si="163"/>
        <v>0.26010751999999998</v>
      </c>
      <c r="L1898" s="272">
        <f t="shared" si="147"/>
        <v>0.26010751999999998</v>
      </c>
      <c r="M1898" s="272"/>
      <c r="N1898" s="272"/>
      <c r="O1898" s="272"/>
      <c r="P1898" s="272">
        <f t="shared" si="164"/>
        <v>0.36385146600000001</v>
      </c>
      <c r="Q1898" s="272">
        <f t="shared" si="164"/>
        <v>0.35287518400000001</v>
      </c>
      <c r="R1898" s="272">
        <f t="shared" si="148"/>
        <v>0.35287518400000001</v>
      </c>
      <c r="S1898" s="272"/>
      <c r="T1898" s="272">
        <f t="shared" si="165"/>
        <v>0.49346933175840008</v>
      </c>
      <c r="U1898" s="272">
        <f t="shared" si="165"/>
        <v>0.50236252777440005</v>
      </c>
      <c r="V1898" s="272">
        <f t="shared" si="165"/>
        <v>0.49174878644839998</v>
      </c>
      <c r="W1898" s="272">
        <f t="shared" si="149"/>
        <v>0.49174878644839998</v>
      </c>
      <c r="X1898" s="272"/>
      <c r="Y1898" s="272"/>
      <c r="Z1898" s="272"/>
      <c r="AA1898" s="272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72">
        <f t="shared" si="162"/>
        <v>0.30203513999999998</v>
      </c>
      <c r="E1899" s="272">
        <f t="shared" si="162"/>
        <v>0.31067286</v>
      </c>
      <c r="F1899" s="272">
        <f t="shared" si="146"/>
        <v>0.30203513999999998</v>
      </c>
      <c r="G1899" s="272"/>
      <c r="H1899" s="272"/>
      <c r="I1899" s="272"/>
      <c r="J1899" s="272">
        <f t="shared" si="163"/>
        <v>0.26215423999999998</v>
      </c>
      <c r="K1899" s="272">
        <f t="shared" si="163"/>
        <v>0.26019655999999997</v>
      </c>
      <c r="L1899" s="272">
        <f t="shared" si="147"/>
        <v>0.26019655999999997</v>
      </c>
      <c r="M1899" s="272"/>
      <c r="N1899" s="272"/>
      <c r="O1899" s="272"/>
      <c r="P1899" s="272">
        <f t="shared" si="164"/>
        <v>0.36404578799999998</v>
      </c>
      <c r="Q1899" s="272">
        <f t="shared" si="164"/>
        <v>0.35267311200000001</v>
      </c>
      <c r="R1899" s="272">
        <f t="shared" si="148"/>
        <v>0.35267311200000001</v>
      </c>
      <c r="S1899" s="272"/>
      <c r="T1899" s="272">
        <f t="shared" si="165"/>
        <v>0.49319812835600008</v>
      </c>
      <c r="U1899" s="272">
        <f t="shared" si="165"/>
        <v>0.50268102079200006</v>
      </c>
      <c r="V1899" s="272">
        <f t="shared" si="165"/>
        <v>0.49166530177199996</v>
      </c>
      <c r="W1899" s="272">
        <f t="shared" si="149"/>
        <v>0.49166530177199996</v>
      </c>
      <c r="X1899" s="272"/>
      <c r="Y1899" s="272"/>
      <c r="Z1899" s="272"/>
      <c r="AA1899" s="272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72">
        <f t="shared" si="162"/>
        <v>0.30172580000000004</v>
      </c>
      <c r="E1900" s="272">
        <f t="shared" si="162"/>
        <v>0.3109362</v>
      </c>
      <c r="F1900" s="272">
        <f t="shared" si="146"/>
        <v>0.30172580000000004</v>
      </c>
      <c r="G1900" s="272"/>
      <c r="H1900" s="272"/>
      <c r="I1900" s="272"/>
      <c r="J1900" s="272">
        <f t="shared" si="163"/>
        <v>0.26205259999999997</v>
      </c>
      <c r="K1900" s="272">
        <f t="shared" si="163"/>
        <v>0.26028559999999995</v>
      </c>
      <c r="L1900" s="272">
        <f t="shared" si="147"/>
        <v>0.26028559999999995</v>
      </c>
      <c r="M1900" s="272"/>
      <c r="N1900" s="272"/>
      <c r="O1900" s="272"/>
      <c r="P1900" s="272">
        <f t="shared" si="164"/>
        <v>0.36424011000000001</v>
      </c>
      <c r="Q1900" s="272">
        <f t="shared" si="164"/>
        <v>0.35247104000000001</v>
      </c>
      <c r="R1900" s="272">
        <f t="shared" si="148"/>
        <v>0.35247104000000001</v>
      </c>
      <c r="S1900" s="272"/>
      <c r="T1900" s="272">
        <f t="shared" si="165"/>
        <v>0.49292692495360008</v>
      </c>
      <c r="U1900" s="272">
        <f t="shared" si="165"/>
        <v>0.50299951380960006</v>
      </c>
      <c r="V1900" s="272">
        <f t="shared" si="165"/>
        <v>0.4915818170956</v>
      </c>
      <c r="W1900" s="272">
        <f t="shared" si="149"/>
        <v>0.4915818170956</v>
      </c>
      <c r="X1900" s="272"/>
      <c r="Y1900" s="272"/>
      <c r="Z1900" s="272"/>
      <c r="AA1900" s="272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72">
        <f t="shared" si="162"/>
        <v>0.30141646</v>
      </c>
      <c r="E1901" s="272">
        <f t="shared" si="162"/>
        <v>0.31119954</v>
      </c>
      <c r="F1901" s="272">
        <f t="shared" si="146"/>
        <v>0.30141646</v>
      </c>
      <c r="G1901" s="272"/>
      <c r="H1901" s="272"/>
      <c r="I1901" s="272"/>
      <c r="J1901" s="272">
        <f t="shared" si="163"/>
        <v>0.26195096000000001</v>
      </c>
      <c r="K1901" s="272">
        <f t="shared" si="163"/>
        <v>0.26037463999999999</v>
      </c>
      <c r="L1901" s="272">
        <f t="shared" si="147"/>
        <v>0.26037463999999999</v>
      </c>
      <c r="M1901" s="272"/>
      <c r="N1901" s="272"/>
      <c r="O1901" s="272"/>
      <c r="P1901" s="272">
        <f t="shared" si="164"/>
        <v>0.36443443199999997</v>
      </c>
      <c r="Q1901" s="272">
        <f t="shared" si="164"/>
        <v>0.35226896800000002</v>
      </c>
      <c r="R1901" s="272">
        <f t="shared" si="148"/>
        <v>0.35226896800000002</v>
      </c>
      <c r="S1901" s="272"/>
      <c r="T1901" s="272">
        <f t="shared" si="165"/>
        <v>0.49265572155120008</v>
      </c>
      <c r="U1901" s="272">
        <f t="shared" si="165"/>
        <v>0.50331800682720007</v>
      </c>
      <c r="V1901" s="272">
        <f t="shared" si="165"/>
        <v>0.49149833241919999</v>
      </c>
      <c r="W1901" s="272">
        <f t="shared" si="149"/>
        <v>0.49149833241919999</v>
      </c>
      <c r="X1901" s="272"/>
      <c r="Y1901" s="272"/>
      <c r="Z1901" s="272"/>
      <c r="AA1901" s="272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72">
        <f t="shared" si="162"/>
        <v>0.30110712000000001</v>
      </c>
      <c r="E1902" s="272">
        <f t="shared" si="162"/>
        <v>0.31146288</v>
      </c>
      <c r="F1902" s="272">
        <f t="shared" si="146"/>
        <v>0.30110712000000001</v>
      </c>
      <c r="G1902" s="272"/>
      <c r="H1902" s="272"/>
      <c r="I1902" s="272"/>
      <c r="J1902" s="272">
        <f t="shared" si="163"/>
        <v>0.26184932</v>
      </c>
      <c r="K1902" s="272">
        <f t="shared" si="163"/>
        <v>0.26046367999999998</v>
      </c>
      <c r="L1902" s="272">
        <f t="shared" si="147"/>
        <v>0.26046367999999998</v>
      </c>
      <c r="M1902" s="272"/>
      <c r="N1902" s="272"/>
      <c r="O1902" s="272"/>
      <c r="P1902" s="272">
        <f t="shared" si="164"/>
        <v>0.36462875400000005</v>
      </c>
      <c r="Q1902" s="272">
        <f t="shared" si="164"/>
        <v>0.35206689600000002</v>
      </c>
      <c r="R1902" s="272">
        <f t="shared" si="148"/>
        <v>0.35206689600000002</v>
      </c>
      <c r="S1902" s="272"/>
      <c r="T1902" s="272">
        <f t="shared" si="165"/>
        <v>0.49238451814880008</v>
      </c>
      <c r="U1902" s="272">
        <f t="shared" si="165"/>
        <v>0.50363649984480008</v>
      </c>
      <c r="V1902" s="272">
        <f t="shared" si="165"/>
        <v>0.49141484774280003</v>
      </c>
      <c r="W1902" s="272">
        <f t="shared" si="149"/>
        <v>0.49141484774280003</v>
      </c>
      <c r="X1902" s="272"/>
      <c r="Y1902" s="272"/>
      <c r="Z1902" s="272"/>
      <c r="AA1902" s="272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72">
        <f t="shared" si="162"/>
        <v>0.30079778000000001</v>
      </c>
      <c r="E1903" s="272">
        <f t="shared" si="162"/>
        <v>0.31172622</v>
      </c>
      <c r="F1903" s="272">
        <f t="shared" si="146"/>
        <v>0.30079778000000001</v>
      </c>
      <c r="G1903" s="272"/>
      <c r="H1903" s="272"/>
      <c r="I1903" s="272"/>
      <c r="J1903" s="272">
        <f t="shared" si="163"/>
        <v>0.26174767999999998</v>
      </c>
      <c r="K1903" s="272">
        <f t="shared" si="163"/>
        <v>0.26055271999999996</v>
      </c>
      <c r="L1903" s="272">
        <f t="shared" si="147"/>
        <v>0.26055271999999996</v>
      </c>
      <c r="M1903" s="272"/>
      <c r="N1903" s="272"/>
      <c r="O1903" s="272"/>
      <c r="P1903" s="272">
        <f t="shared" si="164"/>
        <v>0.36482307600000002</v>
      </c>
      <c r="Q1903" s="272">
        <f t="shared" si="164"/>
        <v>0.35186482400000002</v>
      </c>
      <c r="R1903" s="272">
        <f t="shared" si="148"/>
        <v>0.35186482400000002</v>
      </c>
      <c r="S1903" s="272"/>
      <c r="T1903" s="272">
        <f t="shared" si="165"/>
        <v>0.49211331474640013</v>
      </c>
      <c r="U1903" s="272">
        <f t="shared" si="165"/>
        <v>0.50395499286240009</v>
      </c>
      <c r="V1903" s="272">
        <f t="shared" si="165"/>
        <v>0.49133136306639996</v>
      </c>
      <c r="W1903" s="272">
        <f t="shared" si="149"/>
        <v>0.49133136306639996</v>
      </c>
      <c r="X1903" s="272"/>
      <c r="Y1903" s="272"/>
      <c r="Z1903" s="272"/>
      <c r="AA1903" s="272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72">
        <f t="shared" si="162"/>
        <v>0.30048844000000002</v>
      </c>
      <c r="E1904" s="272">
        <f t="shared" si="162"/>
        <v>0.31198956</v>
      </c>
      <c r="F1904" s="272">
        <f t="shared" si="146"/>
        <v>0.30048844000000002</v>
      </c>
      <c r="G1904" s="272"/>
      <c r="H1904" s="272"/>
      <c r="I1904" s="272"/>
      <c r="J1904" s="272">
        <f t="shared" si="163"/>
        <v>0.26164603999999997</v>
      </c>
      <c r="K1904" s="272">
        <f t="shared" si="163"/>
        <v>0.26064175999999994</v>
      </c>
      <c r="L1904" s="272">
        <f t="shared" si="147"/>
        <v>0.26064175999999994</v>
      </c>
      <c r="M1904" s="272"/>
      <c r="N1904" s="272"/>
      <c r="O1904" s="272"/>
      <c r="P1904" s="272">
        <f t="shared" si="164"/>
        <v>0.36501739799999999</v>
      </c>
      <c r="Q1904" s="272">
        <f t="shared" si="164"/>
        <v>0.35166275200000002</v>
      </c>
      <c r="R1904" s="272">
        <f t="shared" si="148"/>
        <v>0.35166275200000002</v>
      </c>
      <c r="S1904" s="272"/>
      <c r="T1904" s="272">
        <f t="shared" si="165"/>
        <v>0.49184211134400008</v>
      </c>
      <c r="U1904" s="272">
        <f t="shared" si="165"/>
        <v>0.50427348588000009</v>
      </c>
      <c r="V1904" s="272">
        <f t="shared" si="165"/>
        <v>0.49124787839</v>
      </c>
      <c r="W1904" s="272">
        <f t="shared" si="149"/>
        <v>0.49124787839</v>
      </c>
      <c r="X1904" s="272"/>
      <c r="Y1904" s="272"/>
      <c r="Z1904" s="272"/>
      <c r="AA1904" s="272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72">
        <f t="shared" si="162"/>
        <v>0.30017910000000003</v>
      </c>
      <c r="E1905" s="272">
        <f t="shared" si="162"/>
        <v>0.3122529</v>
      </c>
      <c r="F1905" s="272">
        <f t="shared" si="146"/>
        <v>0.30017910000000003</v>
      </c>
      <c r="G1905" s="272"/>
      <c r="H1905" s="272"/>
      <c r="I1905" s="272"/>
      <c r="J1905" s="272">
        <f t="shared" si="163"/>
        <v>0.26154440000000001</v>
      </c>
      <c r="K1905" s="272">
        <f t="shared" si="163"/>
        <v>0.26073079999999993</v>
      </c>
      <c r="L1905" s="272">
        <f t="shared" si="147"/>
        <v>0.26073079999999993</v>
      </c>
      <c r="M1905" s="272"/>
      <c r="N1905" s="272"/>
      <c r="O1905" s="272"/>
      <c r="P1905" s="272">
        <f t="shared" si="164"/>
        <v>0.36521172000000007</v>
      </c>
      <c r="Q1905" s="272">
        <f t="shared" si="164"/>
        <v>0.35146068000000003</v>
      </c>
      <c r="R1905" s="272">
        <f t="shared" si="148"/>
        <v>0.35146068000000003</v>
      </c>
      <c r="S1905" s="272"/>
      <c r="T1905" s="272">
        <f t="shared" si="165"/>
        <v>0.49157090794160008</v>
      </c>
      <c r="U1905" s="272">
        <f t="shared" si="165"/>
        <v>0.5045919788976001</v>
      </c>
      <c r="V1905" s="272">
        <f t="shared" si="165"/>
        <v>0.49116439371359999</v>
      </c>
      <c r="W1905" s="272">
        <f t="shared" si="149"/>
        <v>0.49116439371359999</v>
      </c>
      <c r="X1905" s="272"/>
      <c r="Y1905" s="272"/>
      <c r="Z1905" s="272"/>
      <c r="AA1905" s="272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72">
        <f t="shared" si="162"/>
        <v>0.29986975999999999</v>
      </c>
      <c r="E1906" s="272">
        <f t="shared" si="162"/>
        <v>0.31251624</v>
      </c>
      <c r="F1906" s="272">
        <f t="shared" si="146"/>
        <v>0.29986975999999999</v>
      </c>
      <c r="G1906" s="272"/>
      <c r="H1906" s="272"/>
      <c r="I1906" s="272"/>
      <c r="J1906" s="272">
        <f t="shared" si="163"/>
        <v>0.26144276</v>
      </c>
      <c r="K1906" s="272">
        <f t="shared" si="163"/>
        <v>0.26081983999999997</v>
      </c>
      <c r="L1906" s="272">
        <f t="shared" si="147"/>
        <v>0.26081983999999997</v>
      </c>
      <c r="M1906" s="272"/>
      <c r="N1906" s="272"/>
      <c r="O1906" s="272"/>
      <c r="P1906" s="272">
        <f t="shared" si="164"/>
        <v>0.36540604200000004</v>
      </c>
      <c r="Q1906" s="272">
        <f t="shared" si="164"/>
        <v>0.35125860800000003</v>
      </c>
      <c r="R1906" s="272">
        <f t="shared" si="148"/>
        <v>0.35125860800000003</v>
      </c>
      <c r="S1906" s="272"/>
      <c r="T1906" s="272">
        <f t="shared" si="165"/>
        <v>0.49129970453920013</v>
      </c>
      <c r="U1906" s="272">
        <f t="shared" si="165"/>
        <v>0.50491047191520011</v>
      </c>
      <c r="V1906" s="272">
        <f t="shared" si="165"/>
        <v>0.49108090903720003</v>
      </c>
      <c r="W1906" s="272">
        <f t="shared" si="149"/>
        <v>0.49108090903720003</v>
      </c>
      <c r="X1906" s="272"/>
      <c r="Y1906" s="272"/>
      <c r="Z1906" s="272"/>
      <c r="AA1906" s="272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72">
        <f t="shared" si="162"/>
        <v>0.29956041999999999</v>
      </c>
      <c r="E1907" s="272">
        <f t="shared" si="162"/>
        <v>0.31277958</v>
      </c>
      <c r="F1907" s="272">
        <f t="shared" si="146"/>
        <v>0.29956041999999999</v>
      </c>
      <c r="G1907" s="272"/>
      <c r="H1907" s="272"/>
      <c r="I1907" s="272"/>
      <c r="J1907" s="272">
        <f t="shared" si="163"/>
        <v>0.26134112000000004</v>
      </c>
      <c r="K1907" s="272">
        <f t="shared" si="163"/>
        <v>0.26090888000000001</v>
      </c>
      <c r="L1907" s="272">
        <f t="shared" si="147"/>
        <v>0.26090888000000001</v>
      </c>
      <c r="M1907" s="272"/>
      <c r="N1907" s="272"/>
      <c r="O1907" s="272"/>
      <c r="P1907" s="272">
        <f t="shared" si="164"/>
        <v>0.36560036400000001</v>
      </c>
      <c r="Q1907" s="272">
        <f t="shared" si="164"/>
        <v>0.35105653600000003</v>
      </c>
      <c r="R1907" s="272">
        <f t="shared" si="148"/>
        <v>0.35105653600000003</v>
      </c>
      <c r="S1907" s="272"/>
      <c r="T1907" s="272">
        <f t="shared" si="165"/>
        <v>0.49102850113680008</v>
      </c>
      <c r="U1907" s="272">
        <f t="shared" si="165"/>
        <v>0.50522896493280001</v>
      </c>
      <c r="V1907" s="272">
        <f t="shared" si="165"/>
        <v>0.49099742436080002</v>
      </c>
      <c r="W1907" s="272">
        <f t="shared" si="149"/>
        <v>0.49099742436080002</v>
      </c>
      <c r="X1907" s="272"/>
      <c r="Y1907" s="272"/>
      <c r="Z1907" s="272"/>
      <c r="AA1907" s="272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72">
        <f t="shared" si="162"/>
        <v>0.29925108000000006</v>
      </c>
      <c r="E1908" s="272">
        <f t="shared" si="162"/>
        <v>0.31304292</v>
      </c>
      <c r="F1908" s="272">
        <f t="shared" si="146"/>
        <v>0.29925108000000006</v>
      </c>
      <c r="G1908" s="272"/>
      <c r="H1908" s="272"/>
      <c r="I1908" s="272"/>
      <c r="J1908" s="272">
        <f t="shared" si="163"/>
        <v>0.26123947999999997</v>
      </c>
      <c r="K1908" s="272">
        <f t="shared" si="163"/>
        <v>0.26099791999999994</v>
      </c>
      <c r="L1908" s="272">
        <f t="shared" si="147"/>
        <v>0.26099791999999994</v>
      </c>
      <c r="M1908" s="272"/>
      <c r="N1908" s="272"/>
      <c r="O1908" s="272"/>
      <c r="P1908" s="272">
        <f t="shared" si="164"/>
        <v>0.36579468600000004</v>
      </c>
      <c r="Q1908" s="272">
        <f t="shared" si="164"/>
        <v>0.35085446400000003</v>
      </c>
      <c r="R1908" s="272">
        <f t="shared" si="148"/>
        <v>0.35085446400000003</v>
      </c>
      <c r="S1908" s="272"/>
      <c r="T1908" s="272">
        <f t="shared" si="165"/>
        <v>0.49075729773440013</v>
      </c>
      <c r="U1908" s="272">
        <f t="shared" si="165"/>
        <v>0.50554745795040001</v>
      </c>
      <c r="V1908" s="272">
        <f t="shared" si="165"/>
        <v>0.49091393968440006</v>
      </c>
      <c r="W1908" s="272">
        <f t="shared" si="149"/>
        <v>0.49075729773440013</v>
      </c>
      <c r="X1908" s="272"/>
      <c r="Y1908" s="272"/>
      <c r="Z1908" s="272"/>
      <c r="AA1908" s="272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72">
        <f t="shared" si="162"/>
        <v>0.29894174000000001</v>
      </c>
      <c r="E1909" s="272">
        <f t="shared" si="162"/>
        <v>0.31330625999999995</v>
      </c>
      <c r="F1909" s="272">
        <f t="shared" si="146"/>
        <v>0.29894174000000001</v>
      </c>
      <c r="G1909" s="272"/>
      <c r="H1909" s="272"/>
      <c r="I1909" s="272"/>
      <c r="J1909" s="272">
        <f t="shared" si="163"/>
        <v>0.26113783999999995</v>
      </c>
      <c r="K1909" s="272">
        <f t="shared" si="163"/>
        <v>0.26108695999999998</v>
      </c>
      <c r="L1909" s="272">
        <f t="shared" si="147"/>
        <v>0.26108695999999998</v>
      </c>
      <c r="M1909" s="272"/>
      <c r="N1909" s="272"/>
      <c r="O1909" s="272"/>
      <c r="P1909" s="272">
        <f t="shared" si="164"/>
        <v>0.365989008</v>
      </c>
      <c r="Q1909" s="272">
        <f t="shared" si="164"/>
        <v>0.35065239199999998</v>
      </c>
      <c r="R1909" s="272">
        <f t="shared" si="148"/>
        <v>0.35065239199999998</v>
      </c>
      <c r="S1909" s="272"/>
      <c r="T1909" s="272">
        <f t="shared" si="165"/>
        <v>0.49048609433200008</v>
      </c>
      <c r="U1909" s="272">
        <f t="shared" si="165"/>
        <v>0.50586595096800002</v>
      </c>
      <c r="V1909" s="272">
        <f t="shared" si="165"/>
        <v>0.49083045500799999</v>
      </c>
      <c r="W1909" s="272">
        <f t="shared" si="149"/>
        <v>0.49048609433200008</v>
      </c>
      <c r="X1909" s="272"/>
      <c r="Y1909" s="272"/>
      <c r="Z1909" s="272"/>
      <c r="AA1909" s="272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72">
        <f t="shared" si="162"/>
        <v>0.32384421000000002</v>
      </c>
      <c r="E1910" s="272">
        <f t="shared" si="162"/>
        <v>0.29212979</v>
      </c>
      <c r="F1910" s="272">
        <f t="shared" si="146"/>
        <v>0.29212979</v>
      </c>
      <c r="G1910" s="272"/>
      <c r="H1910" s="272"/>
      <c r="I1910" s="272"/>
      <c r="J1910" s="272">
        <f t="shared" si="163"/>
        <v>0.26916176000000003</v>
      </c>
      <c r="K1910" s="272">
        <f t="shared" si="163"/>
        <v>0.25408364</v>
      </c>
      <c r="L1910" s="272">
        <f t="shared" si="147"/>
        <v>0.25408364</v>
      </c>
      <c r="M1910" s="272"/>
      <c r="N1910" s="272"/>
      <c r="O1910" s="272"/>
      <c r="P1910" s="272">
        <f t="shared" si="164"/>
        <v>0.35017968200000005</v>
      </c>
      <c r="Q1910" s="272">
        <f t="shared" si="164"/>
        <v>0.36708946800000009</v>
      </c>
      <c r="R1910" s="272">
        <f t="shared" si="148"/>
        <v>0.35017968200000005</v>
      </c>
      <c r="S1910" s="272"/>
      <c r="T1910" s="272">
        <f t="shared" si="165"/>
        <v>0.51222850120040009</v>
      </c>
      <c r="U1910" s="272">
        <f t="shared" si="165"/>
        <v>0.48011785501840004</v>
      </c>
      <c r="V1910" s="272">
        <f t="shared" si="165"/>
        <v>0.49776984885240005</v>
      </c>
      <c r="W1910" s="272">
        <f t="shared" si="149"/>
        <v>0.48011785501840004</v>
      </c>
      <c r="X1910" s="272"/>
      <c r="Y1910" s="272"/>
      <c r="Z1910" s="272"/>
      <c r="AA1910" s="272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72">
        <f t="shared" si="162"/>
        <v>0.32353487000000003</v>
      </c>
      <c r="E1911" s="272">
        <f t="shared" si="162"/>
        <v>0.29239313</v>
      </c>
      <c r="F1911" s="272">
        <f t="shared" si="146"/>
        <v>0.29239313</v>
      </c>
      <c r="G1911" s="272"/>
      <c r="H1911" s="272"/>
      <c r="I1911" s="272"/>
      <c r="J1911" s="272">
        <f t="shared" si="163"/>
        <v>0.26906012000000001</v>
      </c>
      <c r="K1911" s="272">
        <f t="shared" si="163"/>
        <v>0.25417267999999998</v>
      </c>
      <c r="L1911" s="272">
        <f t="shared" si="147"/>
        <v>0.25417267999999998</v>
      </c>
      <c r="M1911" s="272"/>
      <c r="N1911" s="272"/>
      <c r="O1911" s="272"/>
      <c r="P1911" s="272">
        <f t="shared" si="164"/>
        <v>0.35037400400000002</v>
      </c>
      <c r="Q1911" s="272">
        <f t="shared" si="164"/>
        <v>0.36688739600000003</v>
      </c>
      <c r="R1911" s="272">
        <f t="shared" si="148"/>
        <v>0.35037400400000002</v>
      </c>
      <c r="S1911" s="272"/>
      <c r="T1911" s="272">
        <f t="shared" si="165"/>
        <v>0.51195729779800003</v>
      </c>
      <c r="U1911" s="272">
        <f t="shared" si="165"/>
        <v>0.48043634803599999</v>
      </c>
      <c r="V1911" s="272">
        <f t="shared" si="165"/>
        <v>0.49768636417599998</v>
      </c>
      <c r="W1911" s="272">
        <f t="shared" si="149"/>
        <v>0.48043634803599999</v>
      </c>
      <c r="X1911" s="272"/>
      <c r="Y1911" s="272"/>
      <c r="Z1911" s="272"/>
      <c r="AA1911" s="272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72">
        <f t="shared" si="162"/>
        <v>0.32322553000000004</v>
      </c>
      <c r="E1912" s="272">
        <f t="shared" si="162"/>
        <v>0.29265647</v>
      </c>
      <c r="F1912" s="272">
        <f t="shared" si="146"/>
        <v>0.29265647</v>
      </c>
      <c r="G1912" s="272"/>
      <c r="H1912" s="272"/>
      <c r="I1912" s="272"/>
      <c r="J1912" s="272">
        <f t="shared" si="163"/>
        <v>0.26895848000000006</v>
      </c>
      <c r="K1912" s="272">
        <f t="shared" si="163"/>
        <v>0.25426172000000002</v>
      </c>
      <c r="L1912" s="272">
        <f t="shared" si="147"/>
        <v>0.25426172000000002</v>
      </c>
      <c r="M1912" s="272"/>
      <c r="N1912" s="272"/>
      <c r="O1912" s="272"/>
      <c r="P1912" s="272">
        <f t="shared" si="164"/>
        <v>0.35056832600000004</v>
      </c>
      <c r="Q1912" s="272">
        <f t="shared" si="164"/>
        <v>0.36668532400000003</v>
      </c>
      <c r="R1912" s="272">
        <f t="shared" si="148"/>
        <v>0.35056832600000004</v>
      </c>
      <c r="S1912" s="272"/>
      <c r="T1912" s="272">
        <f t="shared" si="165"/>
        <v>0.51168609439560009</v>
      </c>
      <c r="U1912" s="272">
        <f t="shared" si="165"/>
        <v>0.4807548410536</v>
      </c>
      <c r="V1912" s="272">
        <f t="shared" si="165"/>
        <v>0.49760287949959997</v>
      </c>
      <c r="W1912" s="272">
        <f t="shared" si="149"/>
        <v>0.4807548410536</v>
      </c>
      <c r="X1912" s="272"/>
      <c r="Y1912" s="272"/>
      <c r="Z1912" s="272"/>
      <c r="AA1912" s="272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72">
        <f t="shared" si="162"/>
        <v>0.32291619000000005</v>
      </c>
      <c r="E1913" s="272">
        <f t="shared" si="162"/>
        <v>0.29291981</v>
      </c>
      <c r="F1913" s="272">
        <f t="shared" si="146"/>
        <v>0.29291981</v>
      </c>
      <c r="G1913" s="272"/>
      <c r="H1913" s="272"/>
      <c r="I1913" s="272"/>
      <c r="J1913" s="272">
        <f t="shared" si="163"/>
        <v>0.26885684000000004</v>
      </c>
      <c r="K1913" s="272">
        <f t="shared" si="163"/>
        <v>0.25435076000000001</v>
      </c>
      <c r="L1913" s="272">
        <f t="shared" si="147"/>
        <v>0.25435076000000001</v>
      </c>
      <c r="M1913" s="272"/>
      <c r="N1913" s="272"/>
      <c r="O1913" s="272"/>
      <c r="P1913" s="272">
        <f t="shared" si="164"/>
        <v>0.35076264800000001</v>
      </c>
      <c r="Q1913" s="272">
        <f t="shared" si="164"/>
        <v>0.36648325199999998</v>
      </c>
      <c r="R1913" s="272">
        <f t="shared" si="148"/>
        <v>0.35076264800000001</v>
      </c>
      <c r="S1913" s="272"/>
      <c r="T1913" s="272">
        <f t="shared" si="165"/>
        <v>0.51141489099320014</v>
      </c>
      <c r="U1913" s="272">
        <f t="shared" si="165"/>
        <v>0.48107333407120001</v>
      </c>
      <c r="V1913" s="272">
        <f t="shared" si="165"/>
        <v>0.49751939482320001</v>
      </c>
      <c r="W1913" s="272">
        <f t="shared" si="149"/>
        <v>0.48107333407120001</v>
      </c>
      <c r="X1913" s="272"/>
      <c r="Y1913" s="272"/>
      <c r="Z1913" s="272"/>
      <c r="AA1913" s="272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72">
        <f t="shared" si="162"/>
        <v>0.32260685</v>
      </c>
      <c r="E1914" s="272">
        <f t="shared" si="162"/>
        <v>0.29318315</v>
      </c>
      <c r="F1914" s="272">
        <f t="shared" si="146"/>
        <v>0.29318315</v>
      </c>
      <c r="G1914" s="272"/>
      <c r="H1914" s="272"/>
      <c r="I1914" s="272"/>
      <c r="J1914" s="272">
        <f t="shared" si="163"/>
        <v>0.26875520000000003</v>
      </c>
      <c r="K1914" s="272">
        <f t="shared" si="163"/>
        <v>0.25443979999999999</v>
      </c>
      <c r="L1914" s="272">
        <f t="shared" si="147"/>
        <v>0.25443979999999999</v>
      </c>
      <c r="M1914" s="272"/>
      <c r="N1914" s="272"/>
      <c r="O1914" s="272"/>
      <c r="P1914" s="272">
        <f t="shared" si="164"/>
        <v>0.35095697000000003</v>
      </c>
      <c r="Q1914" s="272">
        <f t="shared" si="164"/>
        <v>0.36628118000000004</v>
      </c>
      <c r="R1914" s="272">
        <f t="shared" si="148"/>
        <v>0.35095697000000003</v>
      </c>
      <c r="S1914" s="272"/>
      <c r="T1914" s="272">
        <f t="shared" si="165"/>
        <v>0.51114368759080009</v>
      </c>
      <c r="U1914" s="272">
        <f t="shared" si="165"/>
        <v>0.48139182708880002</v>
      </c>
      <c r="V1914" s="272">
        <f t="shared" si="165"/>
        <v>0.4974359101468</v>
      </c>
      <c r="W1914" s="272">
        <f t="shared" si="149"/>
        <v>0.48139182708880002</v>
      </c>
      <c r="X1914" s="272"/>
      <c r="Y1914" s="272"/>
      <c r="Z1914" s="272"/>
      <c r="AA1914" s="272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72">
        <f t="shared" si="162"/>
        <v>0.32229751000000006</v>
      </c>
      <c r="E1915" s="272">
        <f t="shared" si="162"/>
        <v>0.29344649</v>
      </c>
      <c r="F1915" s="272">
        <f t="shared" si="146"/>
        <v>0.29344649</v>
      </c>
      <c r="G1915" s="272"/>
      <c r="H1915" s="272"/>
      <c r="I1915" s="272"/>
      <c r="J1915" s="272">
        <f t="shared" si="163"/>
        <v>0.26865356000000007</v>
      </c>
      <c r="K1915" s="272">
        <f t="shared" si="163"/>
        <v>0.25452883999999998</v>
      </c>
      <c r="L1915" s="272">
        <f t="shared" si="147"/>
        <v>0.25452883999999998</v>
      </c>
      <c r="M1915" s="272"/>
      <c r="N1915" s="272"/>
      <c r="O1915" s="272"/>
      <c r="P1915" s="272">
        <f t="shared" si="164"/>
        <v>0.351151292</v>
      </c>
      <c r="Q1915" s="272">
        <f t="shared" si="164"/>
        <v>0.36607910800000004</v>
      </c>
      <c r="R1915" s="272">
        <f t="shared" si="148"/>
        <v>0.351151292</v>
      </c>
      <c r="S1915" s="272"/>
      <c r="T1915" s="272">
        <f t="shared" si="165"/>
        <v>0.51087248418840014</v>
      </c>
      <c r="U1915" s="272">
        <f t="shared" si="165"/>
        <v>0.48171032010640003</v>
      </c>
      <c r="V1915" s="272">
        <f t="shared" si="165"/>
        <v>0.49735242547040004</v>
      </c>
      <c r="W1915" s="272">
        <f t="shared" si="149"/>
        <v>0.48171032010640003</v>
      </c>
      <c r="X1915" s="272"/>
      <c r="Y1915" s="272"/>
      <c r="Z1915" s="272"/>
      <c r="AA1915" s="272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72">
        <f t="shared" si="162"/>
        <v>0.32198817000000002</v>
      </c>
      <c r="E1916" s="272">
        <f t="shared" si="162"/>
        <v>0.29370982999999995</v>
      </c>
      <c r="F1916" s="272">
        <f t="shared" si="146"/>
        <v>0.29370982999999995</v>
      </c>
      <c r="G1916" s="272"/>
      <c r="H1916" s="272"/>
      <c r="I1916" s="272"/>
      <c r="J1916" s="272">
        <f t="shared" si="163"/>
        <v>0.26855192000000006</v>
      </c>
      <c r="K1916" s="272">
        <f t="shared" si="163"/>
        <v>0.25461787999999996</v>
      </c>
      <c r="L1916" s="272">
        <f t="shared" si="147"/>
        <v>0.25461787999999996</v>
      </c>
      <c r="M1916" s="272"/>
      <c r="N1916" s="272"/>
      <c r="O1916" s="272"/>
      <c r="P1916" s="272">
        <f t="shared" si="164"/>
        <v>0.35134561400000003</v>
      </c>
      <c r="Q1916" s="272">
        <f t="shared" si="164"/>
        <v>0.36587703599999999</v>
      </c>
      <c r="R1916" s="272">
        <f t="shared" si="148"/>
        <v>0.35134561400000003</v>
      </c>
      <c r="S1916" s="272"/>
      <c r="T1916" s="272">
        <f t="shared" si="165"/>
        <v>0.51060128078600009</v>
      </c>
      <c r="U1916" s="272">
        <f t="shared" si="165"/>
        <v>0.48202881312400003</v>
      </c>
      <c r="V1916" s="272">
        <f t="shared" si="165"/>
        <v>0.49726894079399997</v>
      </c>
      <c r="W1916" s="272">
        <f t="shared" si="149"/>
        <v>0.48202881312400003</v>
      </c>
      <c r="X1916" s="272"/>
      <c r="Y1916" s="272"/>
      <c r="Z1916" s="272"/>
      <c r="AA1916" s="272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72">
        <f t="shared" si="162"/>
        <v>0.32167883000000003</v>
      </c>
      <c r="E1917" s="272">
        <f t="shared" si="162"/>
        <v>0.29397317000000001</v>
      </c>
      <c r="F1917" s="272">
        <f t="shared" si="146"/>
        <v>0.29397317000000001</v>
      </c>
      <c r="G1917" s="272"/>
      <c r="H1917" s="272"/>
      <c r="I1917" s="272"/>
      <c r="J1917" s="272">
        <f t="shared" si="163"/>
        <v>0.26845028000000004</v>
      </c>
      <c r="K1917" s="272">
        <f t="shared" si="163"/>
        <v>0.25470692</v>
      </c>
      <c r="L1917" s="272">
        <f t="shared" si="147"/>
        <v>0.25470692</v>
      </c>
      <c r="M1917" s="272"/>
      <c r="N1917" s="272"/>
      <c r="O1917" s="272"/>
      <c r="P1917" s="272">
        <f t="shared" si="164"/>
        <v>0.351539936</v>
      </c>
      <c r="Q1917" s="272">
        <f t="shared" si="164"/>
        <v>0.36567496400000005</v>
      </c>
      <c r="R1917" s="272">
        <f t="shared" si="148"/>
        <v>0.351539936</v>
      </c>
      <c r="S1917" s="272"/>
      <c r="T1917" s="272">
        <f t="shared" si="165"/>
        <v>0.51033007738360003</v>
      </c>
      <c r="U1917" s="272">
        <f t="shared" si="165"/>
        <v>0.48234730614160004</v>
      </c>
      <c r="V1917" s="272">
        <f t="shared" si="165"/>
        <v>0.49718545611759996</v>
      </c>
      <c r="W1917" s="272">
        <f t="shared" si="149"/>
        <v>0.48234730614160004</v>
      </c>
      <c r="X1917" s="272"/>
      <c r="Y1917" s="272"/>
      <c r="Z1917" s="272"/>
      <c r="AA1917" s="272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72">
        <f t="shared" si="162"/>
        <v>0.32136949000000004</v>
      </c>
      <c r="E1918" s="272">
        <f t="shared" si="162"/>
        <v>0.29423650999999995</v>
      </c>
      <c r="F1918" s="272">
        <f t="shared" si="146"/>
        <v>0.29423650999999995</v>
      </c>
      <c r="G1918" s="272"/>
      <c r="H1918" s="272"/>
      <c r="I1918" s="272"/>
      <c r="J1918" s="272">
        <f t="shared" si="163"/>
        <v>0.26834864000000003</v>
      </c>
      <c r="K1918" s="272">
        <f t="shared" si="163"/>
        <v>0.25479596000000004</v>
      </c>
      <c r="L1918" s="272">
        <f t="shared" si="147"/>
        <v>0.25479596000000004</v>
      </c>
      <c r="M1918" s="272"/>
      <c r="N1918" s="272"/>
      <c r="O1918" s="272"/>
      <c r="P1918" s="272">
        <f t="shared" si="164"/>
        <v>0.35173425800000002</v>
      </c>
      <c r="Q1918" s="272">
        <f t="shared" si="164"/>
        <v>0.36547289199999999</v>
      </c>
      <c r="R1918" s="272">
        <f t="shared" si="148"/>
        <v>0.35173425800000002</v>
      </c>
      <c r="S1918" s="272"/>
      <c r="T1918" s="272">
        <f t="shared" si="165"/>
        <v>0.51005887398120009</v>
      </c>
      <c r="U1918" s="272">
        <f t="shared" si="165"/>
        <v>0.48266579915919999</v>
      </c>
      <c r="V1918" s="272">
        <f t="shared" si="165"/>
        <v>0.4971019714412</v>
      </c>
      <c r="W1918" s="272">
        <f t="shared" si="149"/>
        <v>0.48266579915919999</v>
      </c>
      <c r="X1918" s="272"/>
      <c r="Y1918" s="272"/>
      <c r="Z1918" s="272"/>
      <c r="AA1918" s="272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72">
        <f t="shared" si="162"/>
        <v>0.32106014999999999</v>
      </c>
      <c r="E1919" s="272">
        <f t="shared" si="162"/>
        <v>0.29449985000000001</v>
      </c>
      <c r="F1919" s="272">
        <f t="shared" si="146"/>
        <v>0.29449985000000001</v>
      </c>
      <c r="G1919" s="272"/>
      <c r="H1919" s="272"/>
      <c r="I1919" s="272"/>
      <c r="J1919" s="272">
        <f t="shared" si="163"/>
        <v>0.26824700000000001</v>
      </c>
      <c r="K1919" s="272">
        <f t="shared" si="163"/>
        <v>0.25488500000000003</v>
      </c>
      <c r="L1919" s="272">
        <f t="shared" si="147"/>
        <v>0.25488500000000003</v>
      </c>
      <c r="M1919" s="272"/>
      <c r="N1919" s="272"/>
      <c r="O1919" s="272"/>
      <c r="P1919" s="272">
        <f t="shared" si="164"/>
        <v>0.35192858000000005</v>
      </c>
      <c r="Q1919" s="272">
        <f t="shared" si="164"/>
        <v>0.36527082</v>
      </c>
      <c r="R1919" s="272">
        <f t="shared" si="148"/>
        <v>0.35192858000000005</v>
      </c>
      <c r="S1919" s="272"/>
      <c r="T1919" s="272">
        <f t="shared" si="165"/>
        <v>0.50978767057880003</v>
      </c>
      <c r="U1919" s="272">
        <f t="shared" si="165"/>
        <v>0.4829842921768</v>
      </c>
      <c r="V1919" s="272">
        <f t="shared" si="165"/>
        <v>0.49701848676479998</v>
      </c>
      <c r="W1919" s="272">
        <f t="shared" si="149"/>
        <v>0.4829842921768</v>
      </c>
      <c r="X1919" s="272"/>
      <c r="Y1919" s="272"/>
      <c r="Z1919" s="272"/>
      <c r="AA1919" s="272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72">
        <f t="shared" si="162"/>
        <v>0.32075081</v>
      </c>
      <c r="E1920" s="272">
        <f t="shared" si="162"/>
        <v>0.29476318999999995</v>
      </c>
      <c r="F1920" s="272">
        <f t="shared" si="146"/>
        <v>0.29476318999999995</v>
      </c>
      <c r="G1920" s="272"/>
      <c r="H1920" s="272"/>
      <c r="I1920" s="272"/>
      <c r="J1920" s="272">
        <f t="shared" si="163"/>
        <v>0.26814536</v>
      </c>
      <c r="K1920" s="272">
        <f t="shared" si="163"/>
        <v>0.25497404000000001</v>
      </c>
      <c r="L1920" s="272">
        <f t="shared" si="147"/>
        <v>0.25497404000000001</v>
      </c>
      <c r="M1920" s="272"/>
      <c r="N1920" s="272"/>
      <c r="O1920" s="272"/>
      <c r="P1920" s="272">
        <f t="shared" si="164"/>
        <v>0.35212290200000002</v>
      </c>
      <c r="Q1920" s="272">
        <f t="shared" si="164"/>
        <v>0.365068748</v>
      </c>
      <c r="R1920" s="272">
        <f t="shared" si="148"/>
        <v>0.35212290200000002</v>
      </c>
      <c r="S1920" s="272"/>
      <c r="T1920" s="272">
        <f t="shared" si="165"/>
        <v>0.50951646717640009</v>
      </c>
      <c r="U1920" s="272">
        <f t="shared" si="165"/>
        <v>0.48330278519440001</v>
      </c>
      <c r="V1920" s="272">
        <f t="shared" si="165"/>
        <v>0.49693500208840002</v>
      </c>
      <c r="W1920" s="272">
        <f t="shared" si="149"/>
        <v>0.48330278519440001</v>
      </c>
      <c r="X1920" s="272"/>
      <c r="Y1920" s="272"/>
      <c r="Z1920" s="272"/>
      <c r="AA1920" s="272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72">
        <f t="shared" si="162"/>
        <v>0.32044147000000001</v>
      </c>
      <c r="E1921" s="272">
        <f t="shared" si="162"/>
        <v>0.29502653000000001</v>
      </c>
      <c r="F1921" s="272">
        <f t="shared" si="146"/>
        <v>0.29502653000000001</v>
      </c>
      <c r="G1921" s="272"/>
      <c r="H1921" s="272"/>
      <c r="I1921" s="272"/>
      <c r="J1921" s="272">
        <f t="shared" si="163"/>
        <v>0.26804372000000004</v>
      </c>
      <c r="K1921" s="272">
        <f t="shared" si="163"/>
        <v>0.25506308</v>
      </c>
      <c r="L1921" s="272">
        <f t="shared" si="147"/>
        <v>0.25506308</v>
      </c>
      <c r="M1921" s="272"/>
      <c r="N1921" s="272"/>
      <c r="O1921" s="272"/>
      <c r="P1921" s="272">
        <f t="shared" si="164"/>
        <v>0.35231722399999998</v>
      </c>
      <c r="Q1921" s="272">
        <f t="shared" si="164"/>
        <v>0.364866676</v>
      </c>
      <c r="R1921" s="272">
        <f t="shared" si="148"/>
        <v>0.35231722399999998</v>
      </c>
      <c r="S1921" s="272"/>
      <c r="T1921" s="272">
        <f t="shared" si="165"/>
        <v>0.50924526377400015</v>
      </c>
      <c r="U1921" s="272">
        <f t="shared" si="165"/>
        <v>0.48362127821199996</v>
      </c>
      <c r="V1921" s="272">
        <f t="shared" si="165"/>
        <v>0.49685151741199995</v>
      </c>
      <c r="W1921" s="272">
        <f t="shared" si="149"/>
        <v>0.48362127821199996</v>
      </c>
      <c r="X1921" s="272"/>
      <c r="Y1921" s="272"/>
      <c r="Z1921" s="272"/>
      <c r="AA1921" s="272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72">
        <f t="shared" si="162"/>
        <v>0.32013213000000001</v>
      </c>
      <c r="E1922" s="272">
        <f t="shared" si="162"/>
        <v>0.29528986999999995</v>
      </c>
      <c r="F1922" s="272">
        <f t="shared" si="146"/>
        <v>0.29528986999999995</v>
      </c>
      <c r="G1922" s="272"/>
      <c r="H1922" s="272"/>
      <c r="I1922" s="272"/>
      <c r="J1922" s="272">
        <f t="shared" si="163"/>
        <v>0.26794208000000003</v>
      </c>
      <c r="K1922" s="272">
        <f t="shared" si="163"/>
        <v>0.25515211999999998</v>
      </c>
      <c r="L1922" s="272">
        <f t="shared" si="147"/>
        <v>0.25515211999999998</v>
      </c>
      <c r="M1922" s="272"/>
      <c r="N1922" s="272"/>
      <c r="O1922" s="272"/>
      <c r="P1922" s="272">
        <f t="shared" si="164"/>
        <v>0.35251154600000001</v>
      </c>
      <c r="Q1922" s="272">
        <f t="shared" si="164"/>
        <v>0.364664604</v>
      </c>
      <c r="R1922" s="272">
        <f t="shared" si="148"/>
        <v>0.35251154600000001</v>
      </c>
      <c r="S1922" s="272"/>
      <c r="T1922" s="272">
        <f t="shared" si="165"/>
        <v>0.50897406037160009</v>
      </c>
      <c r="U1922" s="272">
        <f t="shared" si="165"/>
        <v>0.48393977122959997</v>
      </c>
      <c r="V1922" s="272">
        <f t="shared" si="165"/>
        <v>0.49676803273559994</v>
      </c>
      <c r="W1922" s="272">
        <f t="shared" si="149"/>
        <v>0.48393977122959997</v>
      </c>
      <c r="X1922" s="272"/>
      <c r="Y1922" s="272"/>
      <c r="Z1922" s="272"/>
      <c r="AA1922" s="272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72">
        <f t="shared" si="162"/>
        <v>0.31982279000000002</v>
      </c>
      <c r="E1923" s="272">
        <f t="shared" si="162"/>
        <v>0.29555321000000001</v>
      </c>
      <c r="F1923" s="272">
        <f t="shared" si="146"/>
        <v>0.29555321000000001</v>
      </c>
      <c r="G1923" s="272"/>
      <c r="H1923" s="272"/>
      <c r="I1923" s="272"/>
      <c r="J1923" s="272">
        <f t="shared" si="163"/>
        <v>0.26784044000000007</v>
      </c>
      <c r="K1923" s="272">
        <f t="shared" si="163"/>
        <v>0.25524115999999997</v>
      </c>
      <c r="L1923" s="272">
        <f t="shared" si="147"/>
        <v>0.25524115999999997</v>
      </c>
      <c r="M1923" s="272"/>
      <c r="N1923" s="272"/>
      <c r="O1923" s="272"/>
      <c r="P1923" s="272">
        <f t="shared" si="164"/>
        <v>0.35270586800000003</v>
      </c>
      <c r="Q1923" s="272">
        <f t="shared" si="164"/>
        <v>0.36446253200000006</v>
      </c>
      <c r="R1923" s="272">
        <f t="shared" si="148"/>
        <v>0.35270586800000003</v>
      </c>
      <c r="S1923" s="272"/>
      <c r="T1923" s="272">
        <f t="shared" si="165"/>
        <v>0.50870285696920003</v>
      </c>
      <c r="U1923" s="272">
        <f t="shared" si="165"/>
        <v>0.48425826424720003</v>
      </c>
      <c r="V1923" s="272">
        <f t="shared" si="165"/>
        <v>0.49668454805920004</v>
      </c>
      <c r="W1923" s="272">
        <f t="shared" si="149"/>
        <v>0.48425826424720003</v>
      </c>
      <c r="X1923" s="272"/>
      <c r="Y1923" s="272"/>
      <c r="Z1923" s="272"/>
      <c r="AA1923" s="272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72">
        <f t="shared" si="162"/>
        <v>0.31951345000000003</v>
      </c>
      <c r="E1924" s="272">
        <f t="shared" si="162"/>
        <v>0.29581655000000001</v>
      </c>
      <c r="F1924" s="272">
        <f t="shared" si="146"/>
        <v>0.29581655000000001</v>
      </c>
      <c r="G1924" s="272"/>
      <c r="H1924" s="272"/>
      <c r="I1924" s="272"/>
      <c r="J1924" s="272">
        <f t="shared" si="163"/>
        <v>0.26773880000000005</v>
      </c>
      <c r="K1924" s="272">
        <f t="shared" si="163"/>
        <v>0.25533020000000001</v>
      </c>
      <c r="L1924" s="272">
        <f t="shared" si="147"/>
        <v>0.25533020000000001</v>
      </c>
      <c r="M1924" s="272"/>
      <c r="N1924" s="272"/>
      <c r="O1924" s="272"/>
      <c r="P1924" s="272">
        <f t="shared" si="164"/>
        <v>0.35290019000000006</v>
      </c>
      <c r="Q1924" s="272">
        <f t="shared" si="164"/>
        <v>0.36426046000000001</v>
      </c>
      <c r="R1924" s="272">
        <f t="shared" si="148"/>
        <v>0.35290019000000006</v>
      </c>
      <c r="S1924" s="272"/>
      <c r="T1924" s="272">
        <f t="shared" si="165"/>
        <v>0.50843165356680009</v>
      </c>
      <c r="U1924" s="272">
        <f t="shared" si="165"/>
        <v>0.48457675726480004</v>
      </c>
      <c r="V1924" s="272">
        <f t="shared" si="165"/>
        <v>0.49660106338279997</v>
      </c>
      <c r="W1924" s="272">
        <f t="shared" si="149"/>
        <v>0.48457675726480004</v>
      </c>
      <c r="X1924" s="272"/>
      <c r="Y1924" s="272"/>
      <c r="Z1924" s="272"/>
      <c r="AA1924" s="272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72">
        <f t="shared" si="162"/>
        <v>0.31920411000000004</v>
      </c>
      <c r="E1925" s="272">
        <f t="shared" si="162"/>
        <v>0.29607989000000001</v>
      </c>
      <c r="F1925" s="272">
        <f t="shared" si="146"/>
        <v>0.29607989000000001</v>
      </c>
      <c r="G1925" s="272"/>
      <c r="H1925" s="272"/>
      <c r="I1925" s="272"/>
      <c r="J1925" s="272">
        <f t="shared" si="163"/>
        <v>0.26763716000000004</v>
      </c>
      <c r="K1925" s="272">
        <f t="shared" si="163"/>
        <v>0.25541924000000005</v>
      </c>
      <c r="L1925" s="272">
        <f t="shared" si="147"/>
        <v>0.25541924000000005</v>
      </c>
      <c r="M1925" s="272"/>
      <c r="N1925" s="272"/>
      <c r="O1925" s="272"/>
      <c r="P1925" s="272">
        <f t="shared" si="164"/>
        <v>0.35309451200000003</v>
      </c>
      <c r="Q1925" s="272">
        <f t="shared" si="164"/>
        <v>0.36405838800000001</v>
      </c>
      <c r="R1925" s="272">
        <f t="shared" si="148"/>
        <v>0.35309451200000003</v>
      </c>
      <c r="S1925" s="272"/>
      <c r="T1925" s="272">
        <f t="shared" si="165"/>
        <v>0.50816045016440015</v>
      </c>
      <c r="U1925" s="272">
        <f t="shared" si="165"/>
        <v>0.48489525028240005</v>
      </c>
      <c r="V1925" s="272">
        <f t="shared" si="165"/>
        <v>0.49651757870640001</v>
      </c>
      <c r="W1925" s="272">
        <f t="shared" si="149"/>
        <v>0.48489525028240005</v>
      </c>
      <c r="X1925" s="272"/>
      <c r="Y1925" s="272"/>
      <c r="Z1925" s="272"/>
      <c r="AA1925" s="272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72">
        <f t="shared" si="162"/>
        <v>0.31889476999999999</v>
      </c>
      <c r="E1926" s="272">
        <f t="shared" si="162"/>
        <v>0.29634322999999996</v>
      </c>
      <c r="F1926" s="272">
        <f t="shared" si="146"/>
        <v>0.29634322999999996</v>
      </c>
      <c r="G1926" s="272"/>
      <c r="H1926" s="272"/>
      <c r="I1926" s="272"/>
      <c r="J1926" s="272">
        <f t="shared" si="163"/>
        <v>0.26753552000000003</v>
      </c>
      <c r="K1926" s="272">
        <f t="shared" si="163"/>
        <v>0.25550828000000003</v>
      </c>
      <c r="L1926" s="272">
        <f t="shared" si="147"/>
        <v>0.25550828000000003</v>
      </c>
      <c r="M1926" s="272"/>
      <c r="N1926" s="272"/>
      <c r="O1926" s="272"/>
      <c r="P1926" s="272">
        <f t="shared" si="164"/>
        <v>0.353288834</v>
      </c>
      <c r="Q1926" s="272">
        <f t="shared" si="164"/>
        <v>0.36385631600000001</v>
      </c>
      <c r="R1926" s="272">
        <f t="shared" si="148"/>
        <v>0.353288834</v>
      </c>
      <c r="S1926" s="272"/>
      <c r="T1926" s="272">
        <f t="shared" si="165"/>
        <v>0.50788924676200009</v>
      </c>
      <c r="U1926" s="272">
        <f t="shared" si="165"/>
        <v>0.4852137433</v>
      </c>
      <c r="V1926" s="272">
        <f t="shared" si="165"/>
        <v>0.49643409402999999</v>
      </c>
      <c r="W1926" s="272">
        <f t="shared" si="149"/>
        <v>0.4852137433</v>
      </c>
      <c r="X1926" s="272"/>
      <c r="Y1926" s="272"/>
      <c r="Z1926" s="272"/>
      <c r="AA1926" s="272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72">
        <f t="shared" si="162"/>
        <v>0.31858543000000006</v>
      </c>
      <c r="E1927" s="272">
        <f t="shared" si="162"/>
        <v>0.29660657000000001</v>
      </c>
      <c r="F1927" s="272">
        <f t="shared" si="146"/>
        <v>0.29660657000000001</v>
      </c>
      <c r="G1927" s="272"/>
      <c r="H1927" s="272"/>
      <c r="I1927" s="272"/>
      <c r="J1927" s="272">
        <f t="shared" si="163"/>
        <v>0.26743388000000001</v>
      </c>
      <c r="K1927" s="272">
        <f t="shared" si="163"/>
        <v>0.25559732000000002</v>
      </c>
      <c r="L1927" s="272">
        <f t="shared" si="147"/>
        <v>0.25559732000000002</v>
      </c>
      <c r="M1927" s="272"/>
      <c r="N1927" s="272"/>
      <c r="O1927" s="272"/>
      <c r="P1927" s="272">
        <f t="shared" si="164"/>
        <v>0.35348315600000002</v>
      </c>
      <c r="Q1927" s="272">
        <f t="shared" si="164"/>
        <v>0.36365424400000002</v>
      </c>
      <c r="R1927" s="272">
        <f t="shared" si="148"/>
        <v>0.35348315600000002</v>
      </c>
      <c r="S1927" s="272"/>
      <c r="T1927" s="272">
        <f t="shared" si="165"/>
        <v>0.50761804335960015</v>
      </c>
      <c r="U1927" s="272">
        <f t="shared" si="165"/>
        <v>0.48553223631760001</v>
      </c>
      <c r="V1927" s="272">
        <f t="shared" si="165"/>
        <v>0.49635060935359998</v>
      </c>
      <c r="W1927" s="272">
        <f t="shared" si="149"/>
        <v>0.48553223631760001</v>
      </c>
      <c r="X1927" s="272"/>
      <c r="Y1927" s="272"/>
      <c r="Z1927" s="272"/>
      <c r="AA1927" s="272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72">
        <f t="shared" si="162"/>
        <v>0.31827609000000001</v>
      </c>
      <c r="E1928" s="272">
        <f t="shared" si="162"/>
        <v>0.29686990999999996</v>
      </c>
      <c r="F1928" s="272">
        <f t="shared" si="146"/>
        <v>0.29686990999999996</v>
      </c>
      <c r="G1928" s="272"/>
      <c r="H1928" s="272"/>
      <c r="I1928" s="272"/>
      <c r="J1928" s="272">
        <f t="shared" si="163"/>
        <v>0.26733224</v>
      </c>
      <c r="K1928" s="272">
        <f t="shared" si="163"/>
        <v>0.25568636</v>
      </c>
      <c r="L1928" s="272">
        <f t="shared" si="147"/>
        <v>0.25568636</v>
      </c>
      <c r="M1928" s="272"/>
      <c r="N1928" s="272"/>
      <c r="O1928" s="272"/>
      <c r="P1928" s="272">
        <f t="shared" si="164"/>
        <v>0.35367747800000005</v>
      </c>
      <c r="Q1928" s="272">
        <f t="shared" si="164"/>
        <v>0.36345217200000002</v>
      </c>
      <c r="R1928" s="272">
        <f t="shared" si="148"/>
        <v>0.35367747800000005</v>
      </c>
      <c r="S1928" s="272"/>
      <c r="T1928" s="272">
        <f t="shared" si="165"/>
        <v>0.50734683995720009</v>
      </c>
      <c r="U1928" s="272">
        <f t="shared" si="165"/>
        <v>0.48585072933520002</v>
      </c>
      <c r="V1928" s="272">
        <f t="shared" si="165"/>
        <v>0.49626712467720002</v>
      </c>
      <c r="W1928" s="272">
        <f t="shared" si="149"/>
        <v>0.48585072933520002</v>
      </c>
      <c r="X1928" s="272"/>
      <c r="Y1928" s="272"/>
      <c r="Z1928" s="272"/>
      <c r="AA1928" s="272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72">
        <f t="shared" si="162"/>
        <v>0.31796675000000002</v>
      </c>
      <c r="E1929" s="272">
        <f t="shared" si="162"/>
        <v>0.29713325000000002</v>
      </c>
      <c r="F1929" s="272">
        <f t="shared" si="146"/>
        <v>0.29713325000000002</v>
      </c>
      <c r="G1929" s="272"/>
      <c r="H1929" s="272"/>
      <c r="I1929" s="272"/>
      <c r="J1929" s="272">
        <f t="shared" si="163"/>
        <v>0.26723059999999998</v>
      </c>
      <c r="K1929" s="272">
        <f t="shared" si="163"/>
        <v>0.25577539999999999</v>
      </c>
      <c r="L1929" s="272">
        <f t="shared" si="147"/>
        <v>0.25577539999999999</v>
      </c>
      <c r="M1929" s="272"/>
      <c r="N1929" s="272"/>
      <c r="O1929" s="272"/>
      <c r="P1929" s="272">
        <f t="shared" si="164"/>
        <v>0.35387180000000007</v>
      </c>
      <c r="Q1929" s="272">
        <f t="shared" si="164"/>
        <v>0.36325010000000002</v>
      </c>
      <c r="R1929" s="272">
        <f t="shared" si="148"/>
        <v>0.35387180000000007</v>
      </c>
      <c r="S1929" s="272"/>
      <c r="T1929" s="272">
        <f t="shared" si="165"/>
        <v>0.50707563655480015</v>
      </c>
      <c r="U1929" s="272">
        <f t="shared" si="165"/>
        <v>0.48616922235280002</v>
      </c>
      <c r="V1929" s="272">
        <f t="shared" si="165"/>
        <v>0.49618364000079995</v>
      </c>
      <c r="W1929" s="272">
        <f t="shared" si="149"/>
        <v>0.48616922235280002</v>
      </c>
      <c r="X1929" s="272"/>
      <c r="Y1929" s="272"/>
      <c r="Z1929" s="272"/>
      <c r="AA1929" s="272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72">
        <f t="shared" si="162"/>
        <v>0.31765741000000003</v>
      </c>
      <c r="E1930" s="272">
        <f t="shared" si="162"/>
        <v>0.29739658999999996</v>
      </c>
      <c r="F1930" s="272">
        <f t="shared" si="146"/>
        <v>0.29739658999999996</v>
      </c>
      <c r="G1930" s="272"/>
      <c r="H1930" s="272"/>
      <c r="I1930" s="272"/>
      <c r="J1930" s="272">
        <f t="shared" si="163"/>
        <v>0.26712896000000003</v>
      </c>
      <c r="K1930" s="272">
        <f t="shared" si="163"/>
        <v>0.25586443999999997</v>
      </c>
      <c r="L1930" s="272">
        <f t="shared" si="147"/>
        <v>0.25586443999999997</v>
      </c>
      <c r="M1930" s="272"/>
      <c r="N1930" s="272"/>
      <c r="O1930" s="272"/>
      <c r="P1930" s="272">
        <f t="shared" si="164"/>
        <v>0.35406612199999998</v>
      </c>
      <c r="Q1930" s="272">
        <f t="shared" si="164"/>
        <v>0.36304802800000002</v>
      </c>
      <c r="R1930" s="272">
        <f t="shared" si="148"/>
        <v>0.35406612199999998</v>
      </c>
      <c r="S1930" s="272"/>
      <c r="T1930" s="272">
        <f t="shared" si="165"/>
        <v>0.50680443315240009</v>
      </c>
      <c r="U1930" s="272">
        <f t="shared" si="165"/>
        <v>0.48648771537040003</v>
      </c>
      <c r="V1930" s="272">
        <f t="shared" si="165"/>
        <v>0.49610015532439999</v>
      </c>
      <c r="W1930" s="272">
        <f t="shared" si="149"/>
        <v>0.48648771537040003</v>
      </c>
      <c r="X1930" s="272"/>
      <c r="Y1930" s="272"/>
      <c r="Z1930" s="272"/>
      <c r="AA1930" s="272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72">
        <f t="shared" si="162"/>
        <v>0.31734806999999998</v>
      </c>
      <c r="E1931" s="272">
        <f t="shared" si="162"/>
        <v>0.29765993000000002</v>
      </c>
      <c r="F1931" s="272">
        <f t="shared" si="146"/>
        <v>0.29765993000000002</v>
      </c>
      <c r="G1931" s="272"/>
      <c r="H1931" s="272"/>
      <c r="I1931" s="272"/>
      <c r="J1931" s="272">
        <f t="shared" si="163"/>
        <v>0.26702732000000001</v>
      </c>
      <c r="K1931" s="272">
        <f t="shared" si="163"/>
        <v>0.25595347999999996</v>
      </c>
      <c r="L1931" s="272">
        <f t="shared" si="147"/>
        <v>0.25595347999999996</v>
      </c>
      <c r="M1931" s="272"/>
      <c r="N1931" s="272"/>
      <c r="O1931" s="272"/>
      <c r="P1931" s="272">
        <f t="shared" si="164"/>
        <v>0.35426044400000001</v>
      </c>
      <c r="Q1931" s="272">
        <f t="shared" si="164"/>
        <v>0.36284595600000003</v>
      </c>
      <c r="R1931" s="272">
        <f t="shared" si="148"/>
        <v>0.35426044400000001</v>
      </c>
      <c r="S1931" s="272"/>
      <c r="T1931" s="272">
        <f t="shared" si="165"/>
        <v>0.50653322975000004</v>
      </c>
      <c r="U1931" s="272">
        <f t="shared" si="165"/>
        <v>0.48680620838800004</v>
      </c>
      <c r="V1931" s="272">
        <f t="shared" si="165"/>
        <v>0.49601667064799998</v>
      </c>
      <c r="W1931" s="272">
        <f t="shared" si="149"/>
        <v>0.48680620838800004</v>
      </c>
      <c r="X1931" s="272"/>
      <c r="Y1931" s="272"/>
      <c r="Z1931" s="272"/>
      <c r="AA1931" s="272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72">
        <f t="shared" si="162"/>
        <v>0.31703873000000005</v>
      </c>
      <c r="E1932" s="272">
        <f t="shared" si="162"/>
        <v>0.29792326999999996</v>
      </c>
      <c r="F1932" s="272">
        <f t="shared" si="146"/>
        <v>0.29792326999999996</v>
      </c>
      <c r="G1932" s="272"/>
      <c r="H1932" s="272"/>
      <c r="I1932" s="272"/>
      <c r="J1932" s="272">
        <f t="shared" si="163"/>
        <v>0.26692568000000005</v>
      </c>
      <c r="K1932" s="272">
        <f t="shared" si="163"/>
        <v>0.25604252</v>
      </c>
      <c r="L1932" s="272">
        <f t="shared" si="147"/>
        <v>0.25604252</v>
      </c>
      <c r="M1932" s="272"/>
      <c r="N1932" s="272"/>
      <c r="O1932" s="272"/>
      <c r="P1932" s="272">
        <f t="shared" si="164"/>
        <v>0.35445476600000003</v>
      </c>
      <c r="Q1932" s="272">
        <f t="shared" si="164"/>
        <v>0.36264388400000003</v>
      </c>
      <c r="R1932" s="272">
        <f t="shared" si="148"/>
        <v>0.35445476600000003</v>
      </c>
      <c r="S1932" s="272"/>
      <c r="T1932" s="272">
        <f t="shared" si="165"/>
        <v>0.50626202634760009</v>
      </c>
      <c r="U1932" s="272">
        <f t="shared" si="165"/>
        <v>0.48712470140559999</v>
      </c>
      <c r="V1932" s="272">
        <f t="shared" si="165"/>
        <v>0.49593318597159997</v>
      </c>
      <c r="W1932" s="272">
        <f t="shared" si="149"/>
        <v>0.48712470140559999</v>
      </c>
      <c r="X1932" s="272"/>
      <c r="Y1932" s="272"/>
      <c r="Z1932" s="272"/>
      <c r="AA1932" s="272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72">
        <f t="shared" si="162"/>
        <v>0.31672939</v>
      </c>
      <c r="E1933" s="272">
        <f t="shared" si="162"/>
        <v>0.29818661000000002</v>
      </c>
      <c r="F1933" s="272">
        <f t="shared" si="146"/>
        <v>0.29818661000000002</v>
      </c>
      <c r="G1933" s="272"/>
      <c r="H1933" s="272"/>
      <c r="I1933" s="272"/>
      <c r="J1933" s="272">
        <f t="shared" si="163"/>
        <v>0.26682404000000004</v>
      </c>
      <c r="K1933" s="272">
        <f t="shared" si="163"/>
        <v>0.25613155999999998</v>
      </c>
      <c r="L1933" s="272">
        <f t="shared" si="147"/>
        <v>0.25613155999999998</v>
      </c>
      <c r="M1933" s="272"/>
      <c r="N1933" s="272"/>
      <c r="O1933" s="272"/>
      <c r="P1933" s="272">
        <f t="shared" si="164"/>
        <v>0.35464908800000006</v>
      </c>
      <c r="Q1933" s="272">
        <f t="shared" si="164"/>
        <v>0.36244181200000003</v>
      </c>
      <c r="R1933" s="272">
        <f t="shared" si="148"/>
        <v>0.35464908800000006</v>
      </c>
      <c r="S1933" s="272"/>
      <c r="T1933" s="272">
        <f t="shared" si="165"/>
        <v>0.50599082294520004</v>
      </c>
      <c r="U1933" s="272">
        <f t="shared" si="165"/>
        <v>0.4874431944232</v>
      </c>
      <c r="V1933" s="272">
        <f t="shared" si="165"/>
        <v>0.49584970129520001</v>
      </c>
      <c r="W1933" s="272">
        <f t="shared" si="149"/>
        <v>0.4874431944232</v>
      </c>
      <c r="X1933" s="272"/>
      <c r="Y1933" s="272"/>
      <c r="Z1933" s="272"/>
      <c r="AA1933" s="272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72">
        <f t="shared" si="162"/>
        <v>0.31642005000000001</v>
      </c>
      <c r="E1934" s="272">
        <f t="shared" si="162"/>
        <v>0.29844994999999996</v>
      </c>
      <c r="F1934" s="272">
        <f t="shared" si="146"/>
        <v>0.29844994999999996</v>
      </c>
      <c r="G1934" s="272"/>
      <c r="H1934" s="272"/>
      <c r="I1934" s="272"/>
      <c r="J1934" s="272">
        <f t="shared" si="163"/>
        <v>0.26672240000000003</v>
      </c>
      <c r="K1934" s="272">
        <f t="shared" si="163"/>
        <v>0.25622059999999997</v>
      </c>
      <c r="L1934" s="272">
        <f t="shared" si="147"/>
        <v>0.25622059999999997</v>
      </c>
      <c r="M1934" s="272"/>
      <c r="N1934" s="272"/>
      <c r="O1934" s="272"/>
      <c r="P1934" s="272">
        <f t="shared" si="164"/>
        <v>0.35484340999999997</v>
      </c>
      <c r="Q1934" s="272">
        <f t="shared" si="164"/>
        <v>0.36223974000000003</v>
      </c>
      <c r="R1934" s="272">
        <f t="shared" si="148"/>
        <v>0.35484340999999997</v>
      </c>
      <c r="S1934" s="272"/>
      <c r="T1934" s="272">
        <f t="shared" si="165"/>
        <v>0.50571961954280009</v>
      </c>
      <c r="U1934" s="272">
        <f t="shared" si="165"/>
        <v>0.48776168744080001</v>
      </c>
      <c r="V1934" s="272">
        <f t="shared" si="165"/>
        <v>0.49576621661879994</v>
      </c>
      <c r="W1934" s="272">
        <f t="shared" si="149"/>
        <v>0.48776168744080001</v>
      </c>
      <c r="X1934" s="272"/>
      <c r="Y1934" s="272"/>
      <c r="Z1934" s="272"/>
      <c r="AA1934" s="272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72">
        <f t="shared" si="162"/>
        <v>0.31611071000000002</v>
      </c>
      <c r="E1935" s="272">
        <f t="shared" si="162"/>
        <v>0.29871329000000002</v>
      </c>
      <c r="F1935" s="272">
        <f t="shared" si="146"/>
        <v>0.29871329000000002</v>
      </c>
      <c r="G1935" s="272"/>
      <c r="H1935" s="272"/>
      <c r="I1935" s="272"/>
      <c r="J1935" s="272">
        <f t="shared" si="163"/>
        <v>0.26662076000000001</v>
      </c>
      <c r="K1935" s="272">
        <f t="shared" si="163"/>
        <v>0.25630964000000001</v>
      </c>
      <c r="L1935" s="272">
        <f t="shared" si="147"/>
        <v>0.25630964000000001</v>
      </c>
      <c r="M1935" s="272"/>
      <c r="N1935" s="272"/>
      <c r="O1935" s="272"/>
      <c r="P1935" s="272">
        <f t="shared" si="164"/>
        <v>0.35503773199999999</v>
      </c>
      <c r="Q1935" s="272">
        <f t="shared" si="164"/>
        <v>0.36203766800000003</v>
      </c>
      <c r="R1935" s="272">
        <f t="shared" si="148"/>
        <v>0.35503773199999999</v>
      </c>
      <c r="S1935" s="272"/>
      <c r="T1935" s="272">
        <f t="shared" si="165"/>
        <v>0.50544841614040015</v>
      </c>
      <c r="U1935" s="272">
        <f t="shared" si="165"/>
        <v>0.48808018045840007</v>
      </c>
      <c r="V1935" s="272">
        <f t="shared" si="165"/>
        <v>0.49568273194240003</v>
      </c>
      <c r="W1935" s="272">
        <f t="shared" si="149"/>
        <v>0.48808018045840007</v>
      </c>
      <c r="X1935" s="272"/>
      <c r="Y1935" s="272"/>
      <c r="Z1935" s="272"/>
      <c r="AA1935" s="272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72">
        <f t="shared" si="162"/>
        <v>0.31580137000000003</v>
      </c>
      <c r="E1936" s="272">
        <f t="shared" si="162"/>
        <v>0.29897662999999997</v>
      </c>
      <c r="F1936" s="272">
        <f t="shared" si="146"/>
        <v>0.29897662999999997</v>
      </c>
      <c r="G1936" s="272"/>
      <c r="H1936" s="272"/>
      <c r="I1936" s="272"/>
      <c r="J1936" s="272">
        <f t="shared" si="163"/>
        <v>0.26651912</v>
      </c>
      <c r="K1936" s="272">
        <f t="shared" si="163"/>
        <v>0.25639867999999999</v>
      </c>
      <c r="L1936" s="272">
        <f t="shared" si="147"/>
        <v>0.25639867999999999</v>
      </c>
      <c r="M1936" s="272"/>
      <c r="N1936" s="272"/>
      <c r="O1936" s="272"/>
      <c r="P1936" s="272">
        <f t="shared" si="164"/>
        <v>0.35523205400000002</v>
      </c>
      <c r="Q1936" s="272">
        <f t="shared" si="164"/>
        <v>0.36183559600000004</v>
      </c>
      <c r="R1936" s="272">
        <f t="shared" si="148"/>
        <v>0.35523205400000002</v>
      </c>
      <c r="S1936" s="272"/>
      <c r="T1936" s="272">
        <f t="shared" si="165"/>
        <v>0.50517721273800009</v>
      </c>
      <c r="U1936" s="272">
        <f t="shared" si="165"/>
        <v>0.48839867347600008</v>
      </c>
      <c r="V1936" s="272">
        <f t="shared" si="165"/>
        <v>0.49559924726600002</v>
      </c>
      <c r="W1936" s="272">
        <f t="shared" si="149"/>
        <v>0.48839867347600008</v>
      </c>
      <c r="X1936" s="272"/>
      <c r="Y1936" s="272"/>
      <c r="Z1936" s="272"/>
      <c r="AA1936" s="272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72">
        <f t="shared" si="162"/>
        <v>0.31549203000000003</v>
      </c>
      <c r="E1937" s="272">
        <f t="shared" si="162"/>
        <v>0.29923997000000002</v>
      </c>
      <c r="F1937" s="272">
        <f t="shared" si="146"/>
        <v>0.29923997000000002</v>
      </c>
      <c r="G1937" s="272"/>
      <c r="H1937" s="272"/>
      <c r="I1937" s="272"/>
      <c r="J1937" s="272">
        <f t="shared" si="163"/>
        <v>0.26641747999999998</v>
      </c>
      <c r="K1937" s="272">
        <f t="shared" si="163"/>
        <v>0.25648771999999997</v>
      </c>
      <c r="L1937" s="272">
        <f t="shared" si="147"/>
        <v>0.25648771999999997</v>
      </c>
      <c r="M1937" s="272"/>
      <c r="N1937" s="272"/>
      <c r="O1937" s="272"/>
      <c r="P1937" s="272">
        <f t="shared" si="164"/>
        <v>0.35542637600000004</v>
      </c>
      <c r="Q1937" s="272">
        <f t="shared" si="164"/>
        <v>0.36163352400000004</v>
      </c>
      <c r="R1937" s="272">
        <f t="shared" si="148"/>
        <v>0.35542637600000004</v>
      </c>
      <c r="S1937" s="272"/>
      <c r="T1937" s="272">
        <f t="shared" si="165"/>
        <v>0.50490600933560015</v>
      </c>
      <c r="U1937" s="272">
        <f t="shared" si="165"/>
        <v>0.48871716649360009</v>
      </c>
      <c r="V1937" s="272">
        <f t="shared" si="165"/>
        <v>0.49551576258959995</v>
      </c>
      <c r="W1937" s="272">
        <f t="shared" si="149"/>
        <v>0.48871716649360009</v>
      </c>
      <c r="X1937" s="272"/>
      <c r="Y1937" s="272"/>
      <c r="Z1937" s="272"/>
      <c r="AA1937" s="272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72">
        <f t="shared" si="162"/>
        <v>0.31518269000000004</v>
      </c>
      <c r="E1938" s="272">
        <f t="shared" si="162"/>
        <v>0.29950330999999997</v>
      </c>
      <c r="F1938" s="272">
        <f t="shared" si="146"/>
        <v>0.29950330999999997</v>
      </c>
      <c r="G1938" s="272"/>
      <c r="H1938" s="272"/>
      <c r="I1938" s="272"/>
      <c r="J1938" s="272">
        <f t="shared" si="163"/>
        <v>0.26631584000000008</v>
      </c>
      <c r="K1938" s="272">
        <f t="shared" si="163"/>
        <v>0.25657676000000001</v>
      </c>
      <c r="L1938" s="272">
        <f t="shared" si="147"/>
        <v>0.25657676000000001</v>
      </c>
      <c r="M1938" s="272"/>
      <c r="N1938" s="272"/>
      <c r="O1938" s="272"/>
      <c r="P1938" s="272">
        <f t="shared" si="164"/>
        <v>0.35562069800000007</v>
      </c>
      <c r="Q1938" s="272">
        <f t="shared" si="164"/>
        <v>0.36143145200000004</v>
      </c>
      <c r="R1938" s="272">
        <f t="shared" si="148"/>
        <v>0.35562069800000007</v>
      </c>
      <c r="S1938" s="272"/>
      <c r="T1938" s="272">
        <f t="shared" si="165"/>
        <v>0.50463480593320009</v>
      </c>
      <c r="U1938" s="272">
        <f t="shared" si="165"/>
        <v>0.48903565951120004</v>
      </c>
      <c r="V1938" s="272">
        <f t="shared" si="165"/>
        <v>0.49543227791319999</v>
      </c>
      <c r="W1938" s="272">
        <f t="shared" si="149"/>
        <v>0.48903565951120004</v>
      </c>
      <c r="X1938" s="272"/>
      <c r="Y1938" s="272"/>
      <c r="Z1938" s="272"/>
      <c r="AA1938" s="272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72">
        <f t="shared" si="162"/>
        <v>0.31487335000000005</v>
      </c>
      <c r="E1939" s="272">
        <f t="shared" si="162"/>
        <v>0.29976665000000002</v>
      </c>
      <c r="F1939" s="272">
        <f t="shared" si="146"/>
        <v>0.29976665000000002</v>
      </c>
      <c r="G1939" s="272"/>
      <c r="H1939" s="272"/>
      <c r="I1939" s="272"/>
      <c r="J1939" s="272">
        <f t="shared" si="163"/>
        <v>0.26621420000000007</v>
      </c>
      <c r="K1939" s="272">
        <f t="shared" si="163"/>
        <v>0.25666579999999994</v>
      </c>
      <c r="L1939" s="272">
        <f t="shared" si="147"/>
        <v>0.25666579999999994</v>
      </c>
      <c r="M1939" s="272"/>
      <c r="N1939" s="272"/>
      <c r="O1939" s="272"/>
      <c r="P1939" s="272">
        <f t="shared" si="164"/>
        <v>0.35581502000000004</v>
      </c>
      <c r="Q1939" s="272">
        <f t="shared" si="164"/>
        <v>0.36122938000000004</v>
      </c>
      <c r="R1939" s="272">
        <f t="shared" si="148"/>
        <v>0.35581502000000004</v>
      </c>
      <c r="S1939" s="272"/>
      <c r="T1939" s="272">
        <f t="shared" si="165"/>
        <v>0.50436360253080004</v>
      </c>
      <c r="U1939" s="272">
        <f t="shared" si="165"/>
        <v>0.48935415252879999</v>
      </c>
      <c r="V1939" s="272">
        <f t="shared" si="165"/>
        <v>0.49534879323679998</v>
      </c>
      <c r="W1939" s="272">
        <f t="shared" si="149"/>
        <v>0.48935415252879999</v>
      </c>
      <c r="X1939" s="272"/>
      <c r="Y1939" s="272"/>
      <c r="Z1939" s="272"/>
      <c r="AA1939" s="272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72">
        <f t="shared" si="162"/>
        <v>0.31456401000000001</v>
      </c>
      <c r="E1940" s="272">
        <f t="shared" si="162"/>
        <v>0.30002998999999997</v>
      </c>
      <c r="F1940" s="272">
        <f t="shared" si="146"/>
        <v>0.30002998999999997</v>
      </c>
      <c r="G1940" s="272"/>
      <c r="H1940" s="272"/>
      <c r="I1940" s="272"/>
      <c r="J1940" s="272">
        <f t="shared" si="163"/>
        <v>0.26611256000000005</v>
      </c>
      <c r="K1940" s="272">
        <f t="shared" si="163"/>
        <v>0.25675483999999998</v>
      </c>
      <c r="L1940" s="272">
        <f t="shared" si="147"/>
        <v>0.25675483999999998</v>
      </c>
      <c r="M1940" s="272"/>
      <c r="N1940" s="272"/>
      <c r="O1940" s="272"/>
      <c r="P1940" s="272">
        <f t="shared" si="164"/>
        <v>0.35600934200000001</v>
      </c>
      <c r="Q1940" s="272">
        <f t="shared" si="164"/>
        <v>0.36102730799999999</v>
      </c>
      <c r="R1940" s="272">
        <f t="shared" si="148"/>
        <v>0.35600934200000001</v>
      </c>
      <c r="S1940" s="272"/>
      <c r="T1940" s="272">
        <f t="shared" si="165"/>
        <v>0.50409239912840009</v>
      </c>
      <c r="U1940" s="272">
        <f t="shared" si="165"/>
        <v>0.4896726455464</v>
      </c>
      <c r="V1940" s="272">
        <f t="shared" si="165"/>
        <v>0.49526530856040002</v>
      </c>
      <c r="W1940" s="272">
        <f t="shared" si="149"/>
        <v>0.4896726455464</v>
      </c>
      <c r="X1940" s="272"/>
      <c r="Y1940" s="272"/>
      <c r="Z1940" s="272"/>
      <c r="AA1940" s="272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72">
        <f t="shared" si="162"/>
        <v>0.31425467000000001</v>
      </c>
      <c r="E1941" s="272">
        <f t="shared" si="162"/>
        <v>0.30029333000000002</v>
      </c>
      <c r="F1941" s="272">
        <f t="shared" si="146"/>
        <v>0.30029333000000002</v>
      </c>
      <c r="G1941" s="272"/>
      <c r="H1941" s="272"/>
      <c r="I1941" s="272"/>
      <c r="J1941" s="272">
        <f t="shared" si="163"/>
        <v>0.26601092000000004</v>
      </c>
      <c r="K1941" s="272">
        <f t="shared" si="163"/>
        <v>0.25684387999999997</v>
      </c>
      <c r="L1941" s="272">
        <f t="shared" si="147"/>
        <v>0.25684387999999997</v>
      </c>
      <c r="M1941" s="272"/>
      <c r="N1941" s="272"/>
      <c r="O1941" s="272"/>
      <c r="P1941" s="272">
        <f t="shared" si="164"/>
        <v>0.35620366400000003</v>
      </c>
      <c r="Q1941" s="272">
        <f t="shared" si="164"/>
        <v>0.36082523600000005</v>
      </c>
      <c r="R1941" s="272">
        <f t="shared" si="148"/>
        <v>0.35620366400000003</v>
      </c>
      <c r="S1941" s="272"/>
      <c r="T1941" s="272">
        <f t="shared" si="165"/>
        <v>0.50382119572600015</v>
      </c>
      <c r="U1941" s="272">
        <f t="shared" si="165"/>
        <v>0.48999113856400001</v>
      </c>
      <c r="V1941" s="272">
        <f t="shared" si="165"/>
        <v>0.49518182388400001</v>
      </c>
      <c r="W1941" s="272">
        <f t="shared" si="149"/>
        <v>0.48999113856400001</v>
      </c>
      <c r="X1941" s="272"/>
      <c r="Y1941" s="272"/>
      <c r="Z1941" s="272"/>
      <c r="AA1941" s="272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72">
        <f t="shared" si="162"/>
        <v>0.31394533000000002</v>
      </c>
      <c r="E1942" s="272">
        <f t="shared" si="162"/>
        <v>0.30055666999999997</v>
      </c>
      <c r="F1942" s="272">
        <f t="shared" si="146"/>
        <v>0.30055666999999997</v>
      </c>
      <c r="G1942" s="272"/>
      <c r="H1942" s="272"/>
      <c r="I1942" s="272"/>
      <c r="J1942" s="272">
        <f t="shared" si="163"/>
        <v>0.26590928000000003</v>
      </c>
      <c r="K1942" s="272">
        <f t="shared" si="163"/>
        <v>0.25693291999999995</v>
      </c>
      <c r="L1942" s="272">
        <f t="shared" si="147"/>
        <v>0.25693291999999995</v>
      </c>
      <c r="M1942" s="272"/>
      <c r="N1942" s="272"/>
      <c r="O1942" s="272"/>
      <c r="P1942" s="272">
        <f t="shared" si="164"/>
        <v>0.35639798600000006</v>
      </c>
      <c r="Q1942" s="272">
        <f t="shared" si="164"/>
        <v>0.36062316400000005</v>
      </c>
      <c r="R1942" s="272">
        <f t="shared" si="148"/>
        <v>0.35639798600000006</v>
      </c>
      <c r="S1942" s="272"/>
      <c r="T1942" s="272">
        <f t="shared" si="165"/>
        <v>0.50354999232360009</v>
      </c>
      <c r="U1942" s="272">
        <f t="shared" si="165"/>
        <v>0.49030963158160001</v>
      </c>
      <c r="V1942" s="272">
        <f t="shared" si="165"/>
        <v>0.49509833920760005</v>
      </c>
      <c r="W1942" s="272">
        <f t="shared" si="149"/>
        <v>0.49030963158160001</v>
      </c>
      <c r="X1942" s="272"/>
      <c r="Y1942" s="272"/>
      <c r="Z1942" s="272"/>
      <c r="AA1942" s="272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72">
        <f t="shared" si="162"/>
        <v>0.31363599000000003</v>
      </c>
      <c r="E1943" s="272">
        <f t="shared" si="162"/>
        <v>0.30082001000000003</v>
      </c>
      <c r="F1943" s="272">
        <f t="shared" si="146"/>
        <v>0.30082001000000003</v>
      </c>
      <c r="G1943" s="272"/>
      <c r="H1943" s="272"/>
      <c r="I1943" s="272"/>
      <c r="J1943" s="272">
        <f t="shared" si="163"/>
        <v>0.26580764000000001</v>
      </c>
      <c r="K1943" s="272">
        <f t="shared" si="163"/>
        <v>0.25702195999999999</v>
      </c>
      <c r="L1943" s="272">
        <f t="shared" si="147"/>
        <v>0.25702195999999999</v>
      </c>
      <c r="M1943" s="272"/>
      <c r="N1943" s="272"/>
      <c r="O1943" s="272"/>
      <c r="P1943" s="272">
        <f t="shared" si="164"/>
        <v>0.35659230800000002</v>
      </c>
      <c r="Q1943" s="272">
        <f t="shared" si="164"/>
        <v>0.36042109200000005</v>
      </c>
      <c r="R1943" s="272">
        <f t="shared" si="148"/>
        <v>0.35659230800000002</v>
      </c>
      <c r="S1943" s="272"/>
      <c r="T1943" s="272">
        <f t="shared" si="165"/>
        <v>0.50327878892120004</v>
      </c>
      <c r="U1943" s="272">
        <f t="shared" si="165"/>
        <v>0.49062812459920002</v>
      </c>
      <c r="V1943" s="272">
        <f t="shared" si="165"/>
        <v>0.49501485453120003</v>
      </c>
      <c r="W1943" s="272">
        <f t="shared" si="149"/>
        <v>0.49062812459920002</v>
      </c>
      <c r="X1943" s="272"/>
      <c r="Y1943" s="272"/>
      <c r="Z1943" s="272"/>
      <c r="AA1943" s="272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72">
        <f t="shared" si="162"/>
        <v>0.31332665000000004</v>
      </c>
      <c r="E1944" s="272">
        <f t="shared" si="162"/>
        <v>0.30108334999999997</v>
      </c>
      <c r="F1944" s="272">
        <f t="shared" si="146"/>
        <v>0.30108334999999997</v>
      </c>
      <c r="G1944" s="272"/>
      <c r="H1944" s="272"/>
      <c r="I1944" s="272"/>
      <c r="J1944" s="272">
        <f t="shared" si="163"/>
        <v>0.265706</v>
      </c>
      <c r="K1944" s="272">
        <f t="shared" si="163"/>
        <v>0.25711099999999998</v>
      </c>
      <c r="L1944" s="272">
        <f t="shared" si="147"/>
        <v>0.25711099999999998</v>
      </c>
      <c r="M1944" s="272"/>
      <c r="N1944" s="272"/>
      <c r="O1944" s="272"/>
      <c r="P1944" s="272">
        <f t="shared" si="164"/>
        <v>0.35678662999999999</v>
      </c>
      <c r="Q1944" s="272">
        <f t="shared" si="164"/>
        <v>0.36021902000000006</v>
      </c>
      <c r="R1944" s="272">
        <f t="shared" si="148"/>
        <v>0.35678662999999999</v>
      </c>
      <c r="S1944" s="272"/>
      <c r="T1944" s="272">
        <f t="shared" si="165"/>
        <v>0.50300758551880009</v>
      </c>
      <c r="U1944" s="272">
        <f t="shared" si="165"/>
        <v>0.49094661761680003</v>
      </c>
      <c r="V1944" s="272">
        <f t="shared" si="165"/>
        <v>0.49493136985479996</v>
      </c>
      <c r="W1944" s="272">
        <f t="shared" si="149"/>
        <v>0.49094661761680003</v>
      </c>
      <c r="X1944" s="272"/>
      <c r="Y1944" s="272"/>
      <c r="Z1944" s="272"/>
      <c r="AA1944" s="272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72">
        <f t="shared" si="162"/>
        <v>0.31301730999999999</v>
      </c>
      <c r="E1945" s="272">
        <f t="shared" si="162"/>
        <v>0.30134669000000003</v>
      </c>
      <c r="F1945" s="272">
        <f t="shared" si="146"/>
        <v>0.30134669000000003</v>
      </c>
      <c r="G1945" s="272"/>
      <c r="H1945" s="272"/>
      <c r="I1945" s="272"/>
      <c r="J1945" s="272">
        <f t="shared" si="163"/>
        <v>0.26560435999999998</v>
      </c>
      <c r="K1945" s="272">
        <f t="shared" si="163"/>
        <v>0.25720003999999996</v>
      </c>
      <c r="L1945" s="272">
        <f t="shared" si="147"/>
        <v>0.25720003999999996</v>
      </c>
      <c r="M1945" s="272"/>
      <c r="N1945" s="272"/>
      <c r="O1945" s="272"/>
      <c r="P1945" s="272">
        <f t="shared" si="164"/>
        <v>0.35698095200000002</v>
      </c>
      <c r="Q1945" s="272">
        <f t="shared" si="164"/>
        <v>0.36001694800000006</v>
      </c>
      <c r="R1945" s="272">
        <f t="shared" si="148"/>
        <v>0.35698095200000002</v>
      </c>
      <c r="S1945" s="272"/>
      <c r="T1945" s="272">
        <f t="shared" si="165"/>
        <v>0.50273638211640015</v>
      </c>
      <c r="U1945" s="272">
        <f t="shared" si="165"/>
        <v>0.49126511063440004</v>
      </c>
      <c r="V1945" s="272">
        <f t="shared" si="165"/>
        <v>0.49484788517839995</v>
      </c>
      <c r="W1945" s="272">
        <f t="shared" si="149"/>
        <v>0.49126511063440004</v>
      </c>
      <c r="X1945" s="272"/>
      <c r="Y1945" s="272"/>
      <c r="Z1945" s="272"/>
      <c r="AA1945" s="272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72">
        <f t="shared" si="162"/>
        <v>0.31270797000000006</v>
      </c>
      <c r="E1946" s="272">
        <f t="shared" si="162"/>
        <v>0.30161002999999997</v>
      </c>
      <c r="F1946" s="272">
        <f t="shared" si="146"/>
        <v>0.30161002999999997</v>
      </c>
      <c r="G1946" s="272"/>
      <c r="H1946" s="272"/>
      <c r="I1946" s="272"/>
      <c r="J1946" s="272">
        <f t="shared" si="163"/>
        <v>0.26550272000000003</v>
      </c>
      <c r="K1946" s="272">
        <f t="shared" si="163"/>
        <v>0.25728908</v>
      </c>
      <c r="L1946" s="272">
        <f t="shared" si="147"/>
        <v>0.25728908</v>
      </c>
      <c r="M1946" s="272"/>
      <c r="N1946" s="272"/>
      <c r="O1946" s="272"/>
      <c r="P1946" s="272">
        <f t="shared" si="164"/>
        <v>0.35717527400000004</v>
      </c>
      <c r="Q1946" s="272">
        <f t="shared" si="164"/>
        <v>0.35981487600000001</v>
      </c>
      <c r="R1946" s="272">
        <f t="shared" si="148"/>
        <v>0.35717527400000004</v>
      </c>
      <c r="S1946" s="272"/>
      <c r="T1946" s="272">
        <f t="shared" si="165"/>
        <v>0.50246517871400009</v>
      </c>
      <c r="U1946" s="272">
        <f t="shared" si="165"/>
        <v>0.49158360365199999</v>
      </c>
      <c r="V1946" s="272">
        <f t="shared" si="165"/>
        <v>0.49476440050199999</v>
      </c>
      <c r="W1946" s="272">
        <f t="shared" si="149"/>
        <v>0.49158360365199999</v>
      </c>
      <c r="X1946" s="272"/>
      <c r="Y1946" s="272"/>
      <c r="Z1946" s="272"/>
      <c r="AA1946" s="272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72">
        <f t="shared" si="162"/>
        <v>0.31239863000000001</v>
      </c>
      <c r="E1947" s="272">
        <f t="shared" si="162"/>
        <v>0.30187337000000003</v>
      </c>
      <c r="F1947" s="272">
        <f t="shared" ref="F1947:F2201" si="166">MIN(D1947:E1947)</f>
        <v>0.30187337000000003</v>
      </c>
      <c r="G1947" s="272"/>
      <c r="H1947" s="272"/>
      <c r="I1947" s="272"/>
      <c r="J1947" s="272">
        <f t="shared" si="163"/>
        <v>0.26540108000000001</v>
      </c>
      <c r="K1947" s="272">
        <f t="shared" si="163"/>
        <v>0.25737811999999999</v>
      </c>
      <c r="L1947" s="272">
        <f t="shared" ref="L1947:L2201" si="167">MIN(J1947:K1947)</f>
        <v>0.25737811999999999</v>
      </c>
      <c r="M1947" s="272"/>
      <c r="N1947" s="272"/>
      <c r="O1947" s="272"/>
      <c r="P1947" s="272">
        <f t="shared" si="164"/>
        <v>0.35736959599999996</v>
      </c>
      <c r="Q1947" s="272">
        <f t="shared" si="164"/>
        <v>0.35961280400000006</v>
      </c>
      <c r="R1947" s="272">
        <f t="shared" ref="R1947:R2201" si="168">MIN(P1947:Q1947)</f>
        <v>0.35736959599999996</v>
      </c>
      <c r="S1947" s="272"/>
      <c r="T1947" s="272">
        <f t="shared" si="165"/>
        <v>0.50219397531160004</v>
      </c>
      <c r="U1947" s="272">
        <f t="shared" si="165"/>
        <v>0.4919020966696</v>
      </c>
      <c r="V1947" s="272">
        <f t="shared" si="165"/>
        <v>0.49468091582559998</v>
      </c>
      <c r="W1947" s="272">
        <f t="shared" ref="W1947:W2201" si="169">MIN(T1947:V1947)</f>
        <v>0.4919020966696</v>
      </c>
      <c r="X1947" s="272"/>
      <c r="Y1947" s="272"/>
      <c r="Z1947" s="272"/>
      <c r="AA1947" s="272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72">
        <f t="shared" si="162"/>
        <v>0.31208929000000002</v>
      </c>
      <c r="E1948" s="272">
        <f t="shared" si="162"/>
        <v>0.30213670999999998</v>
      </c>
      <c r="F1948" s="272">
        <f t="shared" si="166"/>
        <v>0.30213670999999998</v>
      </c>
      <c r="G1948" s="272"/>
      <c r="H1948" s="272"/>
      <c r="I1948" s="272"/>
      <c r="J1948" s="272">
        <f t="shared" si="163"/>
        <v>0.26529944</v>
      </c>
      <c r="K1948" s="272">
        <f t="shared" si="163"/>
        <v>0.25746715999999997</v>
      </c>
      <c r="L1948" s="272">
        <f t="shared" si="167"/>
        <v>0.25746715999999997</v>
      </c>
      <c r="M1948" s="272"/>
      <c r="N1948" s="272"/>
      <c r="O1948" s="272"/>
      <c r="P1948" s="272">
        <f t="shared" si="164"/>
        <v>0.35756391800000004</v>
      </c>
      <c r="Q1948" s="272">
        <f t="shared" si="164"/>
        <v>0.35941073200000007</v>
      </c>
      <c r="R1948" s="272">
        <f t="shared" si="168"/>
        <v>0.35756391800000004</v>
      </c>
      <c r="S1948" s="272"/>
      <c r="T1948" s="272">
        <f t="shared" si="165"/>
        <v>0.50192277190920009</v>
      </c>
      <c r="U1948" s="272">
        <f t="shared" si="165"/>
        <v>0.49222058968720001</v>
      </c>
      <c r="V1948" s="272">
        <f t="shared" si="165"/>
        <v>0.49459743114919996</v>
      </c>
      <c r="W1948" s="272">
        <f t="shared" si="169"/>
        <v>0.49222058968720001</v>
      </c>
      <c r="X1948" s="272"/>
      <c r="Y1948" s="272"/>
      <c r="Z1948" s="272"/>
      <c r="AA1948" s="272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72">
        <f t="shared" si="162"/>
        <v>0.31177995000000003</v>
      </c>
      <c r="E1949" s="272">
        <f t="shared" si="162"/>
        <v>0.30240004999999998</v>
      </c>
      <c r="F1949" s="272">
        <f t="shared" si="166"/>
        <v>0.30240004999999998</v>
      </c>
      <c r="G1949" s="272"/>
      <c r="H1949" s="272"/>
      <c r="I1949" s="272"/>
      <c r="J1949" s="272">
        <f t="shared" si="163"/>
        <v>0.26519780000000004</v>
      </c>
      <c r="K1949" s="272">
        <f t="shared" si="163"/>
        <v>0.25755620000000001</v>
      </c>
      <c r="L1949" s="272">
        <f t="shared" si="167"/>
        <v>0.25755620000000001</v>
      </c>
      <c r="M1949" s="272"/>
      <c r="N1949" s="272"/>
      <c r="O1949" s="272"/>
      <c r="P1949" s="272">
        <f t="shared" si="164"/>
        <v>0.35775824000000001</v>
      </c>
      <c r="Q1949" s="272">
        <f t="shared" si="164"/>
        <v>0.35920866000000001</v>
      </c>
      <c r="R1949" s="272">
        <f t="shared" si="168"/>
        <v>0.35775824000000001</v>
      </c>
      <c r="S1949" s="272"/>
      <c r="T1949" s="272">
        <f t="shared" si="165"/>
        <v>0.50165156850680015</v>
      </c>
      <c r="U1949" s="272">
        <f t="shared" si="165"/>
        <v>0.49253908270480001</v>
      </c>
      <c r="V1949" s="272">
        <f t="shared" si="165"/>
        <v>0.4945139464728</v>
      </c>
      <c r="W1949" s="272">
        <f t="shared" si="169"/>
        <v>0.49253908270480001</v>
      </c>
      <c r="X1949" s="272"/>
      <c r="Y1949" s="272"/>
      <c r="Z1949" s="272"/>
      <c r="AA1949" s="272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72">
        <f t="shared" si="162"/>
        <v>0.31147061000000004</v>
      </c>
      <c r="E1950" s="272">
        <f t="shared" si="162"/>
        <v>0.30266338999999998</v>
      </c>
      <c r="F1950" s="272">
        <f t="shared" si="166"/>
        <v>0.30266338999999998</v>
      </c>
      <c r="G1950" s="272"/>
      <c r="H1950" s="272"/>
      <c r="I1950" s="272"/>
      <c r="J1950" s="272">
        <f t="shared" si="163"/>
        <v>0.26509616000000003</v>
      </c>
      <c r="K1950" s="272">
        <f t="shared" si="163"/>
        <v>0.25764524</v>
      </c>
      <c r="L1950" s="272">
        <f t="shared" si="167"/>
        <v>0.25764524</v>
      </c>
      <c r="M1950" s="272"/>
      <c r="N1950" s="272"/>
      <c r="O1950" s="272"/>
      <c r="P1950" s="272">
        <f t="shared" si="164"/>
        <v>0.35795256200000003</v>
      </c>
      <c r="Q1950" s="272">
        <f t="shared" si="164"/>
        <v>0.35900658800000007</v>
      </c>
      <c r="R1950" s="272">
        <f t="shared" si="168"/>
        <v>0.35795256200000003</v>
      </c>
      <c r="S1950" s="272"/>
      <c r="T1950" s="272">
        <f t="shared" si="165"/>
        <v>0.50138036510440009</v>
      </c>
      <c r="U1950" s="272">
        <f t="shared" si="165"/>
        <v>0.49285757572240002</v>
      </c>
      <c r="V1950" s="272">
        <f t="shared" si="165"/>
        <v>0.49443046179639999</v>
      </c>
      <c r="W1950" s="272">
        <f t="shared" si="169"/>
        <v>0.49285757572240002</v>
      </c>
      <c r="X1950" s="272"/>
      <c r="Y1950" s="272"/>
      <c r="Z1950" s="272"/>
      <c r="AA1950" s="272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72">
        <f t="shared" si="162"/>
        <v>0.31116127000000005</v>
      </c>
      <c r="E1951" s="272">
        <f t="shared" si="162"/>
        <v>0.30292672999999998</v>
      </c>
      <c r="F1951" s="272">
        <f t="shared" si="166"/>
        <v>0.30292672999999998</v>
      </c>
      <c r="G1951" s="272"/>
      <c r="H1951" s="272"/>
      <c r="I1951" s="272"/>
      <c r="J1951" s="272">
        <f t="shared" si="163"/>
        <v>0.26499452000000001</v>
      </c>
      <c r="K1951" s="272">
        <f t="shared" si="163"/>
        <v>0.25773427999999998</v>
      </c>
      <c r="L1951" s="272">
        <f t="shared" si="167"/>
        <v>0.25773427999999998</v>
      </c>
      <c r="M1951" s="272"/>
      <c r="N1951" s="272"/>
      <c r="O1951" s="272"/>
      <c r="P1951" s="272">
        <f t="shared" si="164"/>
        <v>0.358146884</v>
      </c>
      <c r="Q1951" s="272">
        <f t="shared" si="164"/>
        <v>0.35880451600000002</v>
      </c>
      <c r="R1951" s="272">
        <f t="shared" si="168"/>
        <v>0.358146884</v>
      </c>
      <c r="S1951" s="272"/>
      <c r="T1951" s="272">
        <f t="shared" si="165"/>
        <v>0.50110916170200004</v>
      </c>
      <c r="U1951" s="272">
        <f t="shared" si="165"/>
        <v>0.49317606873999997</v>
      </c>
      <c r="V1951" s="272">
        <f t="shared" si="165"/>
        <v>0.49434697712000003</v>
      </c>
      <c r="W1951" s="272">
        <f t="shared" si="169"/>
        <v>0.49317606873999997</v>
      </c>
      <c r="X1951" s="272"/>
      <c r="Y1951" s="272"/>
      <c r="Z1951" s="272"/>
      <c r="AA1951" s="272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72">
        <f t="shared" si="162"/>
        <v>0.31085193</v>
      </c>
      <c r="E1952" s="272">
        <f t="shared" si="162"/>
        <v>0.30319006999999998</v>
      </c>
      <c r="F1952" s="272">
        <f t="shared" si="166"/>
        <v>0.30319006999999998</v>
      </c>
      <c r="G1952" s="272"/>
      <c r="H1952" s="272"/>
      <c r="I1952" s="272"/>
      <c r="J1952" s="272">
        <f t="shared" si="163"/>
        <v>0.26489288</v>
      </c>
      <c r="K1952" s="272">
        <f t="shared" si="163"/>
        <v>0.25782331999999997</v>
      </c>
      <c r="L1952" s="272">
        <f t="shared" si="167"/>
        <v>0.25782331999999997</v>
      </c>
      <c r="M1952" s="272"/>
      <c r="N1952" s="272"/>
      <c r="O1952" s="272"/>
      <c r="P1952" s="272">
        <f t="shared" si="164"/>
        <v>0.35834120599999997</v>
      </c>
      <c r="Q1952" s="272">
        <f t="shared" si="164"/>
        <v>0.35860244400000002</v>
      </c>
      <c r="R1952" s="272">
        <f t="shared" si="168"/>
        <v>0.35834120599999997</v>
      </c>
      <c r="S1952" s="272"/>
      <c r="T1952" s="272">
        <f t="shared" si="165"/>
        <v>0.50083795829960009</v>
      </c>
      <c r="U1952" s="272">
        <f t="shared" si="165"/>
        <v>0.49349456175759998</v>
      </c>
      <c r="V1952" s="272">
        <f t="shared" si="165"/>
        <v>0.49426349244360002</v>
      </c>
      <c r="W1952" s="272">
        <f t="shared" si="169"/>
        <v>0.49349456175759998</v>
      </c>
      <c r="X1952" s="272"/>
      <c r="Y1952" s="272"/>
      <c r="Z1952" s="272"/>
      <c r="AA1952" s="272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72">
        <f t="shared" si="162"/>
        <v>0.31054259000000006</v>
      </c>
      <c r="E1953" s="272">
        <f t="shared" si="162"/>
        <v>0.30345340999999998</v>
      </c>
      <c r="F1953" s="272">
        <f t="shared" si="166"/>
        <v>0.30345340999999998</v>
      </c>
      <c r="G1953" s="272"/>
      <c r="H1953" s="272"/>
      <c r="I1953" s="272"/>
      <c r="J1953" s="272">
        <f t="shared" si="163"/>
        <v>0.26479123999999998</v>
      </c>
      <c r="K1953" s="272">
        <f t="shared" si="163"/>
        <v>0.25791235999999995</v>
      </c>
      <c r="L1953" s="272">
        <f t="shared" si="167"/>
        <v>0.25791235999999995</v>
      </c>
      <c r="M1953" s="272"/>
      <c r="N1953" s="272"/>
      <c r="O1953" s="272"/>
      <c r="P1953" s="272">
        <f t="shared" si="164"/>
        <v>0.35853552799999999</v>
      </c>
      <c r="Q1953" s="272">
        <f t="shared" si="164"/>
        <v>0.35840037200000002</v>
      </c>
      <c r="R1953" s="272">
        <f t="shared" si="168"/>
        <v>0.35840037200000002</v>
      </c>
      <c r="S1953" s="272"/>
      <c r="T1953" s="272">
        <f t="shared" si="165"/>
        <v>0.50056675489720015</v>
      </c>
      <c r="U1953" s="272">
        <f t="shared" si="165"/>
        <v>0.49381305477519999</v>
      </c>
      <c r="V1953" s="272">
        <f t="shared" si="165"/>
        <v>0.4941800077672</v>
      </c>
      <c r="W1953" s="272">
        <f t="shared" si="169"/>
        <v>0.49381305477519999</v>
      </c>
      <c r="X1953" s="272"/>
      <c r="Y1953" s="272"/>
      <c r="Z1953" s="272"/>
      <c r="AA1953" s="272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72">
        <f t="shared" ref="D1954:E2017" si="170">$A1954*B$157+$B1954*B$158+$C1954*B$159</f>
        <v>0.31023325000000002</v>
      </c>
      <c r="E1954" s="272">
        <f t="shared" si="170"/>
        <v>0.30371674999999998</v>
      </c>
      <c r="F1954" s="272">
        <f t="shared" si="166"/>
        <v>0.30371674999999998</v>
      </c>
      <c r="G1954" s="272"/>
      <c r="H1954" s="272"/>
      <c r="I1954" s="272"/>
      <c r="J1954" s="272">
        <f t="shared" ref="J1954:K2017" si="171">$A1954*H$157+$B1954*H$158+$C1954*H$159</f>
        <v>0.26468959999999997</v>
      </c>
      <c r="K1954" s="272">
        <f t="shared" si="171"/>
        <v>0.25800139999999999</v>
      </c>
      <c r="L1954" s="272">
        <f t="shared" si="167"/>
        <v>0.25800139999999999</v>
      </c>
      <c r="M1954" s="272"/>
      <c r="N1954" s="272"/>
      <c r="O1954" s="272"/>
      <c r="P1954" s="272">
        <f t="shared" ref="P1954:Q2017" si="172">$A1954*N$157+$B1954*N$158+$C1954*N$159</f>
        <v>0.35872985000000002</v>
      </c>
      <c r="Q1954" s="272">
        <f t="shared" si="172"/>
        <v>0.35819830000000003</v>
      </c>
      <c r="R1954" s="272">
        <f t="shared" si="168"/>
        <v>0.35819830000000003</v>
      </c>
      <c r="S1954" s="272"/>
      <c r="T1954" s="272">
        <f t="shared" ref="T1954:V2017" si="173">$A1954*I$3+$B1954*I$4+$C1954*I$5</f>
        <v>0.50029555149480009</v>
      </c>
      <c r="U1954" s="272">
        <f t="shared" si="173"/>
        <v>0.4941315477928</v>
      </c>
      <c r="V1954" s="272">
        <f t="shared" si="173"/>
        <v>0.49409652309079999</v>
      </c>
      <c r="W1954" s="272">
        <f t="shared" si="169"/>
        <v>0.49409652309079999</v>
      </c>
      <c r="X1954" s="272"/>
      <c r="Y1954" s="272"/>
      <c r="Z1954" s="272"/>
      <c r="AA1954" s="272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72">
        <f t="shared" si="170"/>
        <v>0.30992391000000002</v>
      </c>
      <c r="E1955" s="272">
        <f t="shared" si="170"/>
        <v>0.30398008999999998</v>
      </c>
      <c r="F1955" s="272">
        <f t="shared" si="166"/>
        <v>0.30398008999999998</v>
      </c>
      <c r="G1955" s="272"/>
      <c r="H1955" s="272"/>
      <c r="I1955" s="272"/>
      <c r="J1955" s="272">
        <f t="shared" si="171"/>
        <v>0.26458796000000001</v>
      </c>
      <c r="K1955" s="272">
        <f t="shared" si="171"/>
        <v>0.25809043999999998</v>
      </c>
      <c r="L1955" s="272">
        <f t="shared" si="167"/>
        <v>0.25809043999999998</v>
      </c>
      <c r="M1955" s="272"/>
      <c r="N1955" s="272"/>
      <c r="O1955" s="272"/>
      <c r="P1955" s="272">
        <f t="shared" si="172"/>
        <v>0.35892417200000004</v>
      </c>
      <c r="Q1955" s="272">
        <f t="shared" si="172"/>
        <v>0.35799622800000003</v>
      </c>
      <c r="R1955" s="272">
        <f t="shared" si="168"/>
        <v>0.35799622800000003</v>
      </c>
      <c r="S1955" s="272"/>
      <c r="T1955" s="272">
        <f t="shared" si="173"/>
        <v>0.50002434809240015</v>
      </c>
      <c r="U1955" s="272">
        <f t="shared" si="173"/>
        <v>0.4944500408104</v>
      </c>
      <c r="V1955" s="272">
        <f t="shared" si="173"/>
        <v>0.49401303841439992</v>
      </c>
      <c r="W1955" s="272">
        <f t="shared" si="169"/>
        <v>0.49401303841439992</v>
      </c>
      <c r="X1955" s="272"/>
      <c r="Y1955" s="272"/>
      <c r="Z1955" s="272"/>
      <c r="AA1955" s="272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72">
        <f t="shared" si="170"/>
        <v>0.30961457000000003</v>
      </c>
      <c r="E1956" s="272">
        <f t="shared" si="170"/>
        <v>0.30424342999999998</v>
      </c>
      <c r="F1956" s="272">
        <f t="shared" si="166"/>
        <v>0.30424342999999998</v>
      </c>
      <c r="G1956" s="272"/>
      <c r="H1956" s="272"/>
      <c r="I1956" s="272"/>
      <c r="J1956" s="272">
        <f t="shared" si="171"/>
        <v>0.26448632</v>
      </c>
      <c r="K1956" s="272">
        <f t="shared" si="171"/>
        <v>0.25817947999999996</v>
      </c>
      <c r="L1956" s="272">
        <f t="shared" si="167"/>
        <v>0.25817947999999996</v>
      </c>
      <c r="M1956" s="272"/>
      <c r="N1956" s="272"/>
      <c r="O1956" s="272"/>
      <c r="P1956" s="272">
        <f t="shared" si="172"/>
        <v>0.35911849400000007</v>
      </c>
      <c r="Q1956" s="272">
        <f t="shared" si="172"/>
        <v>0.35779415600000003</v>
      </c>
      <c r="R1956" s="272">
        <f t="shared" si="168"/>
        <v>0.35779415600000003</v>
      </c>
      <c r="S1956" s="272"/>
      <c r="T1956" s="272">
        <f t="shared" si="173"/>
        <v>0.49975314469000015</v>
      </c>
      <c r="U1956" s="272">
        <f t="shared" si="173"/>
        <v>0.49476853382800001</v>
      </c>
      <c r="V1956" s="272">
        <f t="shared" si="173"/>
        <v>0.49392955373799996</v>
      </c>
      <c r="W1956" s="272">
        <f t="shared" si="169"/>
        <v>0.49392955373799996</v>
      </c>
      <c r="X1956" s="272"/>
      <c r="Y1956" s="272"/>
      <c r="Z1956" s="272"/>
      <c r="AA1956" s="272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72">
        <f t="shared" si="170"/>
        <v>0.30930522999999999</v>
      </c>
      <c r="E1957" s="272">
        <f t="shared" si="170"/>
        <v>0.30450677000000004</v>
      </c>
      <c r="F1957" s="272">
        <f t="shared" si="166"/>
        <v>0.30450677000000004</v>
      </c>
      <c r="G1957" s="272"/>
      <c r="H1957" s="272"/>
      <c r="I1957" s="272"/>
      <c r="J1957" s="272">
        <f t="shared" si="171"/>
        <v>0.26438468000000004</v>
      </c>
      <c r="K1957" s="272">
        <f t="shared" si="171"/>
        <v>0.25826852</v>
      </c>
      <c r="L1957" s="272">
        <f t="shared" si="167"/>
        <v>0.25826852</v>
      </c>
      <c r="M1957" s="272"/>
      <c r="N1957" s="272"/>
      <c r="O1957" s="272"/>
      <c r="P1957" s="272">
        <f t="shared" si="172"/>
        <v>0.35931281599999998</v>
      </c>
      <c r="Q1957" s="272">
        <f t="shared" si="172"/>
        <v>0.35759208400000003</v>
      </c>
      <c r="R1957" s="272">
        <f t="shared" si="168"/>
        <v>0.35759208400000003</v>
      </c>
      <c r="S1957" s="272"/>
      <c r="T1957" s="272">
        <f t="shared" si="173"/>
        <v>0.49948194128760004</v>
      </c>
      <c r="U1957" s="272">
        <f t="shared" si="173"/>
        <v>0.49508702684560002</v>
      </c>
      <c r="V1957" s="272">
        <f t="shared" si="173"/>
        <v>0.4938460690616</v>
      </c>
      <c r="W1957" s="272">
        <f t="shared" si="169"/>
        <v>0.4938460690616</v>
      </c>
      <c r="X1957" s="272"/>
      <c r="Y1957" s="272"/>
      <c r="Z1957" s="272"/>
      <c r="AA1957" s="272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72">
        <f t="shared" si="170"/>
        <v>0.30899589000000005</v>
      </c>
      <c r="E1958" s="272">
        <f t="shared" si="170"/>
        <v>0.30477010999999998</v>
      </c>
      <c r="F1958" s="272">
        <f t="shared" si="166"/>
        <v>0.30477010999999998</v>
      </c>
      <c r="G1958" s="272"/>
      <c r="H1958" s="272"/>
      <c r="I1958" s="272"/>
      <c r="J1958" s="272">
        <f t="shared" si="171"/>
        <v>0.26428304000000002</v>
      </c>
      <c r="K1958" s="272">
        <f t="shared" si="171"/>
        <v>0.25835755999999999</v>
      </c>
      <c r="L1958" s="272">
        <f t="shared" si="167"/>
        <v>0.25835755999999999</v>
      </c>
      <c r="M1958" s="272"/>
      <c r="N1958" s="272"/>
      <c r="O1958" s="272"/>
      <c r="P1958" s="272">
        <f t="shared" si="172"/>
        <v>0.359507138</v>
      </c>
      <c r="Q1958" s="272">
        <f t="shared" si="172"/>
        <v>0.35739001200000003</v>
      </c>
      <c r="R1958" s="272">
        <f t="shared" si="168"/>
        <v>0.35739001200000003</v>
      </c>
      <c r="S1958" s="272"/>
      <c r="T1958" s="272">
        <f t="shared" si="173"/>
        <v>0.4992107378852001</v>
      </c>
      <c r="U1958" s="272">
        <f t="shared" si="173"/>
        <v>0.49540551986320003</v>
      </c>
      <c r="V1958" s="272">
        <f t="shared" si="173"/>
        <v>0.49376258438520004</v>
      </c>
      <c r="W1958" s="272">
        <f t="shared" si="169"/>
        <v>0.49376258438520004</v>
      </c>
      <c r="X1958" s="272"/>
      <c r="Y1958" s="272"/>
      <c r="Z1958" s="272"/>
      <c r="AA1958" s="272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72">
        <f t="shared" si="170"/>
        <v>0.30868655</v>
      </c>
      <c r="E1959" s="272">
        <f t="shared" si="170"/>
        <v>0.30503345000000004</v>
      </c>
      <c r="F1959" s="272">
        <f t="shared" si="166"/>
        <v>0.30503345000000004</v>
      </c>
      <c r="G1959" s="272"/>
      <c r="H1959" s="272"/>
      <c r="I1959" s="272"/>
      <c r="J1959" s="272">
        <f t="shared" si="171"/>
        <v>0.26418140000000001</v>
      </c>
      <c r="K1959" s="272">
        <f t="shared" si="171"/>
        <v>0.25844659999999997</v>
      </c>
      <c r="L1959" s="272">
        <f t="shared" si="167"/>
        <v>0.25844659999999997</v>
      </c>
      <c r="M1959" s="272"/>
      <c r="N1959" s="272"/>
      <c r="O1959" s="272"/>
      <c r="P1959" s="272">
        <f t="shared" si="172"/>
        <v>0.35970146000000003</v>
      </c>
      <c r="Q1959" s="272">
        <f t="shared" si="172"/>
        <v>0.35718794000000004</v>
      </c>
      <c r="R1959" s="272">
        <f t="shared" si="168"/>
        <v>0.35718794000000004</v>
      </c>
      <c r="S1959" s="272"/>
      <c r="T1959" s="272">
        <f t="shared" si="173"/>
        <v>0.49893953448280015</v>
      </c>
      <c r="U1959" s="272">
        <f t="shared" si="173"/>
        <v>0.49572401288080004</v>
      </c>
      <c r="V1959" s="272">
        <f t="shared" si="173"/>
        <v>0.49367909970879997</v>
      </c>
      <c r="W1959" s="272">
        <f t="shared" si="169"/>
        <v>0.49367909970879997</v>
      </c>
      <c r="X1959" s="272"/>
      <c r="Y1959" s="272"/>
      <c r="Z1959" s="272"/>
      <c r="AA1959" s="272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72">
        <f t="shared" si="170"/>
        <v>0.30837721000000001</v>
      </c>
      <c r="E1960" s="272">
        <f t="shared" si="170"/>
        <v>0.30529678999999998</v>
      </c>
      <c r="F1960" s="272">
        <f t="shared" si="166"/>
        <v>0.30529678999999998</v>
      </c>
      <c r="G1960" s="272"/>
      <c r="H1960" s="272"/>
      <c r="I1960" s="272"/>
      <c r="J1960" s="272">
        <f t="shared" si="171"/>
        <v>0.26407976</v>
      </c>
      <c r="K1960" s="272">
        <f t="shared" si="171"/>
        <v>0.25853563999999996</v>
      </c>
      <c r="L1960" s="272">
        <f t="shared" si="167"/>
        <v>0.25853563999999996</v>
      </c>
      <c r="M1960" s="272"/>
      <c r="N1960" s="272"/>
      <c r="O1960" s="272"/>
      <c r="P1960" s="272">
        <f t="shared" si="172"/>
        <v>0.359895782</v>
      </c>
      <c r="Q1960" s="272">
        <f t="shared" si="172"/>
        <v>0.35698586800000004</v>
      </c>
      <c r="R1960" s="272">
        <f t="shared" si="168"/>
        <v>0.35698586800000004</v>
      </c>
      <c r="S1960" s="272"/>
      <c r="T1960" s="272">
        <f t="shared" si="173"/>
        <v>0.4986683310804001</v>
      </c>
      <c r="U1960" s="272">
        <f t="shared" si="173"/>
        <v>0.49604250589840004</v>
      </c>
      <c r="V1960" s="272">
        <f t="shared" si="173"/>
        <v>0.49359561503240001</v>
      </c>
      <c r="W1960" s="272">
        <f t="shared" si="169"/>
        <v>0.49359561503240001</v>
      </c>
      <c r="X1960" s="272"/>
      <c r="Y1960" s="272"/>
      <c r="Z1960" s="272"/>
      <c r="AA1960" s="272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72">
        <f t="shared" si="170"/>
        <v>0.30806787000000002</v>
      </c>
      <c r="E1961" s="272">
        <f t="shared" si="170"/>
        <v>0.30556012999999999</v>
      </c>
      <c r="F1961" s="272">
        <f t="shared" si="166"/>
        <v>0.30556012999999999</v>
      </c>
      <c r="G1961" s="272"/>
      <c r="H1961" s="272"/>
      <c r="I1961" s="272"/>
      <c r="J1961" s="272">
        <f t="shared" si="171"/>
        <v>0.26397811999999998</v>
      </c>
      <c r="K1961" s="272">
        <f t="shared" si="171"/>
        <v>0.25862467999999994</v>
      </c>
      <c r="L1961" s="272">
        <f t="shared" si="167"/>
        <v>0.25862467999999994</v>
      </c>
      <c r="M1961" s="272"/>
      <c r="N1961" s="272"/>
      <c r="O1961" s="272"/>
      <c r="P1961" s="272">
        <f t="shared" si="172"/>
        <v>0.36009010400000008</v>
      </c>
      <c r="Q1961" s="272">
        <f t="shared" si="172"/>
        <v>0.35678379599999999</v>
      </c>
      <c r="R1961" s="272">
        <f t="shared" si="168"/>
        <v>0.35678379599999999</v>
      </c>
      <c r="S1961" s="272"/>
      <c r="T1961" s="272">
        <f t="shared" si="173"/>
        <v>0.49839712767800015</v>
      </c>
      <c r="U1961" s="272">
        <f t="shared" si="173"/>
        <v>0.49636099891600005</v>
      </c>
      <c r="V1961" s="272">
        <f t="shared" si="173"/>
        <v>0.49351213035600006</v>
      </c>
      <c r="W1961" s="272">
        <f t="shared" si="169"/>
        <v>0.49351213035600006</v>
      </c>
      <c r="X1961" s="272"/>
      <c r="Y1961" s="272"/>
      <c r="Z1961" s="272"/>
      <c r="AA1961" s="272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72">
        <f t="shared" si="170"/>
        <v>0.30775852999999997</v>
      </c>
      <c r="E1962" s="272">
        <f t="shared" si="170"/>
        <v>0.30582346999999999</v>
      </c>
      <c r="F1962" s="272">
        <f t="shared" si="166"/>
        <v>0.30582346999999999</v>
      </c>
      <c r="G1962" s="272"/>
      <c r="H1962" s="272"/>
      <c r="I1962" s="272"/>
      <c r="J1962" s="272">
        <f t="shared" si="171"/>
        <v>0.26387648000000002</v>
      </c>
      <c r="K1962" s="272">
        <f t="shared" si="171"/>
        <v>0.25871371999999998</v>
      </c>
      <c r="L1962" s="272">
        <f t="shared" si="167"/>
        <v>0.25871371999999998</v>
      </c>
      <c r="M1962" s="272"/>
      <c r="N1962" s="272"/>
      <c r="O1962" s="272"/>
      <c r="P1962" s="272">
        <f t="shared" si="172"/>
        <v>0.36028442600000005</v>
      </c>
      <c r="Q1962" s="272">
        <f t="shared" si="172"/>
        <v>0.35658172400000004</v>
      </c>
      <c r="R1962" s="272">
        <f t="shared" si="168"/>
        <v>0.35658172400000004</v>
      </c>
      <c r="S1962" s="272"/>
      <c r="T1962" s="272">
        <f t="shared" si="173"/>
        <v>0.49812592427560004</v>
      </c>
      <c r="U1962" s="272">
        <f t="shared" si="173"/>
        <v>0.49667949193360006</v>
      </c>
      <c r="V1962" s="272">
        <f t="shared" si="173"/>
        <v>0.49342864567960004</v>
      </c>
      <c r="W1962" s="272">
        <f t="shared" si="169"/>
        <v>0.49342864567960004</v>
      </c>
      <c r="X1962" s="272"/>
      <c r="Y1962" s="272"/>
      <c r="Z1962" s="272"/>
      <c r="AA1962" s="272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72">
        <f t="shared" si="170"/>
        <v>0.30744919000000004</v>
      </c>
      <c r="E1963" s="272">
        <f t="shared" si="170"/>
        <v>0.30608680999999999</v>
      </c>
      <c r="F1963" s="272">
        <f t="shared" si="166"/>
        <v>0.30608680999999999</v>
      </c>
      <c r="G1963" s="272"/>
      <c r="H1963" s="272"/>
      <c r="I1963" s="272"/>
      <c r="J1963" s="272">
        <f t="shared" si="171"/>
        <v>0.26377484000000001</v>
      </c>
      <c r="K1963" s="272">
        <f t="shared" si="171"/>
        <v>0.25880276000000002</v>
      </c>
      <c r="L1963" s="272">
        <f t="shared" si="167"/>
        <v>0.25880276000000002</v>
      </c>
      <c r="M1963" s="272"/>
      <c r="N1963" s="272"/>
      <c r="O1963" s="272"/>
      <c r="P1963" s="272">
        <f t="shared" si="172"/>
        <v>0.36047874800000002</v>
      </c>
      <c r="Q1963" s="272">
        <f t="shared" si="172"/>
        <v>0.35637965200000005</v>
      </c>
      <c r="R1963" s="272">
        <f t="shared" si="168"/>
        <v>0.35637965200000005</v>
      </c>
      <c r="S1963" s="272"/>
      <c r="T1963" s="272">
        <f t="shared" si="173"/>
        <v>0.4978547208732001</v>
      </c>
      <c r="U1963" s="272">
        <f t="shared" si="173"/>
        <v>0.49699798495120007</v>
      </c>
      <c r="V1963" s="272">
        <f t="shared" si="173"/>
        <v>0.49334516100320008</v>
      </c>
      <c r="W1963" s="272">
        <f t="shared" si="169"/>
        <v>0.49334516100320008</v>
      </c>
      <c r="X1963" s="272"/>
      <c r="Y1963" s="272"/>
      <c r="Z1963" s="272"/>
      <c r="AA1963" s="272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72">
        <f t="shared" si="170"/>
        <v>0.30713985000000005</v>
      </c>
      <c r="E1964" s="272">
        <f t="shared" si="170"/>
        <v>0.30635014999999999</v>
      </c>
      <c r="F1964" s="272">
        <f t="shared" si="166"/>
        <v>0.30635014999999999</v>
      </c>
      <c r="G1964" s="272"/>
      <c r="H1964" s="272"/>
      <c r="I1964" s="272"/>
      <c r="J1964" s="272">
        <f t="shared" si="171"/>
        <v>0.2636732</v>
      </c>
      <c r="K1964" s="272">
        <f t="shared" si="171"/>
        <v>0.25889179999999995</v>
      </c>
      <c r="L1964" s="272">
        <f t="shared" si="167"/>
        <v>0.25889179999999995</v>
      </c>
      <c r="M1964" s="272"/>
      <c r="N1964" s="272"/>
      <c r="O1964" s="272"/>
      <c r="P1964" s="272">
        <f t="shared" si="172"/>
        <v>0.36067307000000004</v>
      </c>
      <c r="Q1964" s="272">
        <f t="shared" si="172"/>
        <v>0.35617757999999999</v>
      </c>
      <c r="R1964" s="272">
        <f t="shared" si="168"/>
        <v>0.35617757999999999</v>
      </c>
      <c r="S1964" s="272"/>
      <c r="T1964" s="272">
        <f t="shared" si="173"/>
        <v>0.4975835174708001</v>
      </c>
      <c r="U1964" s="272">
        <f t="shared" si="173"/>
        <v>0.49731647796880007</v>
      </c>
      <c r="V1964" s="272">
        <f t="shared" si="173"/>
        <v>0.49326167632679996</v>
      </c>
      <c r="W1964" s="272">
        <f t="shared" si="169"/>
        <v>0.49326167632679996</v>
      </c>
      <c r="X1964" s="272"/>
      <c r="Y1964" s="272"/>
      <c r="Z1964" s="272"/>
      <c r="AA1964" s="272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72">
        <f t="shared" si="170"/>
        <v>0.30683051000000006</v>
      </c>
      <c r="E1965" s="272">
        <f t="shared" si="170"/>
        <v>0.30661348999999999</v>
      </c>
      <c r="F1965" s="272">
        <f t="shared" si="166"/>
        <v>0.30661348999999999</v>
      </c>
      <c r="G1965" s="272"/>
      <c r="H1965" s="272"/>
      <c r="I1965" s="272"/>
      <c r="J1965" s="272">
        <f t="shared" si="171"/>
        <v>0.26357156000000004</v>
      </c>
      <c r="K1965" s="272">
        <f t="shared" si="171"/>
        <v>0.25898083999999999</v>
      </c>
      <c r="L1965" s="272">
        <f t="shared" si="167"/>
        <v>0.25898083999999999</v>
      </c>
      <c r="M1965" s="272"/>
      <c r="N1965" s="272"/>
      <c r="O1965" s="272"/>
      <c r="P1965" s="272">
        <f t="shared" si="172"/>
        <v>0.36086739200000006</v>
      </c>
      <c r="Q1965" s="272">
        <f t="shared" si="172"/>
        <v>0.35597550800000011</v>
      </c>
      <c r="R1965" s="272">
        <f t="shared" si="168"/>
        <v>0.35597550800000011</v>
      </c>
      <c r="S1965" s="272"/>
      <c r="T1965" s="272">
        <f t="shared" si="173"/>
        <v>0.49731231406840015</v>
      </c>
      <c r="U1965" s="272">
        <f t="shared" si="173"/>
        <v>0.49763497098640003</v>
      </c>
      <c r="V1965" s="272">
        <f t="shared" si="173"/>
        <v>0.4931781916504</v>
      </c>
      <c r="W1965" s="272">
        <f t="shared" si="169"/>
        <v>0.4931781916504</v>
      </c>
      <c r="X1965" s="272"/>
      <c r="Y1965" s="272"/>
      <c r="Z1965" s="272"/>
      <c r="AA1965" s="272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72">
        <f t="shared" si="170"/>
        <v>0.30652117000000001</v>
      </c>
      <c r="E1966" s="272">
        <f t="shared" si="170"/>
        <v>0.30687682999999999</v>
      </c>
      <c r="F1966" s="272">
        <f t="shared" si="166"/>
        <v>0.30652117000000001</v>
      </c>
      <c r="G1966" s="272"/>
      <c r="H1966" s="272"/>
      <c r="I1966" s="272"/>
      <c r="J1966" s="272">
        <f t="shared" si="171"/>
        <v>0.26346992000000002</v>
      </c>
      <c r="K1966" s="272">
        <f t="shared" si="171"/>
        <v>0.25906987999999997</v>
      </c>
      <c r="L1966" s="272">
        <f t="shared" si="167"/>
        <v>0.25906987999999997</v>
      </c>
      <c r="M1966" s="272"/>
      <c r="N1966" s="272"/>
      <c r="O1966" s="272"/>
      <c r="P1966" s="272">
        <f t="shared" si="172"/>
        <v>0.36106171400000003</v>
      </c>
      <c r="Q1966" s="272">
        <f t="shared" si="172"/>
        <v>0.35577343600000005</v>
      </c>
      <c r="R1966" s="272">
        <f t="shared" si="168"/>
        <v>0.35577343600000005</v>
      </c>
      <c r="S1966" s="272"/>
      <c r="T1966" s="272">
        <f t="shared" si="173"/>
        <v>0.49704111066600015</v>
      </c>
      <c r="U1966" s="272">
        <f t="shared" si="173"/>
        <v>0.49795346400400003</v>
      </c>
      <c r="V1966" s="272">
        <f t="shared" si="173"/>
        <v>0.49309470697399999</v>
      </c>
      <c r="W1966" s="272">
        <f t="shared" si="169"/>
        <v>0.49309470697399999</v>
      </c>
      <c r="X1966" s="272"/>
      <c r="Y1966" s="272"/>
      <c r="Z1966" s="272"/>
      <c r="AA1966" s="272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72">
        <f t="shared" si="170"/>
        <v>0.30621182999999996</v>
      </c>
      <c r="E1967" s="272">
        <f t="shared" si="170"/>
        <v>0.30714016999999999</v>
      </c>
      <c r="F1967" s="272">
        <f t="shared" si="166"/>
        <v>0.30621182999999996</v>
      </c>
      <c r="G1967" s="272"/>
      <c r="H1967" s="272"/>
      <c r="I1967" s="272"/>
      <c r="J1967" s="272">
        <f t="shared" si="171"/>
        <v>0.26336828000000001</v>
      </c>
      <c r="K1967" s="272">
        <f t="shared" si="171"/>
        <v>0.25915891999999996</v>
      </c>
      <c r="L1967" s="272">
        <f t="shared" si="167"/>
        <v>0.25915891999999996</v>
      </c>
      <c r="M1967" s="272"/>
      <c r="N1967" s="272"/>
      <c r="O1967" s="272"/>
      <c r="P1967" s="272">
        <f t="shared" si="172"/>
        <v>0.361256036</v>
      </c>
      <c r="Q1967" s="272">
        <f t="shared" si="172"/>
        <v>0.355571364</v>
      </c>
      <c r="R1967" s="272">
        <f t="shared" si="168"/>
        <v>0.355571364</v>
      </c>
      <c r="S1967" s="272"/>
      <c r="T1967" s="272">
        <f t="shared" si="173"/>
        <v>0.49676990726360004</v>
      </c>
      <c r="U1967" s="272">
        <f t="shared" si="173"/>
        <v>0.49827195702159999</v>
      </c>
      <c r="V1967" s="272">
        <f t="shared" si="173"/>
        <v>0.49301122229759997</v>
      </c>
      <c r="W1967" s="272">
        <f t="shared" si="169"/>
        <v>0.49301122229759997</v>
      </c>
      <c r="X1967" s="272"/>
      <c r="Y1967" s="272"/>
      <c r="Z1967" s="272"/>
      <c r="AA1967" s="272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72">
        <f t="shared" si="170"/>
        <v>0.30590249000000003</v>
      </c>
      <c r="E1968" s="272">
        <f t="shared" si="170"/>
        <v>0.30740350999999999</v>
      </c>
      <c r="F1968" s="272">
        <f t="shared" si="166"/>
        <v>0.30590249000000003</v>
      </c>
      <c r="G1968" s="272"/>
      <c r="H1968" s="272"/>
      <c r="I1968" s="272"/>
      <c r="J1968" s="272">
        <f t="shared" si="171"/>
        <v>0.26326664</v>
      </c>
      <c r="K1968" s="272">
        <f t="shared" si="171"/>
        <v>0.25924796</v>
      </c>
      <c r="L1968" s="272">
        <f t="shared" si="167"/>
        <v>0.25924796</v>
      </c>
      <c r="M1968" s="272"/>
      <c r="N1968" s="272"/>
      <c r="O1968" s="272"/>
      <c r="P1968" s="272">
        <f t="shared" si="172"/>
        <v>0.36145035800000003</v>
      </c>
      <c r="Q1968" s="272">
        <f t="shared" si="172"/>
        <v>0.355369292</v>
      </c>
      <c r="R1968" s="272">
        <f t="shared" si="168"/>
        <v>0.355369292</v>
      </c>
      <c r="S1968" s="272"/>
      <c r="T1968" s="272">
        <f t="shared" si="173"/>
        <v>0.4964987038612001</v>
      </c>
      <c r="U1968" s="272">
        <f t="shared" si="173"/>
        <v>0.49859045003919999</v>
      </c>
      <c r="V1968" s="272">
        <f t="shared" si="173"/>
        <v>0.49292773762120001</v>
      </c>
      <c r="W1968" s="272">
        <f t="shared" si="169"/>
        <v>0.49292773762120001</v>
      </c>
      <c r="X1968" s="272"/>
      <c r="Y1968" s="272"/>
      <c r="Z1968" s="272"/>
      <c r="AA1968" s="272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72">
        <f t="shared" si="170"/>
        <v>0.30559314999999998</v>
      </c>
      <c r="E1969" s="272">
        <f t="shared" si="170"/>
        <v>0.30766684999999999</v>
      </c>
      <c r="F1969" s="272">
        <f t="shared" si="166"/>
        <v>0.30559314999999998</v>
      </c>
      <c r="G1969" s="272"/>
      <c r="H1969" s="272"/>
      <c r="I1969" s="272"/>
      <c r="J1969" s="272">
        <f t="shared" si="171"/>
        <v>0.26316499999999998</v>
      </c>
      <c r="K1969" s="272">
        <f t="shared" si="171"/>
        <v>0.25933699999999993</v>
      </c>
      <c r="L1969" s="272">
        <f t="shared" si="167"/>
        <v>0.25933699999999993</v>
      </c>
      <c r="M1969" s="272"/>
      <c r="N1969" s="272"/>
      <c r="O1969" s="272"/>
      <c r="P1969" s="272">
        <f t="shared" si="172"/>
        <v>0.36164468</v>
      </c>
      <c r="Q1969" s="272">
        <f t="shared" si="172"/>
        <v>0.35516722000000006</v>
      </c>
      <c r="R1969" s="272">
        <f t="shared" si="168"/>
        <v>0.35516722000000006</v>
      </c>
      <c r="S1969" s="272"/>
      <c r="T1969" s="272">
        <f t="shared" si="173"/>
        <v>0.4962275004588001</v>
      </c>
      <c r="U1969" s="272">
        <f t="shared" si="173"/>
        <v>0.4989089430568</v>
      </c>
      <c r="V1969" s="272">
        <f t="shared" si="173"/>
        <v>0.49284425294480005</v>
      </c>
      <c r="W1969" s="272">
        <f t="shared" si="169"/>
        <v>0.49284425294480005</v>
      </c>
      <c r="X1969" s="272"/>
      <c r="Y1969" s="272"/>
      <c r="Z1969" s="272"/>
      <c r="AA1969" s="272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72">
        <f t="shared" si="170"/>
        <v>0.30528380999999999</v>
      </c>
      <c r="E1970" s="272">
        <f t="shared" si="170"/>
        <v>0.30793018999999999</v>
      </c>
      <c r="F1970" s="272">
        <f t="shared" si="166"/>
        <v>0.30528380999999999</v>
      </c>
      <c r="G1970" s="272"/>
      <c r="H1970" s="272"/>
      <c r="I1970" s="272"/>
      <c r="J1970" s="272">
        <f t="shared" si="171"/>
        <v>0.26306335999999997</v>
      </c>
      <c r="K1970" s="272">
        <f t="shared" si="171"/>
        <v>0.25942603999999997</v>
      </c>
      <c r="L1970" s="272">
        <f t="shared" si="167"/>
        <v>0.25942603999999997</v>
      </c>
      <c r="M1970" s="272"/>
      <c r="N1970" s="272"/>
      <c r="O1970" s="272"/>
      <c r="P1970" s="272">
        <f t="shared" si="172"/>
        <v>0.36183900199999997</v>
      </c>
      <c r="Q1970" s="272">
        <f t="shared" si="172"/>
        <v>0.35496514800000001</v>
      </c>
      <c r="R1970" s="272">
        <f t="shared" si="168"/>
        <v>0.35496514800000001</v>
      </c>
      <c r="S1970" s="272"/>
      <c r="T1970" s="272">
        <f t="shared" si="173"/>
        <v>0.4959562970564001</v>
      </c>
      <c r="U1970" s="272">
        <f t="shared" si="173"/>
        <v>0.49922743607440001</v>
      </c>
      <c r="V1970" s="272">
        <f t="shared" si="173"/>
        <v>0.49276076826840004</v>
      </c>
      <c r="W1970" s="272">
        <f t="shared" si="169"/>
        <v>0.49276076826840004</v>
      </c>
      <c r="X1970" s="272"/>
      <c r="Y1970" s="272"/>
      <c r="Z1970" s="272"/>
      <c r="AA1970" s="272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72">
        <f t="shared" si="170"/>
        <v>0.30497447</v>
      </c>
      <c r="E1971" s="272">
        <f t="shared" si="170"/>
        <v>0.30819352999999999</v>
      </c>
      <c r="F1971" s="272">
        <f t="shared" si="166"/>
        <v>0.30497447</v>
      </c>
      <c r="G1971" s="272"/>
      <c r="H1971" s="272"/>
      <c r="I1971" s="272"/>
      <c r="J1971" s="272">
        <f t="shared" si="171"/>
        <v>0.26296172000000001</v>
      </c>
      <c r="K1971" s="272">
        <f t="shared" si="171"/>
        <v>0.25951508000000001</v>
      </c>
      <c r="L1971" s="272">
        <f t="shared" si="167"/>
        <v>0.25951508000000001</v>
      </c>
      <c r="M1971" s="272"/>
      <c r="N1971" s="272"/>
      <c r="O1971" s="272"/>
      <c r="P1971" s="272">
        <f t="shared" si="172"/>
        <v>0.36203332399999999</v>
      </c>
      <c r="Q1971" s="272">
        <f t="shared" si="172"/>
        <v>0.35476307600000001</v>
      </c>
      <c r="R1971" s="272">
        <f t="shared" si="168"/>
        <v>0.35476307600000001</v>
      </c>
      <c r="S1971" s="272"/>
      <c r="T1971" s="272">
        <f t="shared" si="173"/>
        <v>0.49568509365400004</v>
      </c>
      <c r="U1971" s="272">
        <f t="shared" si="173"/>
        <v>0.49954592909200007</v>
      </c>
      <c r="V1971" s="272">
        <f t="shared" si="173"/>
        <v>0.49267728359199991</v>
      </c>
      <c r="W1971" s="272">
        <f t="shared" si="169"/>
        <v>0.49267728359199991</v>
      </c>
      <c r="X1971" s="272"/>
      <c r="Y1971" s="272"/>
      <c r="Z1971" s="272"/>
      <c r="AA1971" s="272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72">
        <f t="shared" si="170"/>
        <v>0.30466513000000006</v>
      </c>
      <c r="E1972" s="272">
        <f t="shared" si="170"/>
        <v>0.30845686999999999</v>
      </c>
      <c r="F1972" s="272">
        <f t="shared" si="166"/>
        <v>0.30466513000000006</v>
      </c>
      <c r="G1972" s="272"/>
      <c r="H1972" s="272"/>
      <c r="I1972" s="272"/>
      <c r="J1972" s="272">
        <f t="shared" si="171"/>
        <v>0.26286008</v>
      </c>
      <c r="K1972" s="272">
        <f t="shared" si="171"/>
        <v>0.25960411999999994</v>
      </c>
      <c r="L1972" s="272">
        <f t="shared" si="167"/>
        <v>0.25960411999999994</v>
      </c>
      <c r="M1972" s="272"/>
      <c r="N1972" s="272"/>
      <c r="O1972" s="272"/>
      <c r="P1972" s="272">
        <f t="shared" si="172"/>
        <v>0.36222764600000001</v>
      </c>
      <c r="Q1972" s="272">
        <f t="shared" si="172"/>
        <v>0.35456100400000007</v>
      </c>
      <c r="R1972" s="272">
        <f t="shared" si="168"/>
        <v>0.35456100400000007</v>
      </c>
      <c r="S1972" s="272"/>
      <c r="T1972" s="272">
        <f t="shared" si="173"/>
        <v>0.4954138902516001</v>
      </c>
      <c r="U1972" s="272">
        <f t="shared" si="173"/>
        <v>0.49986442210960008</v>
      </c>
      <c r="V1972" s="272">
        <f t="shared" si="173"/>
        <v>0.49259379891559996</v>
      </c>
      <c r="W1972" s="272">
        <f t="shared" si="169"/>
        <v>0.49259379891559996</v>
      </c>
      <c r="X1972" s="272"/>
      <c r="Y1972" s="272"/>
      <c r="Z1972" s="272"/>
      <c r="AA1972" s="272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72">
        <f t="shared" si="170"/>
        <v>0.30435579000000001</v>
      </c>
      <c r="E1973" s="272">
        <f t="shared" si="170"/>
        <v>0.30872020999999999</v>
      </c>
      <c r="F1973" s="272">
        <f t="shared" si="166"/>
        <v>0.30435579000000001</v>
      </c>
      <c r="G1973" s="272"/>
      <c r="H1973" s="272"/>
      <c r="I1973" s="272"/>
      <c r="J1973" s="272">
        <f t="shared" si="171"/>
        <v>0.26275843999999998</v>
      </c>
      <c r="K1973" s="272">
        <f t="shared" si="171"/>
        <v>0.25969315999999998</v>
      </c>
      <c r="L1973" s="272">
        <f t="shared" si="167"/>
        <v>0.25969315999999998</v>
      </c>
      <c r="M1973" s="272"/>
      <c r="N1973" s="272"/>
      <c r="O1973" s="272"/>
      <c r="P1973" s="272">
        <f t="shared" si="172"/>
        <v>0.36242196800000004</v>
      </c>
      <c r="Q1973" s="272">
        <f t="shared" si="172"/>
        <v>0.35435893200000002</v>
      </c>
      <c r="R1973" s="272">
        <f t="shared" si="168"/>
        <v>0.35435893200000002</v>
      </c>
      <c r="S1973" s="272"/>
      <c r="T1973" s="272">
        <f t="shared" si="173"/>
        <v>0.4951426868492001</v>
      </c>
      <c r="U1973" s="272">
        <f t="shared" si="173"/>
        <v>0.50018291512720003</v>
      </c>
      <c r="V1973" s="272">
        <f t="shared" si="173"/>
        <v>0.49251031423919994</v>
      </c>
      <c r="W1973" s="272">
        <f t="shared" si="169"/>
        <v>0.49251031423919994</v>
      </c>
      <c r="X1973" s="272"/>
      <c r="Y1973" s="272"/>
      <c r="Z1973" s="272"/>
      <c r="AA1973" s="272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72">
        <f t="shared" si="170"/>
        <v>0.30404645000000002</v>
      </c>
      <c r="E1974" s="272">
        <f t="shared" si="170"/>
        <v>0.30898355</v>
      </c>
      <c r="F1974" s="272">
        <f t="shared" si="166"/>
        <v>0.30404645000000002</v>
      </c>
      <c r="G1974" s="272"/>
      <c r="H1974" s="272"/>
      <c r="I1974" s="272"/>
      <c r="J1974" s="272">
        <f t="shared" si="171"/>
        <v>0.26265680000000002</v>
      </c>
      <c r="K1974" s="272">
        <f t="shared" si="171"/>
        <v>0.25978219999999996</v>
      </c>
      <c r="L1974" s="272">
        <f t="shared" si="167"/>
        <v>0.25978219999999996</v>
      </c>
      <c r="M1974" s="272"/>
      <c r="N1974" s="272"/>
      <c r="O1974" s="272"/>
      <c r="P1974" s="272">
        <f t="shared" si="172"/>
        <v>0.36261629000000001</v>
      </c>
      <c r="Q1974" s="272">
        <f t="shared" si="172"/>
        <v>0.35415686000000002</v>
      </c>
      <c r="R1974" s="272">
        <f t="shared" si="168"/>
        <v>0.35415686000000002</v>
      </c>
      <c r="S1974" s="272"/>
      <c r="T1974" s="272">
        <f t="shared" si="173"/>
        <v>0.4948714834468001</v>
      </c>
      <c r="U1974" s="272">
        <f t="shared" si="173"/>
        <v>0.50050140814480004</v>
      </c>
      <c r="V1974" s="272">
        <f t="shared" si="173"/>
        <v>0.49242682956279998</v>
      </c>
      <c r="W1974" s="272">
        <f t="shared" si="169"/>
        <v>0.49242682956279998</v>
      </c>
      <c r="X1974" s="272"/>
      <c r="Y1974" s="272"/>
      <c r="Z1974" s="272"/>
      <c r="AA1974" s="272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72">
        <f t="shared" si="170"/>
        <v>0.30373711000000003</v>
      </c>
      <c r="E1975" s="272">
        <f t="shared" si="170"/>
        <v>0.30924689</v>
      </c>
      <c r="F1975" s="272">
        <f t="shared" si="166"/>
        <v>0.30373711000000003</v>
      </c>
      <c r="G1975" s="272"/>
      <c r="H1975" s="272"/>
      <c r="I1975" s="272"/>
      <c r="J1975" s="272">
        <f t="shared" si="171"/>
        <v>0.26255516000000001</v>
      </c>
      <c r="K1975" s="272">
        <f t="shared" si="171"/>
        <v>0.25987123999999995</v>
      </c>
      <c r="L1975" s="272">
        <f t="shared" si="167"/>
        <v>0.25987123999999995</v>
      </c>
      <c r="M1975" s="272"/>
      <c r="N1975" s="272"/>
      <c r="O1975" s="272"/>
      <c r="P1975" s="272">
        <f t="shared" si="172"/>
        <v>0.36281061200000003</v>
      </c>
      <c r="Q1975" s="272">
        <f t="shared" si="172"/>
        <v>0.35395478800000008</v>
      </c>
      <c r="R1975" s="272">
        <f t="shared" si="168"/>
        <v>0.35395478800000008</v>
      </c>
      <c r="S1975" s="272"/>
      <c r="T1975" s="272">
        <f t="shared" si="173"/>
        <v>0.49460028004440015</v>
      </c>
      <c r="U1975" s="272">
        <f t="shared" si="173"/>
        <v>0.50081990116240005</v>
      </c>
      <c r="V1975" s="272">
        <f t="shared" si="173"/>
        <v>0.49234334488639997</v>
      </c>
      <c r="W1975" s="272">
        <f t="shared" si="169"/>
        <v>0.49234334488639997</v>
      </c>
      <c r="X1975" s="272"/>
      <c r="Y1975" s="272"/>
      <c r="Z1975" s="272"/>
      <c r="AA1975" s="272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72">
        <f t="shared" si="170"/>
        <v>0.30342777000000004</v>
      </c>
      <c r="E1976" s="272">
        <f t="shared" si="170"/>
        <v>0.30951023</v>
      </c>
      <c r="F1976" s="272">
        <f t="shared" si="166"/>
        <v>0.30342777000000004</v>
      </c>
      <c r="G1976" s="272"/>
      <c r="H1976" s="272"/>
      <c r="I1976" s="272"/>
      <c r="J1976" s="272">
        <f t="shared" si="171"/>
        <v>0.26245352</v>
      </c>
      <c r="K1976" s="272">
        <f t="shared" si="171"/>
        <v>0.25996027999999999</v>
      </c>
      <c r="L1976" s="272">
        <f t="shared" si="167"/>
        <v>0.25996027999999999</v>
      </c>
      <c r="M1976" s="272"/>
      <c r="N1976" s="272"/>
      <c r="O1976" s="272"/>
      <c r="P1976" s="272">
        <f t="shared" si="172"/>
        <v>0.36300493400000006</v>
      </c>
      <c r="Q1976" s="272">
        <f t="shared" si="172"/>
        <v>0.35375271600000002</v>
      </c>
      <c r="R1976" s="272">
        <f t="shared" si="168"/>
        <v>0.35375271600000002</v>
      </c>
      <c r="S1976" s="272"/>
      <c r="T1976" s="272">
        <f t="shared" si="173"/>
        <v>0.49432907664200015</v>
      </c>
      <c r="U1976" s="272">
        <f t="shared" si="173"/>
        <v>0.50113839418000006</v>
      </c>
      <c r="V1976" s="272">
        <f t="shared" si="173"/>
        <v>0.49225986021000001</v>
      </c>
      <c r="W1976" s="272">
        <f t="shared" si="169"/>
        <v>0.49225986021000001</v>
      </c>
      <c r="X1976" s="272"/>
      <c r="Y1976" s="272"/>
      <c r="Z1976" s="272"/>
      <c r="AA1976" s="272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72">
        <f t="shared" si="170"/>
        <v>0.30311842999999999</v>
      </c>
      <c r="E1977" s="272">
        <f t="shared" si="170"/>
        <v>0.30977357000000005</v>
      </c>
      <c r="F1977" s="272">
        <f t="shared" si="166"/>
        <v>0.30311842999999999</v>
      </c>
      <c r="G1977" s="272"/>
      <c r="H1977" s="272"/>
      <c r="I1977" s="272"/>
      <c r="J1977" s="272">
        <f t="shared" si="171"/>
        <v>0.26235187999999998</v>
      </c>
      <c r="K1977" s="272">
        <f t="shared" si="171"/>
        <v>0.26004931999999997</v>
      </c>
      <c r="L1977" s="272">
        <f t="shared" si="167"/>
        <v>0.26004931999999997</v>
      </c>
      <c r="M1977" s="272"/>
      <c r="N1977" s="272"/>
      <c r="O1977" s="272"/>
      <c r="P1977" s="272">
        <f t="shared" si="172"/>
        <v>0.36319925600000003</v>
      </c>
      <c r="Q1977" s="272">
        <f t="shared" si="172"/>
        <v>0.35355064400000003</v>
      </c>
      <c r="R1977" s="272">
        <f t="shared" si="168"/>
        <v>0.35355064400000003</v>
      </c>
      <c r="S1977" s="272"/>
      <c r="T1977" s="272">
        <f t="shared" si="173"/>
        <v>0.49405787323960015</v>
      </c>
      <c r="U1977" s="272">
        <f t="shared" si="173"/>
        <v>0.50145688719760007</v>
      </c>
      <c r="V1977" s="272">
        <f t="shared" si="173"/>
        <v>0.49217637553360005</v>
      </c>
      <c r="W1977" s="272">
        <f t="shared" si="169"/>
        <v>0.49217637553360005</v>
      </c>
      <c r="X1977" s="272"/>
      <c r="Y1977" s="272"/>
      <c r="Z1977" s="272"/>
      <c r="AA1977" s="272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72">
        <f t="shared" si="170"/>
        <v>0.30280909</v>
      </c>
      <c r="E1978" s="272">
        <f t="shared" si="170"/>
        <v>0.31003691</v>
      </c>
      <c r="F1978" s="272">
        <f t="shared" si="166"/>
        <v>0.30280909</v>
      </c>
      <c r="G1978" s="272"/>
      <c r="H1978" s="272"/>
      <c r="I1978" s="272"/>
      <c r="J1978" s="272">
        <f t="shared" si="171"/>
        <v>0.26225024000000002</v>
      </c>
      <c r="K1978" s="272">
        <f t="shared" si="171"/>
        <v>0.26013835999999996</v>
      </c>
      <c r="L1978" s="272">
        <f t="shared" si="167"/>
        <v>0.26013835999999996</v>
      </c>
      <c r="M1978" s="272"/>
      <c r="N1978" s="272"/>
      <c r="O1978" s="272"/>
      <c r="P1978" s="272">
        <f t="shared" si="172"/>
        <v>0.36339357800000005</v>
      </c>
      <c r="Q1978" s="272">
        <f t="shared" si="172"/>
        <v>0.35334857200000008</v>
      </c>
      <c r="R1978" s="272">
        <f t="shared" si="168"/>
        <v>0.35334857200000008</v>
      </c>
      <c r="S1978" s="272"/>
      <c r="T1978" s="272">
        <f t="shared" si="173"/>
        <v>0.4937866698372001</v>
      </c>
      <c r="U1978" s="272">
        <f t="shared" si="173"/>
        <v>0.50177538021520007</v>
      </c>
      <c r="V1978" s="272">
        <f t="shared" si="173"/>
        <v>0.49209289085720004</v>
      </c>
      <c r="W1978" s="272">
        <f t="shared" si="169"/>
        <v>0.49209289085720004</v>
      </c>
      <c r="X1978" s="272"/>
      <c r="Y1978" s="272"/>
      <c r="Z1978" s="272"/>
      <c r="AA1978" s="272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72">
        <f t="shared" si="170"/>
        <v>0.30249975000000001</v>
      </c>
      <c r="E1979" s="272">
        <f t="shared" si="170"/>
        <v>0.31030024999999994</v>
      </c>
      <c r="F1979" s="272">
        <f t="shared" si="166"/>
        <v>0.30249975000000001</v>
      </c>
      <c r="G1979" s="272"/>
      <c r="H1979" s="272"/>
      <c r="I1979" s="272"/>
      <c r="J1979" s="272">
        <f t="shared" si="171"/>
        <v>0.26214859999999995</v>
      </c>
      <c r="K1979" s="272">
        <f t="shared" si="171"/>
        <v>0.2602274</v>
      </c>
      <c r="L1979" s="272">
        <f t="shared" si="167"/>
        <v>0.2602274</v>
      </c>
      <c r="M1979" s="272"/>
      <c r="N1979" s="272"/>
      <c r="O1979" s="272"/>
      <c r="P1979" s="272">
        <f t="shared" si="172"/>
        <v>0.36358790000000002</v>
      </c>
      <c r="Q1979" s="272">
        <f t="shared" si="172"/>
        <v>0.35314650000000003</v>
      </c>
      <c r="R1979" s="272">
        <f t="shared" si="168"/>
        <v>0.35314650000000003</v>
      </c>
      <c r="S1979" s="272"/>
      <c r="T1979" s="272">
        <f t="shared" si="173"/>
        <v>0.4935154664348001</v>
      </c>
      <c r="U1979" s="272">
        <f t="shared" si="173"/>
        <v>0.50209387323280008</v>
      </c>
      <c r="V1979" s="272">
        <f t="shared" si="173"/>
        <v>0.49200940618079991</v>
      </c>
      <c r="W1979" s="272">
        <f t="shared" si="169"/>
        <v>0.49200940618079991</v>
      </c>
      <c r="X1979" s="272"/>
      <c r="Y1979" s="272"/>
      <c r="Z1979" s="272"/>
      <c r="AA1979" s="272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72">
        <f t="shared" si="170"/>
        <v>0.30219040999999996</v>
      </c>
      <c r="E1980" s="272">
        <f t="shared" si="170"/>
        <v>0.31056359</v>
      </c>
      <c r="F1980" s="272">
        <f t="shared" si="166"/>
        <v>0.30219040999999996</v>
      </c>
      <c r="G1980" s="272"/>
      <c r="H1980" s="272"/>
      <c r="I1980" s="272"/>
      <c r="J1980" s="272">
        <f t="shared" si="171"/>
        <v>0.26204696</v>
      </c>
      <c r="K1980" s="272">
        <f t="shared" si="171"/>
        <v>0.26031643999999993</v>
      </c>
      <c r="L1980" s="272">
        <f t="shared" si="167"/>
        <v>0.26031643999999993</v>
      </c>
      <c r="M1980" s="272"/>
      <c r="N1980" s="272"/>
      <c r="O1980" s="272"/>
      <c r="P1980" s="272">
        <f t="shared" si="172"/>
        <v>0.36378222199999999</v>
      </c>
      <c r="Q1980" s="272">
        <f t="shared" si="172"/>
        <v>0.35294442799999998</v>
      </c>
      <c r="R1980" s="272">
        <f t="shared" si="168"/>
        <v>0.35294442799999998</v>
      </c>
      <c r="S1980" s="272"/>
      <c r="T1980" s="272">
        <f t="shared" si="173"/>
        <v>0.49324426303240015</v>
      </c>
      <c r="U1980" s="272">
        <f t="shared" si="173"/>
        <v>0.50241236625040009</v>
      </c>
      <c r="V1980" s="272">
        <f t="shared" si="173"/>
        <v>0.49192592150439995</v>
      </c>
      <c r="W1980" s="272">
        <f t="shared" si="169"/>
        <v>0.49192592150439995</v>
      </c>
      <c r="X1980" s="272"/>
      <c r="Y1980" s="272"/>
      <c r="Z1980" s="272"/>
      <c r="AA1980" s="272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72">
        <f t="shared" si="170"/>
        <v>0.30188106999999997</v>
      </c>
      <c r="E1981" s="272">
        <f t="shared" si="170"/>
        <v>0.31082693</v>
      </c>
      <c r="F1981" s="272">
        <f t="shared" si="166"/>
        <v>0.30188106999999997</v>
      </c>
      <c r="G1981" s="272"/>
      <c r="H1981" s="272"/>
      <c r="I1981" s="272"/>
      <c r="J1981" s="272">
        <f t="shared" si="171"/>
        <v>0.26194531999999998</v>
      </c>
      <c r="K1981" s="272">
        <f t="shared" si="171"/>
        <v>0.26040547999999997</v>
      </c>
      <c r="L1981" s="272">
        <f t="shared" si="167"/>
        <v>0.26040547999999997</v>
      </c>
      <c r="M1981" s="272"/>
      <c r="N1981" s="272"/>
      <c r="O1981" s="272"/>
      <c r="P1981" s="272">
        <f t="shared" si="172"/>
        <v>0.36397654400000001</v>
      </c>
      <c r="Q1981" s="272">
        <f t="shared" si="172"/>
        <v>0.35274235600000003</v>
      </c>
      <c r="R1981" s="272">
        <f t="shared" si="168"/>
        <v>0.35274235600000003</v>
      </c>
      <c r="S1981" s="272"/>
      <c r="T1981" s="272">
        <f t="shared" si="173"/>
        <v>0.49297305963000004</v>
      </c>
      <c r="U1981" s="272">
        <f t="shared" si="173"/>
        <v>0.50273085926799999</v>
      </c>
      <c r="V1981" s="272">
        <f t="shared" si="173"/>
        <v>0.49184243682799994</v>
      </c>
      <c r="W1981" s="272">
        <f t="shared" si="169"/>
        <v>0.49184243682799994</v>
      </c>
      <c r="X1981" s="272"/>
      <c r="Y1981" s="272"/>
      <c r="Z1981" s="272"/>
      <c r="AA1981" s="272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72">
        <f t="shared" si="170"/>
        <v>0.30157173000000004</v>
      </c>
      <c r="E1982" s="272">
        <f t="shared" si="170"/>
        <v>0.31109027</v>
      </c>
      <c r="F1982" s="272">
        <f t="shared" si="166"/>
        <v>0.30157173000000004</v>
      </c>
      <c r="G1982" s="272"/>
      <c r="H1982" s="272"/>
      <c r="I1982" s="272"/>
      <c r="J1982" s="272">
        <f t="shared" si="171"/>
        <v>0.26184367999999997</v>
      </c>
      <c r="K1982" s="272">
        <f t="shared" si="171"/>
        <v>0.26049451999999995</v>
      </c>
      <c r="L1982" s="272">
        <f t="shared" si="167"/>
        <v>0.26049451999999995</v>
      </c>
      <c r="M1982" s="272"/>
      <c r="N1982" s="272"/>
      <c r="O1982" s="272"/>
      <c r="P1982" s="272">
        <f t="shared" si="172"/>
        <v>0.36417086600000004</v>
      </c>
      <c r="Q1982" s="272">
        <f t="shared" si="172"/>
        <v>0.35254028400000004</v>
      </c>
      <c r="R1982" s="272">
        <f t="shared" si="168"/>
        <v>0.35254028400000004</v>
      </c>
      <c r="S1982" s="272"/>
      <c r="T1982" s="272">
        <f t="shared" si="173"/>
        <v>0.49270185622760004</v>
      </c>
      <c r="U1982" s="272">
        <f t="shared" si="173"/>
        <v>0.50304935228559999</v>
      </c>
      <c r="V1982" s="272">
        <f t="shared" si="173"/>
        <v>0.49175895215159998</v>
      </c>
      <c r="W1982" s="272">
        <f t="shared" si="169"/>
        <v>0.49175895215159998</v>
      </c>
      <c r="X1982" s="272"/>
      <c r="Y1982" s="272"/>
      <c r="Z1982" s="272"/>
      <c r="AA1982" s="272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72">
        <f t="shared" si="170"/>
        <v>0.30126238999999999</v>
      </c>
      <c r="E1983" s="272">
        <f t="shared" si="170"/>
        <v>0.31135361000000006</v>
      </c>
      <c r="F1983" s="272">
        <f t="shared" si="166"/>
        <v>0.30126238999999999</v>
      </c>
      <c r="G1983" s="272"/>
      <c r="H1983" s="272"/>
      <c r="I1983" s="272"/>
      <c r="J1983" s="272">
        <f t="shared" si="171"/>
        <v>0.26174204000000001</v>
      </c>
      <c r="K1983" s="272">
        <f t="shared" si="171"/>
        <v>0.26058355999999994</v>
      </c>
      <c r="L1983" s="272">
        <f t="shared" si="167"/>
        <v>0.26058355999999994</v>
      </c>
      <c r="M1983" s="272"/>
      <c r="N1983" s="272"/>
      <c r="O1983" s="272"/>
      <c r="P1983" s="272">
        <f t="shared" si="172"/>
        <v>0.36436518800000001</v>
      </c>
      <c r="Q1983" s="272">
        <f t="shared" si="172"/>
        <v>0.35233821199999998</v>
      </c>
      <c r="R1983" s="272">
        <f t="shared" si="168"/>
        <v>0.35233821199999998</v>
      </c>
      <c r="S1983" s="272"/>
      <c r="T1983" s="272">
        <f t="shared" si="173"/>
        <v>0.4924306528252001</v>
      </c>
      <c r="U1983" s="272">
        <f t="shared" si="173"/>
        <v>0.5033678453032</v>
      </c>
      <c r="V1983" s="272">
        <f t="shared" si="173"/>
        <v>0.49167546747519997</v>
      </c>
      <c r="W1983" s="272">
        <f t="shared" si="169"/>
        <v>0.49167546747519997</v>
      </c>
      <c r="X1983" s="272"/>
      <c r="Y1983" s="272"/>
      <c r="Z1983" s="272"/>
      <c r="AA1983" s="272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72">
        <f t="shared" si="170"/>
        <v>0.30095305</v>
      </c>
      <c r="E1984" s="272">
        <f t="shared" si="170"/>
        <v>0.31161695</v>
      </c>
      <c r="F1984" s="272">
        <f t="shared" si="166"/>
        <v>0.30095305</v>
      </c>
      <c r="G1984" s="272"/>
      <c r="H1984" s="272"/>
      <c r="I1984" s="272"/>
      <c r="J1984" s="272">
        <f t="shared" si="171"/>
        <v>0.2616404</v>
      </c>
      <c r="K1984" s="272">
        <f t="shared" si="171"/>
        <v>0.26067259999999998</v>
      </c>
      <c r="L1984" s="272">
        <f t="shared" si="167"/>
        <v>0.26067259999999998</v>
      </c>
      <c r="M1984" s="272"/>
      <c r="N1984" s="272"/>
      <c r="O1984" s="272"/>
      <c r="P1984" s="272">
        <f t="shared" si="172"/>
        <v>0.36455951000000003</v>
      </c>
      <c r="Q1984" s="272">
        <f t="shared" si="172"/>
        <v>0.3521361400000001</v>
      </c>
      <c r="R1984" s="272">
        <f t="shared" si="168"/>
        <v>0.3521361400000001</v>
      </c>
      <c r="S1984" s="272"/>
      <c r="T1984" s="272">
        <f t="shared" si="173"/>
        <v>0.4921594494228001</v>
      </c>
      <c r="U1984" s="272">
        <f t="shared" si="173"/>
        <v>0.50368633832080001</v>
      </c>
      <c r="V1984" s="272">
        <f t="shared" si="173"/>
        <v>0.49159198279880001</v>
      </c>
      <c r="W1984" s="272">
        <f t="shared" si="169"/>
        <v>0.49159198279880001</v>
      </c>
      <c r="X1984" s="272"/>
      <c r="Y1984" s="272"/>
      <c r="Z1984" s="272"/>
      <c r="AA1984" s="272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72">
        <f t="shared" si="170"/>
        <v>0.30064371000000001</v>
      </c>
      <c r="E1985" s="272">
        <f t="shared" si="170"/>
        <v>0.31188029</v>
      </c>
      <c r="F1985" s="272">
        <f t="shared" si="166"/>
        <v>0.30064371000000001</v>
      </c>
      <c r="G1985" s="272"/>
      <c r="H1985" s="272"/>
      <c r="I1985" s="272"/>
      <c r="J1985" s="272">
        <f t="shared" si="171"/>
        <v>0.26153875999999998</v>
      </c>
      <c r="K1985" s="272">
        <f t="shared" si="171"/>
        <v>0.26076163999999996</v>
      </c>
      <c r="L1985" s="272">
        <f t="shared" si="167"/>
        <v>0.26076163999999996</v>
      </c>
      <c r="M1985" s="272"/>
      <c r="N1985" s="272"/>
      <c r="O1985" s="272"/>
      <c r="P1985" s="272">
        <f t="shared" si="172"/>
        <v>0.36475383200000006</v>
      </c>
      <c r="Q1985" s="272">
        <f t="shared" si="172"/>
        <v>0.35193406800000004</v>
      </c>
      <c r="R1985" s="272">
        <f t="shared" si="168"/>
        <v>0.35193406800000004</v>
      </c>
      <c r="S1985" s="272"/>
      <c r="T1985" s="272">
        <f t="shared" si="173"/>
        <v>0.49188824602040015</v>
      </c>
      <c r="U1985" s="272">
        <f t="shared" si="173"/>
        <v>0.50400483133840002</v>
      </c>
      <c r="V1985" s="272">
        <f t="shared" si="173"/>
        <v>0.49150849812239999</v>
      </c>
      <c r="W1985" s="272">
        <f t="shared" si="169"/>
        <v>0.49150849812239999</v>
      </c>
      <c r="X1985" s="272"/>
      <c r="Y1985" s="272"/>
      <c r="Z1985" s="272"/>
      <c r="AA1985" s="272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72">
        <f t="shared" si="170"/>
        <v>0.30033437000000002</v>
      </c>
      <c r="E1986" s="272">
        <f t="shared" si="170"/>
        <v>0.31214363000000001</v>
      </c>
      <c r="F1986" s="272">
        <f t="shared" si="166"/>
        <v>0.30033437000000002</v>
      </c>
      <c r="G1986" s="272"/>
      <c r="H1986" s="272"/>
      <c r="I1986" s="272"/>
      <c r="J1986" s="272">
        <f t="shared" si="171"/>
        <v>0.26143711999999997</v>
      </c>
      <c r="K1986" s="272">
        <f t="shared" si="171"/>
        <v>0.26085067999999995</v>
      </c>
      <c r="L1986" s="272">
        <f t="shared" si="167"/>
        <v>0.26085067999999995</v>
      </c>
      <c r="M1986" s="272"/>
      <c r="N1986" s="272"/>
      <c r="O1986" s="272"/>
      <c r="P1986" s="272">
        <f t="shared" si="172"/>
        <v>0.36494815400000002</v>
      </c>
      <c r="Q1986" s="272">
        <f t="shared" si="172"/>
        <v>0.35173199599999999</v>
      </c>
      <c r="R1986" s="272">
        <f t="shared" si="168"/>
        <v>0.35173199599999999</v>
      </c>
      <c r="S1986" s="272"/>
      <c r="T1986" s="272">
        <f t="shared" si="173"/>
        <v>0.49161704261800016</v>
      </c>
      <c r="U1986" s="272">
        <f t="shared" si="173"/>
        <v>0.50432332435600002</v>
      </c>
      <c r="V1986" s="272">
        <f t="shared" si="173"/>
        <v>0.49142501344600004</v>
      </c>
      <c r="W1986" s="272">
        <f t="shared" si="169"/>
        <v>0.49142501344600004</v>
      </c>
      <c r="X1986" s="272"/>
      <c r="Y1986" s="272"/>
      <c r="Z1986" s="272"/>
      <c r="AA1986" s="272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72">
        <f t="shared" si="170"/>
        <v>0.30002503000000003</v>
      </c>
      <c r="E1987" s="272">
        <f t="shared" si="170"/>
        <v>0.31240697000000001</v>
      </c>
      <c r="F1987" s="272">
        <f t="shared" si="166"/>
        <v>0.30002503000000003</v>
      </c>
      <c r="G1987" s="272"/>
      <c r="H1987" s="272"/>
      <c r="I1987" s="272"/>
      <c r="J1987" s="272">
        <f t="shared" si="171"/>
        <v>0.26133548000000001</v>
      </c>
      <c r="K1987" s="272">
        <f t="shared" si="171"/>
        <v>0.26093971999999999</v>
      </c>
      <c r="L1987" s="272">
        <f t="shared" si="167"/>
        <v>0.26093971999999999</v>
      </c>
      <c r="M1987" s="272"/>
      <c r="N1987" s="272"/>
      <c r="O1987" s="272"/>
      <c r="P1987" s="272">
        <f t="shared" si="172"/>
        <v>0.36514247600000005</v>
      </c>
      <c r="Q1987" s="272">
        <f t="shared" si="172"/>
        <v>0.3515299240000001</v>
      </c>
      <c r="R1987" s="272">
        <f t="shared" si="168"/>
        <v>0.3515299240000001</v>
      </c>
      <c r="S1987" s="272"/>
      <c r="T1987" s="272">
        <f t="shared" si="173"/>
        <v>0.49134583921560004</v>
      </c>
      <c r="U1987" s="272">
        <f t="shared" si="173"/>
        <v>0.50464181737360003</v>
      </c>
      <c r="V1987" s="272">
        <f t="shared" si="173"/>
        <v>0.49134152876960002</v>
      </c>
      <c r="W1987" s="272">
        <f t="shared" si="169"/>
        <v>0.49134152876960002</v>
      </c>
      <c r="X1987" s="272"/>
      <c r="Y1987" s="272"/>
      <c r="Z1987" s="272"/>
      <c r="AA1987" s="272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72">
        <f t="shared" si="170"/>
        <v>0.29971568999999998</v>
      </c>
      <c r="E1988" s="272">
        <f t="shared" si="170"/>
        <v>0.31267031000000001</v>
      </c>
      <c r="F1988" s="272">
        <f t="shared" si="166"/>
        <v>0.29971568999999998</v>
      </c>
      <c r="G1988" s="272"/>
      <c r="H1988" s="272"/>
      <c r="I1988" s="272"/>
      <c r="J1988" s="272">
        <f t="shared" si="171"/>
        <v>0.26123383999999999</v>
      </c>
      <c r="K1988" s="272">
        <f t="shared" si="171"/>
        <v>0.26102875999999997</v>
      </c>
      <c r="L1988" s="272">
        <f t="shared" si="167"/>
        <v>0.26102875999999997</v>
      </c>
      <c r="M1988" s="272"/>
      <c r="N1988" s="272"/>
      <c r="O1988" s="272"/>
      <c r="P1988" s="272">
        <f t="shared" si="172"/>
        <v>0.36533679800000007</v>
      </c>
      <c r="Q1988" s="272">
        <f t="shared" si="172"/>
        <v>0.35132785200000005</v>
      </c>
      <c r="R1988" s="272">
        <f t="shared" si="168"/>
        <v>0.35132785200000005</v>
      </c>
      <c r="S1988" s="272"/>
      <c r="T1988" s="272">
        <f t="shared" si="173"/>
        <v>0.4910746358132001</v>
      </c>
      <c r="U1988" s="272">
        <f t="shared" si="173"/>
        <v>0.50496031039120004</v>
      </c>
      <c r="V1988" s="272">
        <f t="shared" si="173"/>
        <v>0.49125804409320006</v>
      </c>
      <c r="W1988" s="272">
        <f t="shared" si="169"/>
        <v>0.4910746358132001</v>
      </c>
      <c r="X1988" s="272"/>
      <c r="Y1988" s="272"/>
      <c r="Z1988" s="272"/>
      <c r="AA1988" s="272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72">
        <f t="shared" si="170"/>
        <v>0.29940634999999999</v>
      </c>
      <c r="E1989" s="272">
        <f t="shared" si="170"/>
        <v>0.31293365000000001</v>
      </c>
      <c r="F1989" s="272">
        <f t="shared" si="166"/>
        <v>0.29940634999999999</v>
      </c>
      <c r="G1989" s="272"/>
      <c r="H1989" s="272"/>
      <c r="I1989" s="272"/>
      <c r="J1989" s="272">
        <f t="shared" si="171"/>
        <v>0.26113219999999998</v>
      </c>
      <c r="K1989" s="272">
        <f t="shared" si="171"/>
        <v>0.26111779999999996</v>
      </c>
      <c r="L1989" s="272">
        <f t="shared" si="167"/>
        <v>0.26111779999999996</v>
      </c>
      <c r="M1989" s="272"/>
      <c r="N1989" s="272"/>
      <c r="O1989" s="272"/>
      <c r="P1989" s="272">
        <f t="shared" si="172"/>
        <v>0.36553112000000004</v>
      </c>
      <c r="Q1989" s="272">
        <f t="shared" si="172"/>
        <v>0.35112578</v>
      </c>
      <c r="R1989" s="272">
        <f t="shared" si="168"/>
        <v>0.35112578</v>
      </c>
      <c r="S1989" s="272"/>
      <c r="T1989" s="272">
        <f t="shared" si="173"/>
        <v>0.4908034324108001</v>
      </c>
      <c r="U1989" s="272">
        <f t="shared" si="173"/>
        <v>0.50527880340880005</v>
      </c>
      <c r="V1989" s="272">
        <f t="shared" si="173"/>
        <v>0.49117455941680005</v>
      </c>
      <c r="W1989" s="272">
        <f t="shared" si="169"/>
        <v>0.4908034324108001</v>
      </c>
      <c r="X1989" s="272"/>
      <c r="Y1989" s="272"/>
      <c r="Z1989" s="272"/>
      <c r="AA1989" s="272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72">
        <f t="shared" si="170"/>
        <v>0.29909701000000005</v>
      </c>
      <c r="E1990" s="272">
        <f t="shared" si="170"/>
        <v>0.31319699000000006</v>
      </c>
      <c r="F1990" s="272">
        <f t="shared" si="166"/>
        <v>0.29909701000000005</v>
      </c>
      <c r="G1990" s="272"/>
      <c r="H1990" s="272"/>
      <c r="I1990" s="272"/>
      <c r="J1990" s="272">
        <f t="shared" si="171"/>
        <v>0.26103055999999997</v>
      </c>
      <c r="K1990" s="272">
        <f t="shared" si="171"/>
        <v>0.26120683999999994</v>
      </c>
      <c r="L1990" s="272">
        <f t="shared" si="167"/>
        <v>0.26103055999999997</v>
      </c>
      <c r="M1990" s="272"/>
      <c r="N1990" s="272"/>
      <c r="O1990" s="272"/>
      <c r="P1990" s="272">
        <f t="shared" si="172"/>
        <v>0.36572544200000007</v>
      </c>
      <c r="Q1990" s="272">
        <f t="shared" si="172"/>
        <v>0.35092370800000011</v>
      </c>
      <c r="R1990" s="272">
        <f t="shared" si="168"/>
        <v>0.35092370800000011</v>
      </c>
      <c r="S1990" s="272"/>
      <c r="T1990" s="272">
        <f t="shared" si="173"/>
        <v>0.49053222900840016</v>
      </c>
      <c r="U1990" s="272">
        <f t="shared" si="173"/>
        <v>0.50559729642640006</v>
      </c>
      <c r="V1990" s="272">
        <f t="shared" si="173"/>
        <v>0.49109107474040009</v>
      </c>
      <c r="W1990" s="272">
        <f t="shared" si="169"/>
        <v>0.49053222900840016</v>
      </c>
      <c r="X1990" s="272"/>
      <c r="Y1990" s="272"/>
      <c r="Z1990" s="272"/>
      <c r="AA1990" s="272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72">
        <f t="shared" si="170"/>
        <v>0.29878767000000001</v>
      </c>
      <c r="E1991" s="272">
        <f t="shared" si="170"/>
        <v>0.31346033000000001</v>
      </c>
      <c r="F1991" s="272">
        <f t="shared" si="166"/>
        <v>0.29878767000000001</v>
      </c>
      <c r="G1991" s="272"/>
      <c r="H1991" s="272"/>
      <c r="I1991" s="272"/>
      <c r="J1991" s="272">
        <f t="shared" si="171"/>
        <v>0.26092892000000001</v>
      </c>
      <c r="K1991" s="272">
        <f t="shared" si="171"/>
        <v>0.26129587999999998</v>
      </c>
      <c r="L1991" s="272">
        <f t="shared" si="167"/>
        <v>0.26092892000000001</v>
      </c>
      <c r="M1991" s="272"/>
      <c r="N1991" s="272"/>
      <c r="O1991" s="272"/>
      <c r="P1991" s="272">
        <f t="shared" si="172"/>
        <v>0.36591976400000004</v>
      </c>
      <c r="Q1991" s="272">
        <f t="shared" si="172"/>
        <v>0.35072163600000006</v>
      </c>
      <c r="R1991" s="272">
        <f t="shared" si="168"/>
        <v>0.35072163600000006</v>
      </c>
      <c r="S1991" s="272"/>
      <c r="T1991" s="272">
        <f t="shared" si="173"/>
        <v>0.49026102560600016</v>
      </c>
      <c r="U1991" s="272">
        <f t="shared" si="173"/>
        <v>0.50591578944400006</v>
      </c>
      <c r="V1991" s="272">
        <f t="shared" si="173"/>
        <v>0.49100759006400008</v>
      </c>
      <c r="W1991" s="272">
        <f t="shared" si="169"/>
        <v>0.49026102560600016</v>
      </c>
      <c r="X1991" s="272"/>
      <c r="Y1991" s="272"/>
      <c r="Z1991" s="272"/>
      <c r="AA1991" s="272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72">
        <f t="shared" si="170"/>
        <v>0.32338080000000008</v>
      </c>
      <c r="E1992" s="272">
        <f t="shared" si="170"/>
        <v>0.29254720000000001</v>
      </c>
      <c r="F1992" s="272">
        <f t="shared" si="166"/>
        <v>0.29254720000000001</v>
      </c>
      <c r="G1992" s="272"/>
      <c r="H1992" s="272"/>
      <c r="I1992" s="272"/>
      <c r="J1992" s="272">
        <f t="shared" si="171"/>
        <v>0.26885120000000007</v>
      </c>
      <c r="K1992" s="272">
        <f t="shared" si="171"/>
        <v>0.25438159999999999</v>
      </c>
      <c r="L1992" s="272">
        <f t="shared" si="167"/>
        <v>0.25438159999999999</v>
      </c>
      <c r="M1992" s="272"/>
      <c r="N1992" s="272"/>
      <c r="O1992" s="272"/>
      <c r="P1992" s="272">
        <f t="shared" si="172"/>
        <v>0.35030475999999999</v>
      </c>
      <c r="Q1992" s="272">
        <f t="shared" si="172"/>
        <v>0.36695664000000006</v>
      </c>
      <c r="R1992" s="272">
        <f t="shared" si="168"/>
        <v>0.35030475999999999</v>
      </c>
      <c r="S1992" s="272"/>
      <c r="T1992" s="272">
        <f t="shared" si="173"/>
        <v>0.51173222907200011</v>
      </c>
      <c r="U1992" s="272">
        <f t="shared" si="173"/>
        <v>0.48048618651200004</v>
      </c>
      <c r="V1992" s="272">
        <f t="shared" si="173"/>
        <v>0.49786349923200002</v>
      </c>
      <c r="W1992" s="272">
        <f t="shared" si="169"/>
        <v>0.48048618651200004</v>
      </c>
      <c r="X1992" s="272"/>
      <c r="Y1992" s="272"/>
      <c r="Z1992" s="272"/>
      <c r="AA1992" s="272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72">
        <f t="shared" si="170"/>
        <v>0.32307146000000003</v>
      </c>
      <c r="E1993" s="272">
        <f t="shared" si="170"/>
        <v>0.29281054000000001</v>
      </c>
      <c r="F1993" s="272">
        <f t="shared" si="166"/>
        <v>0.29281054000000001</v>
      </c>
      <c r="G1993" s="272"/>
      <c r="H1993" s="272"/>
      <c r="I1993" s="272"/>
      <c r="J1993" s="272">
        <f t="shared" si="171"/>
        <v>0.26874956000000005</v>
      </c>
      <c r="K1993" s="272">
        <f t="shared" si="171"/>
        <v>0.25447064000000003</v>
      </c>
      <c r="L1993" s="272">
        <f t="shared" si="167"/>
        <v>0.25447064000000003</v>
      </c>
      <c r="M1993" s="272"/>
      <c r="N1993" s="272"/>
      <c r="O1993" s="272"/>
      <c r="P1993" s="272">
        <f t="shared" si="172"/>
        <v>0.35049908200000007</v>
      </c>
      <c r="Q1993" s="272">
        <f t="shared" si="172"/>
        <v>0.36675456800000006</v>
      </c>
      <c r="R1993" s="272">
        <f t="shared" si="168"/>
        <v>0.35049908200000007</v>
      </c>
      <c r="S1993" s="272"/>
      <c r="T1993" s="272">
        <f t="shared" si="173"/>
        <v>0.51146102566960017</v>
      </c>
      <c r="U1993" s="272">
        <f t="shared" si="173"/>
        <v>0.48080467952960004</v>
      </c>
      <c r="V1993" s="272">
        <f t="shared" si="173"/>
        <v>0.49778001455559995</v>
      </c>
      <c r="W1993" s="272">
        <f t="shared" si="169"/>
        <v>0.48080467952960004</v>
      </c>
      <c r="X1993" s="272"/>
      <c r="Y1993" s="272"/>
      <c r="Z1993" s="272"/>
      <c r="AA1993" s="272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72">
        <f t="shared" si="170"/>
        <v>0.32276212000000004</v>
      </c>
      <c r="E1994" s="272">
        <f t="shared" si="170"/>
        <v>0.29307388000000001</v>
      </c>
      <c r="F1994" s="272">
        <f t="shared" si="166"/>
        <v>0.29307388000000001</v>
      </c>
      <c r="G1994" s="272"/>
      <c r="H1994" s="272"/>
      <c r="I1994" s="272"/>
      <c r="J1994" s="272">
        <f t="shared" si="171"/>
        <v>0.26864792000000004</v>
      </c>
      <c r="K1994" s="272">
        <f t="shared" si="171"/>
        <v>0.25455968000000001</v>
      </c>
      <c r="L1994" s="272">
        <f t="shared" si="167"/>
        <v>0.25455968000000001</v>
      </c>
      <c r="M1994" s="272"/>
      <c r="N1994" s="272"/>
      <c r="O1994" s="272"/>
      <c r="P1994" s="272">
        <f t="shared" si="172"/>
        <v>0.35069340400000004</v>
      </c>
      <c r="Q1994" s="272">
        <f t="shared" si="172"/>
        <v>0.36655249600000001</v>
      </c>
      <c r="R1994" s="272">
        <f t="shared" si="168"/>
        <v>0.35069340400000004</v>
      </c>
      <c r="S1994" s="272"/>
      <c r="T1994" s="272">
        <f t="shared" si="173"/>
        <v>0.51118982226720011</v>
      </c>
      <c r="U1994" s="272">
        <f t="shared" si="173"/>
        <v>0.48112317254720005</v>
      </c>
      <c r="V1994" s="272">
        <f t="shared" si="173"/>
        <v>0.49769652987919999</v>
      </c>
      <c r="W1994" s="272">
        <f t="shared" si="169"/>
        <v>0.48112317254720005</v>
      </c>
      <c r="X1994" s="272"/>
      <c r="Y1994" s="272"/>
      <c r="Z1994" s="272"/>
      <c r="AA1994" s="272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72">
        <f t="shared" si="170"/>
        <v>0.32245277999999999</v>
      </c>
      <c r="E1995" s="272">
        <f t="shared" si="170"/>
        <v>0.29333722000000001</v>
      </c>
      <c r="F1995" s="272">
        <f t="shared" si="166"/>
        <v>0.29333722000000001</v>
      </c>
      <c r="G1995" s="272"/>
      <c r="H1995" s="272"/>
      <c r="I1995" s="272"/>
      <c r="J1995" s="272">
        <f t="shared" si="171"/>
        <v>0.26854628000000003</v>
      </c>
      <c r="K1995" s="272">
        <f t="shared" si="171"/>
        <v>0.25464872000000005</v>
      </c>
      <c r="L1995" s="272">
        <f t="shared" si="167"/>
        <v>0.25464872000000005</v>
      </c>
      <c r="M1995" s="272"/>
      <c r="N1995" s="272"/>
      <c r="O1995" s="272"/>
      <c r="P1995" s="272">
        <f t="shared" si="172"/>
        <v>0.35088772600000001</v>
      </c>
      <c r="Q1995" s="272">
        <f t="shared" si="172"/>
        <v>0.36635042400000006</v>
      </c>
      <c r="R1995" s="272">
        <f t="shared" si="168"/>
        <v>0.35088772600000001</v>
      </c>
      <c r="S1995" s="272"/>
      <c r="T1995" s="272">
        <f t="shared" si="173"/>
        <v>0.51091861886480006</v>
      </c>
      <c r="U1995" s="272">
        <f t="shared" si="173"/>
        <v>0.48144166556480006</v>
      </c>
      <c r="V1995" s="272">
        <f t="shared" si="173"/>
        <v>0.49761304520279998</v>
      </c>
      <c r="W1995" s="272">
        <f t="shared" si="169"/>
        <v>0.48144166556480006</v>
      </c>
      <c r="X1995" s="272"/>
      <c r="Y1995" s="272"/>
      <c r="Z1995" s="272"/>
      <c r="AA1995" s="272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72">
        <f t="shared" si="170"/>
        <v>0.32214344000000006</v>
      </c>
      <c r="E1996" s="272">
        <f t="shared" si="170"/>
        <v>0.29360056000000001</v>
      </c>
      <c r="F1996" s="272">
        <f t="shared" si="166"/>
        <v>0.29360056000000001</v>
      </c>
      <c r="G1996" s="272"/>
      <c r="H1996" s="272"/>
      <c r="I1996" s="272"/>
      <c r="J1996" s="272">
        <f t="shared" si="171"/>
        <v>0.26844464000000001</v>
      </c>
      <c r="K1996" s="272">
        <f t="shared" si="171"/>
        <v>0.25473776000000004</v>
      </c>
      <c r="L1996" s="272">
        <f t="shared" si="167"/>
        <v>0.25473776000000004</v>
      </c>
      <c r="M1996" s="272"/>
      <c r="N1996" s="272"/>
      <c r="O1996" s="272"/>
      <c r="P1996" s="272">
        <f t="shared" si="172"/>
        <v>0.35108204799999998</v>
      </c>
      <c r="Q1996" s="272">
        <f t="shared" si="172"/>
        <v>0.36614835200000001</v>
      </c>
      <c r="R1996" s="272">
        <f t="shared" si="168"/>
        <v>0.35108204799999998</v>
      </c>
      <c r="S1996" s="272"/>
      <c r="T1996" s="272">
        <f t="shared" si="173"/>
        <v>0.51064741546240011</v>
      </c>
      <c r="U1996" s="272">
        <f t="shared" si="173"/>
        <v>0.48176015858240001</v>
      </c>
      <c r="V1996" s="272">
        <f t="shared" si="173"/>
        <v>0.49752956052640002</v>
      </c>
      <c r="W1996" s="272">
        <f t="shared" si="169"/>
        <v>0.48176015858240001</v>
      </c>
      <c r="X1996" s="272"/>
      <c r="Y1996" s="272"/>
      <c r="Z1996" s="272"/>
      <c r="AA1996" s="272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72">
        <f t="shared" si="170"/>
        <v>0.32183410000000001</v>
      </c>
      <c r="E1997" s="272">
        <f t="shared" si="170"/>
        <v>0.29386390000000001</v>
      </c>
      <c r="F1997" s="272">
        <f t="shared" si="166"/>
        <v>0.29386390000000001</v>
      </c>
      <c r="G1997" s="272"/>
      <c r="H1997" s="272"/>
      <c r="I1997" s="272"/>
      <c r="J1997" s="272">
        <f t="shared" si="171"/>
        <v>0.26834300000000005</v>
      </c>
      <c r="K1997" s="272">
        <f t="shared" si="171"/>
        <v>0.25482680000000002</v>
      </c>
      <c r="L1997" s="272">
        <f t="shared" si="167"/>
        <v>0.25482680000000002</v>
      </c>
      <c r="M1997" s="272"/>
      <c r="N1997" s="272"/>
      <c r="O1997" s="272"/>
      <c r="P1997" s="272">
        <f t="shared" si="172"/>
        <v>0.35127637</v>
      </c>
      <c r="Q1997" s="272">
        <f t="shared" si="172"/>
        <v>0.36594628000000001</v>
      </c>
      <c r="R1997" s="272">
        <f t="shared" si="168"/>
        <v>0.35127637</v>
      </c>
      <c r="S1997" s="272"/>
      <c r="T1997" s="272">
        <f t="shared" si="173"/>
        <v>0.51037621206000006</v>
      </c>
      <c r="U1997" s="272">
        <f t="shared" si="173"/>
        <v>0.48207865160000002</v>
      </c>
      <c r="V1997" s="272">
        <f t="shared" si="173"/>
        <v>0.49744607585</v>
      </c>
      <c r="W1997" s="272">
        <f t="shared" si="169"/>
        <v>0.48207865160000002</v>
      </c>
      <c r="X1997" s="272"/>
      <c r="Y1997" s="272"/>
      <c r="Z1997" s="272"/>
      <c r="AA1997" s="272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72">
        <f t="shared" si="170"/>
        <v>0.32152476000000002</v>
      </c>
      <c r="E1998" s="272">
        <f t="shared" si="170"/>
        <v>0.29412724000000001</v>
      </c>
      <c r="F1998" s="272">
        <f t="shared" si="166"/>
        <v>0.29412724000000001</v>
      </c>
      <c r="G1998" s="272"/>
      <c r="H1998" s="272"/>
      <c r="I1998" s="272"/>
      <c r="J1998" s="272">
        <f t="shared" si="171"/>
        <v>0.26824136000000004</v>
      </c>
      <c r="K1998" s="272">
        <f t="shared" si="171"/>
        <v>0.25491584</v>
      </c>
      <c r="L1998" s="272">
        <f t="shared" si="167"/>
        <v>0.25491584</v>
      </c>
      <c r="M1998" s="272"/>
      <c r="N1998" s="272"/>
      <c r="O1998" s="272"/>
      <c r="P1998" s="272">
        <f t="shared" si="172"/>
        <v>0.35147069200000003</v>
      </c>
      <c r="Q1998" s="272">
        <f t="shared" si="172"/>
        <v>0.36574420800000007</v>
      </c>
      <c r="R1998" s="272">
        <f t="shared" si="168"/>
        <v>0.35147069200000003</v>
      </c>
      <c r="S1998" s="272"/>
      <c r="T1998" s="272">
        <f t="shared" si="173"/>
        <v>0.51010500865760011</v>
      </c>
      <c r="U1998" s="272">
        <f t="shared" si="173"/>
        <v>0.48239714461760003</v>
      </c>
      <c r="V1998" s="272">
        <f t="shared" si="173"/>
        <v>0.49736259117359993</v>
      </c>
      <c r="W1998" s="272">
        <f t="shared" si="169"/>
        <v>0.48239714461760003</v>
      </c>
      <c r="X1998" s="272"/>
      <c r="Y1998" s="272"/>
      <c r="Z1998" s="272"/>
      <c r="AA1998" s="272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72">
        <f t="shared" si="170"/>
        <v>0.32121542000000003</v>
      </c>
      <c r="E1999" s="272">
        <f t="shared" si="170"/>
        <v>0.29439057999999996</v>
      </c>
      <c r="F1999" s="272">
        <f t="shared" si="166"/>
        <v>0.29439057999999996</v>
      </c>
      <c r="G1999" s="272"/>
      <c r="H1999" s="272"/>
      <c r="I1999" s="272"/>
      <c r="J1999" s="272">
        <f t="shared" si="171"/>
        <v>0.26813972000000003</v>
      </c>
      <c r="K1999" s="272">
        <f t="shared" si="171"/>
        <v>0.25500487999999999</v>
      </c>
      <c r="L1999" s="272">
        <f t="shared" si="167"/>
        <v>0.25500487999999999</v>
      </c>
      <c r="M1999" s="272"/>
      <c r="N1999" s="272"/>
      <c r="O1999" s="272"/>
      <c r="P1999" s="272">
        <f t="shared" si="172"/>
        <v>0.351665014</v>
      </c>
      <c r="Q1999" s="272">
        <f t="shared" si="172"/>
        <v>0.36554213600000002</v>
      </c>
      <c r="R1999" s="272">
        <f t="shared" si="168"/>
        <v>0.351665014</v>
      </c>
      <c r="S1999" s="272"/>
      <c r="T1999" s="272">
        <f t="shared" si="173"/>
        <v>0.50983380525520006</v>
      </c>
      <c r="U1999" s="272">
        <f t="shared" si="173"/>
        <v>0.48271563763519998</v>
      </c>
      <c r="V1999" s="272">
        <f t="shared" si="173"/>
        <v>0.49727910649719997</v>
      </c>
      <c r="W1999" s="272">
        <f t="shared" si="169"/>
        <v>0.48271563763519998</v>
      </c>
      <c r="X1999" s="272"/>
      <c r="Y1999" s="272"/>
      <c r="Z1999" s="272"/>
      <c r="AA1999" s="272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72">
        <f t="shared" si="170"/>
        <v>0.32090608000000004</v>
      </c>
      <c r="E2000" s="272">
        <f t="shared" si="170"/>
        <v>0.29465392000000001</v>
      </c>
      <c r="F2000" s="272">
        <f t="shared" si="166"/>
        <v>0.29465392000000001</v>
      </c>
      <c r="G2000" s="272"/>
      <c r="H2000" s="272"/>
      <c r="I2000" s="272"/>
      <c r="J2000" s="272">
        <f t="shared" si="171"/>
        <v>0.26803808000000001</v>
      </c>
      <c r="K2000" s="272">
        <f t="shared" si="171"/>
        <v>0.25509391999999997</v>
      </c>
      <c r="L2000" s="272">
        <f t="shared" si="167"/>
        <v>0.25509391999999997</v>
      </c>
      <c r="M2000" s="272"/>
      <c r="N2000" s="272"/>
      <c r="O2000" s="272"/>
      <c r="P2000" s="272">
        <f t="shared" si="172"/>
        <v>0.35185933600000002</v>
      </c>
      <c r="Q2000" s="272">
        <f t="shared" si="172"/>
        <v>0.36534006400000002</v>
      </c>
      <c r="R2000" s="272">
        <f t="shared" si="168"/>
        <v>0.35185933600000002</v>
      </c>
      <c r="S2000" s="272"/>
      <c r="T2000" s="272">
        <f t="shared" si="173"/>
        <v>0.50956260185280011</v>
      </c>
      <c r="U2000" s="272">
        <f t="shared" si="173"/>
        <v>0.48303413065279999</v>
      </c>
      <c r="V2000" s="272">
        <f t="shared" si="173"/>
        <v>0.49719562182079996</v>
      </c>
      <c r="W2000" s="272">
        <f t="shared" si="169"/>
        <v>0.48303413065279999</v>
      </c>
      <c r="X2000" s="272"/>
      <c r="Y2000" s="272"/>
      <c r="Z2000" s="272"/>
      <c r="AA2000" s="272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72">
        <f t="shared" si="170"/>
        <v>0.32059673999999999</v>
      </c>
      <c r="E2001" s="272">
        <f t="shared" si="170"/>
        <v>0.29491725999999996</v>
      </c>
      <c r="F2001" s="272">
        <f t="shared" si="166"/>
        <v>0.29491725999999996</v>
      </c>
      <c r="G2001" s="272"/>
      <c r="H2001" s="272"/>
      <c r="I2001" s="272"/>
      <c r="J2001" s="272">
        <f t="shared" si="171"/>
        <v>0.26793644000000005</v>
      </c>
      <c r="K2001" s="272">
        <f t="shared" si="171"/>
        <v>0.25518296000000001</v>
      </c>
      <c r="L2001" s="272">
        <f t="shared" si="167"/>
        <v>0.25518296000000001</v>
      </c>
      <c r="M2001" s="272"/>
      <c r="N2001" s="272"/>
      <c r="O2001" s="272"/>
      <c r="P2001" s="272">
        <f t="shared" si="172"/>
        <v>0.35205365799999999</v>
      </c>
      <c r="Q2001" s="272">
        <f t="shared" si="172"/>
        <v>0.36513799199999997</v>
      </c>
      <c r="R2001" s="272">
        <f t="shared" si="168"/>
        <v>0.35205365799999999</v>
      </c>
      <c r="S2001" s="272"/>
      <c r="T2001" s="272">
        <f t="shared" si="173"/>
        <v>0.50929139845040006</v>
      </c>
      <c r="U2001" s="272">
        <f t="shared" si="173"/>
        <v>0.48335262367039999</v>
      </c>
      <c r="V2001" s="272">
        <f t="shared" si="173"/>
        <v>0.4971121371444</v>
      </c>
      <c r="W2001" s="272">
        <f t="shared" si="169"/>
        <v>0.48335262367039999</v>
      </c>
      <c r="X2001" s="272"/>
      <c r="Y2001" s="272"/>
      <c r="Z2001" s="272"/>
      <c r="AA2001" s="272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72">
        <f t="shared" si="170"/>
        <v>0.3202874</v>
      </c>
      <c r="E2002" s="272">
        <f t="shared" si="170"/>
        <v>0.29518060000000002</v>
      </c>
      <c r="F2002" s="272">
        <f t="shared" si="166"/>
        <v>0.29518060000000002</v>
      </c>
      <c r="G2002" s="272"/>
      <c r="H2002" s="272"/>
      <c r="I2002" s="272"/>
      <c r="J2002" s="272">
        <f t="shared" si="171"/>
        <v>0.26783480000000004</v>
      </c>
      <c r="K2002" s="272">
        <f t="shared" si="171"/>
        <v>0.255272</v>
      </c>
      <c r="L2002" s="272">
        <f t="shared" si="167"/>
        <v>0.255272</v>
      </c>
      <c r="M2002" s="272"/>
      <c r="N2002" s="272"/>
      <c r="O2002" s="272"/>
      <c r="P2002" s="272">
        <f t="shared" si="172"/>
        <v>0.35224798000000002</v>
      </c>
      <c r="Q2002" s="272">
        <f t="shared" si="172"/>
        <v>0.36493592000000002</v>
      </c>
      <c r="R2002" s="272">
        <f t="shared" si="168"/>
        <v>0.35224798000000002</v>
      </c>
      <c r="S2002" s="272"/>
      <c r="T2002" s="272">
        <f t="shared" si="173"/>
        <v>0.50902019504800011</v>
      </c>
      <c r="U2002" s="272">
        <f t="shared" si="173"/>
        <v>0.483671116688</v>
      </c>
      <c r="V2002" s="272">
        <f t="shared" si="173"/>
        <v>0.49702865246799999</v>
      </c>
      <c r="W2002" s="272">
        <f t="shared" si="169"/>
        <v>0.483671116688</v>
      </c>
      <c r="X2002" s="272"/>
      <c r="Y2002" s="272"/>
      <c r="Z2002" s="272"/>
      <c r="AA2002" s="272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72">
        <f t="shared" si="170"/>
        <v>0.31997806000000001</v>
      </c>
      <c r="E2003" s="272">
        <f t="shared" si="170"/>
        <v>0.29544393999999996</v>
      </c>
      <c r="F2003" s="272">
        <f t="shared" si="166"/>
        <v>0.29544393999999996</v>
      </c>
      <c r="G2003" s="272"/>
      <c r="H2003" s="272"/>
      <c r="I2003" s="272"/>
      <c r="J2003" s="272">
        <f t="shared" si="171"/>
        <v>0.26773316000000003</v>
      </c>
      <c r="K2003" s="272">
        <f t="shared" si="171"/>
        <v>0.25536103999999998</v>
      </c>
      <c r="L2003" s="272">
        <f t="shared" si="167"/>
        <v>0.25536103999999998</v>
      </c>
      <c r="M2003" s="272"/>
      <c r="N2003" s="272"/>
      <c r="O2003" s="272"/>
      <c r="P2003" s="272">
        <f t="shared" si="172"/>
        <v>0.35244230200000004</v>
      </c>
      <c r="Q2003" s="272">
        <f t="shared" si="172"/>
        <v>0.36473384799999997</v>
      </c>
      <c r="R2003" s="272">
        <f t="shared" si="168"/>
        <v>0.35244230200000004</v>
      </c>
      <c r="S2003" s="272"/>
      <c r="T2003" s="272">
        <f t="shared" si="173"/>
        <v>0.50874899164560006</v>
      </c>
      <c r="U2003" s="272">
        <f t="shared" si="173"/>
        <v>0.48398960970560001</v>
      </c>
      <c r="V2003" s="272">
        <f t="shared" si="173"/>
        <v>0.49694516779159992</v>
      </c>
      <c r="W2003" s="272">
        <f t="shared" si="169"/>
        <v>0.48398960970560001</v>
      </c>
      <c r="X2003" s="272"/>
      <c r="Y2003" s="272"/>
      <c r="Z2003" s="272"/>
      <c r="AA2003" s="272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72">
        <f t="shared" si="170"/>
        <v>0.31966872000000002</v>
      </c>
      <c r="E2004" s="272">
        <f t="shared" si="170"/>
        <v>0.29570728000000002</v>
      </c>
      <c r="F2004" s="272">
        <f t="shared" si="166"/>
        <v>0.29570728000000002</v>
      </c>
      <c r="G2004" s="272"/>
      <c r="H2004" s="272"/>
      <c r="I2004" s="272"/>
      <c r="J2004" s="272">
        <f t="shared" si="171"/>
        <v>0.26763152000000001</v>
      </c>
      <c r="K2004" s="272">
        <f t="shared" si="171"/>
        <v>0.25545008000000002</v>
      </c>
      <c r="L2004" s="272">
        <f t="shared" si="167"/>
        <v>0.25545008000000002</v>
      </c>
      <c r="M2004" s="272"/>
      <c r="N2004" s="272"/>
      <c r="O2004" s="272"/>
      <c r="P2004" s="272">
        <f t="shared" si="172"/>
        <v>0.35263662400000007</v>
      </c>
      <c r="Q2004" s="272">
        <f t="shared" si="172"/>
        <v>0.36453177600000003</v>
      </c>
      <c r="R2004" s="272">
        <f t="shared" si="168"/>
        <v>0.35263662400000007</v>
      </c>
      <c r="S2004" s="272"/>
      <c r="T2004" s="272">
        <f t="shared" si="173"/>
        <v>0.50847778824320011</v>
      </c>
      <c r="U2004" s="272">
        <f t="shared" si="173"/>
        <v>0.48430810272320002</v>
      </c>
      <c r="V2004" s="272">
        <f t="shared" si="173"/>
        <v>0.49686168311520001</v>
      </c>
      <c r="W2004" s="272">
        <f t="shared" si="169"/>
        <v>0.48430810272320002</v>
      </c>
      <c r="X2004" s="272"/>
      <c r="Y2004" s="272"/>
      <c r="Z2004" s="272"/>
      <c r="AA2004" s="272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72">
        <f t="shared" si="170"/>
        <v>0.31935938000000003</v>
      </c>
      <c r="E2005" s="272">
        <f t="shared" si="170"/>
        <v>0.29597062000000002</v>
      </c>
      <c r="F2005" s="272">
        <f t="shared" si="166"/>
        <v>0.29597062000000002</v>
      </c>
      <c r="G2005" s="272"/>
      <c r="H2005" s="272"/>
      <c r="I2005" s="272"/>
      <c r="J2005" s="272">
        <f t="shared" si="171"/>
        <v>0.26752988</v>
      </c>
      <c r="K2005" s="272">
        <f t="shared" si="171"/>
        <v>0.25553912000000001</v>
      </c>
      <c r="L2005" s="272">
        <f t="shared" si="167"/>
        <v>0.25553912000000001</v>
      </c>
      <c r="M2005" s="272"/>
      <c r="N2005" s="272"/>
      <c r="O2005" s="272"/>
      <c r="P2005" s="272">
        <f t="shared" si="172"/>
        <v>0.35283094600000003</v>
      </c>
      <c r="Q2005" s="272">
        <f t="shared" si="172"/>
        <v>0.36432970400000003</v>
      </c>
      <c r="R2005" s="272">
        <f t="shared" si="168"/>
        <v>0.35283094600000003</v>
      </c>
      <c r="S2005" s="272"/>
      <c r="T2005" s="272">
        <f t="shared" si="173"/>
        <v>0.50820658484080017</v>
      </c>
      <c r="U2005" s="272">
        <f t="shared" si="173"/>
        <v>0.48462659574080003</v>
      </c>
      <c r="V2005" s="272">
        <f t="shared" si="173"/>
        <v>0.4967781984388</v>
      </c>
      <c r="W2005" s="272">
        <f t="shared" si="169"/>
        <v>0.48462659574080003</v>
      </c>
      <c r="X2005" s="272"/>
      <c r="Y2005" s="272"/>
      <c r="Z2005" s="272"/>
      <c r="AA2005" s="272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72">
        <f t="shared" si="170"/>
        <v>0.31905004000000003</v>
      </c>
      <c r="E2006" s="272">
        <f t="shared" si="170"/>
        <v>0.29623396000000002</v>
      </c>
      <c r="F2006" s="272">
        <f t="shared" si="166"/>
        <v>0.29623396000000002</v>
      </c>
      <c r="G2006" s="272"/>
      <c r="H2006" s="272"/>
      <c r="I2006" s="272"/>
      <c r="J2006" s="272">
        <f t="shared" si="171"/>
        <v>0.26742824000000004</v>
      </c>
      <c r="K2006" s="272">
        <f t="shared" si="171"/>
        <v>0.25562815999999999</v>
      </c>
      <c r="L2006" s="272">
        <f t="shared" si="167"/>
        <v>0.25562815999999999</v>
      </c>
      <c r="M2006" s="272"/>
      <c r="N2006" s="272"/>
      <c r="O2006" s="272"/>
      <c r="P2006" s="272">
        <f t="shared" si="172"/>
        <v>0.353025268</v>
      </c>
      <c r="Q2006" s="272">
        <f t="shared" si="172"/>
        <v>0.36412763200000003</v>
      </c>
      <c r="R2006" s="272">
        <f t="shared" si="168"/>
        <v>0.353025268</v>
      </c>
      <c r="S2006" s="272"/>
      <c r="T2006" s="272">
        <f t="shared" si="173"/>
        <v>0.50793538143840011</v>
      </c>
      <c r="U2006" s="272">
        <f t="shared" si="173"/>
        <v>0.48494508875840003</v>
      </c>
      <c r="V2006" s="272">
        <f t="shared" si="173"/>
        <v>0.49669471376240004</v>
      </c>
      <c r="W2006" s="272">
        <f t="shared" si="169"/>
        <v>0.48494508875840003</v>
      </c>
      <c r="X2006" s="272"/>
      <c r="Y2006" s="272"/>
      <c r="Z2006" s="272"/>
      <c r="AA2006" s="272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72">
        <f t="shared" si="170"/>
        <v>0.31874069999999999</v>
      </c>
      <c r="E2007" s="272">
        <f t="shared" si="170"/>
        <v>0.29649729999999996</v>
      </c>
      <c r="F2007" s="272">
        <f t="shared" si="166"/>
        <v>0.29649729999999996</v>
      </c>
      <c r="G2007" s="272"/>
      <c r="H2007" s="272"/>
      <c r="I2007" s="272"/>
      <c r="J2007" s="272">
        <f t="shared" si="171"/>
        <v>0.26732660000000003</v>
      </c>
      <c r="K2007" s="272">
        <f t="shared" si="171"/>
        <v>0.25571719999999998</v>
      </c>
      <c r="L2007" s="272">
        <f t="shared" si="167"/>
        <v>0.25571719999999998</v>
      </c>
      <c r="M2007" s="272"/>
      <c r="N2007" s="272"/>
      <c r="O2007" s="272"/>
      <c r="P2007" s="272">
        <f t="shared" si="172"/>
        <v>0.35321959000000003</v>
      </c>
      <c r="Q2007" s="272">
        <f t="shared" si="172"/>
        <v>0.36392555999999998</v>
      </c>
      <c r="R2007" s="272">
        <f t="shared" si="168"/>
        <v>0.35321959000000003</v>
      </c>
      <c r="S2007" s="272"/>
      <c r="T2007" s="272">
        <f t="shared" si="173"/>
        <v>0.50766417803600006</v>
      </c>
      <c r="U2007" s="272">
        <f t="shared" si="173"/>
        <v>0.48526358177600004</v>
      </c>
      <c r="V2007" s="272">
        <f t="shared" si="173"/>
        <v>0.49661122908599997</v>
      </c>
      <c r="W2007" s="272">
        <f t="shared" si="169"/>
        <v>0.48526358177600004</v>
      </c>
      <c r="X2007" s="272"/>
      <c r="Y2007" s="272"/>
      <c r="Z2007" s="272"/>
      <c r="AA2007" s="272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72">
        <f t="shared" si="170"/>
        <v>0.31843136000000005</v>
      </c>
      <c r="E2008" s="272">
        <f t="shared" si="170"/>
        <v>0.29676064000000002</v>
      </c>
      <c r="F2008" s="272">
        <f t="shared" si="166"/>
        <v>0.29676064000000002</v>
      </c>
      <c r="G2008" s="272"/>
      <c r="H2008" s="272"/>
      <c r="I2008" s="272"/>
      <c r="J2008" s="272">
        <f t="shared" si="171"/>
        <v>0.26722496000000007</v>
      </c>
      <c r="K2008" s="272">
        <f t="shared" si="171"/>
        <v>0.25580624000000002</v>
      </c>
      <c r="L2008" s="272">
        <f t="shared" si="167"/>
        <v>0.25580624000000002</v>
      </c>
      <c r="M2008" s="272"/>
      <c r="N2008" s="272"/>
      <c r="O2008" s="272"/>
      <c r="P2008" s="272">
        <f t="shared" si="172"/>
        <v>0.35341391200000005</v>
      </c>
      <c r="Q2008" s="272">
        <f t="shared" si="172"/>
        <v>0.36372348800000004</v>
      </c>
      <c r="R2008" s="272">
        <f t="shared" si="168"/>
        <v>0.35341391200000005</v>
      </c>
      <c r="S2008" s="272"/>
      <c r="T2008" s="272">
        <f t="shared" si="173"/>
        <v>0.50739297463360011</v>
      </c>
      <c r="U2008" s="272">
        <f t="shared" si="173"/>
        <v>0.48558207479360005</v>
      </c>
      <c r="V2008" s="272">
        <f t="shared" si="173"/>
        <v>0.49652774440959996</v>
      </c>
      <c r="W2008" s="272">
        <f t="shared" si="169"/>
        <v>0.48558207479360005</v>
      </c>
      <c r="X2008" s="272"/>
      <c r="Y2008" s="272"/>
      <c r="Z2008" s="272"/>
      <c r="AA2008" s="272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72">
        <f t="shared" si="170"/>
        <v>0.31812202000000001</v>
      </c>
      <c r="E2009" s="272">
        <f t="shared" si="170"/>
        <v>0.29702397999999997</v>
      </c>
      <c r="F2009" s="272">
        <f t="shared" si="166"/>
        <v>0.29702397999999997</v>
      </c>
      <c r="G2009" s="272"/>
      <c r="H2009" s="272"/>
      <c r="I2009" s="272"/>
      <c r="J2009" s="272">
        <f t="shared" si="171"/>
        <v>0.26712332000000005</v>
      </c>
      <c r="K2009" s="272">
        <f t="shared" si="171"/>
        <v>0.25589528</v>
      </c>
      <c r="L2009" s="272">
        <f t="shared" si="167"/>
        <v>0.25589528</v>
      </c>
      <c r="M2009" s="272"/>
      <c r="N2009" s="272"/>
      <c r="O2009" s="272"/>
      <c r="P2009" s="272">
        <f t="shared" si="172"/>
        <v>0.35360823400000002</v>
      </c>
      <c r="Q2009" s="272">
        <f t="shared" si="172"/>
        <v>0.36352141599999999</v>
      </c>
      <c r="R2009" s="272">
        <f t="shared" si="168"/>
        <v>0.35360823400000002</v>
      </c>
      <c r="S2009" s="272"/>
      <c r="T2009" s="272">
        <f t="shared" si="173"/>
        <v>0.50712177123120017</v>
      </c>
      <c r="U2009" s="272">
        <f t="shared" si="173"/>
        <v>0.48590056781120006</v>
      </c>
      <c r="V2009" s="272">
        <f t="shared" si="173"/>
        <v>0.4964442597332</v>
      </c>
      <c r="W2009" s="272">
        <f t="shared" si="169"/>
        <v>0.48590056781120006</v>
      </c>
      <c r="X2009" s="272"/>
      <c r="Y2009" s="272"/>
      <c r="Z2009" s="272"/>
      <c r="AA2009" s="272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72">
        <f t="shared" si="170"/>
        <v>0.31781268000000001</v>
      </c>
      <c r="E2010" s="272">
        <f t="shared" si="170"/>
        <v>0.29728732000000002</v>
      </c>
      <c r="F2010" s="272">
        <f t="shared" si="166"/>
        <v>0.29728732000000002</v>
      </c>
      <c r="G2010" s="272"/>
      <c r="H2010" s="272"/>
      <c r="I2010" s="272"/>
      <c r="J2010" s="272">
        <f t="shared" si="171"/>
        <v>0.26702168000000004</v>
      </c>
      <c r="K2010" s="272">
        <f t="shared" si="171"/>
        <v>0.25598431999999999</v>
      </c>
      <c r="L2010" s="272">
        <f t="shared" si="167"/>
        <v>0.25598431999999999</v>
      </c>
      <c r="M2010" s="272"/>
      <c r="N2010" s="272"/>
      <c r="O2010" s="272"/>
      <c r="P2010" s="272">
        <f t="shared" si="172"/>
        <v>0.35380255599999999</v>
      </c>
      <c r="Q2010" s="272">
        <f t="shared" si="172"/>
        <v>0.36331934399999999</v>
      </c>
      <c r="R2010" s="272">
        <f t="shared" si="168"/>
        <v>0.35380255599999999</v>
      </c>
      <c r="S2010" s="272"/>
      <c r="T2010" s="272">
        <f t="shared" si="173"/>
        <v>0.50685056782880011</v>
      </c>
      <c r="U2010" s="272">
        <f t="shared" si="173"/>
        <v>0.48621906082880001</v>
      </c>
      <c r="V2010" s="272">
        <f t="shared" si="173"/>
        <v>0.49636077505679999</v>
      </c>
      <c r="W2010" s="272">
        <f t="shared" si="169"/>
        <v>0.48621906082880001</v>
      </c>
      <c r="X2010" s="272"/>
      <c r="Y2010" s="272"/>
      <c r="Z2010" s="272"/>
      <c r="AA2010" s="272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72">
        <f t="shared" si="170"/>
        <v>0.31750334000000002</v>
      </c>
      <c r="E2011" s="272">
        <f t="shared" si="170"/>
        <v>0.29755065999999997</v>
      </c>
      <c r="F2011" s="272">
        <f t="shared" si="166"/>
        <v>0.29755065999999997</v>
      </c>
      <c r="G2011" s="272"/>
      <c r="H2011" s="272"/>
      <c r="I2011" s="272"/>
      <c r="J2011" s="272">
        <f t="shared" si="171"/>
        <v>0.26692004000000003</v>
      </c>
      <c r="K2011" s="272">
        <f t="shared" si="171"/>
        <v>0.25607336000000003</v>
      </c>
      <c r="L2011" s="272">
        <f t="shared" si="167"/>
        <v>0.25607336000000003</v>
      </c>
      <c r="M2011" s="272"/>
      <c r="N2011" s="272"/>
      <c r="O2011" s="272"/>
      <c r="P2011" s="272">
        <f t="shared" si="172"/>
        <v>0.35399687800000001</v>
      </c>
      <c r="Q2011" s="272">
        <f t="shared" si="172"/>
        <v>0.36311727200000005</v>
      </c>
      <c r="R2011" s="272">
        <f t="shared" si="168"/>
        <v>0.35399687800000001</v>
      </c>
      <c r="S2011" s="272"/>
      <c r="T2011" s="272">
        <f t="shared" si="173"/>
        <v>0.50657936442640006</v>
      </c>
      <c r="U2011" s="272">
        <f t="shared" si="173"/>
        <v>0.48653755384640002</v>
      </c>
      <c r="V2011" s="272">
        <f t="shared" si="173"/>
        <v>0.49627729038040003</v>
      </c>
      <c r="W2011" s="272">
        <f t="shared" si="169"/>
        <v>0.48653755384640002</v>
      </c>
      <c r="X2011" s="272"/>
      <c r="Y2011" s="272"/>
      <c r="Z2011" s="272"/>
      <c r="AA2011" s="272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72">
        <f t="shared" si="170"/>
        <v>0.31719399999999998</v>
      </c>
      <c r="E2012" s="272">
        <f t="shared" si="170"/>
        <v>0.29781400000000002</v>
      </c>
      <c r="F2012" s="272">
        <f t="shared" si="166"/>
        <v>0.29781400000000002</v>
      </c>
      <c r="G2012" s="272"/>
      <c r="H2012" s="272"/>
      <c r="I2012" s="272"/>
      <c r="J2012" s="272">
        <f t="shared" si="171"/>
        <v>0.26681840000000001</v>
      </c>
      <c r="K2012" s="272">
        <f t="shared" si="171"/>
        <v>0.25616240000000001</v>
      </c>
      <c r="L2012" s="272">
        <f t="shared" si="167"/>
        <v>0.25616240000000001</v>
      </c>
      <c r="M2012" s="272"/>
      <c r="N2012" s="272"/>
      <c r="O2012" s="272"/>
      <c r="P2012" s="272">
        <f t="shared" si="172"/>
        <v>0.35419120000000004</v>
      </c>
      <c r="Q2012" s="272">
        <f t="shared" si="172"/>
        <v>0.36291519999999999</v>
      </c>
      <c r="R2012" s="272">
        <f t="shared" si="168"/>
        <v>0.35419120000000004</v>
      </c>
      <c r="S2012" s="272"/>
      <c r="T2012" s="272">
        <f t="shared" si="173"/>
        <v>0.50630816102400011</v>
      </c>
      <c r="U2012" s="272">
        <f t="shared" si="173"/>
        <v>0.48685604686400002</v>
      </c>
      <c r="V2012" s="272">
        <f t="shared" si="173"/>
        <v>0.49619380570399996</v>
      </c>
      <c r="W2012" s="272">
        <f t="shared" si="169"/>
        <v>0.48685604686400002</v>
      </c>
      <c r="X2012" s="272"/>
      <c r="Y2012" s="272"/>
      <c r="Z2012" s="272"/>
      <c r="AA2012" s="272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72">
        <f t="shared" si="170"/>
        <v>0.31688466000000004</v>
      </c>
      <c r="E2013" s="272">
        <f t="shared" si="170"/>
        <v>0.29807733999999997</v>
      </c>
      <c r="F2013" s="272">
        <f t="shared" si="166"/>
        <v>0.29807733999999997</v>
      </c>
      <c r="G2013" s="272"/>
      <c r="H2013" s="272"/>
      <c r="I2013" s="272"/>
      <c r="J2013" s="272">
        <f t="shared" si="171"/>
        <v>0.26671676</v>
      </c>
      <c r="K2013" s="272">
        <f t="shared" si="171"/>
        <v>0.25625144</v>
      </c>
      <c r="L2013" s="272">
        <f t="shared" si="167"/>
        <v>0.25625144</v>
      </c>
      <c r="M2013" s="272"/>
      <c r="N2013" s="272"/>
      <c r="O2013" s="272"/>
      <c r="P2013" s="272">
        <f t="shared" si="172"/>
        <v>0.35438552200000001</v>
      </c>
      <c r="Q2013" s="272">
        <f t="shared" si="172"/>
        <v>0.362713128</v>
      </c>
      <c r="R2013" s="272">
        <f t="shared" si="168"/>
        <v>0.35438552200000001</v>
      </c>
      <c r="S2013" s="272"/>
      <c r="T2013" s="272">
        <f t="shared" si="173"/>
        <v>0.50603695762160006</v>
      </c>
      <c r="U2013" s="272">
        <f t="shared" si="173"/>
        <v>0.48717453988160003</v>
      </c>
      <c r="V2013" s="272">
        <f t="shared" si="173"/>
        <v>0.49611032102759994</v>
      </c>
      <c r="W2013" s="272">
        <f t="shared" si="169"/>
        <v>0.48717453988160003</v>
      </c>
      <c r="X2013" s="272"/>
      <c r="Y2013" s="272"/>
      <c r="Z2013" s="272"/>
      <c r="AA2013" s="272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72">
        <f t="shared" si="170"/>
        <v>0.31657531999999999</v>
      </c>
      <c r="E2014" s="272">
        <f t="shared" si="170"/>
        <v>0.29834068000000002</v>
      </c>
      <c r="F2014" s="272">
        <f t="shared" si="166"/>
        <v>0.29834068000000002</v>
      </c>
      <c r="G2014" s="272"/>
      <c r="H2014" s="272"/>
      <c r="I2014" s="272"/>
      <c r="J2014" s="272">
        <f t="shared" si="171"/>
        <v>0.26661511999999998</v>
      </c>
      <c r="K2014" s="272">
        <f t="shared" si="171"/>
        <v>0.25634047999999998</v>
      </c>
      <c r="L2014" s="272">
        <f t="shared" si="167"/>
        <v>0.25634047999999998</v>
      </c>
      <c r="M2014" s="272"/>
      <c r="N2014" s="272"/>
      <c r="O2014" s="272"/>
      <c r="P2014" s="272">
        <f t="shared" si="172"/>
        <v>0.35457984399999998</v>
      </c>
      <c r="Q2014" s="272">
        <f t="shared" si="172"/>
        <v>0.362511056</v>
      </c>
      <c r="R2014" s="272">
        <f t="shared" si="168"/>
        <v>0.35457984399999998</v>
      </c>
      <c r="S2014" s="272"/>
      <c r="T2014" s="272">
        <f t="shared" si="173"/>
        <v>0.5057657542192</v>
      </c>
      <c r="U2014" s="272">
        <f t="shared" si="173"/>
        <v>0.48749303289919999</v>
      </c>
      <c r="V2014" s="272">
        <f t="shared" si="173"/>
        <v>0.49602683635119998</v>
      </c>
      <c r="W2014" s="272">
        <f t="shared" si="169"/>
        <v>0.48749303289919999</v>
      </c>
      <c r="X2014" s="272"/>
      <c r="Y2014" s="272"/>
      <c r="Z2014" s="272"/>
      <c r="AA2014" s="272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72">
        <f t="shared" si="170"/>
        <v>0.31626598000000006</v>
      </c>
      <c r="E2015" s="272">
        <f t="shared" si="170"/>
        <v>0.29860401999999997</v>
      </c>
      <c r="F2015" s="272">
        <f t="shared" si="166"/>
        <v>0.29860401999999997</v>
      </c>
      <c r="G2015" s="272"/>
      <c r="H2015" s="272"/>
      <c r="I2015" s="272"/>
      <c r="J2015" s="272">
        <f t="shared" si="171"/>
        <v>0.26651348000000002</v>
      </c>
      <c r="K2015" s="272">
        <f t="shared" si="171"/>
        <v>0.25642951999999997</v>
      </c>
      <c r="L2015" s="272">
        <f t="shared" si="167"/>
        <v>0.25642951999999997</v>
      </c>
      <c r="M2015" s="272"/>
      <c r="N2015" s="272"/>
      <c r="O2015" s="272"/>
      <c r="P2015" s="272">
        <f t="shared" si="172"/>
        <v>0.354774166</v>
      </c>
      <c r="Q2015" s="272">
        <f t="shared" si="172"/>
        <v>0.362308984</v>
      </c>
      <c r="R2015" s="272">
        <f t="shared" si="168"/>
        <v>0.354774166</v>
      </c>
      <c r="S2015" s="272"/>
      <c r="T2015" s="272">
        <f t="shared" si="173"/>
        <v>0.50549455081680006</v>
      </c>
      <c r="U2015" s="272">
        <f t="shared" si="173"/>
        <v>0.48781152591679999</v>
      </c>
      <c r="V2015" s="272">
        <f t="shared" si="173"/>
        <v>0.49594335167479997</v>
      </c>
      <c r="W2015" s="272">
        <f t="shared" si="169"/>
        <v>0.48781152591679999</v>
      </c>
      <c r="X2015" s="272"/>
      <c r="Y2015" s="272"/>
      <c r="Z2015" s="272"/>
      <c r="AA2015" s="272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72">
        <f t="shared" si="170"/>
        <v>0.31595664000000001</v>
      </c>
      <c r="E2016" s="272">
        <f t="shared" si="170"/>
        <v>0.29886736000000003</v>
      </c>
      <c r="F2016" s="272">
        <f t="shared" si="166"/>
        <v>0.29886736000000003</v>
      </c>
      <c r="G2016" s="272"/>
      <c r="H2016" s="272"/>
      <c r="I2016" s="272"/>
      <c r="J2016" s="272">
        <f t="shared" si="171"/>
        <v>0.26641184000000001</v>
      </c>
      <c r="K2016" s="272">
        <f t="shared" si="171"/>
        <v>0.25651856000000001</v>
      </c>
      <c r="L2016" s="272">
        <f t="shared" si="167"/>
        <v>0.25651856000000001</v>
      </c>
      <c r="M2016" s="272"/>
      <c r="N2016" s="272"/>
      <c r="O2016" s="272"/>
      <c r="P2016" s="272">
        <f t="shared" si="172"/>
        <v>0.35496848800000003</v>
      </c>
      <c r="Q2016" s="272">
        <f t="shared" si="172"/>
        <v>0.36210691200000006</v>
      </c>
      <c r="R2016" s="272">
        <f t="shared" si="168"/>
        <v>0.35496848800000003</v>
      </c>
      <c r="S2016" s="272"/>
      <c r="T2016" s="272">
        <f t="shared" si="173"/>
        <v>0.50522334741440011</v>
      </c>
      <c r="U2016" s="272">
        <f t="shared" si="173"/>
        <v>0.48813001893440006</v>
      </c>
      <c r="V2016" s="272">
        <f t="shared" si="173"/>
        <v>0.49585986699840001</v>
      </c>
      <c r="W2016" s="272">
        <f t="shared" si="169"/>
        <v>0.48813001893440006</v>
      </c>
      <c r="X2016" s="272"/>
      <c r="Y2016" s="272"/>
      <c r="Z2016" s="272"/>
      <c r="AA2016" s="272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72">
        <f t="shared" si="170"/>
        <v>0.31564730000000008</v>
      </c>
      <c r="E2017" s="272">
        <f t="shared" si="170"/>
        <v>0.29913069999999997</v>
      </c>
      <c r="F2017" s="272">
        <f t="shared" si="166"/>
        <v>0.29913069999999997</v>
      </c>
      <c r="G2017" s="272"/>
      <c r="H2017" s="272"/>
      <c r="I2017" s="272"/>
      <c r="J2017" s="272">
        <f t="shared" si="171"/>
        <v>0.26631020000000005</v>
      </c>
      <c r="K2017" s="272">
        <f t="shared" si="171"/>
        <v>0.25660760000000005</v>
      </c>
      <c r="L2017" s="272">
        <f t="shared" si="167"/>
        <v>0.25660760000000005</v>
      </c>
      <c r="M2017" s="272"/>
      <c r="N2017" s="272"/>
      <c r="O2017" s="272"/>
      <c r="P2017" s="272">
        <f t="shared" si="172"/>
        <v>0.35516281000000005</v>
      </c>
      <c r="Q2017" s="272">
        <f t="shared" si="172"/>
        <v>0.36190484000000001</v>
      </c>
      <c r="R2017" s="272">
        <f t="shared" si="168"/>
        <v>0.35516281000000005</v>
      </c>
      <c r="S2017" s="272"/>
      <c r="T2017" s="272">
        <f t="shared" si="173"/>
        <v>0.50495214401200017</v>
      </c>
      <c r="U2017" s="272">
        <f t="shared" si="173"/>
        <v>0.48844851195200006</v>
      </c>
      <c r="V2017" s="272">
        <f t="shared" si="173"/>
        <v>0.495776382322</v>
      </c>
      <c r="W2017" s="272">
        <f t="shared" si="169"/>
        <v>0.48844851195200006</v>
      </c>
      <c r="X2017" s="272"/>
      <c r="Y2017" s="272"/>
      <c r="Z2017" s="272"/>
      <c r="AA2017" s="272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72">
        <f t="shared" ref="D2018:E2081" si="174">$A2018*B$157+$B2018*B$158+$C2018*B$159</f>
        <v>0.31533796000000003</v>
      </c>
      <c r="E2018" s="272">
        <f t="shared" si="174"/>
        <v>0.29939404000000003</v>
      </c>
      <c r="F2018" s="272">
        <f t="shared" si="166"/>
        <v>0.29939404000000003</v>
      </c>
      <c r="G2018" s="272"/>
      <c r="H2018" s="272"/>
      <c r="I2018" s="272"/>
      <c r="J2018" s="272">
        <f t="shared" ref="J2018:K2081" si="175">$A2018*H$157+$B2018*H$158+$C2018*H$159</f>
        <v>0.26620856000000004</v>
      </c>
      <c r="K2018" s="272">
        <f t="shared" si="175"/>
        <v>0.25669664000000003</v>
      </c>
      <c r="L2018" s="272">
        <f t="shared" si="167"/>
        <v>0.25669664000000003</v>
      </c>
      <c r="M2018" s="272"/>
      <c r="N2018" s="272"/>
      <c r="O2018" s="272"/>
      <c r="P2018" s="272">
        <f t="shared" ref="P2018:Q2081" si="176">$A2018*N$157+$B2018*N$158+$C2018*N$159</f>
        <v>0.35535713200000008</v>
      </c>
      <c r="Q2018" s="272">
        <f t="shared" si="176"/>
        <v>0.36170276800000001</v>
      </c>
      <c r="R2018" s="272">
        <f t="shared" si="168"/>
        <v>0.35535713200000008</v>
      </c>
      <c r="S2018" s="272"/>
      <c r="T2018" s="272">
        <f t="shared" ref="T2018:V2081" si="177">$A2018*I$3+$B2018*I$4+$C2018*I$5</f>
        <v>0.50468094060960011</v>
      </c>
      <c r="U2018" s="272">
        <f t="shared" si="177"/>
        <v>0.48876700496960007</v>
      </c>
      <c r="V2018" s="272">
        <f t="shared" si="177"/>
        <v>0.49569289764559998</v>
      </c>
      <c r="W2018" s="272">
        <f t="shared" si="169"/>
        <v>0.48876700496960007</v>
      </c>
      <c r="X2018" s="272"/>
      <c r="Y2018" s="272"/>
      <c r="Z2018" s="272"/>
      <c r="AA2018" s="272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72">
        <f t="shared" si="174"/>
        <v>0.31502862000000004</v>
      </c>
      <c r="E2019" s="272">
        <f t="shared" si="174"/>
        <v>0.29965737999999997</v>
      </c>
      <c r="F2019" s="272">
        <f t="shared" si="166"/>
        <v>0.29965737999999997</v>
      </c>
      <c r="G2019" s="272"/>
      <c r="H2019" s="272"/>
      <c r="I2019" s="272"/>
      <c r="J2019" s="272">
        <f t="shared" si="175"/>
        <v>0.26610692000000002</v>
      </c>
      <c r="K2019" s="272">
        <f t="shared" si="175"/>
        <v>0.25678568000000002</v>
      </c>
      <c r="L2019" s="272">
        <f t="shared" si="167"/>
        <v>0.25678568000000002</v>
      </c>
      <c r="M2019" s="272"/>
      <c r="N2019" s="272"/>
      <c r="O2019" s="272"/>
      <c r="P2019" s="272">
        <f t="shared" si="176"/>
        <v>0.35555145399999999</v>
      </c>
      <c r="Q2019" s="272">
        <f t="shared" si="176"/>
        <v>0.36150069600000001</v>
      </c>
      <c r="R2019" s="272">
        <f t="shared" si="168"/>
        <v>0.35555145399999999</v>
      </c>
      <c r="S2019" s="272"/>
      <c r="T2019" s="272">
        <f t="shared" si="177"/>
        <v>0.50440973720720006</v>
      </c>
      <c r="U2019" s="272">
        <f t="shared" si="177"/>
        <v>0.48908549798720008</v>
      </c>
      <c r="V2019" s="272">
        <f t="shared" si="177"/>
        <v>0.49560941296920002</v>
      </c>
      <c r="W2019" s="272">
        <f t="shared" si="169"/>
        <v>0.48908549798720008</v>
      </c>
      <c r="X2019" s="272"/>
      <c r="Y2019" s="272"/>
      <c r="Z2019" s="272"/>
      <c r="AA2019" s="272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72">
        <f t="shared" si="174"/>
        <v>0.31471928000000005</v>
      </c>
      <c r="E2020" s="272">
        <f t="shared" si="174"/>
        <v>0.29992072000000003</v>
      </c>
      <c r="F2020" s="272">
        <f t="shared" si="166"/>
        <v>0.29992072000000003</v>
      </c>
      <c r="G2020" s="272"/>
      <c r="H2020" s="272"/>
      <c r="I2020" s="272"/>
      <c r="J2020" s="272">
        <f t="shared" si="175"/>
        <v>0.26600528000000001</v>
      </c>
      <c r="K2020" s="272">
        <f t="shared" si="175"/>
        <v>0.25687472</v>
      </c>
      <c r="L2020" s="272">
        <f t="shared" si="167"/>
        <v>0.25687472</v>
      </c>
      <c r="M2020" s="272"/>
      <c r="N2020" s="272"/>
      <c r="O2020" s="272"/>
      <c r="P2020" s="272">
        <f t="shared" si="176"/>
        <v>0.35574577600000001</v>
      </c>
      <c r="Q2020" s="272">
        <f t="shared" si="176"/>
        <v>0.36129862400000001</v>
      </c>
      <c r="R2020" s="272">
        <f t="shared" si="168"/>
        <v>0.35574577600000001</v>
      </c>
      <c r="S2020" s="272"/>
      <c r="T2020" s="272">
        <f t="shared" si="177"/>
        <v>0.50413853380480012</v>
      </c>
      <c r="U2020" s="272">
        <f t="shared" si="177"/>
        <v>0.48940399100480003</v>
      </c>
      <c r="V2020" s="272">
        <f t="shared" si="177"/>
        <v>0.49552592829280001</v>
      </c>
      <c r="W2020" s="272">
        <f t="shared" si="169"/>
        <v>0.48940399100480003</v>
      </c>
      <c r="X2020" s="272"/>
      <c r="Y2020" s="272"/>
      <c r="Z2020" s="272"/>
      <c r="AA2020" s="272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72">
        <f t="shared" si="174"/>
        <v>0.31440994</v>
      </c>
      <c r="E2021" s="272">
        <f t="shared" si="174"/>
        <v>0.30018405999999997</v>
      </c>
      <c r="F2021" s="272">
        <f t="shared" si="166"/>
        <v>0.30018405999999997</v>
      </c>
      <c r="G2021" s="272"/>
      <c r="H2021" s="272"/>
      <c r="I2021" s="272"/>
      <c r="J2021" s="272">
        <f t="shared" si="175"/>
        <v>0.26590364</v>
      </c>
      <c r="K2021" s="272">
        <f t="shared" si="175"/>
        <v>0.25696375999999999</v>
      </c>
      <c r="L2021" s="272">
        <f t="shared" si="167"/>
        <v>0.25696375999999999</v>
      </c>
      <c r="M2021" s="272"/>
      <c r="N2021" s="272"/>
      <c r="O2021" s="272"/>
      <c r="P2021" s="272">
        <f t="shared" si="176"/>
        <v>0.35594009800000004</v>
      </c>
      <c r="Q2021" s="272">
        <f t="shared" si="176"/>
        <v>0.36109655200000002</v>
      </c>
      <c r="R2021" s="272">
        <f t="shared" si="168"/>
        <v>0.35594009800000004</v>
      </c>
      <c r="S2021" s="272"/>
      <c r="T2021" s="272">
        <f t="shared" si="177"/>
        <v>0.50386733040240017</v>
      </c>
      <c r="U2021" s="272">
        <f t="shared" si="177"/>
        <v>0.48972248402240004</v>
      </c>
      <c r="V2021" s="272">
        <f t="shared" si="177"/>
        <v>0.4954424436164</v>
      </c>
      <c r="W2021" s="272">
        <f t="shared" si="169"/>
        <v>0.48972248402240004</v>
      </c>
      <c r="X2021" s="272"/>
      <c r="Y2021" s="272"/>
      <c r="Z2021" s="272"/>
      <c r="AA2021" s="272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72">
        <f t="shared" si="174"/>
        <v>0.31410060000000001</v>
      </c>
      <c r="E2022" s="272">
        <f t="shared" si="174"/>
        <v>0.30044740000000003</v>
      </c>
      <c r="F2022" s="272">
        <f t="shared" si="166"/>
        <v>0.30044740000000003</v>
      </c>
      <c r="G2022" s="272"/>
      <c r="H2022" s="272"/>
      <c r="I2022" s="272"/>
      <c r="J2022" s="272">
        <f t="shared" si="175"/>
        <v>0.26580199999999998</v>
      </c>
      <c r="K2022" s="272">
        <f t="shared" si="175"/>
        <v>0.25705280000000003</v>
      </c>
      <c r="L2022" s="272">
        <f t="shared" si="167"/>
        <v>0.25705280000000003</v>
      </c>
      <c r="M2022" s="272"/>
      <c r="N2022" s="272"/>
      <c r="O2022" s="272"/>
      <c r="P2022" s="272">
        <f t="shared" si="176"/>
        <v>0.35613442000000006</v>
      </c>
      <c r="Q2022" s="272">
        <f t="shared" si="176"/>
        <v>0.36089448000000002</v>
      </c>
      <c r="R2022" s="272">
        <f t="shared" si="168"/>
        <v>0.35613442000000006</v>
      </c>
      <c r="S2022" s="272"/>
      <c r="T2022" s="272">
        <f t="shared" si="177"/>
        <v>0.50359612700000012</v>
      </c>
      <c r="U2022" s="272">
        <f t="shared" si="177"/>
        <v>0.49004097704000005</v>
      </c>
      <c r="V2022" s="272">
        <f t="shared" si="177"/>
        <v>0.49535895893999998</v>
      </c>
      <c r="W2022" s="272">
        <f t="shared" si="169"/>
        <v>0.49004097704000005</v>
      </c>
      <c r="X2022" s="272"/>
      <c r="Y2022" s="272"/>
      <c r="Z2022" s="272"/>
      <c r="AA2022" s="272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72">
        <f t="shared" si="174"/>
        <v>0.31379126000000002</v>
      </c>
      <c r="E2023" s="272">
        <f t="shared" si="174"/>
        <v>0.30071073999999998</v>
      </c>
      <c r="F2023" s="272">
        <f t="shared" si="166"/>
        <v>0.30071073999999998</v>
      </c>
      <c r="G2023" s="272"/>
      <c r="H2023" s="272"/>
      <c r="I2023" s="272"/>
      <c r="J2023" s="272">
        <f t="shared" si="175"/>
        <v>0.26570035999999997</v>
      </c>
      <c r="K2023" s="272">
        <f t="shared" si="175"/>
        <v>0.25714183999999995</v>
      </c>
      <c r="L2023" s="272">
        <f t="shared" si="167"/>
        <v>0.25714183999999995</v>
      </c>
      <c r="M2023" s="272"/>
      <c r="N2023" s="272"/>
      <c r="O2023" s="272"/>
      <c r="P2023" s="272">
        <f t="shared" si="176"/>
        <v>0.35632874200000003</v>
      </c>
      <c r="Q2023" s="272">
        <f t="shared" si="176"/>
        <v>0.36069240800000002</v>
      </c>
      <c r="R2023" s="272">
        <f t="shared" si="168"/>
        <v>0.35632874200000003</v>
      </c>
      <c r="S2023" s="272"/>
      <c r="T2023" s="272">
        <f t="shared" si="177"/>
        <v>0.50332492359760006</v>
      </c>
      <c r="U2023" s="272">
        <f t="shared" si="177"/>
        <v>0.49035947005760006</v>
      </c>
      <c r="V2023" s="272">
        <f t="shared" si="177"/>
        <v>0.49527547426359997</v>
      </c>
      <c r="W2023" s="272">
        <f t="shared" si="169"/>
        <v>0.49035947005760006</v>
      </c>
      <c r="X2023" s="272"/>
      <c r="Y2023" s="272"/>
      <c r="Z2023" s="272"/>
      <c r="AA2023" s="272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72">
        <f t="shared" si="174"/>
        <v>0.31348192000000002</v>
      </c>
      <c r="E2024" s="272">
        <f t="shared" si="174"/>
        <v>0.30097408000000003</v>
      </c>
      <c r="F2024" s="272">
        <f t="shared" si="166"/>
        <v>0.30097408000000003</v>
      </c>
      <c r="G2024" s="272"/>
      <c r="H2024" s="272"/>
      <c r="I2024" s="272"/>
      <c r="J2024" s="272">
        <f t="shared" si="175"/>
        <v>0.26559872000000001</v>
      </c>
      <c r="K2024" s="272">
        <f t="shared" si="175"/>
        <v>0.25723088</v>
      </c>
      <c r="L2024" s="272">
        <f t="shared" si="167"/>
        <v>0.25723088</v>
      </c>
      <c r="M2024" s="272"/>
      <c r="N2024" s="272"/>
      <c r="O2024" s="272"/>
      <c r="P2024" s="272">
        <f t="shared" si="176"/>
        <v>0.356523064</v>
      </c>
      <c r="Q2024" s="272">
        <f t="shared" si="176"/>
        <v>0.36049033600000002</v>
      </c>
      <c r="R2024" s="272">
        <f t="shared" si="168"/>
        <v>0.356523064</v>
      </c>
      <c r="S2024" s="272"/>
      <c r="T2024" s="272">
        <f t="shared" si="177"/>
        <v>0.50305372019520012</v>
      </c>
      <c r="U2024" s="272">
        <f t="shared" si="177"/>
        <v>0.49067796307519995</v>
      </c>
      <c r="V2024" s="272">
        <f t="shared" si="177"/>
        <v>0.49519198958720001</v>
      </c>
      <c r="W2024" s="272">
        <f t="shared" si="169"/>
        <v>0.49067796307519995</v>
      </c>
      <c r="X2024" s="272"/>
      <c r="Y2024" s="272"/>
      <c r="Z2024" s="272"/>
      <c r="AA2024" s="272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72">
        <f t="shared" si="174"/>
        <v>0.31317258000000003</v>
      </c>
      <c r="E2025" s="272">
        <f t="shared" si="174"/>
        <v>0.30123741999999998</v>
      </c>
      <c r="F2025" s="272">
        <f t="shared" si="166"/>
        <v>0.30123741999999998</v>
      </c>
      <c r="G2025" s="272"/>
      <c r="H2025" s="272"/>
      <c r="I2025" s="272"/>
      <c r="J2025" s="272">
        <f t="shared" si="175"/>
        <v>0.26549708</v>
      </c>
      <c r="K2025" s="272">
        <f t="shared" si="175"/>
        <v>0.25731992000000004</v>
      </c>
      <c r="L2025" s="272">
        <f t="shared" si="167"/>
        <v>0.25731992000000004</v>
      </c>
      <c r="M2025" s="272"/>
      <c r="N2025" s="272"/>
      <c r="O2025" s="272"/>
      <c r="P2025" s="272">
        <f t="shared" si="176"/>
        <v>0.35671738600000003</v>
      </c>
      <c r="Q2025" s="272">
        <f t="shared" si="176"/>
        <v>0.36028826400000002</v>
      </c>
      <c r="R2025" s="272">
        <f t="shared" si="168"/>
        <v>0.35671738600000003</v>
      </c>
      <c r="S2025" s="272"/>
      <c r="T2025" s="272">
        <f t="shared" si="177"/>
        <v>0.50278251679280017</v>
      </c>
      <c r="U2025" s="272">
        <f t="shared" si="177"/>
        <v>0.49099645609279996</v>
      </c>
      <c r="V2025" s="272">
        <f t="shared" si="177"/>
        <v>0.4951085049108</v>
      </c>
      <c r="W2025" s="272">
        <f t="shared" si="169"/>
        <v>0.49099645609279996</v>
      </c>
      <c r="X2025" s="272"/>
      <c r="Y2025" s="272"/>
      <c r="Z2025" s="272"/>
      <c r="AA2025" s="272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72">
        <f t="shared" si="174"/>
        <v>0.31286323999999999</v>
      </c>
      <c r="E2026" s="272">
        <f t="shared" si="174"/>
        <v>0.30150076000000003</v>
      </c>
      <c r="F2026" s="272">
        <f t="shared" si="166"/>
        <v>0.30150076000000003</v>
      </c>
      <c r="G2026" s="272"/>
      <c r="H2026" s="272"/>
      <c r="I2026" s="272"/>
      <c r="J2026" s="272">
        <f t="shared" si="175"/>
        <v>0.26539544000000004</v>
      </c>
      <c r="K2026" s="272">
        <f t="shared" si="175"/>
        <v>0.25740895999999996</v>
      </c>
      <c r="L2026" s="272">
        <f t="shared" si="167"/>
        <v>0.25740895999999996</v>
      </c>
      <c r="M2026" s="272"/>
      <c r="N2026" s="272"/>
      <c r="O2026" s="272"/>
      <c r="P2026" s="272">
        <f t="shared" si="176"/>
        <v>0.35691170800000005</v>
      </c>
      <c r="Q2026" s="272">
        <f t="shared" si="176"/>
        <v>0.36008619200000003</v>
      </c>
      <c r="R2026" s="272">
        <f t="shared" si="168"/>
        <v>0.35691170800000005</v>
      </c>
      <c r="S2026" s="272"/>
      <c r="T2026" s="272">
        <f t="shared" si="177"/>
        <v>0.50251131339040012</v>
      </c>
      <c r="U2026" s="272">
        <f t="shared" si="177"/>
        <v>0.49131494911040002</v>
      </c>
      <c r="V2026" s="272">
        <f t="shared" si="177"/>
        <v>0.49502502023439998</v>
      </c>
      <c r="W2026" s="272">
        <f t="shared" si="169"/>
        <v>0.49131494911040002</v>
      </c>
      <c r="X2026" s="272"/>
      <c r="Y2026" s="272"/>
      <c r="Z2026" s="272"/>
      <c r="AA2026" s="272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72">
        <f t="shared" si="174"/>
        <v>0.31255390000000005</v>
      </c>
      <c r="E2027" s="272">
        <f t="shared" si="174"/>
        <v>0.30176409999999998</v>
      </c>
      <c r="F2027" s="272">
        <f t="shared" si="166"/>
        <v>0.30176409999999998</v>
      </c>
      <c r="G2027" s="272"/>
      <c r="H2027" s="272"/>
      <c r="I2027" s="272"/>
      <c r="J2027" s="272">
        <f t="shared" si="175"/>
        <v>0.26529380000000002</v>
      </c>
      <c r="K2027" s="272">
        <f t="shared" si="175"/>
        <v>0.257498</v>
      </c>
      <c r="L2027" s="272">
        <f t="shared" si="167"/>
        <v>0.257498</v>
      </c>
      <c r="M2027" s="272"/>
      <c r="N2027" s="272"/>
      <c r="O2027" s="272"/>
      <c r="P2027" s="272">
        <f t="shared" si="176"/>
        <v>0.35710603000000002</v>
      </c>
      <c r="Q2027" s="272">
        <f t="shared" si="176"/>
        <v>0.35988412000000003</v>
      </c>
      <c r="R2027" s="272">
        <f t="shared" si="168"/>
        <v>0.35710603000000002</v>
      </c>
      <c r="S2027" s="272"/>
      <c r="T2027" s="272">
        <f t="shared" si="177"/>
        <v>0.50224010998800006</v>
      </c>
      <c r="U2027" s="272">
        <f t="shared" si="177"/>
        <v>0.49163344212800003</v>
      </c>
      <c r="V2027" s="272">
        <f t="shared" si="177"/>
        <v>0.49494153555800002</v>
      </c>
      <c r="W2027" s="272">
        <f t="shared" si="169"/>
        <v>0.49163344212800003</v>
      </c>
      <c r="X2027" s="272"/>
      <c r="Y2027" s="272"/>
      <c r="Z2027" s="272"/>
      <c r="AA2027" s="272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72">
        <f t="shared" si="174"/>
        <v>0.31224456</v>
      </c>
      <c r="E2028" s="272">
        <f t="shared" si="174"/>
        <v>0.30202744000000004</v>
      </c>
      <c r="F2028" s="272">
        <f t="shared" si="166"/>
        <v>0.30202744000000004</v>
      </c>
      <c r="G2028" s="272"/>
      <c r="H2028" s="272"/>
      <c r="I2028" s="272"/>
      <c r="J2028" s="272">
        <f t="shared" si="175"/>
        <v>0.26519216000000001</v>
      </c>
      <c r="K2028" s="272">
        <f t="shared" si="175"/>
        <v>0.25758703999999999</v>
      </c>
      <c r="L2028" s="272">
        <f t="shared" si="167"/>
        <v>0.25758703999999999</v>
      </c>
      <c r="M2028" s="272"/>
      <c r="N2028" s="272"/>
      <c r="O2028" s="272"/>
      <c r="P2028" s="272">
        <f t="shared" si="176"/>
        <v>0.35730035199999999</v>
      </c>
      <c r="Q2028" s="272">
        <f t="shared" si="176"/>
        <v>0.35968204800000003</v>
      </c>
      <c r="R2028" s="272">
        <f t="shared" si="168"/>
        <v>0.35730035199999999</v>
      </c>
      <c r="S2028" s="272"/>
      <c r="T2028" s="272">
        <f t="shared" si="177"/>
        <v>0.50196890658560012</v>
      </c>
      <c r="U2028" s="272">
        <f t="shared" si="177"/>
        <v>0.49195193514560004</v>
      </c>
      <c r="V2028" s="272">
        <f t="shared" si="177"/>
        <v>0.49485805088160001</v>
      </c>
      <c r="W2028" s="272">
        <f t="shared" si="169"/>
        <v>0.49195193514560004</v>
      </c>
      <c r="X2028" s="272"/>
      <c r="Y2028" s="272"/>
      <c r="Z2028" s="272"/>
      <c r="AA2028" s="272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72">
        <f t="shared" si="174"/>
        <v>0.31193522000000001</v>
      </c>
      <c r="E2029" s="272">
        <f t="shared" si="174"/>
        <v>0.30229077999999998</v>
      </c>
      <c r="F2029" s="272">
        <f t="shared" si="166"/>
        <v>0.30229077999999998</v>
      </c>
      <c r="G2029" s="272"/>
      <c r="H2029" s="272"/>
      <c r="I2029" s="272"/>
      <c r="J2029" s="272">
        <f t="shared" si="175"/>
        <v>0.26509052</v>
      </c>
      <c r="K2029" s="272">
        <f t="shared" si="175"/>
        <v>0.25767607999999997</v>
      </c>
      <c r="L2029" s="272">
        <f t="shared" si="167"/>
        <v>0.25767607999999997</v>
      </c>
      <c r="M2029" s="272"/>
      <c r="N2029" s="272"/>
      <c r="O2029" s="272"/>
      <c r="P2029" s="272">
        <f t="shared" si="176"/>
        <v>0.35749467400000001</v>
      </c>
      <c r="Q2029" s="272">
        <f t="shared" si="176"/>
        <v>0.35947997600000003</v>
      </c>
      <c r="R2029" s="272">
        <f t="shared" si="168"/>
        <v>0.35749467400000001</v>
      </c>
      <c r="S2029" s="272"/>
      <c r="T2029" s="272">
        <f t="shared" si="177"/>
        <v>0.50169770318320006</v>
      </c>
      <c r="U2029" s="272">
        <f t="shared" si="177"/>
        <v>0.49227042816320005</v>
      </c>
      <c r="V2029" s="272">
        <f t="shared" si="177"/>
        <v>0.49477456620519999</v>
      </c>
      <c r="W2029" s="272">
        <f t="shared" si="169"/>
        <v>0.49227042816320005</v>
      </c>
      <c r="X2029" s="272"/>
      <c r="Y2029" s="272"/>
      <c r="Z2029" s="272"/>
      <c r="AA2029" s="272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72">
        <f t="shared" si="174"/>
        <v>0.31162588000000002</v>
      </c>
      <c r="E2030" s="272">
        <f t="shared" si="174"/>
        <v>0.30255411999999998</v>
      </c>
      <c r="F2030" s="272">
        <f t="shared" si="166"/>
        <v>0.30255411999999998</v>
      </c>
      <c r="G2030" s="272"/>
      <c r="H2030" s="272"/>
      <c r="I2030" s="272"/>
      <c r="J2030" s="272">
        <f t="shared" si="175"/>
        <v>0.26498887999999998</v>
      </c>
      <c r="K2030" s="272">
        <f t="shared" si="175"/>
        <v>0.25776512000000001</v>
      </c>
      <c r="L2030" s="272">
        <f t="shared" si="167"/>
        <v>0.25776512000000001</v>
      </c>
      <c r="M2030" s="272"/>
      <c r="N2030" s="272"/>
      <c r="O2030" s="272"/>
      <c r="P2030" s="272">
        <f t="shared" si="176"/>
        <v>0.35768899600000004</v>
      </c>
      <c r="Q2030" s="272">
        <f t="shared" si="176"/>
        <v>0.35927790400000004</v>
      </c>
      <c r="R2030" s="272">
        <f t="shared" si="168"/>
        <v>0.35768899600000004</v>
      </c>
      <c r="S2030" s="272"/>
      <c r="T2030" s="272">
        <f t="shared" si="177"/>
        <v>0.50142649978080012</v>
      </c>
      <c r="U2030" s="272">
        <f t="shared" si="177"/>
        <v>0.49258892118080005</v>
      </c>
      <c r="V2030" s="272">
        <f t="shared" si="177"/>
        <v>0.49469108152879993</v>
      </c>
      <c r="W2030" s="272">
        <f t="shared" si="169"/>
        <v>0.49258892118080005</v>
      </c>
      <c r="X2030" s="272"/>
      <c r="Y2030" s="272"/>
      <c r="Z2030" s="272"/>
      <c r="AA2030" s="272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72">
        <f t="shared" si="174"/>
        <v>0.31131654000000003</v>
      </c>
      <c r="E2031" s="272">
        <f t="shared" si="174"/>
        <v>0.30281745999999998</v>
      </c>
      <c r="F2031" s="272">
        <f t="shared" si="166"/>
        <v>0.30281745999999998</v>
      </c>
      <c r="G2031" s="272"/>
      <c r="H2031" s="272"/>
      <c r="I2031" s="272"/>
      <c r="J2031" s="272">
        <f t="shared" si="175"/>
        <v>0.26488723999999997</v>
      </c>
      <c r="K2031" s="272">
        <f t="shared" si="175"/>
        <v>0.25785416</v>
      </c>
      <c r="L2031" s="272">
        <f t="shared" si="167"/>
        <v>0.25785416</v>
      </c>
      <c r="M2031" s="272"/>
      <c r="N2031" s="272"/>
      <c r="O2031" s="272"/>
      <c r="P2031" s="272">
        <f t="shared" si="176"/>
        <v>0.35788331800000006</v>
      </c>
      <c r="Q2031" s="272">
        <f t="shared" si="176"/>
        <v>0.35907583200000004</v>
      </c>
      <c r="R2031" s="272">
        <f t="shared" si="168"/>
        <v>0.35788331800000006</v>
      </c>
      <c r="S2031" s="272"/>
      <c r="T2031" s="272">
        <f t="shared" si="177"/>
        <v>0.50115529637840006</v>
      </c>
      <c r="U2031" s="272">
        <f t="shared" si="177"/>
        <v>0.49290741419840006</v>
      </c>
      <c r="V2031" s="272">
        <f t="shared" si="177"/>
        <v>0.49460759685239997</v>
      </c>
      <c r="W2031" s="272">
        <f t="shared" si="169"/>
        <v>0.49290741419840006</v>
      </c>
      <c r="X2031" s="272"/>
      <c r="Y2031" s="272"/>
      <c r="Z2031" s="272"/>
      <c r="AA2031" s="272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72">
        <f t="shared" si="174"/>
        <v>0.31100720000000004</v>
      </c>
      <c r="E2032" s="272">
        <f t="shared" si="174"/>
        <v>0.30308080000000004</v>
      </c>
      <c r="F2032" s="272">
        <f t="shared" si="166"/>
        <v>0.30308080000000004</v>
      </c>
      <c r="G2032" s="272"/>
      <c r="H2032" s="272"/>
      <c r="I2032" s="272"/>
      <c r="J2032" s="272">
        <f t="shared" si="175"/>
        <v>0.26478560000000001</v>
      </c>
      <c r="K2032" s="272">
        <f t="shared" si="175"/>
        <v>0.25794319999999998</v>
      </c>
      <c r="L2032" s="272">
        <f t="shared" si="167"/>
        <v>0.25794319999999998</v>
      </c>
      <c r="M2032" s="272"/>
      <c r="N2032" s="272"/>
      <c r="O2032" s="272"/>
      <c r="P2032" s="272">
        <f t="shared" si="176"/>
        <v>0.35807764000000003</v>
      </c>
      <c r="Q2032" s="272">
        <f t="shared" si="176"/>
        <v>0.35887376000000004</v>
      </c>
      <c r="R2032" s="272">
        <f t="shared" si="168"/>
        <v>0.35807764000000003</v>
      </c>
      <c r="S2032" s="272"/>
      <c r="T2032" s="272">
        <f t="shared" si="177"/>
        <v>0.50088409297600012</v>
      </c>
      <c r="U2032" s="272">
        <f t="shared" si="177"/>
        <v>0.49322590721600001</v>
      </c>
      <c r="V2032" s="272">
        <f t="shared" si="177"/>
        <v>0.49452411217600001</v>
      </c>
      <c r="W2032" s="272">
        <f t="shared" si="169"/>
        <v>0.49322590721600001</v>
      </c>
      <c r="X2032" s="272"/>
      <c r="Y2032" s="272"/>
      <c r="Z2032" s="272"/>
      <c r="AA2032" s="272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72">
        <f t="shared" si="174"/>
        <v>0.31069785999999999</v>
      </c>
      <c r="E2033" s="272">
        <f t="shared" si="174"/>
        <v>0.30334413999999998</v>
      </c>
      <c r="F2033" s="272">
        <f t="shared" si="166"/>
        <v>0.30334413999999998</v>
      </c>
      <c r="G2033" s="272"/>
      <c r="H2033" s="272"/>
      <c r="I2033" s="272"/>
      <c r="J2033" s="272">
        <f t="shared" si="175"/>
        <v>0.26468396</v>
      </c>
      <c r="K2033" s="272">
        <f t="shared" si="175"/>
        <v>0.25803224000000002</v>
      </c>
      <c r="L2033" s="272">
        <f t="shared" si="167"/>
        <v>0.25803224000000002</v>
      </c>
      <c r="M2033" s="272"/>
      <c r="N2033" s="272"/>
      <c r="O2033" s="272"/>
      <c r="P2033" s="272">
        <f t="shared" si="176"/>
        <v>0.358271962</v>
      </c>
      <c r="Q2033" s="272">
        <f t="shared" si="176"/>
        <v>0.35867168799999999</v>
      </c>
      <c r="R2033" s="272">
        <f t="shared" si="168"/>
        <v>0.358271962</v>
      </c>
      <c r="S2033" s="272"/>
      <c r="T2033" s="272">
        <f t="shared" si="177"/>
        <v>0.50061288957360006</v>
      </c>
      <c r="U2033" s="272">
        <f t="shared" si="177"/>
        <v>0.49354440023360002</v>
      </c>
      <c r="V2033" s="272">
        <f t="shared" si="177"/>
        <v>0.49444062749960005</v>
      </c>
      <c r="W2033" s="272">
        <f t="shared" si="169"/>
        <v>0.49354440023360002</v>
      </c>
      <c r="X2033" s="272"/>
      <c r="Y2033" s="272"/>
      <c r="Z2033" s="272"/>
      <c r="AA2033" s="272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72">
        <f t="shared" si="174"/>
        <v>0.31038852000000006</v>
      </c>
      <c r="E2034" s="272">
        <f t="shared" si="174"/>
        <v>0.30360748000000004</v>
      </c>
      <c r="F2034" s="272">
        <f t="shared" si="166"/>
        <v>0.30360748000000004</v>
      </c>
      <c r="G2034" s="272"/>
      <c r="H2034" s="272"/>
      <c r="I2034" s="272"/>
      <c r="J2034" s="272">
        <f t="shared" si="175"/>
        <v>0.26458232000000004</v>
      </c>
      <c r="K2034" s="272">
        <f t="shared" si="175"/>
        <v>0.25812127999999995</v>
      </c>
      <c r="L2034" s="272">
        <f t="shared" si="167"/>
        <v>0.25812127999999995</v>
      </c>
      <c r="M2034" s="272"/>
      <c r="N2034" s="272"/>
      <c r="O2034" s="272"/>
      <c r="P2034" s="272">
        <f t="shared" si="176"/>
        <v>0.35846628400000002</v>
      </c>
      <c r="Q2034" s="272">
        <f t="shared" si="176"/>
        <v>0.35846961600000005</v>
      </c>
      <c r="R2034" s="272">
        <f t="shared" si="168"/>
        <v>0.35846628400000002</v>
      </c>
      <c r="S2034" s="272"/>
      <c r="T2034" s="272">
        <f t="shared" si="177"/>
        <v>0.50034168617120012</v>
      </c>
      <c r="U2034" s="272">
        <f t="shared" si="177"/>
        <v>0.49386289325120003</v>
      </c>
      <c r="V2034" s="272">
        <f t="shared" si="177"/>
        <v>0.49435714282319998</v>
      </c>
      <c r="W2034" s="272">
        <f t="shared" si="169"/>
        <v>0.49386289325120003</v>
      </c>
      <c r="X2034" s="272"/>
      <c r="Y2034" s="272"/>
      <c r="Z2034" s="272"/>
      <c r="AA2034" s="272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72">
        <f t="shared" si="174"/>
        <v>0.31007918000000001</v>
      </c>
      <c r="E2035" s="272">
        <f t="shared" si="174"/>
        <v>0.30387081999999999</v>
      </c>
      <c r="F2035" s="272">
        <f t="shared" si="166"/>
        <v>0.30387081999999999</v>
      </c>
      <c r="G2035" s="272"/>
      <c r="H2035" s="272"/>
      <c r="I2035" s="272"/>
      <c r="J2035" s="272">
        <f t="shared" si="175"/>
        <v>0.26448068000000002</v>
      </c>
      <c r="K2035" s="272">
        <f t="shared" si="175"/>
        <v>0.25821031999999999</v>
      </c>
      <c r="L2035" s="272">
        <f t="shared" si="167"/>
        <v>0.25821031999999999</v>
      </c>
      <c r="M2035" s="272"/>
      <c r="N2035" s="272"/>
      <c r="O2035" s="272"/>
      <c r="P2035" s="272">
        <f t="shared" si="176"/>
        <v>0.35866060600000005</v>
      </c>
      <c r="Q2035" s="272">
        <f t="shared" si="176"/>
        <v>0.35826754400000005</v>
      </c>
      <c r="R2035" s="272">
        <f t="shared" si="168"/>
        <v>0.35826754400000005</v>
      </c>
      <c r="S2035" s="272"/>
      <c r="T2035" s="272">
        <f t="shared" si="177"/>
        <v>0.50007048276880006</v>
      </c>
      <c r="U2035" s="272">
        <f t="shared" si="177"/>
        <v>0.49418138626880004</v>
      </c>
      <c r="V2035" s="272">
        <f t="shared" si="177"/>
        <v>0.49427365814679997</v>
      </c>
      <c r="W2035" s="272">
        <f t="shared" si="169"/>
        <v>0.49418138626880004</v>
      </c>
      <c r="X2035" s="272"/>
      <c r="Y2035" s="272"/>
      <c r="Z2035" s="272"/>
      <c r="AA2035" s="272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72">
        <f t="shared" si="174"/>
        <v>0.30976984000000002</v>
      </c>
      <c r="E2036" s="272">
        <f t="shared" si="174"/>
        <v>0.30413415999999999</v>
      </c>
      <c r="F2036" s="272">
        <f t="shared" si="166"/>
        <v>0.30413415999999999</v>
      </c>
      <c r="G2036" s="272"/>
      <c r="H2036" s="272"/>
      <c r="I2036" s="272"/>
      <c r="J2036" s="272">
        <f t="shared" si="175"/>
        <v>0.26437904000000001</v>
      </c>
      <c r="K2036" s="272">
        <f t="shared" si="175"/>
        <v>0.25829935999999998</v>
      </c>
      <c r="L2036" s="272">
        <f t="shared" si="167"/>
        <v>0.25829935999999998</v>
      </c>
      <c r="M2036" s="272"/>
      <c r="N2036" s="272"/>
      <c r="O2036" s="272"/>
      <c r="P2036" s="272">
        <f t="shared" si="176"/>
        <v>0.35885492800000007</v>
      </c>
      <c r="Q2036" s="272">
        <f t="shared" si="176"/>
        <v>0.358065472</v>
      </c>
      <c r="R2036" s="272">
        <f t="shared" si="168"/>
        <v>0.358065472</v>
      </c>
      <c r="S2036" s="272"/>
      <c r="T2036" s="272">
        <f t="shared" si="177"/>
        <v>0.49979927936640012</v>
      </c>
      <c r="U2036" s="272">
        <f t="shared" si="177"/>
        <v>0.49449987928640005</v>
      </c>
      <c r="V2036" s="272">
        <f t="shared" si="177"/>
        <v>0.49419017347039995</v>
      </c>
      <c r="W2036" s="272">
        <f t="shared" si="169"/>
        <v>0.49419017347039995</v>
      </c>
      <c r="X2036" s="272"/>
      <c r="Y2036" s="272"/>
      <c r="Z2036" s="272"/>
      <c r="AA2036" s="272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72">
        <f t="shared" si="174"/>
        <v>0.30946050000000003</v>
      </c>
      <c r="E2037" s="272">
        <f t="shared" si="174"/>
        <v>0.30439749999999999</v>
      </c>
      <c r="F2037" s="272">
        <f t="shared" si="166"/>
        <v>0.30439749999999999</v>
      </c>
      <c r="G2037" s="272"/>
      <c r="H2037" s="272"/>
      <c r="I2037" s="272"/>
      <c r="J2037" s="272">
        <f t="shared" si="175"/>
        <v>0.2642774</v>
      </c>
      <c r="K2037" s="272">
        <f t="shared" si="175"/>
        <v>0.25838839999999996</v>
      </c>
      <c r="L2037" s="272">
        <f t="shared" si="167"/>
        <v>0.25838839999999996</v>
      </c>
      <c r="M2037" s="272"/>
      <c r="N2037" s="272"/>
      <c r="O2037" s="272"/>
      <c r="P2037" s="272">
        <f t="shared" si="176"/>
        <v>0.35904924999999999</v>
      </c>
      <c r="Q2037" s="272">
        <f t="shared" si="176"/>
        <v>0.35786340000000005</v>
      </c>
      <c r="R2037" s="272">
        <f t="shared" si="168"/>
        <v>0.35786340000000005</v>
      </c>
      <c r="S2037" s="272"/>
      <c r="T2037" s="272">
        <f t="shared" si="177"/>
        <v>0.49952807596400012</v>
      </c>
      <c r="U2037" s="272">
        <f t="shared" si="177"/>
        <v>0.49481837230400005</v>
      </c>
      <c r="V2037" s="272">
        <f t="shared" si="177"/>
        <v>0.49410668879399999</v>
      </c>
      <c r="W2037" s="272">
        <f t="shared" si="169"/>
        <v>0.49410668879399999</v>
      </c>
      <c r="X2037" s="272"/>
      <c r="Y2037" s="272"/>
      <c r="Z2037" s="272"/>
      <c r="AA2037" s="272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72">
        <f t="shared" si="174"/>
        <v>0.30915116000000004</v>
      </c>
      <c r="E2038" s="272">
        <f t="shared" si="174"/>
        <v>0.30466084000000004</v>
      </c>
      <c r="F2038" s="272">
        <f t="shared" si="166"/>
        <v>0.30466084000000004</v>
      </c>
      <c r="G2038" s="272"/>
      <c r="H2038" s="272"/>
      <c r="I2038" s="272"/>
      <c r="J2038" s="272">
        <f t="shared" si="175"/>
        <v>0.26417575999999998</v>
      </c>
      <c r="K2038" s="272">
        <f t="shared" si="175"/>
        <v>0.25847744</v>
      </c>
      <c r="L2038" s="272">
        <f t="shared" si="167"/>
        <v>0.25847744</v>
      </c>
      <c r="M2038" s="272"/>
      <c r="N2038" s="272"/>
      <c r="O2038" s="272"/>
      <c r="P2038" s="272">
        <f t="shared" si="176"/>
        <v>0.35924357200000007</v>
      </c>
      <c r="Q2038" s="272">
        <f t="shared" si="176"/>
        <v>0.35766132800000006</v>
      </c>
      <c r="R2038" s="272">
        <f t="shared" si="168"/>
        <v>0.35766132800000006</v>
      </c>
      <c r="S2038" s="272"/>
      <c r="T2038" s="272">
        <f t="shared" si="177"/>
        <v>0.49925687256160012</v>
      </c>
      <c r="U2038" s="272">
        <f t="shared" si="177"/>
        <v>0.49513686532160006</v>
      </c>
      <c r="V2038" s="272">
        <f t="shared" si="177"/>
        <v>0.49402320411760003</v>
      </c>
      <c r="W2038" s="272">
        <f t="shared" si="169"/>
        <v>0.49402320411760003</v>
      </c>
      <c r="X2038" s="272"/>
      <c r="Y2038" s="272"/>
      <c r="Z2038" s="272"/>
      <c r="AA2038" s="272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72">
        <f t="shared" si="174"/>
        <v>0.30884181999999999</v>
      </c>
      <c r="E2039" s="272">
        <f t="shared" si="174"/>
        <v>0.30492417999999999</v>
      </c>
      <c r="F2039" s="272">
        <f t="shared" si="166"/>
        <v>0.30492417999999999</v>
      </c>
      <c r="G2039" s="272"/>
      <c r="H2039" s="272"/>
      <c r="I2039" s="272"/>
      <c r="J2039" s="272">
        <f t="shared" si="175"/>
        <v>0.26407411999999997</v>
      </c>
      <c r="K2039" s="272">
        <f t="shared" si="175"/>
        <v>0.25856647999999999</v>
      </c>
      <c r="L2039" s="272">
        <f t="shared" si="167"/>
        <v>0.25856647999999999</v>
      </c>
      <c r="M2039" s="272"/>
      <c r="N2039" s="272"/>
      <c r="O2039" s="272"/>
      <c r="P2039" s="272">
        <f t="shared" si="176"/>
        <v>0.35943789400000004</v>
      </c>
      <c r="Q2039" s="272">
        <f t="shared" si="176"/>
        <v>0.357459256</v>
      </c>
      <c r="R2039" s="272">
        <f t="shared" si="168"/>
        <v>0.357459256</v>
      </c>
      <c r="S2039" s="272"/>
      <c r="T2039" s="272">
        <f t="shared" si="177"/>
        <v>0.49898566915920012</v>
      </c>
      <c r="U2039" s="272">
        <f t="shared" si="177"/>
        <v>0.49545535833920007</v>
      </c>
      <c r="V2039" s="272">
        <f t="shared" si="177"/>
        <v>0.49393971944119996</v>
      </c>
      <c r="W2039" s="272">
        <f t="shared" si="169"/>
        <v>0.49393971944119996</v>
      </c>
      <c r="X2039" s="272"/>
      <c r="Y2039" s="272"/>
      <c r="Z2039" s="272"/>
      <c r="AA2039" s="272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72">
        <f t="shared" si="174"/>
        <v>0.30853248</v>
      </c>
      <c r="E2040" s="272">
        <f t="shared" si="174"/>
        <v>0.30518752000000005</v>
      </c>
      <c r="F2040" s="272">
        <f t="shared" si="166"/>
        <v>0.30518752000000005</v>
      </c>
      <c r="G2040" s="272"/>
      <c r="H2040" s="272"/>
      <c r="I2040" s="272"/>
      <c r="J2040" s="272">
        <f t="shared" si="175"/>
        <v>0.26397248000000001</v>
      </c>
      <c r="K2040" s="272">
        <f t="shared" si="175"/>
        <v>0.25865551999999997</v>
      </c>
      <c r="L2040" s="272">
        <f t="shared" si="167"/>
        <v>0.25865551999999997</v>
      </c>
      <c r="M2040" s="272"/>
      <c r="N2040" s="272"/>
      <c r="O2040" s="272"/>
      <c r="P2040" s="272">
        <f t="shared" si="176"/>
        <v>0.359632216</v>
      </c>
      <c r="Q2040" s="272">
        <f t="shared" si="176"/>
        <v>0.35725718400000006</v>
      </c>
      <c r="R2040" s="272">
        <f t="shared" si="168"/>
        <v>0.35725718400000006</v>
      </c>
      <c r="S2040" s="272"/>
      <c r="T2040" s="272">
        <f t="shared" si="177"/>
        <v>0.49871446575680012</v>
      </c>
      <c r="U2040" s="272">
        <f t="shared" si="177"/>
        <v>0.49577385135680002</v>
      </c>
      <c r="V2040" s="272">
        <f t="shared" si="177"/>
        <v>0.49385623476480001</v>
      </c>
      <c r="W2040" s="272">
        <f t="shared" si="169"/>
        <v>0.49385623476480001</v>
      </c>
      <c r="X2040" s="272"/>
      <c r="Y2040" s="272"/>
      <c r="Z2040" s="272"/>
      <c r="AA2040" s="272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72">
        <f t="shared" si="174"/>
        <v>0.30822314000000001</v>
      </c>
      <c r="E2041" s="272">
        <f t="shared" si="174"/>
        <v>0.30545086000000005</v>
      </c>
      <c r="F2041" s="272">
        <f t="shared" si="166"/>
        <v>0.30545086000000005</v>
      </c>
      <c r="G2041" s="272"/>
      <c r="H2041" s="272"/>
      <c r="I2041" s="272"/>
      <c r="J2041" s="272">
        <f t="shared" si="175"/>
        <v>0.26387084</v>
      </c>
      <c r="K2041" s="272">
        <f t="shared" si="175"/>
        <v>0.25874456000000001</v>
      </c>
      <c r="L2041" s="272">
        <f t="shared" si="167"/>
        <v>0.25874456000000001</v>
      </c>
      <c r="M2041" s="272"/>
      <c r="N2041" s="272"/>
      <c r="O2041" s="272"/>
      <c r="P2041" s="272">
        <f t="shared" si="176"/>
        <v>0.35982653799999997</v>
      </c>
      <c r="Q2041" s="272">
        <f t="shared" si="176"/>
        <v>0.35705511200000006</v>
      </c>
      <c r="R2041" s="272">
        <f t="shared" si="168"/>
        <v>0.35705511200000006</v>
      </c>
      <c r="S2041" s="272"/>
      <c r="T2041" s="272">
        <f t="shared" si="177"/>
        <v>0.49844326235440006</v>
      </c>
      <c r="U2041" s="272">
        <f t="shared" si="177"/>
        <v>0.49609234437440003</v>
      </c>
      <c r="V2041" s="272">
        <f t="shared" si="177"/>
        <v>0.49377275008839999</v>
      </c>
      <c r="W2041" s="272">
        <f t="shared" si="169"/>
        <v>0.49377275008839999</v>
      </c>
      <c r="X2041" s="272"/>
      <c r="Y2041" s="272"/>
      <c r="Z2041" s="272"/>
      <c r="AA2041" s="272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72">
        <f t="shared" si="174"/>
        <v>0.30791380000000002</v>
      </c>
      <c r="E2042" s="272">
        <f t="shared" si="174"/>
        <v>0.30571419999999999</v>
      </c>
      <c r="F2042" s="272">
        <f t="shared" si="166"/>
        <v>0.30571419999999999</v>
      </c>
      <c r="G2042" s="272"/>
      <c r="H2042" s="272"/>
      <c r="I2042" s="272"/>
      <c r="J2042" s="272">
        <f t="shared" si="175"/>
        <v>0.26376919999999998</v>
      </c>
      <c r="K2042" s="272">
        <f t="shared" si="175"/>
        <v>0.2588336</v>
      </c>
      <c r="L2042" s="272">
        <f t="shared" si="167"/>
        <v>0.2588336</v>
      </c>
      <c r="M2042" s="272"/>
      <c r="N2042" s="272"/>
      <c r="O2042" s="272"/>
      <c r="P2042" s="272">
        <f t="shared" si="176"/>
        <v>0.36002086</v>
      </c>
      <c r="Q2042" s="272">
        <f t="shared" si="176"/>
        <v>0.35685304000000001</v>
      </c>
      <c r="R2042" s="272">
        <f t="shared" si="168"/>
        <v>0.35685304000000001</v>
      </c>
      <c r="S2042" s="272"/>
      <c r="T2042" s="272">
        <f t="shared" si="177"/>
        <v>0.49817205895200012</v>
      </c>
      <c r="U2042" s="272">
        <f t="shared" si="177"/>
        <v>0.49641083739200004</v>
      </c>
      <c r="V2042" s="272">
        <f t="shared" si="177"/>
        <v>0.49368926541199998</v>
      </c>
      <c r="W2042" s="272">
        <f t="shared" si="169"/>
        <v>0.49368926541199998</v>
      </c>
      <c r="X2042" s="272"/>
      <c r="Y2042" s="272"/>
      <c r="Z2042" s="272"/>
      <c r="AA2042" s="272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72">
        <f t="shared" si="174"/>
        <v>0.30760445999999997</v>
      </c>
      <c r="E2043" s="272">
        <f t="shared" si="174"/>
        <v>0.30597753999999999</v>
      </c>
      <c r="F2043" s="272">
        <f t="shared" si="166"/>
        <v>0.30597753999999999</v>
      </c>
      <c r="G2043" s="272"/>
      <c r="H2043" s="272"/>
      <c r="I2043" s="272"/>
      <c r="J2043" s="272">
        <f t="shared" si="175"/>
        <v>0.26366756000000002</v>
      </c>
      <c r="K2043" s="272">
        <f t="shared" si="175"/>
        <v>0.25892263999999998</v>
      </c>
      <c r="L2043" s="272">
        <f t="shared" si="167"/>
        <v>0.25892263999999998</v>
      </c>
      <c r="M2043" s="272"/>
      <c r="N2043" s="272"/>
      <c r="O2043" s="272"/>
      <c r="P2043" s="272">
        <f t="shared" si="176"/>
        <v>0.36021518200000008</v>
      </c>
      <c r="Q2043" s="272">
        <f t="shared" si="176"/>
        <v>0.35665096800000001</v>
      </c>
      <c r="R2043" s="272">
        <f t="shared" si="168"/>
        <v>0.35665096800000001</v>
      </c>
      <c r="S2043" s="272"/>
      <c r="T2043" s="272">
        <f t="shared" si="177"/>
        <v>0.49790085554960012</v>
      </c>
      <c r="U2043" s="272">
        <f t="shared" si="177"/>
        <v>0.49672933040960005</v>
      </c>
      <c r="V2043" s="272">
        <f t="shared" si="177"/>
        <v>0.49360578073560002</v>
      </c>
      <c r="W2043" s="272">
        <f t="shared" si="169"/>
        <v>0.49360578073560002</v>
      </c>
      <c r="X2043" s="272"/>
      <c r="Y2043" s="272"/>
      <c r="Z2043" s="272"/>
      <c r="AA2043" s="272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72">
        <f t="shared" si="174"/>
        <v>0.30729512000000003</v>
      </c>
      <c r="E2044" s="272">
        <f t="shared" si="174"/>
        <v>0.30624088000000005</v>
      </c>
      <c r="F2044" s="272">
        <f t="shared" si="166"/>
        <v>0.30624088000000005</v>
      </c>
      <c r="G2044" s="272"/>
      <c r="H2044" s="272"/>
      <c r="I2044" s="272"/>
      <c r="J2044" s="272">
        <f t="shared" si="175"/>
        <v>0.26356592000000001</v>
      </c>
      <c r="K2044" s="272">
        <f t="shared" si="175"/>
        <v>0.25901167999999997</v>
      </c>
      <c r="L2044" s="272">
        <f t="shared" si="167"/>
        <v>0.25901167999999997</v>
      </c>
      <c r="M2044" s="272"/>
      <c r="N2044" s="272"/>
      <c r="O2044" s="272"/>
      <c r="P2044" s="272">
        <f t="shared" si="176"/>
        <v>0.36040950400000005</v>
      </c>
      <c r="Q2044" s="272">
        <f t="shared" si="176"/>
        <v>0.35644889600000007</v>
      </c>
      <c r="R2044" s="272">
        <f t="shared" si="168"/>
        <v>0.35644889600000007</v>
      </c>
      <c r="S2044" s="272"/>
      <c r="T2044" s="272">
        <f t="shared" si="177"/>
        <v>0.49762965214720012</v>
      </c>
      <c r="U2044" s="272">
        <f t="shared" si="177"/>
        <v>0.49704782342720011</v>
      </c>
      <c r="V2044" s="272">
        <f t="shared" si="177"/>
        <v>0.49352229605920006</v>
      </c>
      <c r="W2044" s="272">
        <f t="shared" si="169"/>
        <v>0.49352229605920006</v>
      </c>
      <c r="X2044" s="272"/>
      <c r="Y2044" s="272"/>
      <c r="Z2044" s="272"/>
      <c r="AA2044" s="272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72">
        <f t="shared" si="174"/>
        <v>0.30698578000000004</v>
      </c>
      <c r="E2045" s="272">
        <f t="shared" si="174"/>
        <v>0.30650421999999999</v>
      </c>
      <c r="F2045" s="272">
        <f t="shared" si="166"/>
        <v>0.30650421999999999</v>
      </c>
      <c r="G2045" s="272"/>
      <c r="H2045" s="272"/>
      <c r="I2045" s="272"/>
      <c r="J2045" s="272">
        <f t="shared" si="175"/>
        <v>0.26346428</v>
      </c>
      <c r="K2045" s="272">
        <f t="shared" si="175"/>
        <v>0.25910072000000001</v>
      </c>
      <c r="L2045" s="272">
        <f t="shared" si="167"/>
        <v>0.25910072000000001</v>
      </c>
      <c r="M2045" s="272"/>
      <c r="N2045" s="272"/>
      <c r="O2045" s="272"/>
      <c r="P2045" s="272">
        <f t="shared" si="176"/>
        <v>0.36060382600000007</v>
      </c>
      <c r="Q2045" s="272">
        <f t="shared" si="176"/>
        <v>0.35624682400000002</v>
      </c>
      <c r="R2045" s="272">
        <f t="shared" si="168"/>
        <v>0.35624682400000002</v>
      </c>
      <c r="S2045" s="272"/>
      <c r="T2045" s="272">
        <f t="shared" si="177"/>
        <v>0.49735844874480017</v>
      </c>
      <c r="U2045" s="272">
        <f t="shared" si="177"/>
        <v>0.49736631644480012</v>
      </c>
      <c r="V2045" s="272">
        <f t="shared" si="177"/>
        <v>0.49343881138280005</v>
      </c>
      <c r="W2045" s="272">
        <f t="shared" si="169"/>
        <v>0.49343881138280005</v>
      </c>
      <c r="X2045" s="272"/>
      <c r="Y2045" s="272"/>
      <c r="Z2045" s="272"/>
      <c r="AA2045" s="272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72">
        <f t="shared" si="174"/>
        <v>0.30667644000000005</v>
      </c>
      <c r="E2046" s="272">
        <f t="shared" si="174"/>
        <v>0.30676755999999999</v>
      </c>
      <c r="F2046" s="272">
        <f t="shared" si="166"/>
        <v>0.30667644000000005</v>
      </c>
      <c r="G2046" s="272"/>
      <c r="H2046" s="272"/>
      <c r="I2046" s="272"/>
      <c r="J2046" s="272">
        <f t="shared" si="175"/>
        <v>0.26336263999999998</v>
      </c>
      <c r="K2046" s="272">
        <f t="shared" si="175"/>
        <v>0.25918975999999999</v>
      </c>
      <c r="L2046" s="272">
        <f t="shared" si="167"/>
        <v>0.25918975999999999</v>
      </c>
      <c r="M2046" s="272"/>
      <c r="N2046" s="272"/>
      <c r="O2046" s="272"/>
      <c r="P2046" s="272">
        <f t="shared" si="176"/>
        <v>0.36079814800000004</v>
      </c>
      <c r="Q2046" s="272">
        <f t="shared" si="176"/>
        <v>0.35604475200000008</v>
      </c>
      <c r="R2046" s="272">
        <f t="shared" si="168"/>
        <v>0.35604475200000008</v>
      </c>
      <c r="S2046" s="272"/>
      <c r="T2046" s="272">
        <f t="shared" si="177"/>
        <v>0.49708724534240012</v>
      </c>
      <c r="U2046" s="272">
        <f t="shared" si="177"/>
        <v>0.49768480946240007</v>
      </c>
      <c r="V2046" s="272">
        <f t="shared" si="177"/>
        <v>0.49335532670640003</v>
      </c>
      <c r="W2046" s="272">
        <f t="shared" si="169"/>
        <v>0.49335532670640003</v>
      </c>
      <c r="X2046" s="272"/>
      <c r="Y2046" s="272"/>
      <c r="Z2046" s="272"/>
      <c r="AA2046" s="272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72">
        <f t="shared" si="174"/>
        <v>0.3063671</v>
      </c>
      <c r="E2047" s="272">
        <f t="shared" si="174"/>
        <v>0.3070309</v>
      </c>
      <c r="F2047" s="272">
        <f t="shared" si="166"/>
        <v>0.3063671</v>
      </c>
      <c r="G2047" s="272"/>
      <c r="H2047" s="272"/>
      <c r="I2047" s="272"/>
      <c r="J2047" s="272">
        <f t="shared" si="175"/>
        <v>0.26326100000000002</v>
      </c>
      <c r="K2047" s="272">
        <f t="shared" si="175"/>
        <v>0.25927879999999998</v>
      </c>
      <c r="L2047" s="272">
        <f t="shared" si="167"/>
        <v>0.25927879999999998</v>
      </c>
      <c r="M2047" s="272"/>
      <c r="N2047" s="272"/>
      <c r="O2047" s="272"/>
      <c r="P2047" s="272">
        <f t="shared" si="176"/>
        <v>0.36099247000000001</v>
      </c>
      <c r="Q2047" s="272">
        <f t="shared" si="176"/>
        <v>0.35584268000000008</v>
      </c>
      <c r="R2047" s="272">
        <f t="shared" si="168"/>
        <v>0.35584268000000008</v>
      </c>
      <c r="S2047" s="272"/>
      <c r="T2047" s="272">
        <f t="shared" si="177"/>
        <v>0.49681604194000012</v>
      </c>
      <c r="U2047" s="272">
        <f t="shared" si="177"/>
        <v>0.49800330248000002</v>
      </c>
      <c r="V2047" s="272">
        <f t="shared" si="177"/>
        <v>0.49327184203000002</v>
      </c>
      <c r="W2047" s="272">
        <f t="shared" si="169"/>
        <v>0.49327184203000002</v>
      </c>
      <c r="X2047" s="272"/>
      <c r="Y2047" s="272"/>
      <c r="Z2047" s="272"/>
      <c r="AA2047" s="272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72">
        <f t="shared" si="174"/>
        <v>0.30605776000000001</v>
      </c>
      <c r="E2048" s="272">
        <f t="shared" si="174"/>
        <v>0.30729424000000005</v>
      </c>
      <c r="F2048" s="272">
        <f t="shared" si="166"/>
        <v>0.30605776000000001</v>
      </c>
      <c r="G2048" s="272"/>
      <c r="H2048" s="272"/>
      <c r="I2048" s="272"/>
      <c r="J2048" s="272">
        <f t="shared" si="175"/>
        <v>0.26315936000000001</v>
      </c>
      <c r="K2048" s="272">
        <f t="shared" si="175"/>
        <v>0.25936784000000002</v>
      </c>
      <c r="L2048" s="272">
        <f t="shared" si="167"/>
        <v>0.25936784000000002</v>
      </c>
      <c r="M2048" s="272"/>
      <c r="N2048" s="272"/>
      <c r="O2048" s="272"/>
      <c r="P2048" s="272">
        <f t="shared" si="176"/>
        <v>0.36118679200000003</v>
      </c>
      <c r="Q2048" s="272">
        <f t="shared" si="176"/>
        <v>0.35564060800000002</v>
      </c>
      <c r="R2048" s="272">
        <f t="shared" si="168"/>
        <v>0.35564060800000002</v>
      </c>
      <c r="S2048" s="272"/>
      <c r="T2048" s="272">
        <f t="shared" si="177"/>
        <v>0.49654483853760012</v>
      </c>
      <c r="U2048" s="272">
        <f t="shared" si="177"/>
        <v>0.49832179549760003</v>
      </c>
      <c r="V2048" s="272">
        <f t="shared" si="177"/>
        <v>0.4931883573536</v>
      </c>
      <c r="W2048" s="272">
        <f t="shared" si="169"/>
        <v>0.4931883573536</v>
      </c>
      <c r="X2048" s="272"/>
      <c r="Y2048" s="272"/>
      <c r="Z2048" s="272"/>
      <c r="AA2048" s="272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72">
        <f t="shared" si="174"/>
        <v>0.30574841999999997</v>
      </c>
      <c r="E2049" s="272">
        <f t="shared" si="174"/>
        <v>0.30755758</v>
      </c>
      <c r="F2049" s="272">
        <f t="shared" si="166"/>
        <v>0.30574841999999997</v>
      </c>
      <c r="G2049" s="272"/>
      <c r="H2049" s="272"/>
      <c r="I2049" s="272"/>
      <c r="J2049" s="272">
        <f t="shared" si="175"/>
        <v>0.26305771999999999</v>
      </c>
      <c r="K2049" s="272">
        <f t="shared" si="175"/>
        <v>0.25945688</v>
      </c>
      <c r="L2049" s="272">
        <f t="shared" si="167"/>
        <v>0.25945688</v>
      </c>
      <c r="M2049" s="272"/>
      <c r="N2049" s="272"/>
      <c r="O2049" s="272"/>
      <c r="P2049" s="272">
        <f t="shared" si="176"/>
        <v>0.361381114</v>
      </c>
      <c r="Q2049" s="272">
        <f t="shared" si="176"/>
        <v>0.35543853599999997</v>
      </c>
      <c r="R2049" s="272">
        <f t="shared" si="168"/>
        <v>0.35543853599999997</v>
      </c>
      <c r="S2049" s="272"/>
      <c r="T2049" s="272">
        <f t="shared" si="177"/>
        <v>0.49627363513520012</v>
      </c>
      <c r="U2049" s="272">
        <f t="shared" si="177"/>
        <v>0.49864028851520004</v>
      </c>
      <c r="V2049" s="272">
        <f t="shared" si="177"/>
        <v>0.49310487267719999</v>
      </c>
      <c r="W2049" s="272">
        <f t="shared" si="169"/>
        <v>0.49310487267719999</v>
      </c>
      <c r="X2049" s="272"/>
      <c r="Y2049" s="272"/>
      <c r="Z2049" s="272"/>
      <c r="AA2049" s="272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72">
        <f t="shared" si="174"/>
        <v>0.30543907999999997</v>
      </c>
      <c r="E2050" s="272">
        <f t="shared" si="174"/>
        <v>0.30782092000000005</v>
      </c>
      <c r="F2050" s="272">
        <f t="shared" si="166"/>
        <v>0.30543907999999997</v>
      </c>
      <c r="G2050" s="272"/>
      <c r="H2050" s="272"/>
      <c r="I2050" s="272"/>
      <c r="J2050" s="272">
        <f t="shared" si="175"/>
        <v>0.26295607999999998</v>
      </c>
      <c r="K2050" s="272">
        <f t="shared" si="175"/>
        <v>0.25954591999999999</v>
      </c>
      <c r="L2050" s="272">
        <f t="shared" si="167"/>
        <v>0.25954591999999999</v>
      </c>
      <c r="M2050" s="272"/>
      <c r="N2050" s="272"/>
      <c r="O2050" s="272"/>
      <c r="P2050" s="272">
        <f t="shared" si="176"/>
        <v>0.36157543599999997</v>
      </c>
      <c r="Q2050" s="272">
        <f t="shared" si="176"/>
        <v>0.35523646400000003</v>
      </c>
      <c r="R2050" s="272">
        <f t="shared" si="168"/>
        <v>0.35523646400000003</v>
      </c>
      <c r="S2050" s="272"/>
      <c r="T2050" s="272">
        <f t="shared" si="177"/>
        <v>0.49600243173280006</v>
      </c>
      <c r="U2050" s="272">
        <f t="shared" si="177"/>
        <v>0.49895878153280004</v>
      </c>
      <c r="V2050" s="272">
        <f t="shared" si="177"/>
        <v>0.49302138800079998</v>
      </c>
      <c r="W2050" s="272">
        <f t="shared" si="169"/>
        <v>0.49302138800079998</v>
      </c>
      <c r="X2050" s="272"/>
      <c r="Y2050" s="272"/>
      <c r="Z2050" s="272"/>
      <c r="AA2050" s="272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72">
        <f t="shared" si="174"/>
        <v>0.30512973999999998</v>
      </c>
      <c r="E2051" s="272">
        <f t="shared" si="174"/>
        <v>0.30808426</v>
      </c>
      <c r="F2051" s="272">
        <f t="shared" si="166"/>
        <v>0.30512973999999998</v>
      </c>
      <c r="G2051" s="272"/>
      <c r="H2051" s="272"/>
      <c r="I2051" s="272"/>
      <c r="J2051" s="272">
        <f t="shared" si="175"/>
        <v>0.26285444000000002</v>
      </c>
      <c r="K2051" s="272">
        <f t="shared" si="175"/>
        <v>0.25963495999999997</v>
      </c>
      <c r="L2051" s="272">
        <f t="shared" si="167"/>
        <v>0.25963495999999997</v>
      </c>
      <c r="M2051" s="272"/>
      <c r="N2051" s="272"/>
      <c r="O2051" s="272"/>
      <c r="P2051" s="272">
        <f t="shared" si="176"/>
        <v>0.361769758</v>
      </c>
      <c r="Q2051" s="272">
        <f t="shared" si="176"/>
        <v>0.35503439200000003</v>
      </c>
      <c r="R2051" s="272">
        <f t="shared" si="168"/>
        <v>0.35503439200000003</v>
      </c>
      <c r="S2051" s="272"/>
      <c r="T2051" s="272">
        <f t="shared" si="177"/>
        <v>0.49573122833040006</v>
      </c>
      <c r="U2051" s="272">
        <f t="shared" si="177"/>
        <v>0.49927727455040005</v>
      </c>
      <c r="V2051" s="272">
        <f t="shared" si="177"/>
        <v>0.49293790332440002</v>
      </c>
      <c r="W2051" s="272">
        <f t="shared" si="169"/>
        <v>0.49293790332440002</v>
      </c>
      <c r="X2051" s="272"/>
      <c r="Y2051" s="272"/>
      <c r="Z2051" s="272"/>
      <c r="AA2051" s="272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72">
        <f t="shared" si="174"/>
        <v>0.30482039999999999</v>
      </c>
      <c r="E2052" s="272">
        <f t="shared" si="174"/>
        <v>0.3083476</v>
      </c>
      <c r="F2052" s="272">
        <f t="shared" si="166"/>
        <v>0.30482039999999999</v>
      </c>
      <c r="G2052" s="272"/>
      <c r="H2052" s="272"/>
      <c r="I2052" s="272"/>
      <c r="J2052" s="272">
        <f t="shared" si="175"/>
        <v>0.26275280000000001</v>
      </c>
      <c r="K2052" s="272">
        <f t="shared" si="175"/>
        <v>0.25972399999999995</v>
      </c>
      <c r="L2052" s="272">
        <f t="shared" si="167"/>
        <v>0.25972399999999995</v>
      </c>
      <c r="M2052" s="272"/>
      <c r="N2052" s="272"/>
      <c r="O2052" s="272"/>
      <c r="P2052" s="272">
        <f t="shared" si="176"/>
        <v>0.36196408000000002</v>
      </c>
      <c r="Q2052" s="272">
        <f t="shared" si="176"/>
        <v>0.35483231999999998</v>
      </c>
      <c r="R2052" s="272">
        <f t="shared" si="168"/>
        <v>0.35483231999999998</v>
      </c>
      <c r="S2052" s="272"/>
      <c r="T2052" s="272">
        <f t="shared" si="177"/>
        <v>0.49546002492800012</v>
      </c>
      <c r="U2052" s="272">
        <f t="shared" si="177"/>
        <v>0.49959576756800006</v>
      </c>
      <c r="V2052" s="272">
        <f t="shared" si="177"/>
        <v>0.49285441864800006</v>
      </c>
      <c r="W2052" s="272">
        <f t="shared" si="169"/>
        <v>0.49285441864800006</v>
      </c>
      <c r="X2052" s="272"/>
      <c r="Y2052" s="272"/>
      <c r="Z2052" s="272"/>
      <c r="AA2052" s="272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72">
        <f t="shared" si="174"/>
        <v>0.30451106</v>
      </c>
      <c r="E2053" s="272">
        <f t="shared" si="174"/>
        <v>0.30861094</v>
      </c>
      <c r="F2053" s="272">
        <f t="shared" si="166"/>
        <v>0.30451106</v>
      </c>
      <c r="G2053" s="272"/>
      <c r="H2053" s="272"/>
      <c r="I2053" s="272"/>
      <c r="J2053" s="272">
        <f t="shared" si="175"/>
        <v>0.26265115999999999</v>
      </c>
      <c r="K2053" s="272">
        <f t="shared" si="175"/>
        <v>0.25981304</v>
      </c>
      <c r="L2053" s="272">
        <f t="shared" si="167"/>
        <v>0.25981304</v>
      </c>
      <c r="M2053" s="272"/>
      <c r="N2053" s="272"/>
      <c r="O2053" s="272"/>
      <c r="P2053" s="272">
        <f t="shared" si="176"/>
        <v>0.36215840199999999</v>
      </c>
      <c r="Q2053" s="272">
        <f t="shared" si="176"/>
        <v>0.35463024800000004</v>
      </c>
      <c r="R2053" s="272">
        <f t="shared" si="168"/>
        <v>0.35463024800000004</v>
      </c>
      <c r="S2053" s="272"/>
      <c r="T2053" s="272">
        <f t="shared" si="177"/>
        <v>0.49518882152560006</v>
      </c>
      <c r="U2053" s="272">
        <f t="shared" si="177"/>
        <v>0.49991426058560007</v>
      </c>
      <c r="V2053" s="272">
        <f t="shared" si="177"/>
        <v>0.49277093397159999</v>
      </c>
      <c r="W2053" s="272">
        <f t="shared" si="169"/>
        <v>0.49277093397159999</v>
      </c>
      <c r="X2053" s="272"/>
      <c r="Y2053" s="272"/>
      <c r="Z2053" s="272"/>
      <c r="AA2053" s="272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72">
        <f t="shared" si="174"/>
        <v>0.30420172000000001</v>
      </c>
      <c r="E2054" s="272">
        <f t="shared" si="174"/>
        <v>0.30887428000000006</v>
      </c>
      <c r="F2054" s="272">
        <f t="shared" si="166"/>
        <v>0.30420172000000001</v>
      </c>
      <c r="G2054" s="272"/>
      <c r="H2054" s="272"/>
      <c r="I2054" s="272"/>
      <c r="J2054" s="272">
        <f t="shared" si="175"/>
        <v>0.26254951999999998</v>
      </c>
      <c r="K2054" s="272">
        <f t="shared" si="175"/>
        <v>0.25990207999999998</v>
      </c>
      <c r="L2054" s="272">
        <f t="shared" si="167"/>
        <v>0.25990207999999998</v>
      </c>
      <c r="M2054" s="272"/>
      <c r="N2054" s="272"/>
      <c r="O2054" s="272"/>
      <c r="P2054" s="272">
        <f t="shared" si="176"/>
        <v>0.36235272400000007</v>
      </c>
      <c r="Q2054" s="272">
        <f t="shared" si="176"/>
        <v>0.35442817600000004</v>
      </c>
      <c r="R2054" s="272">
        <f t="shared" si="168"/>
        <v>0.35442817600000004</v>
      </c>
      <c r="S2054" s="272"/>
      <c r="T2054" s="272">
        <f t="shared" si="177"/>
        <v>0.49491761812320012</v>
      </c>
      <c r="U2054" s="272">
        <f t="shared" si="177"/>
        <v>0.50023275360320008</v>
      </c>
      <c r="V2054" s="272">
        <f t="shared" si="177"/>
        <v>0.49268744929519998</v>
      </c>
      <c r="W2054" s="272">
        <f t="shared" si="169"/>
        <v>0.49268744929519998</v>
      </c>
      <c r="X2054" s="272"/>
      <c r="Y2054" s="272"/>
      <c r="Z2054" s="272"/>
      <c r="AA2054" s="272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72">
        <f t="shared" si="174"/>
        <v>0.30389238000000002</v>
      </c>
      <c r="E2055" s="272">
        <f t="shared" si="174"/>
        <v>0.30913762</v>
      </c>
      <c r="F2055" s="272">
        <f t="shared" si="166"/>
        <v>0.30389238000000002</v>
      </c>
      <c r="G2055" s="272"/>
      <c r="H2055" s="272"/>
      <c r="I2055" s="272"/>
      <c r="J2055" s="272">
        <f t="shared" si="175"/>
        <v>0.26244787999999997</v>
      </c>
      <c r="K2055" s="272">
        <f t="shared" si="175"/>
        <v>0.25999111999999996</v>
      </c>
      <c r="L2055" s="272">
        <f t="shared" si="167"/>
        <v>0.25999111999999996</v>
      </c>
      <c r="M2055" s="272"/>
      <c r="N2055" s="272"/>
      <c r="O2055" s="272"/>
      <c r="P2055" s="272">
        <f t="shared" si="176"/>
        <v>0.36254704600000004</v>
      </c>
      <c r="Q2055" s="272">
        <f t="shared" si="176"/>
        <v>0.35422610399999999</v>
      </c>
      <c r="R2055" s="272">
        <f t="shared" si="168"/>
        <v>0.35422610399999999</v>
      </c>
      <c r="S2055" s="272"/>
      <c r="T2055" s="272">
        <f t="shared" si="177"/>
        <v>0.49464641472080012</v>
      </c>
      <c r="U2055" s="272">
        <f t="shared" si="177"/>
        <v>0.50055124662079997</v>
      </c>
      <c r="V2055" s="272">
        <f t="shared" si="177"/>
        <v>0.49260396461880002</v>
      </c>
      <c r="W2055" s="272">
        <f t="shared" si="169"/>
        <v>0.49260396461880002</v>
      </c>
      <c r="X2055" s="272"/>
      <c r="Y2055" s="272"/>
      <c r="Z2055" s="272"/>
      <c r="AA2055" s="272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72">
        <f t="shared" si="174"/>
        <v>0.30358304000000003</v>
      </c>
      <c r="E2056" s="272">
        <f t="shared" si="174"/>
        <v>0.30940096</v>
      </c>
      <c r="F2056" s="272">
        <f t="shared" si="166"/>
        <v>0.30358304000000003</v>
      </c>
      <c r="G2056" s="272"/>
      <c r="H2056" s="272"/>
      <c r="I2056" s="272"/>
      <c r="J2056" s="272">
        <f t="shared" si="175"/>
        <v>0.26234624000000001</v>
      </c>
      <c r="K2056" s="272">
        <f t="shared" si="175"/>
        <v>0.26008016</v>
      </c>
      <c r="L2056" s="272">
        <f t="shared" si="167"/>
        <v>0.26008016</v>
      </c>
      <c r="M2056" s="272"/>
      <c r="N2056" s="272"/>
      <c r="O2056" s="272"/>
      <c r="P2056" s="272">
        <f t="shared" si="176"/>
        <v>0.36274136800000001</v>
      </c>
      <c r="Q2056" s="272">
        <f t="shared" si="176"/>
        <v>0.35402403200000004</v>
      </c>
      <c r="R2056" s="272">
        <f t="shared" si="168"/>
        <v>0.35402403200000004</v>
      </c>
      <c r="S2056" s="272"/>
      <c r="T2056" s="272">
        <f t="shared" si="177"/>
        <v>0.49437521131840018</v>
      </c>
      <c r="U2056" s="272">
        <f t="shared" si="177"/>
        <v>0.50086973963840009</v>
      </c>
      <c r="V2056" s="272">
        <f t="shared" si="177"/>
        <v>0.4925204799424</v>
      </c>
      <c r="W2056" s="272">
        <f t="shared" si="169"/>
        <v>0.4925204799424</v>
      </c>
      <c r="X2056" s="272"/>
      <c r="Y2056" s="272"/>
      <c r="Z2056" s="272"/>
      <c r="AA2056" s="272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72">
        <f t="shared" si="174"/>
        <v>0.30327370000000003</v>
      </c>
      <c r="E2057" s="272">
        <f t="shared" si="174"/>
        <v>0.3096643</v>
      </c>
      <c r="F2057" s="272">
        <f t="shared" si="166"/>
        <v>0.30327370000000003</v>
      </c>
      <c r="G2057" s="272"/>
      <c r="H2057" s="272"/>
      <c r="I2057" s="272"/>
      <c r="J2057" s="272">
        <f t="shared" si="175"/>
        <v>0.26224459999999999</v>
      </c>
      <c r="K2057" s="272">
        <f t="shared" si="175"/>
        <v>0.26016919999999999</v>
      </c>
      <c r="L2057" s="272">
        <f t="shared" si="167"/>
        <v>0.26016919999999999</v>
      </c>
      <c r="M2057" s="272"/>
      <c r="N2057" s="272"/>
      <c r="O2057" s="272"/>
      <c r="P2057" s="272">
        <f t="shared" si="176"/>
        <v>0.36293569000000003</v>
      </c>
      <c r="Q2057" s="272">
        <f t="shared" si="176"/>
        <v>0.35382196000000005</v>
      </c>
      <c r="R2057" s="272">
        <f t="shared" si="168"/>
        <v>0.35382196000000005</v>
      </c>
      <c r="S2057" s="272"/>
      <c r="T2057" s="272">
        <f t="shared" si="177"/>
        <v>0.49410400791600012</v>
      </c>
      <c r="U2057" s="272">
        <f t="shared" si="177"/>
        <v>0.50118823265599999</v>
      </c>
      <c r="V2057" s="272">
        <f t="shared" si="177"/>
        <v>0.49243699526600004</v>
      </c>
      <c r="W2057" s="272">
        <f t="shared" si="169"/>
        <v>0.49243699526600004</v>
      </c>
      <c r="X2057" s="272"/>
      <c r="Y2057" s="272"/>
      <c r="Z2057" s="272"/>
      <c r="AA2057" s="272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72">
        <f t="shared" si="174"/>
        <v>0.30296436000000004</v>
      </c>
      <c r="E2058" s="272">
        <f t="shared" si="174"/>
        <v>0.30992764</v>
      </c>
      <c r="F2058" s="272">
        <f t="shared" si="166"/>
        <v>0.30296436000000004</v>
      </c>
      <c r="G2058" s="272"/>
      <c r="H2058" s="272"/>
      <c r="I2058" s="272"/>
      <c r="J2058" s="272">
        <f t="shared" si="175"/>
        <v>0.26214295999999998</v>
      </c>
      <c r="K2058" s="272">
        <f t="shared" si="175"/>
        <v>0.26025823999999997</v>
      </c>
      <c r="L2058" s="272">
        <f t="shared" si="167"/>
        <v>0.26025823999999997</v>
      </c>
      <c r="M2058" s="272"/>
      <c r="N2058" s="272"/>
      <c r="O2058" s="272"/>
      <c r="P2058" s="272">
        <f t="shared" si="176"/>
        <v>0.363130012</v>
      </c>
      <c r="Q2058" s="272">
        <f t="shared" si="176"/>
        <v>0.3536198880000001</v>
      </c>
      <c r="R2058" s="272">
        <f t="shared" si="168"/>
        <v>0.3536198880000001</v>
      </c>
      <c r="S2058" s="272"/>
      <c r="T2058" s="272">
        <f t="shared" si="177"/>
        <v>0.49383280451360012</v>
      </c>
      <c r="U2058" s="272">
        <f t="shared" si="177"/>
        <v>0.50150672567360011</v>
      </c>
      <c r="V2058" s="272">
        <f t="shared" si="177"/>
        <v>0.49235351058960009</v>
      </c>
      <c r="W2058" s="272">
        <f t="shared" si="169"/>
        <v>0.49235351058960009</v>
      </c>
      <c r="X2058" s="272"/>
      <c r="Y2058" s="272"/>
      <c r="Z2058" s="272"/>
      <c r="AA2058" s="272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72">
        <f t="shared" si="174"/>
        <v>0.30265502</v>
      </c>
      <c r="E2059" s="272">
        <f t="shared" si="174"/>
        <v>0.31019098000000001</v>
      </c>
      <c r="F2059" s="272">
        <f t="shared" si="166"/>
        <v>0.30265502</v>
      </c>
      <c r="G2059" s="272"/>
      <c r="H2059" s="272"/>
      <c r="I2059" s="272"/>
      <c r="J2059" s="272">
        <f t="shared" si="175"/>
        <v>0.26204132000000002</v>
      </c>
      <c r="K2059" s="272">
        <f t="shared" si="175"/>
        <v>0.26034727999999996</v>
      </c>
      <c r="L2059" s="272">
        <f t="shared" si="167"/>
        <v>0.26034727999999996</v>
      </c>
      <c r="M2059" s="272"/>
      <c r="N2059" s="272"/>
      <c r="O2059" s="272"/>
      <c r="P2059" s="272">
        <f t="shared" si="176"/>
        <v>0.36332433400000008</v>
      </c>
      <c r="Q2059" s="272">
        <f t="shared" si="176"/>
        <v>0.35341781600000005</v>
      </c>
      <c r="R2059" s="272">
        <f t="shared" si="168"/>
        <v>0.35341781600000005</v>
      </c>
      <c r="S2059" s="272"/>
      <c r="T2059" s="272">
        <f t="shared" si="177"/>
        <v>0.49356160111120018</v>
      </c>
      <c r="U2059" s="272">
        <f t="shared" si="177"/>
        <v>0.50182521869120011</v>
      </c>
      <c r="V2059" s="272">
        <f t="shared" si="177"/>
        <v>0.49227002591320007</v>
      </c>
      <c r="W2059" s="272">
        <f t="shared" si="169"/>
        <v>0.49227002591320007</v>
      </c>
      <c r="X2059" s="272"/>
      <c r="Y2059" s="272"/>
      <c r="Z2059" s="272"/>
      <c r="AA2059" s="272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72">
        <f t="shared" si="174"/>
        <v>0.30234568000000006</v>
      </c>
      <c r="E2060" s="272">
        <f t="shared" si="174"/>
        <v>0.31045432000000001</v>
      </c>
      <c r="F2060" s="272">
        <f t="shared" si="166"/>
        <v>0.30234568000000006</v>
      </c>
      <c r="G2060" s="272"/>
      <c r="H2060" s="272"/>
      <c r="I2060" s="272"/>
      <c r="J2060" s="272">
        <f t="shared" si="175"/>
        <v>0.26193968000000001</v>
      </c>
      <c r="K2060" s="272">
        <f t="shared" si="175"/>
        <v>0.26043631999999994</v>
      </c>
      <c r="L2060" s="272">
        <f t="shared" si="167"/>
        <v>0.26043631999999994</v>
      </c>
      <c r="M2060" s="272"/>
      <c r="N2060" s="272"/>
      <c r="O2060" s="272"/>
      <c r="P2060" s="272">
        <f t="shared" si="176"/>
        <v>0.36351865600000005</v>
      </c>
      <c r="Q2060" s="272">
        <f t="shared" si="176"/>
        <v>0.35321574400000005</v>
      </c>
      <c r="R2060" s="272">
        <f t="shared" si="168"/>
        <v>0.35321574400000005</v>
      </c>
      <c r="S2060" s="272"/>
      <c r="T2060" s="272">
        <f t="shared" si="177"/>
        <v>0.49329039770880012</v>
      </c>
      <c r="U2060" s="272">
        <f t="shared" si="177"/>
        <v>0.50214371170880012</v>
      </c>
      <c r="V2060" s="272">
        <f t="shared" si="177"/>
        <v>0.4921865412368</v>
      </c>
      <c r="W2060" s="272">
        <f t="shared" si="169"/>
        <v>0.4921865412368</v>
      </c>
      <c r="X2060" s="272"/>
      <c r="Y2060" s="272"/>
      <c r="Z2060" s="272"/>
      <c r="AA2060" s="272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72">
        <f t="shared" si="174"/>
        <v>0.30203634000000001</v>
      </c>
      <c r="E2061" s="272">
        <f t="shared" si="174"/>
        <v>0.31071766000000001</v>
      </c>
      <c r="F2061" s="272">
        <f t="shared" si="166"/>
        <v>0.30203634000000001</v>
      </c>
      <c r="G2061" s="272"/>
      <c r="H2061" s="272"/>
      <c r="I2061" s="272"/>
      <c r="J2061" s="272">
        <f t="shared" si="175"/>
        <v>0.26183803999999999</v>
      </c>
      <c r="K2061" s="272">
        <f t="shared" si="175"/>
        <v>0.26052535999999998</v>
      </c>
      <c r="L2061" s="272">
        <f t="shared" si="167"/>
        <v>0.26052535999999998</v>
      </c>
      <c r="M2061" s="272"/>
      <c r="N2061" s="272"/>
      <c r="O2061" s="272"/>
      <c r="P2061" s="272">
        <f t="shared" si="176"/>
        <v>0.36371297799999996</v>
      </c>
      <c r="Q2061" s="272">
        <f t="shared" si="176"/>
        <v>0.353013672</v>
      </c>
      <c r="R2061" s="272">
        <f t="shared" si="168"/>
        <v>0.353013672</v>
      </c>
      <c r="S2061" s="272"/>
      <c r="T2061" s="272">
        <f t="shared" si="177"/>
        <v>0.49301919430640012</v>
      </c>
      <c r="U2061" s="272">
        <f t="shared" si="177"/>
        <v>0.50246220472640002</v>
      </c>
      <c r="V2061" s="272">
        <f t="shared" si="177"/>
        <v>0.49210305656039999</v>
      </c>
      <c r="W2061" s="272">
        <f t="shared" si="169"/>
        <v>0.49210305656039999</v>
      </c>
      <c r="X2061" s="272"/>
      <c r="Y2061" s="272"/>
      <c r="Z2061" s="272"/>
      <c r="AA2061" s="272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72">
        <f t="shared" si="174"/>
        <v>0.30172699999999997</v>
      </c>
      <c r="E2062" s="272">
        <f t="shared" si="174"/>
        <v>0.31098100000000001</v>
      </c>
      <c r="F2062" s="272">
        <f t="shared" si="166"/>
        <v>0.30172699999999997</v>
      </c>
      <c r="G2062" s="272"/>
      <c r="H2062" s="272"/>
      <c r="I2062" s="272"/>
      <c r="J2062" s="272">
        <f t="shared" si="175"/>
        <v>0.26173639999999998</v>
      </c>
      <c r="K2062" s="272">
        <f t="shared" si="175"/>
        <v>0.26061439999999997</v>
      </c>
      <c r="L2062" s="272">
        <f t="shared" si="167"/>
        <v>0.26061439999999997</v>
      </c>
      <c r="M2062" s="272"/>
      <c r="N2062" s="272"/>
      <c r="O2062" s="272"/>
      <c r="P2062" s="272">
        <f t="shared" si="176"/>
        <v>0.36390729999999993</v>
      </c>
      <c r="Q2062" s="272">
        <f t="shared" si="176"/>
        <v>0.35281160000000006</v>
      </c>
      <c r="R2062" s="272">
        <f t="shared" si="168"/>
        <v>0.35281160000000006</v>
      </c>
      <c r="S2062" s="272"/>
      <c r="T2062" s="272">
        <f t="shared" si="177"/>
        <v>0.49274799090400012</v>
      </c>
      <c r="U2062" s="272">
        <f t="shared" si="177"/>
        <v>0.50278069774400003</v>
      </c>
      <c r="V2062" s="272">
        <f t="shared" si="177"/>
        <v>0.49201957188399997</v>
      </c>
      <c r="W2062" s="272">
        <f t="shared" si="169"/>
        <v>0.49201957188399997</v>
      </c>
      <c r="X2062" s="272"/>
      <c r="Y2062" s="272"/>
      <c r="Z2062" s="272"/>
      <c r="AA2062" s="272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72">
        <f t="shared" si="174"/>
        <v>0.30141766000000003</v>
      </c>
      <c r="E2063" s="272">
        <f t="shared" si="174"/>
        <v>0.31124434000000001</v>
      </c>
      <c r="F2063" s="272">
        <f t="shared" si="166"/>
        <v>0.30141766000000003</v>
      </c>
      <c r="G2063" s="272"/>
      <c r="H2063" s="272"/>
      <c r="I2063" s="272"/>
      <c r="J2063" s="272">
        <f t="shared" si="175"/>
        <v>0.26163475999999997</v>
      </c>
      <c r="K2063" s="272">
        <f t="shared" si="175"/>
        <v>0.26070343999999995</v>
      </c>
      <c r="L2063" s="272">
        <f t="shared" si="167"/>
        <v>0.26070343999999995</v>
      </c>
      <c r="M2063" s="272"/>
      <c r="N2063" s="272"/>
      <c r="O2063" s="272"/>
      <c r="P2063" s="272">
        <f t="shared" si="176"/>
        <v>0.36410162200000007</v>
      </c>
      <c r="Q2063" s="272">
        <f t="shared" si="176"/>
        <v>0.35260952800000001</v>
      </c>
      <c r="R2063" s="272">
        <f t="shared" si="168"/>
        <v>0.35260952800000001</v>
      </c>
      <c r="S2063" s="272"/>
      <c r="T2063" s="272">
        <f t="shared" si="177"/>
        <v>0.49247678750160007</v>
      </c>
      <c r="U2063" s="272">
        <f t="shared" si="177"/>
        <v>0.50309919076160003</v>
      </c>
      <c r="V2063" s="272">
        <f t="shared" si="177"/>
        <v>0.49193608720760001</v>
      </c>
      <c r="W2063" s="272">
        <f t="shared" si="169"/>
        <v>0.49193608720760001</v>
      </c>
      <c r="X2063" s="272"/>
      <c r="Y2063" s="272"/>
      <c r="Z2063" s="272"/>
      <c r="AA2063" s="272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72">
        <f t="shared" si="174"/>
        <v>0.30110832000000004</v>
      </c>
      <c r="E2064" s="272">
        <f t="shared" si="174"/>
        <v>0.31150768000000001</v>
      </c>
      <c r="F2064" s="272">
        <f t="shared" si="166"/>
        <v>0.30110832000000004</v>
      </c>
      <c r="G2064" s="272"/>
      <c r="H2064" s="272"/>
      <c r="I2064" s="272"/>
      <c r="J2064" s="272">
        <f t="shared" si="175"/>
        <v>0.26153312000000001</v>
      </c>
      <c r="K2064" s="272">
        <f t="shared" si="175"/>
        <v>0.26079247999999999</v>
      </c>
      <c r="L2064" s="272">
        <f t="shared" si="167"/>
        <v>0.26079247999999999</v>
      </c>
      <c r="M2064" s="272"/>
      <c r="N2064" s="272"/>
      <c r="O2064" s="272"/>
      <c r="P2064" s="272">
        <f t="shared" si="176"/>
        <v>0.36429594400000004</v>
      </c>
      <c r="Q2064" s="272">
        <f t="shared" si="176"/>
        <v>0.35240745600000001</v>
      </c>
      <c r="R2064" s="272">
        <f t="shared" si="168"/>
        <v>0.35240745600000001</v>
      </c>
      <c r="S2064" s="272"/>
      <c r="T2064" s="272">
        <f t="shared" si="177"/>
        <v>0.49220558409920012</v>
      </c>
      <c r="U2064" s="272">
        <f t="shared" si="177"/>
        <v>0.50341768377920004</v>
      </c>
      <c r="V2064" s="272">
        <f t="shared" si="177"/>
        <v>0.4918526025312</v>
      </c>
      <c r="W2064" s="272">
        <f t="shared" si="169"/>
        <v>0.4918526025312</v>
      </c>
      <c r="X2064" s="272"/>
      <c r="Y2064" s="272"/>
      <c r="Z2064" s="272"/>
      <c r="AA2064" s="272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72">
        <f t="shared" si="174"/>
        <v>0.30079897999999999</v>
      </c>
      <c r="E2065" s="272">
        <f t="shared" si="174"/>
        <v>0.31177102000000001</v>
      </c>
      <c r="F2065" s="272">
        <f t="shared" si="166"/>
        <v>0.30079897999999999</v>
      </c>
      <c r="G2065" s="272"/>
      <c r="H2065" s="272"/>
      <c r="I2065" s="272"/>
      <c r="J2065" s="272">
        <f t="shared" si="175"/>
        <v>0.26143147999999999</v>
      </c>
      <c r="K2065" s="272">
        <f t="shared" si="175"/>
        <v>0.26088151999999998</v>
      </c>
      <c r="L2065" s="272">
        <f t="shared" si="167"/>
        <v>0.26088151999999998</v>
      </c>
      <c r="M2065" s="272"/>
      <c r="N2065" s="272"/>
      <c r="O2065" s="272"/>
      <c r="P2065" s="272">
        <f t="shared" si="176"/>
        <v>0.36449026600000006</v>
      </c>
      <c r="Q2065" s="272">
        <f t="shared" si="176"/>
        <v>0.35220538400000007</v>
      </c>
      <c r="R2065" s="272">
        <f t="shared" si="168"/>
        <v>0.35220538400000007</v>
      </c>
      <c r="S2065" s="272"/>
      <c r="T2065" s="272">
        <f t="shared" si="177"/>
        <v>0.49193438069680012</v>
      </c>
      <c r="U2065" s="272">
        <f t="shared" si="177"/>
        <v>0.50373617679680005</v>
      </c>
      <c r="V2065" s="272">
        <f t="shared" si="177"/>
        <v>0.49176911785480004</v>
      </c>
      <c r="W2065" s="272">
        <f t="shared" si="169"/>
        <v>0.49176911785480004</v>
      </c>
      <c r="X2065" s="272"/>
      <c r="Y2065" s="272"/>
      <c r="Z2065" s="272"/>
      <c r="AA2065" s="272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72">
        <f t="shared" si="174"/>
        <v>0.30048964</v>
      </c>
      <c r="E2066" s="272">
        <f t="shared" si="174"/>
        <v>0.31203436000000001</v>
      </c>
      <c r="F2066" s="272">
        <f t="shared" si="166"/>
        <v>0.30048964</v>
      </c>
      <c r="G2066" s="272"/>
      <c r="H2066" s="272"/>
      <c r="I2066" s="272"/>
      <c r="J2066" s="272">
        <f t="shared" si="175"/>
        <v>0.26132983999999998</v>
      </c>
      <c r="K2066" s="272">
        <f t="shared" si="175"/>
        <v>0.26097055999999996</v>
      </c>
      <c r="L2066" s="272">
        <f t="shared" si="167"/>
        <v>0.26097055999999996</v>
      </c>
      <c r="M2066" s="272"/>
      <c r="N2066" s="272"/>
      <c r="O2066" s="272"/>
      <c r="P2066" s="272">
        <f t="shared" si="176"/>
        <v>0.36468458800000003</v>
      </c>
      <c r="Q2066" s="272">
        <f t="shared" si="176"/>
        <v>0.35200331200000007</v>
      </c>
      <c r="R2066" s="272">
        <f t="shared" si="168"/>
        <v>0.35200331200000007</v>
      </c>
      <c r="S2066" s="272"/>
      <c r="T2066" s="272">
        <f t="shared" si="177"/>
        <v>0.49166317729440012</v>
      </c>
      <c r="U2066" s="272">
        <f t="shared" si="177"/>
        <v>0.50405466981440006</v>
      </c>
      <c r="V2066" s="272">
        <f t="shared" si="177"/>
        <v>0.49168563317840003</v>
      </c>
      <c r="W2066" s="272">
        <f t="shared" si="169"/>
        <v>0.49166317729440012</v>
      </c>
      <c r="X2066" s="272"/>
      <c r="Y2066" s="272"/>
      <c r="Z2066" s="272"/>
      <c r="AA2066" s="272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72">
        <f t="shared" si="174"/>
        <v>0.30018030000000007</v>
      </c>
      <c r="E2067" s="272">
        <f t="shared" si="174"/>
        <v>0.31229770000000001</v>
      </c>
      <c r="F2067" s="272">
        <f t="shared" si="166"/>
        <v>0.30018030000000007</v>
      </c>
      <c r="G2067" s="272"/>
      <c r="H2067" s="272"/>
      <c r="I2067" s="272"/>
      <c r="J2067" s="272">
        <f t="shared" si="175"/>
        <v>0.26122819999999997</v>
      </c>
      <c r="K2067" s="272">
        <f t="shared" si="175"/>
        <v>0.26105959999999995</v>
      </c>
      <c r="L2067" s="272">
        <f t="shared" si="167"/>
        <v>0.26105959999999995</v>
      </c>
      <c r="M2067" s="272"/>
      <c r="N2067" s="272"/>
      <c r="O2067" s="272"/>
      <c r="P2067" s="272">
        <f t="shared" si="176"/>
        <v>0.36487891</v>
      </c>
      <c r="Q2067" s="272">
        <f t="shared" si="176"/>
        <v>0.35180124000000002</v>
      </c>
      <c r="R2067" s="272">
        <f t="shared" si="168"/>
        <v>0.35180124000000002</v>
      </c>
      <c r="S2067" s="272"/>
      <c r="T2067" s="272">
        <f t="shared" si="177"/>
        <v>0.49139197389200012</v>
      </c>
      <c r="U2067" s="272">
        <f t="shared" si="177"/>
        <v>0.50437316283200007</v>
      </c>
      <c r="V2067" s="272">
        <f t="shared" si="177"/>
        <v>0.49160214850200007</v>
      </c>
      <c r="W2067" s="272">
        <f t="shared" si="169"/>
        <v>0.49139197389200012</v>
      </c>
      <c r="X2067" s="272"/>
      <c r="Y2067" s="272"/>
      <c r="Z2067" s="272"/>
      <c r="AA2067" s="272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72">
        <f t="shared" si="174"/>
        <v>0.29987096000000002</v>
      </c>
      <c r="E2068" s="272">
        <f t="shared" si="174"/>
        <v>0.31256104000000001</v>
      </c>
      <c r="F2068" s="272">
        <f t="shared" si="166"/>
        <v>0.29987096000000002</v>
      </c>
      <c r="G2068" s="272"/>
      <c r="H2068" s="272"/>
      <c r="I2068" s="272"/>
      <c r="J2068" s="272">
        <f t="shared" si="175"/>
        <v>0.26112656000000001</v>
      </c>
      <c r="K2068" s="272">
        <f t="shared" si="175"/>
        <v>0.26114863999999993</v>
      </c>
      <c r="L2068" s="272">
        <f t="shared" si="167"/>
        <v>0.26112656000000001</v>
      </c>
      <c r="M2068" s="272"/>
      <c r="N2068" s="272"/>
      <c r="O2068" s="272"/>
      <c r="P2068" s="272">
        <f t="shared" si="176"/>
        <v>0.36507323200000003</v>
      </c>
      <c r="Q2068" s="272">
        <f t="shared" si="176"/>
        <v>0.35159916800000007</v>
      </c>
      <c r="R2068" s="272">
        <f t="shared" si="168"/>
        <v>0.35159916800000007</v>
      </c>
      <c r="S2068" s="272"/>
      <c r="T2068" s="272">
        <f t="shared" si="177"/>
        <v>0.49112077048960012</v>
      </c>
      <c r="U2068" s="272">
        <f t="shared" si="177"/>
        <v>0.50469165584960007</v>
      </c>
      <c r="V2068" s="272">
        <f t="shared" si="177"/>
        <v>0.4915186638256</v>
      </c>
      <c r="W2068" s="272">
        <f t="shared" si="169"/>
        <v>0.49112077048960012</v>
      </c>
      <c r="X2068" s="272"/>
      <c r="Y2068" s="272"/>
      <c r="Z2068" s="272"/>
      <c r="AA2068" s="272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72">
        <f t="shared" si="174"/>
        <v>0.29956162000000003</v>
      </c>
      <c r="E2069" s="272">
        <f t="shared" si="174"/>
        <v>0.31282438000000001</v>
      </c>
      <c r="F2069" s="272">
        <f t="shared" si="166"/>
        <v>0.29956162000000003</v>
      </c>
      <c r="G2069" s="272"/>
      <c r="H2069" s="272"/>
      <c r="I2069" s="272"/>
      <c r="J2069" s="272">
        <f t="shared" si="175"/>
        <v>0.26102491999999999</v>
      </c>
      <c r="K2069" s="272">
        <f t="shared" si="175"/>
        <v>0.26123767999999997</v>
      </c>
      <c r="L2069" s="272">
        <f t="shared" si="167"/>
        <v>0.26102491999999999</v>
      </c>
      <c r="M2069" s="272"/>
      <c r="N2069" s="272"/>
      <c r="O2069" s="272"/>
      <c r="P2069" s="272">
        <f t="shared" si="176"/>
        <v>0.36526755399999999</v>
      </c>
      <c r="Q2069" s="272">
        <f t="shared" si="176"/>
        <v>0.35139709600000008</v>
      </c>
      <c r="R2069" s="272">
        <f t="shared" si="168"/>
        <v>0.35139709600000008</v>
      </c>
      <c r="S2069" s="272"/>
      <c r="T2069" s="272">
        <f t="shared" si="177"/>
        <v>0.49084956708720012</v>
      </c>
      <c r="U2069" s="272">
        <f t="shared" si="177"/>
        <v>0.50501014886720008</v>
      </c>
      <c r="V2069" s="272">
        <f t="shared" si="177"/>
        <v>0.49143517914920004</v>
      </c>
      <c r="W2069" s="272">
        <f t="shared" si="169"/>
        <v>0.49084956708720012</v>
      </c>
      <c r="X2069" s="272"/>
      <c r="Y2069" s="272"/>
      <c r="Z2069" s="272"/>
      <c r="AA2069" s="272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72">
        <f t="shared" si="174"/>
        <v>0.29925227999999998</v>
      </c>
      <c r="E2070" s="272">
        <f t="shared" si="174"/>
        <v>0.31308772000000001</v>
      </c>
      <c r="F2070" s="272">
        <f t="shared" si="166"/>
        <v>0.29925227999999998</v>
      </c>
      <c r="G2070" s="272"/>
      <c r="H2070" s="272"/>
      <c r="I2070" s="272"/>
      <c r="J2070" s="272">
        <f t="shared" si="175"/>
        <v>0.26092328000000004</v>
      </c>
      <c r="K2070" s="272">
        <f t="shared" si="175"/>
        <v>0.26132671999999996</v>
      </c>
      <c r="L2070" s="272">
        <f t="shared" si="167"/>
        <v>0.26092328000000004</v>
      </c>
      <c r="M2070" s="272"/>
      <c r="N2070" s="272"/>
      <c r="O2070" s="272"/>
      <c r="P2070" s="272">
        <f t="shared" si="176"/>
        <v>0.36546187600000007</v>
      </c>
      <c r="Q2070" s="272">
        <f t="shared" si="176"/>
        <v>0.35119502400000002</v>
      </c>
      <c r="R2070" s="272">
        <f t="shared" si="168"/>
        <v>0.35119502400000002</v>
      </c>
      <c r="S2070" s="272"/>
      <c r="T2070" s="272">
        <f t="shared" si="177"/>
        <v>0.49057836368480012</v>
      </c>
      <c r="U2070" s="272">
        <f t="shared" si="177"/>
        <v>0.50532864188480009</v>
      </c>
      <c r="V2070" s="272">
        <f t="shared" si="177"/>
        <v>0.49135169447280003</v>
      </c>
      <c r="W2070" s="272">
        <f t="shared" si="169"/>
        <v>0.49057836368480012</v>
      </c>
      <c r="X2070" s="272"/>
      <c r="Y2070" s="272"/>
      <c r="Z2070" s="272"/>
      <c r="AA2070" s="272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72">
        <f t="shared" si="174"/>
        <v>0.29894294000000005</v>
      </c>
      <c r="E2071" s="272">
        <f t="shared" si="174"/>
        <v>0.31335106000000001</v>
      </c>
      <c r="F2071" s="272">
        <f t="shared" si="166"/>
        <v>0.29894294000000005</v>
      </c>
      <c r="G2071" s="272"/>
      <c r="H2071" s="272"/>
      <c r="I2071" s="272"/>
      <c r="J2071" s="272">
        <f t="shared" si="175"/>
        <v>0.26082163999999997</v>
      </c>
      <c r="K2071" s="272">
        <f t="shared" si="175"/>
        <v>0.26141575999999994</v>
      </c>
      <c r="L2071" s="272">
        <f t="shared" si="167"/>
        <v>0.26082163999999997</v>
      </c>
      <c r="M2071" s="272"/>
      <c r="N2071" s="272"/>
      <c r="O2071" s="272"/>
      <c r="P2071" s="272">
        <f t="shared" si="176"/>
        <v>0.3656561980000001</v>
      </c>
      <c r="Q2071" s="272">
        <f t="shared" si="176"/>
        <v>0.35099295200000008</v>
      </c>
      <c r="R2071" s="272">
        <f t="shared" si="168"/>
        <v>0.35099295200000008</v>
      </c>
      <c r="S2071" s="272"/>
      <c r="T2071" s="272">
        <f t="shared" si="177"/>
        <v>0.49030716028240018</v>
      </c>
      <c r="U2071" s="272">
        <f t="shared" si="177"/>
        <v>0.5056471349024001</v>
      </c>
      <c r="V2071" s="272">
        <f t="shared" si="177"/>
        <v>0.49126820979640007</v>
      </c>
      <c r="W2071" s="272">
        <f t="shared" si="169"/>
        <v>0.49030716028240018</v>
      </c>
      <c r="X2071" s="272"/>
      <c r="Y2071" s="272"/>
      <c r="Z2071" s="272"/>
      <c r="AA2071" s="272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72">
        <f t="shared" si="174"/>
        <v>0.29863360000000005</v>
      </c>
      <c r="E2072" s="272">
        <f t="shared" si="174"/>
        <v>0.31361440000000002</v>
      </c>
      <c r="F2072" s="272">
        <f t="shared" si="166"/>
        <v>0.29863360000000005</v>
      </c>
      <c r="G2072" s="272"/>
      <c r="H2072" s="272"/>
      <c r="I2072" s="272"/>
      <c r="J2072" s="272">
        <f t="shared" si="175"/>
        <v>0.26072000000000001</v>
      </c>
      <c r="K2072" s="272">
        <f t="shared" si="175"/>
        <v>0.26150479999999998</v>
      </c>
      <c r="L2072" s="272">
        <f t="shared" si="167"/>
        <v>0.26072000000000001</v>
      </c>
      <c r="M2072" s="272"/>
      <c r="N2072" s="272"/>
      <c r="O2072" s="272"/>
      <c r="P2072" s="272">
        <f t="shared" si="176"/>
        <v>0.36585052000000007</v>
      </c>
      <c r="Q2072" s="272">
        <f t="shared" si="176"/>
        <v>0.35079088000000008</v>
      </c>
      <c r="R2072" s="272">
        <f t="shared" si="168"/>
        <v>0.35079088000000008</v>
      </c>
      <c r="S2072" s="272"/>
      <c r="T2072" s="272">
        <f t="shared" si="177"/>
        <v>0.49003595688000012</v>
      </c>
      <c r="U2072" s="272">
        <f t="shared" si="177"/>
        <v>0.50596562791999999</v>
      </c>
      <c r="V2072" s="272">
        <f t="shared" si="177"/>
        <v>0.49118472512000005</v>
      </c>
      <c r="W2072" s="272">
        <f t="shared" si="169"/>
        <v>0.49003595688000012</v>
      </c>
      <c r="X2072" s="272"/>
      <c r="Y2072" s="272"/>
      <c r="Z2072" s="272"/>
      <c r="AA2072" s="272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72">
        <f t="shared" si="174"/>
        <v>0.32291739000000003</v>
      </c>
      <c r="E2073" s="272">
        <f t="shared" si="174"/>
        <v>0.29296461000000001</v>
      </c>
      <c r="F2073" s="272">
        <f t="shared" si="166"/>
        <v>0.29296461000000001</v>
      </c>
      <c r="G2073" s="272"/>
      <c r="H2073" s="272"/>
      <c r="I2073" s="272"/>
      <c r="J2073" s="272">
        <f t="shared" si="175"/>
        <v>0.26854064000000005</v>
      </c>
      <c r="K2073" s="272">
        <f t="shared" si="175"/>
        <v>0.25467956000000003</v>
      </c>
      <c r="L2073" s="272">
        <f t="shared" si="167"/>
        <v>0.25467956000000003</v>
      </c>
      <c r="M2073" s="272"/>
      <c r="N2073" s="272"/>
      <c r="O2073" s="272"/>
      <c r="P2073" s="272">
        <f t="shared" si="176"/>
        <v>0.35042983800000005</v>
      </c>
      <c r="Q2073" s="272">
        <f t="shared" si="176"/>
        <v>0.36682381200000003</v>
      </c>
      <c r="R2073" s="272">
        <f t="shared" si="168"/>
        <v>0.35042983800000005</v>
      </c>
      <c r="S2073" s="272"/>
      <c r="T2073" s="272">
        <f t="shared" si="177"/>
        <v>0.51123595694360013</v>
      </c>
      <c r="U2073" s="272">
        <f t="shared" si="177"/>
        <v>0.48085451800560003</v>
      </c>
      <c r="V2073" s="272">
        <f t="shared" si="177"/>
        <v>0.49795714961159998</v>
      </c>
      <c r="W2073" s="272">
        <f t="shared" si="169"/>
        <v>0.48085451800560003</v>
      </c>
      <c r="X2073" s="272"/>
      <c r="Y2073" s="272"/>
      <c r="Z2073" s="272"/>
      <c r="AA2073" s="272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72">
        <f t="shared" si="174"/>
        <v>0.32260805000000004</v>
      </c>
      <c r="E2074" s="272">
        <f t="shared" si="174"/>
        <v>0.29322795000000001</v>
      </c>
      <c r="F2074" s="272">
        <f t="shared" si="166"/>
        <v>0.29322795000000001</v>
      </c>
      <c r="G2074" s="272"/>
      <c r="H2074" s="272"/>
      <c r="I2074" s="272"/>
      <c r="J2074" s="272">
        <f t="shared" si="175"/>
        <v>0.26843900000000004</v>
      </c>
      <c r="K2074" s="272">
        <f t="shared" si="175"/>
        <v>0.25476860000000001</v>
      </c>
      <c r="L2074" s="272">
        <f t="shared" si="167"/>
        <v>0.25476860000000001</v>
      </c>
      <c r="M2074" s="272"/>
      <c r="N2074" s="272"/>
      <c r="O2074" s="272"/>
      <c r="P2074" s="272">
        <f t="shared" si="176"/>
        <v>0.35062416000000002</v>
      </c>
      <c r="Q2074" s="272">
        <f t="shared" si="176"/>
        <v>0.36662174000000003</v>
      </c>
      <c r="R2074" s="272">
        <f t="shared" si="168"/>
        <v>0.35062416000000002</v>
      </c>
      <c r="S2074" s="272"/>
      <c r="T2074" s="272">
        <f t="shared" si="177"/>
        <v>0.51096475354120008</v>
      </c>
      <c r="U2074" s="272">
        <f t="shared" si="177"/>
        <v>0.48117301102319998</v>
      </c>
      <c r="V2074" s="272">
        <f t="shared" si="177"/>
        <v>0.49787366493520002</v>
      </c>
      <c r="W2074" s="272">
        <f t="shared" si="169"/>
        <v>0.48117301102319998</v>
      </c>
      <c r="X2074" s="272"/>
      <c r="Y2074" s="272"/>
      <c r="Z2074" s="272"/>
      <c r="AA2074" s="272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72">
        <f t="shared" si="174"/>
        <v>0.32229870999999999</v>
      </c>
      <c r="E2075" s="272">
        <f t="shared" si="174"/>
        <v>0.29349128999999996</v>
      </c>
      <c r="F2075" s="272">
        <f t="shared" si="166"/>
        <v>0.29349128999999996</v>
      </c>
      <c r="G2075" s="272"/>
      <c r="H2075" s="272"/>
      <c r="I2075" s="272"/>
      <c r="J2075" s="272">
        <f t="shared" si="175"/>
        <v>0.26833736000000002</v>
      </c>
      <c r="K2075" s="272">
        <f t="shared" si="175"/>
        <v>0.25485764</v>
      </c>
      <c r="L2075" s="272">
        <f t="shared" si="167"/>
        <v>0.25485764</v>
      </c>
      <c r="M2075" s="272"/>
      <c r="N2075" s="272"/>
      <c r="O2075" s="272"/>
      <c r="P2075" s="272">
        <f t="shared" si="176"/>
        <v>0.35081848199999999</v>
      </c>
      <c r="Q2075" s="272">
        <f t="shared" si="176"/>
        <v>0.36641966800000003</v>
      </c>
      <c r="R2075" s="272">
        <f t="shared" si="168"/>
        <v>0.35081848199999999</v>
      </c>
      <c r="S2075" s="272"/>
      <c r="T2075" s="272">
        <f t="shared" si="177"/>
        <v>0.51069355013880013</v>
      </c>
      <c r="U2075" s="272">
        <f t="shared" si="177"/>
        <v>0.48149150404079999</v>
      </c>
      <c r="V2075" s="272">
        <f t="shared" si="177"/>
        <v>0.49779018025879995</v>
      </c>
      <c r="W2075" s="272">
        <f t="shared" si="169"/>
        <v>0.48149150404079999</v>
      </c>
      <c r="X2075" s="272"/>
      <c r="Y2075" s="272"/>
      <c r="Z2075" s="272"/>
      <c r="AA2075" s="272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72">
        <f t="shared" si="174"/>
        <v>0.32198937000000005</v>
      </c>
      <c r="E2076" s="272">
        <f t="shared" si="174"/>
        <v>0.29375462999999996</v>
      </c>
      <c r="F2076" s="272">
        <f t="shared" si="166"/>
        <v>0.29375462999999996</v>
      </c>
      <c r="G2076" s="272"/>
      <c r="H2076" s="272"/>
      <c r="I2076" s="272"/>
      <c r="J2076" s="272">
        <f t="shared" si="175"/>
        <v>0.26823572000000007</v>
      </c>
      <c r="K2076" s="272">
        <f t="shared" si="175"/>
        <v>0.25494667999999998</v>
      </c>
      <c r="L2076" s="272">
        <f t="shared" si="167"/>
        <v>0.25494667999999998</v>
      </c>
      <c r="M2076" s="272"/>
      <c r="N2076" s="272"/>
      <c r="O2076" s="272"/>
      <c r="P2076" s="272">
        <f t="shared" si="176"/>
        <v>0.35101280400000001</v>
      </c>
      <c r="Q2076" s="272">
        <f t="shared" si="176"/>
        <v>0.36621759600000003</v>
      </c>
      <c r="R2076" s="272">
        <f t="shared" si="168"/>
        <v>0.35101280400000001</v>
      </c>
      <c r="S2076" s="272"/>
      <c r="T2076" s="272">
        <f t="shared" si="177"/>
        <v>0.51042234673640008</v>
      </c>
      <c r="U2076" s="272">
        <f t="shared" si="177"/>
        <v>0.4818099970584</v>
      </c>
      <c r="V2076" s="272">
        <f t="shared" si="177"/>
        <v>0.49770669558239999</v>
      </c>
      <c r="W2076" s="272">
        <f t="shared" si="169"/>
        <v>0.4818099970584</v>
      </c>
      <c r="X2076" s="272"/>
      <c r="Y2076" s="272"/>
      <c r="Z2076" s="272"/>
      <c r="AA2076" s="272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72">
        <f t="shared" si="174"/>
        <v>0.32168003000000001</v>
      </c>
      <c r="E2077" s="272">
        <f t="shared" si="174"/>
        <v>0.29401796999999996</v>
      </c>
      <c r="F2077" s="272">
        <f t="shared" si="166"/>
        <v>0.29401796999999996</v>
      </c>
      <c r="G2077" s="272"/>
      <c r="H2077" s="272"/>
      <c r="I2077" s="272"/>
      <c r="J2077" s="272">
        <f t="shared" si="175"/>
        <v>0.26813408000000005</v>
      </c>
      <c r="K2077" s="272">
        <f t="shared" si="175"/>
        <v>0.25503571999999997</v>
      </c>
      <c r="L2077" s="272">
        <f t="shared" si="167"/>
        <v>0.25503571999999997</v>
      </c>
      <c r="M2077" s="272"/>
      <c r="N2077" s="272"/>
      <c r="O2077" s="272"/>
      <c r="P2077" s="272">
        <f t="shared" si="176"/>
        <v>0.35120712600000004</v>
      </c>
      <c r="Q2077" s="272">
        <f t="shared" si="176"/>
        <v>0.36601552399999998</v>
      </c>
      <c r="R2077" s="272">
        <f t="shared" si="168"/>
        <v>0.35120712600000004</v>
      </c>
      <c r="S2077" s="272"/>
      <c r="T2077" s="272">
        <f t="shared" si="177"/>
        <v>0.51015114333400013</v>
      </c>
      <c r="U2077" s="272">
        <f t="shared" si="177"/>
        <v>0.482128490076</v>
      </c>
      <c r="V2077" s="272">
        <f t="shared" si="177"/>
        <v>0.49762321090599998</v>
      </c>
      <c r="W2077" s="272">
        <f t="shared" si="169"/>
        <v>0.482128490076</v>
      </c>
      <c r="X2077" s="272"/>
      <c r="Y2077" s="272"/>
      <c r="Z2077" s="272"/>
      <c r="AA2077" s="272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72">
        <f t="shared" si="174"/>
        <v>0.32137069000000001</v>
      </c>
      <c r="E2078" s="272">
        <f t="shared" si="174"/>
        <v>0.29428131000000002</v>
      </c>
      <c r="F2078" s="272">
        <f t="shared" si="166"/>
        <v>0.29428131000000002</v>
      </c>
      <c r="G2078" s="272"/>
      <c r="H2078" s="272"/>
      <c r="I2078" s="272"/>
      <c r="J2078" s="272">
        <f t="shared" si="175"/>
        <v>0.26803244000000004</v>
      </c>
      <c r="K2078" s="272">
        <f t="shared" si="175"/>
        <v>0.25512476000000001</v>
      </c>
      <c r="L2078" s="272">
        <f t="shared" si="167"/>
        <v>0.25512476000000001</v>
      </c>
      <c r="M2078" s="272"/>
      <c r="N2078" s="272"/>
      <c r="O2078" s="272"/>
      <c r="P2078" s="272">
        <f t="shared" si="176"/>
        <v>0.35140144800000001</v>
      </c>
      <c r="Q2078" s="272">
        <f t="shared" si="176"/>
        <v>0.36581345200000004</v>
      </c>
      <c r="R2078" s="272">
        <f t="shared" si="168"/>
        <v>0.35140144800000001</v>
      </c>
      <c r="S2078" s="272"/>
      <c r="T2078" s="272">
        <f t="shared" si="177"/>
        <v>0.50987993993160008</v>
      </c>
      <c r="U2078" s="272">
        <f t="shared" si="177"/>
        <v>0.48244698309360001</v>
      </c>
      <c r="V2078" s="272">
        <f t="shared" si="177"/>
        <v>0.49753972622959997</v>
      </c>
      <c r="W2078" s="272">
        <f t="shared" si="169"/>
        <v>0.48244698309360001</v>
      </c>
      <c r="X2078" s="272"/>
      <c r="Y2078" s="272"/>
      <c r="Z2078" s="272"/>
      <c r="AA2078" s="272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72">
        <f t="shared" si="174"/>
        <v>0.32106135000000002</v>
      </c>
      <c r="E2079" s="272">
        <f t="shared" si="174"/>
        <v>0.29454464999999996</v>
      </c>
      <c r="F2079" s="272">
        <f t="shared" si="166"/>
        <v>0.29454464999999996</v>
      </c>
      <c r="G2079" s="272"/>
      <c r="H2079" s="272"/>
      <c r="I2079" s="272"/>
      <c r="J2079" s="272">
        <f t="shared" si="175"/>
        <v>0.26793080000000002</v>
      </c>
      <c r="K2079" s="272">
        <f t="shared" si="175"/>
        <v>0.25521379999999999</v>
      </c>
      <c r="L2079" s="272">
        <f t="shared" si="167"/>
        <v>0.25521379999999999</v>
      </c>
      <c r="M2079" s="272"/>
      <c r="N2079" s="272"/>
      <c r="O2079" s="272"/>
      <c r="P2079" s="272">
        <f t="shared" si="176"/>
        <v>0.35159576999999997</v>
      </c>
      <c r="Q2079" s="272">
        <f t="shared" si="176"/>
        <v>0.36561138000000004</v>
      </c>
      <c r="R2079" s="272">
        <f t="shared" si="168"/>
        <v>0.35159576999999997</v>
      </c>
      <c r="S2079" s="272"/>
      <c r="T2079" s="272">
        <f t="shared" si="177"/>
        <v>0.50960873652920013</v>
      </c>
      <c r="U2079" s="272">
        <f t="shared" si="177"/>
        <v>0.48276547611120002</v>
      </c>
      <c r="V2079" s="272">
        <f t="shared" si="177"/>
        <v>0.49745624155320001</v>
      </c>
      <c r="W2079" s="272">
        <f t="shared" si="169"/>
        <v>0.48276547611120002</v>
      </c>
      <c r="X2079" s="272"/>
      <c r="Y2079" s="272"/>
      <c r="Z2079" s="272"/>
      <c r="AA2079" s="272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72">
        <f t="shared" si="174"/>
        <v>0.32075201000000003</v>
      </c>
      <c r="E2080" s="272">
        <f t="shared" si="174"/>
        <v>0.29480799000000002</v>
      </c>
      <c r="F2080" s="272">
        <f t="shared" si="166"/>
        <v>0.29480799000000002</v>
      </c>
      <c r="G2080" s="272"/>
      <c r="H2080" s="272"/>
      <c r="I2080" s="272"/>
      <c r="J2080" s="272">
        <f t="shared" si="175"/>
        <v>0.26782916000000001</v>
      </c>
      <c r="K2080" s="272">
        <f t="shared" si="175"/>
        <v>0.25530284000000003</v>
      </c>
      <c r="L2080" s="272">
        <f t="shared" si="167"/>
        <v>0.25530284000000003</v>
      </c>
      <c r="M2080" s="272"/>
      <c r="N2080" s="272"/>
      <c r="O2080" s="272"/>
      <c r="P2080" s="272">
        <f t="shared" si="176"/>
        <v>0.351790092</v>
      </c>
      <c r="Q2080" s="272">
        <f t="shared" si="176"/>
        <v>0.36540930799999999</v>
      </c>
      <c r="R2080" s="272">
        <f t="shared" si="168"/>
        <v>0.351790092</v>
      </c>
      <c r="S2080" s="272"/>
      <c r="T2080" s="272">
        <f t="shared" si="177"/>
        <v>0.50933753312680008</v>
      </c>
      <c r="U2080" s="272">
        <f t="shared" si="177"/>
        <v>0.48308396912880003</v>
      </c>
      <c r="V2080" s="272">
        <f t="shared" si="177"/>
        <v>0.49737275687679994</v>
      </c>
      <c r="W2080" s="272">
        <f t="shared" si="169"/>
        <v>0.48308396912880003</v>
      </c>
      <c r="X2080" s="272"/>
      <c r="Y2080" s="272"/>
      <c r="Z2080" s="272"/>
      <c r="AA2080" s="272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72">
        <f t="shared" si="174"/>
        <v>0.32044266999999999</v>
      </c>
      <c r="E2081" s="272">
        <f t="shared" si="174"/>
        <v>0.29507132999999997</v>
      </c>
      <c r="F2081" s="272">
        <f t="shared" si="166"/>
        <v>0.29507132999999997</v>
      </c>
      <c r="G2081" s="272"/>
      <c r="H2081" s="272"/>
      <c r="I2081" s="272"/>
      <c r="J2081" s="272">
        <f t="shared" si="175"/>
        <v>0.26772752</v>
      </c>
      <c r="K2081" s="272">
        <f t="shared" si="175"/>
        <v>0.25539188000000002</v>
      </c>
      <c r="L2081" s="272">
        <f t="shared" si="167"/>
        <v>0.25539188000000002</v>
      </c>
      <c r="M2081" s="272"/>
      <c r="N2081" s="272"/>
      <c r="O2081" s="272"/>
      <c r="P2081" s="272">
        <f t="shared" si="176"/>
        <v>0.35198441400000002</v>
      </c>
      <c r="Q2081" s="272">
        <f t="shared" si="176"/>
        <v>0.36520723599999999</v>
      </c>
      <c r="R2081" s="272">
        <f t="shared" si="168"/>
        <v>0.35198441400000002</v>
      </c>
      <c r="S2081" s="272"/>
      <c r="T2081" s="272">
        <f t="shared" si="177"/>
        <v>0.50906632972440002</v>
      </c>
      <c r="U2081" s="272">
        <f t="shared" si="177"/>
        <v>0.48340246214639998</v>
      </c>
      <c r="V2081" s="272">
        <f t="shared" si="177"/>
        <v>0.49728927220039998</v>
      </c>
      <c r="W2081" s="272">
        <f t="shared" si="169"/>
        <v>0.48340246214639998</v>
      </c>
      <c r="X2081" s="272"/>
      <c r="Y2081" s="272"/>
      <c r="Z2081" s="272"/>
      <c r="AA2081" s="272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72">
        <f t="shared" ref="D2082:E2145" si="178">$A2082*B$157+$B2082*B$158+$C2082*B$159</f>
        <v>0.32013332999999999</v>
      </c>
      <c r="E2082" s="272">
        <f t="shared" si="178"/>
        <v>0.29533467000000002</v>
      </c>
      <c r="F2082" s="272">
        <f t="shared" si="166"/>
        <v>0.29533467000000002</v>
      </c>
      <c r="G2082" s="272"/>
      <c r="H2082" s="272"/>
      <c r="I2082" s="272"/>
      <c r="J2082" s="272">
        <f t="shared" ref="J2082:K2145" si="179">$A2082*H$157+$B2082*H$158+$C2082*H$159</f>
        <v>0.26762588000000004</v>
      </c>
      <c r="K2082" s="272">
        <f t="shared" si="179"/>
        <v>0.25548092</v>
      </c>
      <c r="L2082" s="272">
        <f t="shared" si="167"/>
        <v>0.25548092</v>
      </c>
      <c r="M2082" s="272"/>
      <c r="N2082" s="272"/>
      <c r="O2082" s="272"/>
      <c r="P2082" s="272">
        <f t="shared" ref="P2082:Q2145" si="180">$A2082*N$157+$B2082*N$158+$C2082*N$159</f>
        <v>0.35217873599999999</v>
      </c>
      <c r="Q2082" s="272">
        <f t="shared" si="180"/>
        <v>0.36500516400000005</v>
      </c>
      <c r="R2082" s="272">
        <f t="shared" si="168"/>
        <v>0.35217873599999999</v>
      </c>
      <c r="S2082" s="272"/>
      <c r="T2082" s="272">
        <f t="shared" ref="T2082:V2145" si="181">$A2082*I$3+$B2082*I$4+$C2082*I$5</f>
        <v>0.50879512632200008</v>
      </c>
      <c r="U2082" s="272">
        <f t="shared" si="181"/>
        <v>0.48372095516399999</v>
      </c>
      <c r="V2082" s="272">
        <f t="shared" si="181"/>
        <v>0.49720578752399996</v>
      </c>
      <c r="W2082" s="272">
        <f t="shared" si="169"/>
        <v>0.48372095516399999</v>
      </c>
      <c r="X2082" s="272"/>
      <c r="Y2082" s="272"/>
      <c r="Z2082" s="272"/>
      <c r="AA2082" s="272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72">
        <f t="shared" si="178"/>
        <v>0.31982399</v>
      </c>
      <c r="E2083" s="272">
        <f t="shared" si="178"/>
        <v>0.29559800999999997</v>
      </c>
      <c r="F2083" s="272">
        <f t="shared" si="166"/>
        <v>0.29559800999999997</v>
      </c>
      <c r="G2083" s="272"/>
      <c r="H2083" s="272"/>
      <c r="I2083" s="272"/>
      <c r="J2083" s="272">
        <f t="shared" si="179"/>
        <v>0.26752424000000002</v>
      </c>
      <c r="K2083" s="272">
        <f t="shared" si="179"/>
        <v>0.25556995999999998</v>
      </c>
      <c r="L2083" s="272">
        <f t="shared" si="167"/>
        <v>0.25556995999999998</v>
      </c>
      <c r="M2083" s="272"/>
      <c r="N2083" s="272"/>
      <c r="O2083" s="272"/>
      <c r="P2083" s="272">
        <f t="shared" si="180"/>
        <v>0.35237305799999996</v>
      </c>
      <c r="Q2083" s="272">
        <f t="shared" si="180"/>
        <v>0.364803092</v>
      </c>
      <c r="R2083" s="272">
        <f t="shared" si="168"/>
        <v>0.35237305799999996</v>
      </c>
      <c r="S2083" s="272"/>
      <c r="T2083" s="272">
        <f t="shared" si="181"/>
        <v>0.50852392291960014</v>
      </c>
      <c r="U2083" s="272">
        <f t="shared" si="181"/>
        <v>0.4840394481816</v>
      </c>
      <c r="V2083" s="272">
        <f t="shared" si="181"/>
        <v>0.49712230284759995</v>
      </c>
      <c r="W2083" s="272">
        <f t="shared" si="169"/>
        <v>0.4840394481816</v>
      </c>
      <c r="X2083" s="272"/>
      <c r="Y2083" s="272"/>
      <c r="Z2083" s="272"/>
      <c r="AA2083" s="272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72">
        <f t="shared" si="178"/>
        <v>0.31951465000000001</v>
      </c>
      <c r="E2084" s="272">
        <f t="shared" si="178"/>
        <v>0.29586135000000002</v>
      </c>
      <c r="F2084" s="272">
        <f t="shared" si="166"/>
        <v>0.29586135000000002</v>
      </c>
      <c r="G2084" s="272"/>
      <c r="H2084" s="272"/>
      <c r="I2084" s="272"/>
      <c r="J2084" s="272">
        <f t="shared" si="179"/>
        <v>0.26742260000000007</v>
      </c>
      <c r="K2084" s="272">
        <f t="shared" si="179"/>
        <v>0.25565899999999997</v>
      </c>
      <c r="L2084" s="272">
        <f t="shared" si="167"/>
        <v>0.25565899999999997</v>
      </c>
      <c r="M2084" s="272"/>
      <c r="N2084" s="272"/>
      <c r="O2084" s="272"/>
      <c r="P2084" s="272">
        <f t="shared" si="180"/>
        <v>0.35256738000000004</v>
      </c>
      <c r="Q2084" s="272">
        <f t="shared" si="180"/>
        <v>0.36460102000000005</v>
      </c>
      <c r="R2084" s="272">
        <f t="shared" si="168"/>
        <v>0.35256738000000004</v>
      </c>
      <c r="S2084" s="272"/>
      <c r="T2084" s="272">
        <f t="shared" si="181"/>
        <v>0.50825271951720008</v>
      </c>
      <c r="U2084" s="272">
        <f t="shared" si="181"/>
        <v>0.48435794119920006</v>
      </c>
      <c r="V2084" s="272">
        <f t="shared" si="181"/>
        <v>0.49703881817119999</v>
      </c>
      <c r="W2084" s="272">
        <f t="shared" si="169"/>
        <v>0.48435794119920006</v>
      </c>
      <c r="X2084" s="272"/>
      <c r="Y2084" s="272"/>
      <c r="Z2084" s="272"/>
      <c r="AA2084" s="272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72">
        <f t="shared" si="178"/>
        <v>0.31920531000000002</v>
      </c>
      <c r="E2085" s="272">
        <f t="shared" si="178"/>
        <v>0.29612468999999997</v>
      </c>
      <c r="F2085" s="272">
        <f t="shared" si="166"/>
        <v>0.29612468999999997</v>
      </c>
      <c r="G2085" s="272"/>
      <c r="H2085" s="272"/>
      <c r="I2085" s="272"/>
      <c r="J2085" s="272">
        <f t="shared" si="179"/>
        <v>0.26732096000000005</v>
      </c>
      <c r="K2085" s="272">
        <f t="shared" si="179"/>
        <v>0.25574804000000001</v>
      </c>
      <c r="L2085" s="272">
        <f t="shared" si="167"/>
        <v>0.25574804000000001</v>
      </c>
      <c r="M2085" s="272"/>
      <c r="N2085" s="272"/>
      <c r="O2085" s="272"/>
      <c r="P2085" s="272">
        <f t="shared" si="180"/>
        <v>0.35276170200000001</v>
      </c>
      <c r="Q2085" s="272">
        <f t="shared" si="180"/>
        <v>0.364398948</v>
      </c>
      <c r="R2085" s="272">
        <f t="shared" si="168"/>
        <v>0.35276170200000001</v>
      </c>
      <c r="S2085" s="272"/>
      <c r="T2085" s="272">
        <f t="shared" si="181"/>
        <v>0.50798151611480014</v>
      </c>
      <c r="U2085" s="272">
        <f t="shared" si="181"/>
        <v>0.48467643421680001</v>
      </c>
      <c r="V2085" s="272">
        <f t="shared" si="181"/>
        <v>0.49695533349479998</v>
      </c>
      <c r="W2085" s="272">
        <f t="shared" si="169"/>
        <v>0.48467643421680001</v>
      </c>
      <c r="X2085" s="272"/>
      <c r="Y2085" s="272"/>
      <c r="Z2085" s="272"/>
      <c r="AA2085" s="272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72">
        <f t="shared" si="178"/>
        <v>0.31889597000000003</v>
      </c>
      <c r="E2086" s="272">
        <f t="shared" si="178"/>
        <v>0.29638803000000002</v>
      </c>
      <c r="F2086" s="272">
        <f t="shared" si="166"/>
        <v>0.29638803000000002</v>
      </c>
      <c r="G2086" s="272"/>
      <c r="H2086" s="272"/>
      <c r="I2086" s="272"/>
      <c r="J2086" s="272">
        <f t="shared" si="179"/>
        <v>0.26721932000000004</v>
      </c>
      <c r="K2086" s="272">
        <f t="shared" si="179"/>
        <v>0.25583708000000005</v>
      </c>
      <c r="L2086" s="272">
        <f t="shared" si="167"/>
        <v>0.25583708000000005</v>
      </c>
      <c r="M2086" s="272"/>
      <c r="N2086" s="272"/>
      <c r="O2086" s="272"/>
      <c r="P2086" s="272">
        <f t="shared" si="180"/>
        <v>0.35295602400000003</v>
      </c>
      <c r="Q2086" s="272">
        <f t="shared" si="180"/>
        <v>0.36419687600000006</v>
      </c>
      <c r="R2086" s="272">
        <f t="shared" si="168"/>
        <v>0.35295602400000003</v>
      </c>
      <c r="S2086" s="272"/>
      <c r="T2086" s="272">
        <f t="shared" si="181"/>
        <v>0.50771031271240008</v>
      </c>
      <c r="U2086" s="272">
        <f t="shared" si="181"/>
        <v>0.48499492723440002</v>
      </c>
      <c r="V2086" s="272">
        <f t="shared" si="181"/>
        <v>0.49687184881840002</v>
      </c>
      <c r="W2086" s="272">
        <f t="shared" si="169"/>
        <v>0.48499492723440002</v>
      </c>
      <c r="X2086" s="272"/>
      <c r="Y2086" s="272"/>
      <c r="Z2086" s="272"/>
      <c r="AA2086" s="272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72">
        <f t="shared" si="178"/>
        <v>0.31858663000000004</v>
      </c>
      <c r="E2087" s="272">
        <f t="shared" si="178"/>
        <v>0.29665136999999997</v>
      </c>
      <c r="F2087" s="272">
        <f t="shared" si="166"/>
        <v>0.29665136999999997</v>
      </c>
      <c r="G2087" s="272"/>
      <c r="H2087" s="272"/>
      <c r="I2087" s="272"/>
      <c r="J2087" s="272">
        <f t="shared" si="179"/>
        <v>0.26711768000000002</v>
      </c>
      <c r="K2087" s="272">
        <f t="shared" si="179"/>
        <v>0.25592612000000003</v>
      </c>
      <c r="L2087" s="272">
        <f t="shared" si="167"/>
        <v>0.25592612000000003</v>
      </c>
      <c r="M2087" s="272"/>
      <c r="N2087" s="272"/>
      <c r="O2087" s="272"/>
      <c r="P2087" s="272">
        <f t="shared" si="180"/>
        <v>0.35315034600000006</v>
      </c>
      <c r="Q2087" s="272">
        <f t="shared" si="180"/>
        <v>0.36399480400000001</v>
      </c>
      <c r="R2087" s="272">
        <f t="shared" si="168"/>
        <v>0.35315034600000006</v>
      </c>
      <c r="S2087" s="272"/>
      <c r="T2087" s="272">
        <f t="shared" si="181"/>
        <v>0.50743910931000014</v>
      </c>
      <c r="U2087" s="272">
        <f t="shared" si="181"/>
        <v>0.48531342025200003</v>
      </c>
      <c r="V2087" s="272">
        <f t="shared" si="181"/>
        <v>0.49678836414200001</v>
      </c>
      <c r="W2087" s="272">
        <f t="shared" si="169"/>
        <v>0.48531342025200003</v>
      </c>
      <c r="X2087" s="272"/>
      <c r="Y2087" s="272"/>
      <c r="Z2087" s="272"/>
      <c r="AA2087" s="272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72">
        <f t="shared" si="178"/>
        <v>0.31827729000000005</v>
      </c>
      <c r="E2088" s="272">
        <f t="shared" si="178"/>
        <v>0.29691471000000003</v>
      </c>
      <c r="F2088" s="272">
        <f t="shared" si="166"/>
        <v>0.29691471000000003</v>
      </c>
      <c r="G2088" s="272"/>
      <c r="H2088" s="272"/>
      <c r="I2088" s="272"/>
      <c r="J2088" s="272">
        <f t="shared" si="179"/>
        <v>0.26701604000000001</v>
      </c>
      <c r="K2088" s="272">
        <f t="shared" si="179"/>
        <v>0.25601516000000002</v>
      </c>
      <c r="L2088" s="272">
        <f t="shared" si="167"/>
        <v>0.25601516000000002</v>
      </c>
      <c r="M2088" s="272"/>
      <c r="N2088" s="272"/>
      <c r="O2088" s="272"/>
      <c r="P2088" s="272">
        <f t="shared" si="180"/>
        <v>0.35334466799999997</v>
      </c>
      <c r="Q2088" s="272">
        <f t="shared" si="180"/>
        <v>0.36379273200000001</v>
      </c>
      <c r="R2088" s="272">
        <f t="shared" si="168"/>
        <v>0.35334466799999997</v>
      </c>
      <c r="S2088" s="272"/>
      <c r="T2088" s="272">
        <f t="shared" si="181"/>
        <v>0.50716790590760019</v>
      </c>
      <c r="U2088" s="272">
        <f t="shared" si="181"/>
        <v>0.48563191326960004</v>
      </c>
      <c r="V2088" s="272">
        <f t="shared" si="181"/>
        <v>0.49670487946559994</v>
      </c>
      <c r="W2088" s="272">
        <f t="shared" si="169"/>
        <v>0.48563191326960004</v>
      </c>
      <c r="X2088" s="272"/>
      <c r="Y2088" s="272"/>
      <c r="Z2088" s="272"/>
      <c r="AA2088" s="272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72">
        <f t="shared" si="178"/>
        <v>0.31796795</v>
      </c>
      <c r="E2089" s="272">
        <f t="shared" si="178"/>
        <v>0.29717804999999997</v>
      </c>
      <c r="F2089" s="272">
        <f t="shared" si="166"/>
        <v>0.29717804999999997</v>
      </c>
      <c r="G2089" s="272"/>
      <c r="H2089" s="272"/>
      <c r="I2089" s="272"/>
      <c r="J2089" s="272">
        <f t="shared" si="179"/>
        <v>0.2669144</v>
      </c>
      <c r="K2089" s="272">
        <f t="shared" si="179"/>
        <v>0.2561042</v>
      </c>
      <c r="L2089" s="272">
        <f t="shared" si="167"/>
        <v>0.2561042</v>
      </c>
      <c r="M2089" s="272"/>
      <c r="N2089" s="272"/>
      <c r="O2089" s="272"/>
      <c r="P2089" s="272">
        <f t="shared" si="180"/>
        <v>0.35353899</v>
      </c>
      <c r="Q2089" s="272">
        <f t="shared" si="180"/>
        <v>0.36359066000000001</v>
      </c>
      <c r="R2089" s="272">
        <f t="shared" si="168"/>
        <v>0.35353899</v>
      </c>
      <c r="S2089" s="272"/>
      <c r="T2089" s="272">
        <f t="shared" si="181"/>
        <v>0.50689670250520014</v>
      </c>
      <c r="U2089" s="272">
        <f t="shared" si="181"/>
        <v>0.48595040628719999</v>
      </c>
      <c r="V2089" s="272">
        <f t="shared" si="181"/>
        <v>0.49662139478919998</v>
      </c>
      <c r="W2089" s="272">
        <f t="shared" si="169"/>
        <v>0.48595040628719999</v>
      </c>
      <c r="X2089" s="272"/>
      <c r="Y2089" s="272"/>
      <c r="Z2089" s="272"/>
      <c r="AA2089" s="272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72">
        <f t="shared" si="178"/>
        <v>0.31765861000000001</v>
      </c>
      <c r="E2090" s="272">
        <f t="shared" si="178"/>
        <v>0.29744139000000003</v>
      </c>
      <c r="F2090" s="272">
        <f t="shared" si="166"/>
        <v>0.29744139000000003</v>
      </c>
      <c r="G2090" s="272"/>
      <c r="H2090" s="272"/>
      <c r="I2090" s="272"/>
      <c r="J2090" s="272">
        <f t="shared" si="179"/>
        <v>0.26681276000000004</v>
      </c>
      <c r="K2090" s="272">
        <f t="shared" si="179"/>
        <v>0.25619323999999999</v>
      </c>
      <c r="L2090" s="272">
        <f t="shared" si="167"/>
        <v>0.25619323999999999</v>
      </c>
      <c r="M2090" s="272"/>
      <c r="N2090" s="272"/>
      <c r="O2090" s="272"/>
      <c r="P2090" s="272">
        <f t="shared" si="180"/>
        <v>0.35373331200000002</v>
      </c>
      <c r="Q2090" s="272">
        <f t="shared" si="180"/>
        <v>0.36338858800000001</v>
      </c>
      <c r="R2090" s="272">
        <f t="shared" si="168"/>
        <v>0.35373331200000002</v>
      </c>
      <c r="S2090" s="272"/>
      <c r="T2090" s="272">
        <f t="shared" si="181"/>
        <v>0.50662549910280008</v>
      </c>
      <c r="U2090" s="272">
        <f t="shared" si="181"/>
        <v>0.4862688993048</v>
      </c>
      <c r="V2090" s="272">
        <f t="shared" si="181"/>
        <v>0.49653791011279996</v>
      </c>
      <c r="W2090" s="272">
        <f t="shared" si="169"/>
        <v>0.4862688993048</v>
      </c>
      <c r="X2090" s="272"/>
      <c r="Y2090" s="272"/>
      <c r="Z2090" s="272"/>
      <c r="AA2090" s="272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72">
        <f t="shared" si="178"/>
        <v>0.31734927000000002</v>
      </c>
      <c r="E2091" s="272">
        <f t="shared" si="178"/>
        <v>0.29770472999999997</v>
      </c>
      <c r="F2091" s="272">
        <f t="shared" si="166"/>
        <v>0.29770472999999997</v>
      </c>
      <c r="G2091" s="272"/>
      <c r="H2091" s="272"/>
      <c r="I2091" s="272"/>
      <c r="J2091" s="272">
        <f t="shared" si="179"/>
        <v>0.26671112000000002</v>
      </c>
      <c r="K2091" s="272">
        <f t="shared" si="179"/>
        <v>0.25628227999999997</v>
      </c>
      <c r="L2091" s="272">
        <f t="shared" si="167"/>
        <v>0.25628227999999997</v>
      </c>
      <c r="M2091" s="272"/>
      <c r="N2091" s="272"/>
      <c r="O2091" s="272"/>
      <c r="P2091" s="272">
        <f t="shared" si="180"/>
        <v>0.35392763400000005</v>
      </c>
      <c r="Q2091" s="272">
        <f t="shared" si="180"/>
        <v>0.36318651600000001</v>
      </c>
      <c r="R2091" s="272">
        <f t="shared" si="168"/>
        <v>0.35392763400000005</v>
      </c>
      <c r="S2091" s="272"/>
      <c r="T2091" s="272">
        <f t="shared" si="181"/>
        <v>0.50635429570040003</v>
      </c>
      <c r="U2091" s="272">
        <f t="shared" si="181"/>
        <v>0.4865873923224</v>
      </c>
      <c r="V2091" s="272">
        <f t="shared" si="181"/>
        <v>0.4964544254364</v>
      </c>
      <c r="W2091" s="272">
        <f t="shared" si="169"/>
        <v>0.4865873923224</v>
      </c>
      <c r="X2091" s="272"/>
      <c r="Y2091" s="272"/>
      <c r="Z2091" s="272"/>
      <c r="AA2091" s="272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72">
        <f t="shared" si="178"/>
        <v>0.31703992999999997</v>
      </c>
      <c r="E2092" s="272">
        <f t="shared" si="178"/>
        <v>0.29796807000000003</v>
      </c>
      <c r="F2092" s="272">
        <f t="shared" si="166"/>
        <v>0.29796807000000003</v>
      </c>
      <c r="G2092" s="272"/>
      <c r="H2092" s="272"/>
      <c r="I2092" s="272"/>
      <c r="J2092" s="272">
        <f t="shared" si="179"/>
        <v>0.26660948000000001</v>
      </c>
      <c r="K2092" s="272">
        <f t="shared" si="179"/>
        <v>0.25637131999999996</v>
      </c>
      <c r="L2092" s="272">
        <f t="shared" si="167"/>
        <v>0.25637131999999996</v>
      </c>
      <c r="M2092" s="272"/>
      <c r="N2092" s="272"/>
      <c r="O2092" s="272"/>
      <c r="P2092" s="272">
        <f t="shared" si="180"/>
        <v>0.35412195600000002</v>
      </c>
      <c r="Q2092" s="272">
        <f t="shared" si="180"/>
        <v>0.36298444400000002</v>
      </c>
      <c r="R2092" s="272">
        <f t="shared" si="168"/>
        <v>0.35412195600000002</v>
      </c>
      <c r="S2092" s="272"/>
      <c r="T2092" s="272">
        <f t="shared" si="181"/>
        <v>0.50608309229800008</v>
      </c>
      <c r="U2092" s="272">
        <f t="shared" si="181"/>
        <v>0.48690588534000001</v>
      </c>
      <c r="V2092" s="272">
        <f t="shared" si="181"/>
        <v>0.49637094075999999</v>
      </c>
      <c r="W2092" s="272">
        <f t="shared" si="169"/>
        <v>0.48690588534000001</v>
      </c>
      <c r="X2092" s="272"/>
      <c r="Y2092" s="272"/>
      <c r="Z2092" s="272"/>
      <c r="AA2092" s="272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72">
        <f t="shared" si="178"/>
        <v>0.31673059000000003</v>
      </c>
      <c r="E2093" s="272">
        <f t="shared" si="178"/>
        <v>0.29823140999999997</v>
      </c>
      <c r="F2093" s="272">
        <f t="shared" si="166"/>
        <v>0.29823140999999997</v>
      </c>
      <c r="G2093" s="272"/>
      <c r="H2093" s="272"/>
      <c r="I2093" s="272"/>
      <c r="J2093" s="272">
        <f t="shared" si="179"/>
        <v>0.26650784000000005</v>
      </c>
      <c r="K2093" s="272">
        <f t="shared" si="179"/>
        <v>0.25646036</v>
      </c>
      <c r="L2093" s="272">
        <f t="shared" si="167"/>
        <v>0.25646036</v>
      </c>
      <c r="M2093" s="272"/>
      <c r="N2093" s="272"/>
      <c r="O2093" s="272"/>
      <c r="P2093" s="272">
        <f t="shared" si="180"/>
        <v>0.35431627799999998</v>
      </c>
      <c r="Q2093" s="272">
        <f t="shared" si="180"/>
        <v>0.36278237200000002</v>
      </c>
      <c r="R2093" s="272">
        <f t="shared" si="168"/>
        <v>0.35431627799999998</v>
      </c>
      <c r="S2093" s="272"/>
      <c r="T2093" s="272">
        <f t="shared" si="181"/>
        <v>0.50581188889560003</v>
      </c>
      <c r="U2093" s="272">
        <f t="shared" si="181"/>
        <v>0.48722437835760002</v>
      </c>
      <c r="V2093" s="272">
        <f t="shared" si="181"/>
        <v>0.49628745608359992</v>
      </c>
      <c r="W2093" s="272">
        <f t="shared" si="169"/>
        <v>0.48722437835760002</v>
      </c>
      <c r="X2093" s="272"/>
      <c r="Y2093" s="272"/>
      <c r="Z2093" s="272"/>
      <c r="AA2093" s="272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72">
        <f t="shared" si="178"/>
        <v>0.31642124999999999</v>
      </c>
      <c r="E2094" s="272">
        <f t="shared" si="178"/>
        <v>0.29849475000000003</v>
      </c>
      <c r="F2094" s="272">
        <f t="shared" si="166"/>
        <v>0.29849475000000003</v>
      </c>
      <c r="G2094" s="272"/>
      <c r="H2094" s="272"/>
      <c r="I2094" s="272"/>
      <c r="J2094" s="272">
        <f t="shared" si="179"/>
        <v>0.26640620000000004</v>
      </c>
      <c r="K2094" s="272">
        <f t="shared" si="179"/>
        <v>0.25654939999999998</v>
      </c>
      <c r="L2094" s="272">
        <f t="shared" si="167"/>
        <v>0.25654939999999998</v>
      </c>
      <c r="M2094" s="272"/>
      <c r="N2094" s="272"/>
      <c r="O2094" s="272"/>
      <c r="P2094" s="272">
        <f t="shared" si="180"/>
        <v>0.35451060000000001</v>
      </c>
      <c r="Q2094" s="272">
        <f t="shared" si="180"/>
        <v>0.36258029999999997</v>
      </c>
      <c r="R2094" s="272">
        <f t="shared" si="168"/>
        <v>0.35451060000000001</v>
      </c>
      <c r="S2094" s="272"/>
      <c r="T2094" s="272">
        <f t="shared" si="181"/>
        <v>0.50554068549320008</v>
      </c>
      <c r="U2094" s="272">
        <f t="shared" si="181"/>
        <v>0.48754287137520003</v>
      </c>
      <c r="V2094" s="272">
        <f t="shared" si="181"/>
        <v>0.49620397140719996</v>
      </c>
      <c r="W2094" s="272">
        <f t="shared" si="169"/>
        <v>0.48754287137520003</v>
      </c>
      <c r="X2094" s="272"/>
      <c r="Y2094" s="272"/>
      <c r="Z2094" s="272"/>
      <c r="AA2094" s="272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72">
        <f t="shared" si="178"/>
        <v>0.31611191000000005</v>
      </c>
      <c r="E2095" s="272">
        <f t="shared" si="178"/>
        <v>0.29875808999999998</v>
      </c>
      <c r="F2095" s="272">
        <f t="shared" si="166"/>
        <v>0.29875808999999998</v>
      </c>
      <c r="G2095" s="272"/>
      <c r="H2095" s="272"/>
      <c r="I2095" s="272"/>
      <c r="J2095" s="272">
        <f t="shared" si="179"/>
        <v>0.26630456000000002</v>
      </c>
      <c r="K2095" s="272">
        <f t="shared" si="179"/>
        <v>0.25663843999999997</v>
      </c>
      <c r="L2095" s="272">
        <f t="shared" si="167"/>
        <v>0.25663843999999997</v>
      </c>
      <c r="M2095" s="272"/>
      <c r="N2095" s="272"/>
      <c r="O2095" s="272"/>
      <c r="P2095" s="272">
        <f t="shared" si="180"/>
        <v>0.35470492200000003</v>
      </c>
      <c r="Q2095" s="272">
        <f t="shared" si="180"/>
        <v>0.36237822799999997</v>
      </c>
      <c r="R2095" s="272">
        <f t="shared" si="168"/>
        <v>0.35470492200000003</v>
      </c>
      <c r="S2095" s="272"/>
      <c r="T2095" s="272">
        <f t="shared" si="181"/>
        <v>0.50526948209080014</v>
      </c>
      <c r="U2095" s="272">
        <f t="shared" si="181"/>
        <v>0.48786136439279998</v>
      </c>
      <c r="V2095" s="272">
        <f t="shared" si="181"/>
        <v>0.49612048673079995</v>
      </c>
      <c r="W2095" s="272">
        <f t="shared" si="169"/>
        <v>0.48786136439279998</v>
      </c>
      <c r="X2095" s="272"/>
      <c r="Y2095" s="272"/>
      <c r="Z2095" s="272"/>
      <c r="AA2095" s="272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72">
        <f t="shared" si="178"/>
        <v>0.31580257</v>
      </c>
      <c r="E2096" s="272">
        <f t="shared" si="178"/>
        <v>0.29902143000000003</v>
      </c>
      <c r="F2096" s="272">
        <f t="shared" si="166"/>
        <v>0.29902143000000003</v>
      </c>
      <c r="G2096" s="272"/>
      <c r="H2096" s="272"/>
      <c r="I2096" s="272"/>
      <c r="J2096" s="272">
        <f t="shared" si="179"/>
        <v>0.26620292000000001</v>
      </c>
      <c r="K2096" s="272">
        <f t="shared" si="179"/>
        <v>0.25672748000000001</v>
      </c>
      <c r="L2096" s="272">
        <f t="shared" si="167"/>
        <v>0.25672748000000001</v>
      </c>
      <c r="M2096" s="272"/>
      <c r="N2096" s="272"/>
      <c r="O2096" s="272"/>
      <c r="P2096" s="272">
        <f t="shared" si="180"/>
        <v>0.35489924400000006</v>
      </c>
      <c r="Q2096" s="272">
        <f t="shared" si="180"/>
        <v>0.36217615600000003</v>
      </c>
      <c r="R2096" s="272">
        <f t="shared" si="168"/>
        <v>0.35489924400000006</v>
      </c>
      <c r="S2096" s="272"/>
      <c r="T2096" s="272">
        <f t="shared" si="181"/>
        <v>0.50499827868840019</v>
      </c>
      <c r="U2096" s="272">
        <f t="shared" si="181"/>
        <v>0.48817985741040004</v>
      </c>
      <c r="V2096" s="272">
        <f t="shared" si="181"/>
        <v>0.49603700205440004</v>
      </c>
      <c r="W2096" s="272">
        <f t="shared" si="169"/>
        <v>0.48817985741040004</v>
      </c>
      <c r="X2096" s="272"/>
      <c r="Y2096" s="272"/>
      <c r="Z2096" s="272"/>
      <c r="AA2096" s="272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72">
        <f t="shared" si="178"/>
        <v>0.31549323000000007</v>
      </c>
      <c r="E2097" s="272">
        <f t="shared" si="178"/>
        <v>0.29928476999999998</v>
      </c>
      <c r="F2097" s="272">
        <f t="shared" si="166"/>
        <v>0.29928476999999998</v>
      </c>
      <c r="G2097" s="272"/>
      <c r="H2097" s="272"/>
      <c r="I2097" s="272"/>
      <c r="J2097" s="272">
        <f t="shared" si="179"/>
        <v>0.26610128</v>
      </c>
      <c r="K2097" s="272">
        <f t="shared" si="179"/>
        <v>0.25681651999999999</v>
      </c>
      <c r="L2097" s="272">
        <f t="shared" si="167"/>
        <v>0.25681651999999999</v>
      </c>
      <c r="M2097" s="272"/>
      <c r="N2097" s="272"/>
      <c r="O2097" s="272"/>
      <c r="P2097" s="272">
        <f t="shared" si="180"/>
        <v>0.35509356600000003</v>
      </c>
      <c r="Q2097" s="272">
        <f t="shared" si="180"/>
        <v>0.36197408400000003</v>
      </c>
      <c r="R2097" s="272">
        <f t="shared" si="168"/>
        <v>0.35509356600000003</v>
      </c>
      <c r="S2097" s="272"/>
      <c r="T2097" s="272">
        <f t="shared" si="181"/>
        <v>0.50472707528600003</v>
      </c>
      <c r="U2097" s="272">
        <f t="shared" si="181"/>
        <v>0.48849835042800005</v>
      </c>
      <c r="V2097" s="272">
        <f t="shared" si="181"/>
        <v>0.49595351737799998</v>
      </c>
      <c r="W2097" s="272">
        <f t="shared" si="169"/>
        <v>0.48849835042800005</v>
      </c>
      <c r="X2097" s="272"/>
      <c r="Y2097" s="272"/>
      <c r="Z2097" s="272"/>
      <c r="AA2097" s="272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72">
        <f t="shared" si="178"/>
        <v>0.31518389000000002</v>
      </c>
      <c r="E2098" s="272">
        <f t="shared" si="178"/>
        <v>0.29954811000000003</v>
      </c>
      <c r="F2098" s="272">
        <f t="shared" si="166"/>
        <v>0.29954811000000003</v>
      </c>
      <c r="G2098" s="272"/>
      <c r="H2098" s="272"/>
      <c r="I2098" s="272"/>
      <c r="J2098" s="272">
        <f t="shared" si="179"/>
        <v>0.26599963999999998</v>
      </c>
      <c r="K2098" s="272">
        <f t="shared" si="179"/>
        <v>0.25690555999999998</v>
      </c>
      <c r="L2098" s="272">
        <f t="shared" si="167"/>
        <v>0.25690555999999998</v>
      </c>
      <c r="M2098" s="272"/>
      <c r="N2098" s="272"/>
      <c r="O2098" s="272"/>
      <c r="P2098" s="272">
        <f t="shared" si="180"/>
        <v>0.355287888</v>
      </c>
      <c r="Q2098" s="272">
        <f t="shared" si="180"/>
        <v>0.36177201200000003</v>
      </c>
      <c r="R2098" s="272">
        <f t="shared" si="168"/>
        <v>0.355287888</v>
      </c>
      <c r="S2098" s="272"/>
      <c r="T2098" s="272">
        <f t="shared" si="181"/>
        <v>0.50445587188360008</v>
      </c>
      <c r="U2098" s="272">
        <f t="shared" si="181"/>
        <v>0.48881684344560006</v>
      </c>
      <c r="V2098" s="272">
        <f t="shared" si="181"/>
        <v>0.49587003270159996</v>
      </c>
      <c r="W2098" s="272">
        <f t="shared" si="169"/>
        <v>0.48881684344560006</v>
      </c>
      <c r="X2098" s="272"/>
      <c r="Y2098" s="272"/>
      <c r="Z2098" s="272"/>
      <c r="AA2098" s="272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72">
        <f t="shared" si="178"/>
        <v>0.31487455000000003</v>
      </c>
      <c r="E2099" s="272">
        <f t="shared" si="178"/>
        <v>0.29981144999999998</v>
      </c>
      <c r="F2099" s="272">
        <f t="shared" si="166"/>
        <v>0.29981144999999998</v>
      </c>
      <c r="G2099" s="272"/>
      <c r="H2099" s="272"/>
      <c r="I2099" s="272"/>
      <c r="J2099" s="272">
        <f t="shared" si="179"/>
        <v>0.26589800000000008</v>
      </c>
      <c r="K2099" s="272">
        <f t="shared" si="179"/>
        <v>0.25699460000000002</v>
      </c>
      <c r="L2099" s="272">
        <f t="shared" si="167"/>
        <v>0.25699460000000002</v>
      </c>
      <c r="M2099" s="272"/>
      <c r="N2099" s="272"/>
      <c r="O2099" s="272"/>
      <c r="P2099" s="272">
        <f t="shared" si="180"/>
        <v>0.35548221000000002</v>
      </c>
      <c r="Q2099" s="272">
        <f t="shared" si="180"/>
        <v>0.36156993999999998</v>
      </c>
      <c r="R2099" s="272">
        <f t="shared" si="168"/>
        <v>0.35548221000000002</v>
      </c>
      <c r="S2099" s="272"/>
      <c r="T2099" s="272">
        <f t="shared" si="181"/>
        <v>0.50418466848120014</v>
      </c>
      <c r="U2099" s="272">
        <f t="shared" si="181"/>
        <v>0.48913533646320007</v>
      </c>
      <c r="V2099" s="272">
        <f t="shared" si="181"/>
        <v>0.4957865480252</v>
      </c>
      <c r="W2099" s="272">
        <f t="shared" si="169"/>
        <v>0.48913533646320007</v>
      </c>
      <c r="X2099" s="272"/>
      <c r="Y2099" s="272"/>
      <c r="Z2099" s="272"/>
      <c r="AA2099" s="272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72">
        <f t="shared" si="178"/>
        <v>0.31456521000000004</v>
      </c>
      <c r="E2100" s="272">
        <f t="shared" si="178"/>
        <v>0.30007479000000004</v>
      </c>
      <c r="F2100" s="272">
        <f t="shared" si="166"/>
        <v>0.30007479000000004</v>
      </c>
      <c r="G2100" s="272"/>
      <c r="H2100" s="272"/>
      <c r="I2100" s="272"/>
      <c r="J2100" s="272">
        <f t="shared" si="179"/>
        <v>0.26579636000000006</v>
      </c>
      <c r="K2100" s="272">
        <f t="shared" si="179"/>
        <v>0.25708363999999995</v>
      </c>
      <c r="L2100" s="272">
        <f t="shared" si="167"/>
        <v>0.25708363999999995</v>
      </c>
      <c r="M2100" s="272"/>
      <c r="N2100" s="272"/>
      <c r="O2100" s="272"/>
      <c r="P2100" s="272">
        <f t="shared" si="180"/>
        <v>0.35567653200000005</v>
      </c>
      <c r="Q2100" s="272">
        <f t="shared" si="180"/>
        <v>0.36136786800000004</v>
      </c>
      <c r="R2100" s="272">
        <f t="shared" si="168"/>
        <v>0.35567653200000005</v>
      </c>
      <c r="S2100" s="272"/>
      <c r="T2100" s="272">
        <f t="shared" si="181"/>
        <v>0.50391346507880008</v>
      </c>
      <c r="U2100" s="272">
        <f t="shared" si="181"/>
        <v>0.48945382948080007</v>
      </c>
      <c r="V2100" s="272">
        <f t="shared" si="181"/>
        <v>0.49570306334879999</v>
      </c>
      <c r="W2100" s="272">
        <f t="shared" si="169"/>
        <v>0.48945382948080007</v>
      </c>
      <c r="X2100" s="272"/>
      <c r="Y2100" s="272"/>
      <c r="Z2100" s="272"/>
      <c r="AA2100" s="272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72">
        <f t="shared" si="178"/>
        <v>0.31425586999999999</v>
      </c>
      <c r="E2101" s="272">
        <f t="shared" si="178"/>
        <v>0.30033812999999998</v>
      </c>
      <c r="F2101" s="272">
        <f t="shared" si="166"/>
        <v>0.30033812999999998</v>
      </c>
      <c r="G2101" s="272"/>
      <c r="H2101" s="272"/>
      <c r="I2101" s="272"/>
      <c r="J2101" s="272">
        <f t="shared" si="179"/>
        <v>0.26569472000000005</v>
      </c>
      <c r="K2101" s="272">
        <f t="shared" si="179"/>
        <v>0.25717267999999999</v>
      </c>
      <c r="L2101" s="272">
        <f t="shared" si="167"/>
        <v>0.25717267999999999</v>
      </c>
      <c r="M2101" s="272"/>
      <c r="N2101" s="272"/>
      <c r="O2101" s="272"/>
      <c r="P2101" s="272">
        <f t="shared" si="180"/>
        <v>0.35587085400000001</v>
      </c>
      <c r="Q2101" s="272">
        <f t="shared" si="180"/>
        <v>0.36116579599999998</v>
      </c>
      <c r="R2101" s="272">
        <f t="shared" si="168"/>
        <v>0.35587085400000001</v>
      </c>
      <c r="S2101" s="272"/>
      <c r="T2101" s="272">
        <f t="shared" si="181"/>
        <v>0.50364226167640014</v>
      </c>
      <c r="U2101" s="272">
        <f t="shared" si="181"/>
        <v>0.48977232249839997</v>
      </c>
      <c r="V2101" s="272">
        <f t="shared" si="181"/>
        <v>0.49561957867240003</v>
      </c>
      <c r="W2101" s="272">
        <f t="shared" si="169"/>
        <v>0.48977232249839997</v>
      </c>
      <c r="X2101" s="272"/>
      <c r="Y2101" s="272"/>
      <c r="Z2101" s="272"/>
      <c r="AA2101" s="272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72">
        <f t="shared" si="178"/>
        <v>0.31394653000000006</v>
      </c>
      <c r="E2102" s="272">
        <f t="shared" si="178"/>
        <v>0.30060146999999998</v>
      </c>
      <c r="F2102" s="272">
        <f t="shared" si="166"/>
        <v>0.30060146999999998</v>
      </c>
      <c r="G2102" s="272"/>
      <c r="H2102" s="272"/>
      <c r="I2102" s="272"/>
      <c r="J2102" s="272">
        <f t="shared" si="179"/>
        <v>0.26559308000000004</v>
      </c>
      <c r="K2102" s="272">
        <f t="shared" si="179"/>
        <v>0.25726171999999997</v>
      </c>
      <c r="L2102" s="272">
        <f t="shared" si="167"/>
        <v>0.25726171999999997</v>
      </c>
      <c r="M2102" s="272"/>
      <c r="N2102" s="272"/>
      <c r="O2102" s="272"/>
      <c r="P2102" s="272">
        <f t="shared" si="180"/>
        <v>0.35606517599999998</v>
      </c>
      <c r="Q2102" s="272">
        <f t="shared" si="180"/>
        <v>0.36096372399999999</v>
      </c>
      <c r="R2102" s="272">
        <f t="shared" si="168"/>
        <v>0.35606517599999998</v>
      </c>
      <c r="S2102" s="272"/>
      <c r="T2102" s="272">
        <f t="shared" si="181"/>
        <v>0.50337105827400008</v>
      </c>
      <c r="U2102" s="272">
        <f t="shared" si="181"/>
        <v>0.49009081551599998</v>
      </c>
      <c r="V2102" s="272">
        <f t="shared" si="181"/>
        <v>0.49553609399599996</v>
      </c>
      <c r="W2102" s="272">
        <f t="shared" si="169"/>
        <v>0.49009081551599998</v>
      </c>
      <c r="X2102" s="272"/>
      <c r="Y2102" s="272"/>
      <c r="Z2102" s="272"/>
      <c r="AA2102" s="272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72">
        <f t="shared" si="178"/>
        <v>0.31363719000000001</v>
      </c>
      <c r="E2103" s="272">
        <f t="shared" si="178"/>
        <v>0.30086480999999998</v>
      </c>
      <c r="F2103" s="272">
        <f t="shared" si="166"/>
        <v>0.30086480999999998</v>
      </c>
      <c r="G2103" s="272"/>
      <c r="H2103" s="272"/>
      <c r="I2103" s="272"/>
      <c r="J2103" s="272">
        <f t="shared" si="179"/>
        <v>0.26549144000000002</v>
      </c>
      <c r="K2103" s="272">
        <f t="shared" si="179"/>
        <v>0.25735075999999996</v>
      </c>
      <c r="L2103" s="272">
        <f t="shared" si="167"/>
        <v>0.25735075999999996</v>
      </c>
      <c r="M2103" s="272"/>
      <c r="N2103" s="272"/>
      <c r="O2103" s="272"/>
      <c r="P2103" s="272">
        <f t="shared" si="180"/>
        <v>0.35625949800000001</v>
      </c>
      <c r="Q2103" s="272">
        <f t="shared" si="180"/>
        <v>0.36076165199999999</v>
      </c>
      <c r="R2103" s="272">
        <f t="shared" si="168"/>
        <v>0.35625949800000001</v>
      </c>
      <c r="S2103" s="272"/>
      <c r="T2103" s="272">
        <f t="shared" si="181"/>
        <v>0.50309985487160014</v>
      </c>
      <c r="U2103" s="272">
        <f t="shared" si="181"/>
        <v>0.49040930853359999</v>
      </c>
      <c r="V2103" s="272">
        <f t="shared" si="181"/>
        <v>0.4954526093196</v>
      </c>
      <c r="W2103" s="272">
        <f t="shared" si="169"/>
        <v>0.49040930853359999</v>
      </c>
      <c r="X2103" s="272"/>
      <c r="Y2103" s="272"/>
      <c r="Z2103" s="272"/>
      <c r="AA2103" s="272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72">
        <f t="shared" si="178"/>
        <v>0.31332785000000002</v>
      </c>
      <c r="E2104" s="272">
        <f t="shared" si="178"/>
        <v>0.30112815000000004</v>
      </c>
      <c r="F2104" s="272">
        <f t="shared" si="166"/>
        <v>0.30112815000000004</v>
      </c>
      <c r="G2104" s="272"/>
      <c r="H2104" s="272"/>
      <c r="I2104" s="272"/>
      <c r="J2104" s="272">
        <f t="shared" si="179"/>
        <v>0.26538980000000001</v>
      </c>
      <c r="K2104" s="272">
        <f t="shared" si="179"/>
        <v>0.2574398</v>
      </c>
      <c r="L2104" s="272">
        <f t="shared" si="167"/>
        <v>0.2574398</v>
      </c>
      <c r="M2104" s="272"/>
      <c r="N2104" s="272"/>
      <c r="O2104" s="272"/>
      <c r="P2104" s="272">
        <f t="shared" si="180"/>
        <v>0.35645382000000003</v>
      </c>
      <c r="Q2104" s="272">
        <f t="shared" si="180"/>
        <v>0.36055957999999999</v>
      </c>
      <c r="R2104" s="272">
        <f t="shared" si="168"/>
        <v>0.35645382000000003</v>
      </c>
      <c r="S2104" s="272"/>
      <c r="T2104" s="272">
        <f t="shared" si="181"/>
        <v>0.50282865146920008</v>
      </c>
      <c r="U2104" s="272">
        <f t="shared" si="181"/>
        <v>0.49072780155119999</v>
      </c>
      <c r="V2104" s="272">
        <f t="shared" si="181"/>
        <v>0.49536912464319999</v>
      </c>
      <c r="W2104" s="272">
        <f t="shared" si="169"/>
        <v>0.49072780155119999</v>
      </c>
      <c r="X2104" s="272"/>
      <c r="Y2104" s="272"/>
      <c r="Z2104" s="272"/>
      <c r="AA2104" s="272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72">
        <f t="shared" si="178"/>
        <v>0.31301851000000003</v>
      </c>
      <c r="E2105" s="272">
        <f t="shared" si="178"/>
        <v>0.30139148999999998</v>
      </c>
      <c r="F2105" s="272">
        <f t="shared" si="166"/>
        <v>0.30139148999999998</v>
      </c>
      <c r="G2105" s="272"/>
      <c r="H2105" s="272"/>
      <c r="I2105" s="272"/>
      <c r="J2105" s="272">
        <f t="shared" si="179"/>
        <v>0.26528816</v>
      </c>
      <c r="K2105" s="272">
        <f t="shared" si="179"/>
        <v>0.25752883999999998</v>
      </c>
      <c r="L2105" s="272">
        <f t="shared" si="167"/>
        <v>0.25752883999999998</v>
      </c>
      <c r="M2105" s="272"/>
      <c r="N2105" s="272"/>
      <c r="O2105" s="272"/>
      <c r="P2105" s="272">
        <f t="shared" si="180"/>
        <v>0.35664814200000006</v>
      </c>
      <c r="Q2105" s="272">
        <f t="shared" si="180"/>
        <v>0.36035750799999999</v>
      </c>
      <c r="R2105" s="272">
        <f t="shared" si="168"/>
        <v>0.35664814200000006</v>
      </c>
      <c r="S2105" s="272"/>
      <c r="T2105" s="272">
        <f t="shared" si="181"/>
        <v>0.50255744806680003</v>
      </c>
      <c r="U2105" s="272">
        <f t="shared" si="181"/>
        <v>0.4910462945688</v>
      </c>
      <c r="V2105" s="272">
        <f t="shared" si="181"/>
        <v>0.49528563996679997</v>
      </c>
      <c r="W2105" s="272">
        <f t="shared" si="169"/>
        <v>0.4910462945688</v>
      </c>
      <c r="X2105" s="272"/>
      <c r="Y2105" s="272"/>
      <c r="Z2105" s="272"/>
      <c r="AA2105" s="272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72">
        <f t="shared" si="178"/>
        <v>0.31270916999999998</v>
      </c>
      <c r="E2106" s="272">
        <f t="shared" si="178"/>
        <v>0.30165483000000004</v>
      </c>
      <c r="F2106" s="272">
        <f t="shared" si="166"/>
        <v>0.30165483000000004</v>
      </c>
      <c r="G2106" s="272"/>
      <c r="H2106" s="272"/>
      <c r="I2106" s="272"/>
      <c r="J2106" s="272">
        <f t="shared" si="179"/>
        <v>0.26518651999999998</v>
      </c>
      <c r="K2106" s="272">
        <f t="shared" si="179"/>
        <v>0.25761787999999997</v>
      </c>
      <c r="L2106" s="272">
        <f t="shared" si="167"/>
        <v>0.25761787999999997</v>
      </c>
      <c r="M2106" s="272"/>
      <c r="N2106" s="272"/>
      <c r="O2106" s="272"/>
      <c r="P2106" s="272">
        <f t="shared" si="180"/>
        <v>0.35684246400000003</v>
      </c>
      <c r="Q2106" s="272">
        <f t="shared" si="180"/>
        <v>0.36015543600000005</v>
      </c>
      <c r="R2106" s="272">
        <f t="shared" si="168"/>
        <v>0.35684246400000003</v>
      </c>
      <c r="S2106" s="272"/>
      <c r="T2106" s="272">
        <f t="shared" si="181"/>
        <v>0.50228624466440008</v>
      </c>
      <c r="U2106" s="272">
        <f t="shared" si="181"/>
        <v>0.49136478758640001</v>
      </c>
      <c r="V2106" s="272">
        <f t="shared" si="181"/>
        <v>0.49520215529040001</v>
      </c>
      <c r="W2106" s="272">
        <f t="shared" si="169"/>
        <v>0.49136478758640001</v>
      </c>
      <c r="X2106" s="272"/>
      <c r="Y2106" s="272"/>
      <c r="Z2106" s="272"/>
      <c r="AA2106" s="272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72">
        <f t="shared" si="178"/>
        <v>0.31239983000000004</v>
      </c>
      <c r="E2107" s="272">
        <f t="shared" si="178"/>
        <v>0.30191816999999999</v>
      </c>
      <c r="F2107" s="272">
        <f t="shared" si="166"/>
        <v>0.30191816999999999</v>
      </c>
      <c r="G2107" s="272"/>
      <c r="H2107" s="272"/>
      <c r="I2107" s="272"/>
      <c r="J2107" s="272">
        <f t="shared" si="179"/>
        <v>0.26508488000000002</v>
      </c>
      <c r="K2107" s="272">
        <f t="shared" si="179"/>
        <v>0.25770692000000001</v>
      </c>
      <c r="L2107" s="272">
        <f t="shared" si="167"/>
        <v>0.25770692000000001</v>
      </c>
      <c r="M2107" s="272"/>
      <c r="N2107" s="272"/>
      <c r="O2107" s="272"/>
      <c r="P2107" s="272">
        <f t="shared" si="180"/>
        <v>0.35703678599999999</v>
      </c>
      <c r="Q2107" s="272">
        <f t="shared" si="180"/>
        <v>0.359953364</v>
      </c>
      <c r="R2107" s="272">
        <f t="shared" si="168"/>
        <v>0.35703678599999999</v>
      </c>
      <c r="S2107" s="272"/>
      <c r="T2107" s="272">
        <f t="shared" si="181"/>
        <v>0.50201504126200014</v>
      </c>
      <c r="U2107" s="272">
        <f t="shared" si="181"/>
        <v>0.49168328060400002</v>
      </c>
      <c r="V2107" s="272">
        <f t="shared" si="181"/>
        <v>0.49511867061399994</v>
      </c>
      <c r="W2107" s="272">
        <f t="shared" si="169"/>
        <v>0.49168328060400002</v>
      </c>
      <c r="X2107" s="272"/>
      <c r="Y2107" s="272"/>
      <c r="Z2107" s="272"/>
      <c r="AA2107" s="272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72">
        <f t="shared" si="178"/>
        <v>0.31209049</v>
      </c>
      <c r="E2108" s="272">
        <f t="shared" si="178"/>
        <v>0.30218150999999999</v>
      </c>
      <c r="F2108" s="272">
        <f t="shared" si="166"/>
        <v>0.30218150999999999</v>
      </c>
      <c r="G2108" s="272"/>
      <c r="H2108" s="272"/>
      <c r="I2108" s="272"/>
      <c r="J2108" s="272">
        <f t="shared" si="179"/>
        <v>0.26498324000000001</v>
      </c>
      <c r="K2108" s="272">
        <f t="shared" si="179"/>
        <v>0.25779595999999994</v>
      </c>
      <c r="L2108" s="272">
        <f t="shared" si="167"/>
        <v>0.25779595999999994</v>
      </c>
      <c r="M2108" s="272"/>
      <c r="N2108" s="272"/>
      <c r="O2108" s="272"/>
      <c r="P2108" s="272">
        <f t="shared" si="180"/>
        <v>0.35723110800000002</v>
      </c>
      <c r="Q2108" s="272">
        <f t="shared" si="180"/>
        <v>0.359751292</v>
      </c>
      <c r="R2108" s="272">
        <f t="shared" si="168"/>
        <v>0.35723110800000002</v>
      </c>
      <c r="S2108" s="272"/>
      <c r="T2108" s="272">
        <f t="shared" si="181"/>
        <v>0.50174383785960008</v>
      </c>
      <c r="U2108" s="272">
        <f t="shared" si="181"/>
        <v>0.49200177362160002</v>
      </c>
      <c r="V2108" s="272">
        <f t="shared" si="181"/>
        <v>0.49503518593759999</v>
      </c>
      <c r="W2108" s="272">
        <f t="shared" si="169"/>
        <v>0.49200177362160002</v>
      </c>
      <c r="X2108" s="272"/>
      <c r="Y2108" s="272"/>
      <c r="Z2108" s="272"/>
      <c r="AA2108" s="272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72">
        <f t="shared" si="178"/>
        <v>0.31178115000000006</v>
      </c>
      <c r="E2109" s="272">
        <f t="shared" si="178"/>
        <v>0.30244484999999999</v>
      </c>
      <c r="F2109" s="272">
        <f t="shared" si="166"/>
        <v>0.30244484999999999</v>
      </c>
      <c r="G2109" s="272"/>
      <c r="H2109" s="272"/>
      <c r="I2109" s="272"/>
      <c r="J2109" s="272">
        <f t="shared" si="179"/>
        <v>0.26488159999999999</v>
      </c>
      <c r="K2109" s="272">
        <f t="shared" si="179"/>
        <v>0.25788499999999998</v>
      </c>
      <c r="L2109" s="272">
        <f t="shared" si="167"/>
        <v>0.25788499999999998</v>
      </c>
      <c r="M2109" s="272"/>
      <c r="N2109" s="272"/>
      <c r="O2109" s="272"/>
      <c r="P2109" s="272">
        <f t="shared" si="180"/>
        <v>0.35742543000000004</v>
      </c>
      <c r="Q2109" s="272">
        <f t="shared" si="180"/>
        <v>0.35954922</v>
      </c>
      <c r="R2109" s="272">
        <f t="shared" si="168"/>
        <v>0.35742543000000004</v>
      </c>
      <c r="S2109" s="272"/>
      <c r="T2109" s="272">
        <f t="shared" si="181"/>
        <v>0.50147263445720003</v>
      </c>
      <c r="U2109" s="272">
        <f t="shared" si="181"/>
        <v>0.49232026663919998</v>
      </c>
      <c r="V2109" s="272">
        <f t="shared" si="181"/>
        <v>0.49495170126120003</v>
      </c>
      <c r="W2109" s="272">
        <f t="shared" si="169"/>
        <v>0.49232026663919998</v>
      </c>
      <c r="X2109" s="272"/>
      <c r="Y2109" s="272"/>
      <c r="Z2109" s="272"/>
      <c r="AA2109" s="272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72">
        <f t="shared" si="178"/>
        <v>0.31147181000000002</v>
      </c>
      <c r="E2110" s="272">
        <f t="shared" si="178"/>
        <v>0.30270818999999999</v>
      </c>
      <c r="F2110" s="272">
        <f t="shared" si="166"/>
        <v>0.30270818999999999</v>
      </c>
      <c r="G2110" s="272"/>
      <c r="H2110" s="272"/>
      <c r="I2110" s="272"/>
      <c r="J2110" s="272">
        <f t="shared" si="179"/>
        <v>0.26477996000000004</v>
      </c>
      <c r="K2110" s="272">
        <f t="shared" si="179"/>
        <v>0.25797404000000002</v>
      </c>
      <c r="L2110" s="272">
        <f t="shared" si="167"/>
        <v>0.25797404000000002</v>
      </c>
      <c r="M2110" s="272"/>
      <c r="N2110" s="272"/>
      <c r="O2110" s="272"/>
      <c r="P2110" s="272">
        <f t="shared" si="180"/>
        <v>0.35761975199999996</v>
      </c>
      <c r="Q2110" s="272">
        <f t="shared" si="180"/>
        <v>0.35934714800000001</v>
      </c>
      <c r="R2110" s="272">
        <f t="shared" si="168"/>
        <v>0.35761975199999996</v>
      </c>
      <c r="S2110" s="272"/>
      <c r="T2110" s="272">
        <f t="shared" si="181"/>
        <v>0.50120143105480008</v>
      </c>
      <c r="U2110" s="272">
        <f t="shared" si="181"/>
        <v>0.49263875965679998</v>
      </c>
      <c r="V2110" s="272">
        <f t="shared" si="181"/>
        <v>0.49486821658479996</v>
      </c>
      <c r="W2110" s="272">
        <f t="shared" si="169"/>
        <v>0.49263875965679998</v>
      </c>
      <c r="X2110" s="272"/>
      <c r="Y2110" s="272"/>
      <c r="Z2110" s="272"/>
      <c r="AA2110" s="272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72">
        <f t="shared" si="178"/>
        <v>0.31116247000000002</v>
      </c>
      <c r="E2111" s="272">
        <f t="shared" si="178"/>
        <v>0.30297152999999999</v>
      </c>
      <c r="F2111" s="272">
        <f t="shared" si="166"/>
        <v>0.30297152999999999</v>
      </c>
      <c r="G2111" s="272"/>
      <c r="H2111" s="272"/>
      <c r="I2111" s="272"/>
      <c r="J2111" s="272">
        <f t="shared" si="179"/>
        <v>0.26467832000000002</v>
      </c>
      <c r="K2111" s="272">
        <f t="shared" si="179"/>
        <v>0.25806307999999994</v>
      </c>
      <c r="L2111" s="272">
        <f t="shared" si="167"/>
        <v>0.25806307999999994</v>
      </c>
      <c r="M2111" s="272"/>
      <c r="N2111" s="272"/>
      <c r="O2111" s="272"/>
      <c r="P2111" s="272">
        <f t="shared" si="180"/>
        <v>0.35781407399999998</v>
      </c>
      <c r="Q2111" s="272">
        <f t="shared" si="180"/>
        <v>0.35914507600000001</v>
      </c>
      <c r="R2111" s="272">
        <f t="shared" si="168"/>
        <v>0.35781407399999998</v>
      </c>
      <c r="S2111" s="272"/>
      <c r="T2111" s="272">
        <f t="shared" si="181"/>
        <v>0.50093022765240014</v>
      </c>
      <c r="U2111" s="272">
        <f t="shared" si="181"/>
        <v>0.49295725267439999</v>
      </c>
      <c r="V2111" s="272">
        <f t="shared" si="181"/>
        <v>0.49478473190839994</v>
      </c>
      <c r="W2111" s="272">
        <f t="shared" si="169"/>
        <v>0.49295725267439999</v>
      </c>
      <c r="X2111" s="272"/>
      <c r="Y2111" s="272"/>
      <c r="Z2111" s="272"/>
      <c r="AA2111" s="272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72">
        <f t="shared" si="178"/>
        <v>0.31085313000000003</v>
      </c>
      <c r="E2112" s="272">
        <f t="shared" si="178"/>
        <v>0.30323486999999999</v>
      </c>
      <c r="F2112" s="272">
        <f t="shared" si="166"/>
        <v>0.30323486999999999</v>
      </c>
      <c r="G2112" s="272"/>
      <c r="H2112" s="272"/>
      <c r="I2112" s="272"/>
      <c r="J2112" s="272">
        <f t="shared" si="179"/>
        <v>0.26457668000000001</v>
      </c>
      <c r="K2112" s="272">
        <f t="shared" si="179"/>
        <v>0.25815211999999998</v>
      </c>
      <c r="L2112" s="272">
        <f t="shared" si="167"/>
        <v>0.25815211999999998</v>
      </c>
      <c r="M2112" s="272"/>
      <c r="N2112" s="272"/>
      <c r="O2112" s="272"/>
      <c r="P2112" s="272">
        <f t="shared" si="180"/>
        <v>0.35800839600000001</v>
      </c>
      <c r="Q2112" s="272">
        <f t="shared" si="180"/>
        <v>0.35894300400000001</v>
      </c>
      <c r="R2112" s="272">
        <f t="shared" si="168"/>
        <v>0.35800839600000001</v>
      </c>
      <c r="S2112" s="272"/>
      <c r="T2112" s="272">
        <f t="shared" si="181"/>
        <v>0.50065902425000008</v>
      </c>
      <c r="U2112" s="272">
        <f t="shared" si="181"/>
        <v>0.49327574569200006</v>
      </c>
      <c r="V2112" s="272">
        <f t="shared" si="181"/>
        <v>0.49470124723199999</v>
      </c>
      <c r="W2112" s="272">
        <f t="shared" si="169"/>
        <v>0.49327574569200006</v>
      </c>
      <c r="X2112" s="272"/>
      <c r="Y2112" s="272"/>
      <c r="Z2112" s="272"/>
      <c r="AA2112" s="272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72">
        <f t="shared" si="178"/>
        <v>0.31054378999999999</v>
      </c>
      <c r="E2113" s="272">
        <f t="shared" si="178"/>
        <v>0.30349820999999999</v>
      </c>
      <c r="F2113" s="272">
        <f t="shared" si="166"/>
        <v>0.30349820999999999</v>
      </c>
      <c r="G2113" s="272"/>
      <c r="H2113" s="272"/>
      <c r="I2113" s="272"/>
      <c r="J2113" s="272">
        <f t="shared" si="179"/>
        <v>0.26447503999999999</v>
      </c>
      <c r="K2113" s="272">
        <f t="shared" si="179"/>
        <v>0.25824116000000003</v>
      </c>
      <c r="L2113" s="272">
        <f t="shared" si="167"/>
        <v>0.25824116000000003</v>
      </c>
      <c r="M2113" s="272"/>
      <c r="N2113" s="272"/>
      <c r="O2113" s="272"/>
      <c r="P2113" s="272">
        <f t="shared" si="180"/>
        <v>0.35820271800000003</v>
      </c>
      <c r="Q2113" s="272">
        <f t="shared" si="180"/>
        <v>0.35874093200000001</v>
      </c>
      <c r="R2113" s="272">
        <f t="shared" si="168"/>
        <v>0.35820271800000003</v>
      </c>
      <c r="S2113" s="272"/>
      <c r="T2113" s="272">
        <f t="shared" si="181"/>
        <v>0.50038782084760014</v>
      </c>
      <c r="U2113" s="272">
        <f t="shared" si="181"/>
        <v>0.49359423870960006</v>
      </c>
      <c r="V2113" s="272">
        <f t="shared" si="181"/>
        <v>0.49461776255559997</v>
      </c>
      <c r="W2113" s="272">
        <f t="shared" si="169"/>
        <v>0.49359423870960006</v>
      </c>
      <c r="X2113" s="272"/>
      <c r="Y2113" s="272"/>
      <c r="Z2113" s="272"/>
      <c r="AA2113" s="272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72">
        <f t="shared" si="178"/>
        <v>0.31023445000000005</v>
      </c>
      <c r="E2114" s="272">
        <f t="shared" si="178"/>
        <v>0.30376154999999994</v>
      </c>
      <c r="F2114" s="272">
        <f t="shared" si="166"/>
        <v>0.30376154999999994</v>
      </c>
      <c r="G2114" s="272"/>
      <c r="H2114" s="272"/>
      <c r="I2114" s="272"/>
      <c r="J2114" s="272">
        <f t="shared" si="179"/>
        <v>0.26437339999999998</v>
      </c>
      <c r="K2114" s="272">
        <f t="shared" si="179"/>
        <v>0.25833019999999995</v>
      </c>
      <c r="L2114" s="272">
        <f t="shared" si="167"/>
        <v>0.25833019999999995</v>
      </c>
      <c r="M2114" s="272"/>
      <c r="N2114" s="272"/>
      <c r="O2114" s="272"/>
      <c r="P2114" s="272">
        <f t="shared" si="180"/>
        <v>0.35839704</v>
      </c>
      <c r="Q2114" s="272">
        <f t="shared" si="180"/>
        <v>0.35853886000000001</v>
      </c>
      <c r="R2114" s="272">
        <f t="shared" si="168"/>
        <v>0.35839704</v>
      </c>
      <c r="S2114" s="272"/>
      <c r="T2114" s="272">
        <f t="shared" si="181"/>
        <v>0.50011661744520008</v>
      </c>
      <c r="U2114" s="272">
        <f t="shared" si="181"/>
        <v>0.49391273172719996</v>
      </c>
      <c r="V2114" s="272">
        <f t="shared" si="181"/>
        <v>0.49453427787920001</v>
      </c>
      <c r="W2114" s="272">
        <f t="shared" si="169"/>
        <v>0.49391273172719996</v>
      </c>
      <c r="X2114" s="272"/>
      <c r="Y2114" s="272"/>
      <c r="Z2114" s="272"/>
      <c r="AA2114" s="272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72">
        <f t="shared" si="178"/>
        <v>0.30992511</v>
      </c>
      <c r="E2115" s="272">
        <f t="shared" si="178"/>
        <v>0.30402488999999999</v>
      </c>
      <c r="F2115" s="272">
        <f t="shared" si="166"/>
        <v>0.30402488999999999</v>
      </c>
      <c r="G2115" s="272"/>
      <c r="H2115" s="272"/>
      <c r="I2115" s="272"/>
      <c r="J2115" s="272">
        <f t="shared" si="179"/>
        <v>0.26427175999999997</v>
      </c>
      <c r="K2115" s="272">
        <f t="shared" si="179"/>
        <v>0.25841923999999999</v>
      </c>
      <c r="L2115" s="272">
        <f t="shared" si="167"/>
        <v>0.25841923999999999</v>
      </c>
      <c r="M2115" s="272"/>
      <c r="N2115" s="272"/>
      <c r="O2115" s="272"/>
      <c r="P2115" s="272">
        <f t="shared" si="180"/>
        <v>0.35859136199999997</v>
      </c>
      <c r="Q2115" s="272">
        <f t="shared" si="180"/>
        <v>0.35833678800000002</v>
      </c>
      <c r="R2115" s="272">
        <f t="shared" si="168"/>
        <v>0.35833678800000002</v>
      </c>
      <c r="S2115" s="272"/>
      <c r="T2115" s="272">
        <f t="shared" si="181"/>
        <v>0.49984541404280008</v>
      </c>
      <c r="U2115" s="272">
        <f t="shared" si="181"/>
        <v>0.49423122474479997</v>
      </c>
      <c r="V2115" s="272">
        <f t="shared" si="181"/>
        <v>0.49445079320279994</v>
      </c>
      <c r="W2115" s="272">
        <f t="shared" si="169"/>
        <v>0.49423122474479997</v>
      </c>
      <c r="X2115" s="272"/>
      <c r="Y2115" s="272"/>
      <c r="Z2115" s="272"/>
      <c r="AA2115" s="272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72">
        <f t="shared" si="178"/>
        <v>0.30961577000000001</v>
      </c>
      <c r="E2116" s="272">
        <f t="shared" si="178"/>
        <v>0.30428822999999999</v>
      </c>
      <c r="F2116" s="272">
        <f t="shared" si="166"/>
        <v>0.30428822999999999</v>
      </c>
      <c r="G2116" s="272"/>
      <c r="H2116" s="272"/>
      <c r="I2116" s="272"/>
      <c r="J2116" s="272">
        <f t="shared" si="179"/>
        <v>0.26417012000000001</v>
      </c>
      <c r="K2116" s="272">
        <f t="shared" si="179"/>
        <v>0.25850827999999998</v>
      </c>
      <c r="L2116" s="272">
        <f t="shared" si="167"/>
        <v>0.25850827999999998</v>
      </c>
      <c r="M2116" s="272"/>
      <c r="N2116" s="272"/>
      <c r="O2116" s="272"/>
      <c r="P2116" s="272">
        <f t="shared" si="180"/>
        <v>0.35878568399999999</v>
      </c>
      <c r="Q2116" s="272">
        <f t="shared" si="180"/>
        <v>0.35813471600000002</v>
      </c>
      <c r="R2116" s="272">
        <f t="shared" si="168"/>
        <v>0.35813471600000002</v>
      </c>
      <c r="S2116" s="272"/>
      <c r="T2116" s="272">
        <f t="shared" si="181"/>
        <v>0.49957421064040008</v>
      </c>
      <c r="U2116" s="272">
        <f t="shared" si="181"/>
        <v>0.49454971776239998</v>
      </c>
      <c r="V2116" s="272">
        <f t="shared" si="181"/>
        <v>0.49436730852639998</v>
      </c>
      <c r="W2116" s="272">
        <f t="shared" si="169"/>
        <v>0.49436730852639998</v>
      </c>
      <c r="X2116" s="272"/>
      <c r="Y2116" s="272"/>
      <c r="Z2116" s="272"/>
      <c r="AA2116" s="272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72">
        <f t="shared" si="178"/>
        <v>0.30930643000000002</v>
      </c>
      <c r="E2117" s="272">
        <f t="shared" si="178"/>
        <v>0.30455156999999999</v>
      </c>
      <c r="F2117" s="272">
        <f t="shared" si="166"/>
        <v>0.30455156999999999</v>
      </c>
      <c r="G2117" s="272"/>
      <c r="H2117" s="272"/>
      <c r="I2117" s="272"/>
      <c r="J2117" s="272">
        <f t="shared" si="179"/>
        <v>0.26406847999999999</v>
      </c>
      <c r="K2117" s="272">
        <f t="shared" si="179"/>
        <v>0.25859731999999996</v>
      </c>
      <c r="L2117" s="272">
        <f t="shared" si="167"/>
        <v>0.25859731999999996</v>
      </c>
      <c r="M2117" s="272"/>
      <c r="N2117" s="272"/>
      <c r="O2117" s="272"/>
      <c r="P2117" s="272">
        <f t="shared" si="180"/>
        <v>0.35898000600000002</v>
      </c>
      <c r="Q2117" s="272">
        <f t="shared" si="180"/>
        <v>0.35793264400000002</v>
      </c>
      <c r="R2117" s="272">
        <f t="shared" si="168"/>
        <v>0.35793264400000002</v>
      </c>
      <c r="S2117" s="272"/>
      <c r="T2117" s="272">
        <f t="shared" si="181"/>
        <v>0.49930300723800008</v>
      </c>
      <c r="U2117" s="272">
        <f t="shared" si="181"/>
        <v>0.49486821077999998</v>
      </c>
      <c r="V2117" s="272">
        <f t="shared" si="181"/>
        <v>0.49428382384999997</v>
      </c>
      <c r="W2117" s="272">
        <f t="shared" si="169"/>
        <v>0.49428382384999997</v>
      </c>
      <c r="X2117" s="272"/>
      <c r="Y2117" s="272"/>
      <c r="Z2117" s="272"/>
      <c r="AA2117" s="272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72">
        <f t="shared" si="178"/>
        <v>0.30899709000000003</v>
      </c>
      <c r="E2118" s="272">
        <f t="shared" si="178"/>
        <v>0.30481490999999999</v>
      </c>
      <c r="F2118" s="272">
        <f t="shared" si="166"/>
        <v>0.30481490999999999</v>
      </c>
      <c r="G2118" s="272"/>
      <c r="H2118" s="272"/>
      <c r="I2118" s="272"/>
      <c r="J2118" s="272">
        <f t="shared" si="179"/>
        <v>0.26396684000000004</v>
      </c>
      <c r="K2118" s="272">
        <f t="shared" si="179"/>
        <v>0.25868636</v>
      </c>
      <c r="L2118" s="272">
        <f t="shared" si="167"/>
        <v>0.25868636</v>
      </c>
      <c r="M2118" s="272"/>
      <c r="N2118" s="272"/>
      <c r="O2118" s="272"/>
      <c r="P2118" s="272">
        <f t="shared" si="180"/>
        <v>0.35917432800000004</v>
      </c>
      <c r="Q2118" s="272">
        <f t="shared" si="180"/>
        <v>0.35773057200000002</v>
      </c>
      <c r="R2118" s="272">
        <f t="shared" si="168"/>
        <v>0.35773057200000002</v>
      </c>
      <c r="S2118" s="272"/>
      <c r="T2118" s="272">
        <f t="shared" si="181"/>
        <v>0.49903180383560009</v>
      </c>
      <c r="U2118" s="272">
        <f t="shared" si="181"/>
        <v>0.49518670379760005</v>
      </c>
      <c r="V2118" s="272">
        <f t="shared" si="181"/>
        <v>0.49420033917360001</v>
      </c>
      <c r="W2118" s="272">
        <f t="shared" si="169"/>
        <v>0.49420033917360001</v>
      </c>
      <c r="X2118" s="272"/>
      <c r="Y2118" s="272"/>
      <c r="Z2118" s="272"/>
      <c r="AA2118" s="272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72">
        <f t="shared" si="178"/>
        <v>0.30868775000000004</v>
      </c>
      <c r="E2119" s="272">
        <f t="shared" si="178"/>
        <v>0.30507825</v>
      </c>
      <c r="F2119" s="272">
        <f t="shared" si="166"/>
        <v>0.30507825</v>
      </c>
      <c r="G2119" s="272"/>
      <c r="H2119" s="272"/>
      <c r="I2119" s="272"/>
      <c r="J2119" s="272">
        <f t="shared" si="179"/>
        <v>0.26386520000000002</v>
      </c>
      <c r="K2119" s="272">
        <f t="shared" si="179"/>
        <v>0.25877539999999999</v>
      </c>
      <c r="L2119" s="272">
        <f t="shared" si="167"/>
        <v>0.25877539999999999</v>
      </c>
      <c r="M2119" s="272"/>
      <c r="N2119" s="272"/>
      <c r="O2119" s="272"/>
      <c r="P2119" s="272">
        <f t="shared" si="180"/>
        <v>0.35936865000000007</v>
      </c>
      <c r="Q2119" s="272">
        <f t="shared" si="180"/>
        <v>0.35752850000000003</v>
      </c>
      <c r="R2119" s="272">
        <f t="shared" si="168"/>
        <v>0.35752850000000003</v>
      </c>
      <c r="S2119" s="272"/>
      <c r="T2119" s="272">
        <f t="shared" si="181"/>
        <v>0.49876060043320014</v>
      </c>
      <c r="U2119" s="272">
        <f t="shared" si="181"/>
        <v>0.49550519681520006</v>
      </c>
      <c r="V2119" s="272">
        <f t="shared" si="181"/>
        <v>0.4941168544972</v>
      </c>
      <c r="W2119" s="272">
        <f t="shared" si="169"/>
        <v>0.4941168544972</v>
      </c>
      <c r="X2119" s="272"/>
      <c r="Y2119" s="272"/>
      <c r="Z2119" s="272"/>
      <c r="AA2119" s="272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72">
        <f t="shared" si="178"/>
        <v>0.30837840999999999</v>
      </c>
      <c r="E2120" s="272">
        <f t="shared" si="178"/>
        <v>0.30534159000000005</v>
      </c>
      <c r="F2120" s="272">
        <f t="shared" si="166"/>
        <v>0.30534159000000005</v>
      </c>
      <c r="G2120" s="272"/>
      <c r="H2120" s="272"/>
      <c r="I2120" s="272"/>
      <c r="J2120" s="272">
        <f t="shared" si="179"/>
        <v>0.26376356000000001</v>
      </c>
      <c r="K2120" s="272">
        <f t="shared" si="179"/>
        <v>0.25886443999999997</v>
      </c>
      <c r="L2120" s="272">
        <f t="shared" si="167"/>
        <v>0.25886443999999997</v>
      </c>
      <c r="M2120" s="272"/>
      <c r="N2120" s="272"/>
      <c r="O2120" s="272"/>
      <c r="P2120" s="272">
        <f t="shared" si="180"/>
        <v>0.35956297199999998</v>
      </c>
      <c r="Q2120" s="272">
        <f t="shared" si="180"/>
        <v>0.35732642800000003</v>
      </c>
      <c r="R2120" s="272">
        <f t="shared" si="168"/>
        <v>0.35732642800000003</v>
      </c>
      <c r="S2120" s="272"/>
      <c r="T2120" s="272">
        <f t="shared" si="181"/>
        <v>0.49848939703080009</v>
      </c>
      <c r="U2120" s="272">
        <f t="shared" si="181"/>
        <v>0.49582368983280001</v>
      </c>
      <c r="V2120" s="272">
        <f t="shared" si="181"/>
        <v>0.49403336982079993</v>
      </c>
      <c r="W2120" s="272">
        <f t="shared" si="169"/>
        <v>0.49403336982079993</v>
      </c>
      <c r="X2120" s="272"/>
      <c r="Y2120" s="272"/>
      <c r="Z2120" s="272"/>
      <c r="AA2120" s="272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72">
        <f t="shared" si="178"/>
        <v>0.30806907000000006</v>
      </c>
      <c r="E2121" s="272">
        <f t="shared" si="178"/>
        <v>0.30560493</v>
      </c>
      <c r="F2121" s="272">
        <f t="shared" si="166"/>
        <v>0.30560493</v>
      </c>
      <c r="G2121" s="272"/>
      <c r="H2121" s="272"/>
      <c r="I2121" s="272"/>
      <c r="J2121" s="272">
        <f t="shared" si="179"/>
        <v>0.26366191999999999</v>
      </c>
      <c r="K2121" s="272">
        <f t="shared" si="179"/>
        <v>0.25895347999999996</v>
      </c>
      <c r="L2121" s="272">
        <f t="shared" si="167"/>
        <v>0.25895347999999996</v>
      </c>
      <c r="M2121" s="272"/>
      <c r="N2121" s="272"/>
      <c r="O2121" s="272"/>
      <c r="P2121" s="272">
        <f t="shared" si="180"/>
        <v>0.35975729400000001</v>
      </c>
      <c r="Q2121" s="272">
        <f t="shared" si="180"/>
        <v>0.35712435600000003</v>
      </c>
      <c r="R2121" s="272">
        <f t="shared" si="168"/>
        <v>0.35712435600000003</v>
      </c>
      <c r="S2121" s="272"/>
      <c r="T2121" s="272">
        <f t="shared" si="181"/>
        <v>0.49821819362840003</v>
      </c>
      <c r="U2121" s="272">
        <f t="shared" si="181"/>
        <v>0.49614218285040002</v>
      </c>
      <c r="V2121" s="272">
        <f t="shared" si="181"/>
        <v>0.49394988514439997</v>
      </c>
      <c r="W2121" s="272">
        <f t="shared" si="169"/>
        <v>0.49394988514439997</v>
      </c>
      <c r="X2121" s="272"/>
      <c r="Y2121" s="272"/>
      <c r="Z2121" s="272"/>
      <c r="AA2121" s="272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72">
        <f t="shared" si="178"/>
        <v>0.30775973000000001</v>
      </c>
      <c r="E2122" s="272">
        <f t="shared" si="178"/>
        <v>0.30586827</v>
      </c>
      <c r="F2122" s="272">
        <f t="shared" si="166"/>
        <v>0.30586827</v>
      </c>
      <c r="G2122" s="272"/>
      <c r="H2122" s="272"/>
      <c r="I2122" s="272"/>
      <c r="J2122" s="272">
        <f t="shared" si="179"/>
        <v>0.26356027999999998</v>
      </c>
      <c r="K2122" s="272">
        <f t="shared" si="179"/>
        <v>0.25904252</v>
      </c>
      <c r="L2122" s="272">
        <f t="shared" si="167"/>
        <v>0.25904252</v>
      </c>
      <c r="M2122" s="272"/>
      <c r="N2122" s="272"/>
      <c r="O2122" s="272"/>
      <c r="P2122" s="272">
        <f t="shared" si="180"/>
        <v>0.35995161600000003</v>
      </c>
      <c r="Q2122" s="272">
        <f t="shared" si="180"/>
        <v>0.35692228400000003</v>
      </c>
      <c r="R2122" s="272">
        <f t="shared" si="168"/>
        <v>0.35692228400000003</v>
      </c>
      <c r="S2122" s="272"/>
      <c r="T2122" s="272">
        <f t="shared" si="181"/>
        <v>0.49794699022600009</v>
      </c>
      <c r="U2122" s="272">
        <f t="shared" si="181"/>
        <v>0.49646067586800002</v>
      </c>
      <c r="V2122" s="272">
        <f t="shared" si="181"/>
        <v>0.49386640046800001</v>
      </c>
      <c r="W2122" s="272">
        <f t="shared" si="169"/>
        <v>0.49386640046800001</v>
      </c>
      <c r="X2122" s="272"/>
      <c r="Y2122" s="272"/>
      <c r="Z2122" s="272"/>
      <c r="AA2122" s="272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72">
        <f t="shared" si="178"/>
        <v>0.30745039000000002</v>
      </c>
      <c r="E2123" s="272">
        <f t="shared" si="178"/>
        <v>0.30613161</v>
      </c>
      <c r="F2123" s="272">
        <f t="shared" si="166"/>
        <v>0.30613161</v>
      </c>
      <c r="G2123" s="272"/>
      <c r="H2123" s="272"/>
      <c r="I2123" s="272"/>
      <c r="J2123" s="272">
        <f t="shared" si="179"/>
        <v>0.26345863999999997</v>
      </c>
      <c r="K2123" s="272">
        <f t="shared" si="179"/>
        <v>0.25913155999999998</v>
      </c>
      <c r="L2123" s="272">
        <f t="shared" si="167"/>
        <v>0.25913155999999998</v>
      </c>
      <c r="M2123" s="272"/>
      <c r="N2123" s="272"/>
      <c r="O2123" s="272"/>
      <c r="P2123" s="272">
        <f t="shared" si="180"/>
        <v>0.360145938</v>
      </c>
      <c r="Q2123" s="272">
        <f t="shared" si="180"/>
        <v>0.35672021199999998</v>
      </c>
      <c r="R2123" s="272">
        <f t="shared" si="168"/>
        <v>0.35672021199999998</v>
      </c>
      <c r="S2123" s="272"/>
      <c r="T2123" s="272">
        <f t="shared" si="181"/>
        <v>0.49767578682360009</v>
      </c>
      <c r="U2123" s="272">
        <f t="shared" si="181"/>
        <v>0.49677916888560003</v>
      </c>
      <c r="V2123" s="272">
        <f t="shared" si="181"/>
        <v>0.4937829157916</v>
      </c>
      <c r="W2123" s="272">
        <f t="shared" si="169"/>
        <v>0.4937829157916</v>
      </c>
      <c r="X2123" s="272"/>
      <c r="Y2123" s="272"/>
      <c r="Z2123" s="272"/>
      <c r="AA2123" s="272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72">
        <f t="shared" si="178"/>
        <v>0.30714105000000003</v>
      </c>
      <c r="E2124" s="272">
        <f t="shared" si="178"/>
        <v>0.30639495</v>
      </c>
      <c r="F2124" s="272">
        <f t="shared" si="166"/>
        <v>0.30639495</v>
      </c>
      <c r="G2124" s="272"/>
      <c r="H2124" s="272"/>
      <c r="I2124" s="272"/>
      <c r="J2124" s="272">
        <f t="shared" si="179"/>
        <v>0.26335700000000001</v>
      </c>
      <c r="K2124" s="272">
        <f t="shared" si="179"/>
        <v>0.25922059999999997</v>
      </c>
      <c r="L2124" s="272">
        <f t="shared" si="167"/>
        <v>0.25922059999999997</v>
      </c>
      <c r="M2124" s="272"/>
      <c r="N2124" s="272"/>
      <c r="O2124" s="272"/>
      <c r="P2124" s="272">
        <f t="shared" si="180"/>
        <v>0.36034026000000002</v>
      </c>
      <c r="Q2124" s="272">
        <f t="shared" si="180"/>
        <v>0.35651814000000004</v>
      </c>
      <c r="R2124" s="272">
        <f t="shared" si="168"/>
        <v>0.35651814000000004</v>
      </c>
      <c r="S2124" s="272"/>
      <c r="T2124" s="272">
        <f t="shared" si="181"/>
        <v>0.49740458342120014</v>
      </c>
      <c r="U2124" s="272">
        <f t="shared" si="181"/>
        <v>0.49709766190320004</v>
      </c>
      <c r="V2124" s="272">
        <f t="shared" si="181"/>
        <v>0.49369943111520004</v>
      </c>
      <c r="W2124" s="272">
        <f t="shared" si="169"/>
        <v>0.49369943111520004</v>
      </c>
      <c r="X2124" s="272"/>
      <c r="Y2124" s="272"/>
      <c r="Z2124" s="272"/>
      <c r="AA2124" s="272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72">
        <f t="shared" si="178"/>
        <v>0.30683171000000004</v>
      </c>
      <c r="E2125" s="272">
        <f t="shared" si="178"/>
        <v>0.30665829</v>
      </c>
      <c r="F2125" s="272">
        <f t="shared" si="166"/>
        <v>0.30665829</v>
      </c>
      <c r="G2125" s="272"/>
      <c r="H2125" s="272"/>
      <c r="I2125" s="272"/>
      <c r="J2125" s="272">
        <f t="shared" si="179"/>
        <v>0.26325535999999999</v>
      </c>
      <c r="K2125" s="272">
        <f t="shared" si="179"/>
        <v>0.25930964000000001</v>
      </c>
      <c r="L2125" s="272">
        <f t="shared" si="167"/>
        <v>0.25930964000000001</v>
      </c>
      <c r="M2125" s="272"/>
      <c r="N2125" s="272"/>
      <c r="O2125" s="272"/>
      <c r="P2125" s="272">
        <f t="shared" si="180"/>
        <v>0.36053458200000005</v>
      </c>
      <c r="Q2125" s="272">
        <f t="shared" si="180"/>
        <v>0.35631606800000004</v>
      </c>
      <c r="R2125" s="272">
        <f t="shared" si="168"/>
        <v>0.35631606800000004</v>
      </c>
      <c r="S2125" s="272"/>
      <c r="T2125" s="272">
        <f t="shared" si="181"/>
        <v>0.49713338001880014</v>
      </c>
      <c r="U2125" s="272">
        <f t="shared" si="181"/>
        <v>0.49741615492080005</v>
      </c>
      <c r="V2125" s="272">
        <f t="shared" si="181"/>
        <v>0.49361594643880002</v>
      </c>
      <c r="W2125" s="272">
        <f t="shared" si="169"/>
        <v>0.49361594643880002</v>
      </c>
      <c r="X2125" s="272"/>
      <c r="Y2125" s="272"/>
      <c r="Z2125" s="272"/>
      <c r="AA2125" s="272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72">
        <f t="shared" si="178"/>
        <v>0.30652237000000004</v>
      </c>
      <c r="E2126" s="272">
        <f t="shared" si="178"/>
        <v>0.30692163</v>
      </c>
      <c r="F2126" s="272">
        <f t="shared" si="166"/>
        <v>0.30652237000000004</v>
      </c>
      <c r="G2126" s="272"/>
      <c r="H2126" s="272"/>
      <c r="I2126" s="272"/>
      <c r="J2126" s="272">
        <f t="shared" si="179"/>
        <v>0.26315372000000004</v>
      </c>
      <c r="K2126" s="272">
        <f t="shared" si="179"/>
        <v>0.25939867999999999</v>
      </c>
      <c r="L2126" s="272">
        <f t="shared" si="167"/>
        <v>0.25939867999999999</v>
      </c>
      <c r="M2126" s="272"/>
      <c r="N2126" s="272"/>
      <c r="O2126" s="272"/>
      <c r="P2126" s="272">
        <f t="shared" si="180"/>
        <v>0.36072890400000007</v>
      </c>
      <c r="Q2126" s="272">
        <f t="shared" si="180"/>
        <v>0.35611399600000004</v>
      </c>
      <c r="R2126" s="272">
        <f t="shared" si="168"/>
        <v>0.35611399600000004</v>
      </c>
      <c r="S2126" s="272"/>
      <c r="T2126" s="272">
        <f t="shared" si="181"/>
        <v>0.49686217661640009</v>
      </c>
      <c r="U2126" s="272">
        <f t="shared" si="181"/>
        <v>0.49773464793840005</v>
      </c>
      <c r="V2126" s="272">
        <f t="shared" si="181"/>
        <v>0.49353246176240007</v>
      </c>
      <c r="W2126" s="272">
        <f t="shared" si="169"/>
        <v>0.49353246176240007</v>
      </c>
      <c r="X2126" s="272"/>
      <c r="Y2126" s="272"/>
      <c r="Z2126" s="272"/>
      <c r="AA2126" s="272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72">
        <f t="shared" si="178"/>
        <v>0.30621303</v>
      </c>
      <c r="E2127" s="272">
        <f t="shared" si="178"/>
        <v>0.30718497</v>
      </c>
      <c r="F2127" s="272">
        <f t="shared" si="166"/>
        <v>0.30621303</v>
      </c>
      <c r="G2127" s="272"/>
      <c r="H2127" s="272"/>
      <c r="I2127" s="272"/>
      <c r="J2127" s="272">
        <f t="shared" si="179"/>
        <v>0.26305208000000002</v>
      </c>
      <c r="K2127" s="272">
        <f t="shared" si="179"/>
        <v>0.25948771999999998</v>
      </c>
      <c r="L2127" s="272">
        <f t="shared" si="167"/>
        <v>0.25948771999999998</v>
      </c>
      <c r="M2127" s="272"/>
      <c r="N2127" s="272"/>
      <c r="O2127" s="272"/>
      <c r="P2127" s="272">
        <f t="shared" si="180"/>
        <v>0.36092322600000004</v>
      </c>
      <c r="Q2127" s="272">
        <f t="shared" si="180"/>
        <v>0.35591192400000005</v>
      </c>
      <c r="R2127" s="272">
        <f t="shared" si="168"/>
        <v>0.35591192400000005</v>
      </c>
      <c r="S2127" s="272"/>
      <c r="T2127" s="272">
        <f t="shared" si="181"/>
        <v>0.49659097321400014</v>
      </c>
      <c r="U2127" s="272">
        <f t="shared" si="181"/>
        <v>0.49805314095600006</v>
      </c>
      <c r="V2127" s="272">
        <f t="shared" si="181"/>
        <v>0.493448977086</v>
      </c>
      <c r="W2127" s="272">
        <f t="shared" si="169"/>
        <v>0.493448977086</v>
      </c>
      <c r="X2127" s="272"/>
      <c r="Y2127" s="272"/>
      <c r="Z2127" s="272"/>
      <c r="AA2127" s="272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72">
        <f t="shared" si="178"/>
        <v>0.30590369000000006</v>
      </c>
      <c r="E2128" s="272">
        <f t="shared" si="178"/>
        <v>0.30744831</v>
      </c>
      <c r="F2128" s="272">
        <f t="shared" si="166"/>
        <v>0.30590369000000006</v>
      </c>
      <c r="G2128" s="272"/>
      <c r="H2128" s="272"/>
      <c r="I2128" s="272"/>
      <c r="J2128" s="272">
        <f t="shared" si="179"/>
        <v>0.26295044000000001</v>
      </c>
      <c r="K2128" s="272">
        <f t="shared" si="179"/>
        <v>0.25957675999999996</v>
      </c>
      <c r="L2128" s="272">
        <f t="shared" si="167"/>
        <v>0.25957675999999996</v>
      </c>
      <c r="M2128" s="272"/>
      <c r="N2128" s="272"/>
      <c r="O2128" s="272"/>
      <c r="P2128" s="272">
        <f t="shared" si="180"/>
        <v>0.36111754800000007</v>
      </c>
      <c r="Q2128" s="272">
        <f t="shared" si="180"/>
        <v>0.35570985200000005</v>
      </c>
      <c r="R2128" s="272">
        <f t="shared" si="168"/>
        <v>0.35570985200000005</v>
      </c>
      <c r="S2128" s="272"/>
      <c r="T2128" s="272">
        <f t="shared" si="181"/>
        <v>0.49631976981160009</v>
      </c>
      <c r="U2128" s="272">
        <f t="shared" si="181"/>
        <v>0.49837163397360001</v>
      </c>
      <c r="V2128" s="272">
        <f t="shared" si="181"/>
        <v>0.49336549240960004</v>
      </c>
      <c r="W2128" s="272">
        <f t="shared" si="169"/>
        <v>0.49336549240960004</v>
      </c>
      <c r="X2128" s="272"/>
      <c r="Y2128" s="272"/>
      <c r="Z2128" s="272"/>
      <c r="AA2128" s="272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72">
        <f t="shared" si="178"/>
        <v>0.30559435000000001</v>
      </c>
      <c r="E2129" s="272">
        <f t="shared" si="178"/>
        <v>0.30771165</v>
      </c>
      <c r="F2129" s="272">
        <f t="shared" si="166"/>
        <v>0.30559435000000001</v>
      </c>
      <c r="G2129" s="272"/>
      <c r="H2129" s="272"/>
      <c r="I2129" s="272"/>
      <c r="J2129" s="272">
        <f t="shared" si="179"/>
        <v>0.26284879999999999</v>
      </c>
      <c r="K2129" s="272">
        <f t="shared" si="179"/>
        <v>0.2596658</v>
      </c>
      <c r="L2129" s="272">
        <f t="shared" si="167"/>
        <v>0.2596658</v>
      </c>
      <c r="M2129" s="272"/>
      <c r="N2129" s="272"/>
      <c r="O2129" s="272"/>
      <c r="P2129" s="272">
        <f t="shared" si="180"/>
        <v>0.36131187000000003</v>
      </c>
      <c r="Q2129" s="272">
        <f t="shared" si="180"/>
        <v>0.35550778000000005</v>
      </c>
      <c r="R2129" s="272">
        <f t="shared" si="168"/>
        <v>0.35550778000000005</v>
      </c>
      <c r="S2129" s="272"/>
      <c r="T2129" s="272">
        <f t="shared" si="181"/>
        <v>0.49604856640920014</v>
      </c>
      <c r="U2129" s="272">
        <f t="shared" si="181"/>
        <v>0.49869012699120008</v>
      </c>
      <c r="V2129" s="272">
        <f t="shared" si="181"/>
        <v>0.49328200773320002</v>
      </c>
      <c r="W2129" s="272">
        <f t="shared" si="169"/>
        <v>0.49328200773320002</v>
      </c>
      <c r="X2129" s="272"/>
      <c r="Y2129" s="272"/>
      <c r="Z2129" s="272"/>
      <c r="AA2129" s="272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72">
        <f t="shared" si="178"/>
        <v>0.30528500999999997</v>
      </c>
      <c r="E2130" s="272">
        <f t="shared" si="178"/>
        <v>0.30797498999999995</v>
      </c>
      <c r="F2130" s="272">
        <f t="shared" si="166"/>
        <v>0.30528500999999997</v>
      </c>
      <c r="G2130" s="272"/>
      <c r="H2130" s="272"/>
      <c r="I2130" s="272"/>
      <c r="J2130" s="272">
        <f t="shared" si="179"/>
        <v>0.26274715999999998</v>
      </c>
      <c r="K2130" s="272">
        <f t="shared" si="179"/>
        <v>0.25975483999999999</v>
      </c>
      <c r="L2130" s="272">
        <f t="shared" si="167"/>
        <v>0.25975483999999999</v>
      </c>
      <c r="M2130" s="272"/>
      <c r="N2130" s="272"/>
      <c r="O2130" s="272"/>
      <c r="P2130" s="272">
        <f t="shared" si="180"/>
        <v>0.361506192</v>
      </c>
      <c r="Q2130" s="272">
        <f t="shared" si="180"/>
        <v>0.355305708</v>
      </c>
      <c r="R2130" s="272">
        <f t="shared" si="168"/>
        <v>0.355305708</v>
      </c>
      <c r="S2130" s="272"/>
      <c r="T2130" s="272">
        <f t="shared" si="181"/>
        <v>0.49577736300680009</v>
      </c>
      <c r="U2130" s="272">
        <f t="shared" si="181"/>
        <v>0.49900862000879997</v>
      </c>
      <c r="V2130" s="272">
        <f t="shared" si="181"/>
        <v>0.49319852305680001</v>
      </c>
      <c r="W2130" s="272">
        <f t="shared" si="169"/>
        <v>0.49319852305680001</v>
      </c>
      <c r="X2130" s="272"/>
      <c r="Y2130" s="272"/>
      <c r="Z2130" s="272"/>
      <c r="AA2130" s="272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72">
        <f t="shared" si="178"/>
        <v>0.30497566999999998</v>
      </c>
      <c r="E2131" s="272">
        <f t="shared" si="178"/>
        <v>0.30823833</v>
      </c>
      <c r="F2131" s="272">
        <f t="shared" si="166"/>
        <v>0.30497566999999998</v>
      </c>
      <c r="G2131" s="272"/>
      <c r="H2131" s="272"/>
      <c r="I2131" s="272"/>
      <c r="J2131" s="272">
        <f t="shared" si="179"/>
        <v>0.26264551999999997</v>
      </c>
      <c r="K2131" s="272">
        <f t="shared" si="179"/>
        <v>0.25984387999999997</v>
      </c>
      <c r="L2131" s="272">
        <f t="shared" si="167"/>
        <v>0.25984387999999997</v>
      </c>
      <c r="M2131" s="272"/>
      <c r="N2131" s="272"/>
      <c r="O2131" s="272"/>
      <c r="P2131" s="272">
        <f t="shared" si="180"/>
        <v>0.36170051400000003</v>
      </c>
      <c r="Q2131" s="272">
        <f t="shared" si="180"/>
        <v>0.355103636</v>
      </c>
      <c r="R2131" s="272">
        <f t="shared" si="168"/>
        <v>0.355103636</v>
      </c>
      <c r="S2131" s="272"/>
      <c r="T2131" s="272">
        <f t="shared" si="181"/>
        <v>0.49550615960440003</v>
      </c>
      <c r="U2131" s="272">
        <f t="shared" si="181"/>
        <v>0.49932711302639998</v>
      </c>
      <c r="V2131" s="272">
        <f t="shared" si="181"/>
        <v>0.49311503838039999</v>
      </c>
      <c r="W2131" s="272">
        <f t="shared" si="169"/>
        <v>0.49311503838039999</v>
      </c>
      <c r="X2131" s="272"/>
      <c r="Y2131" s="272"/>
      <c r="Z2131" s="272"/>
      <c r="AA2131" s="272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72">
        <f t="shared" si="178"/>
        <v>0.30466633000000004</v>
      </c>
      <c r="E2132" s="272">
        <f t="shared" si="178"/>
        <v>0.30850167000000001</v>
      </c>
      <c r="F2132" s="272">
        <f t="shared" si="166"/>
        <v>0.30466633000000004</v>
      </c>
      <c r="G2132" s="272"/>
      <c r="H2132" s="272"/>
      <c r="I2132" s="272"/>
      <c r="J2132" s="272">
        <f t="shared" si="179"/>
        <v>0.26254388000000001</v>
      </c>
      <c r="K2132" s="272">
        <f t="shared" si="179"/>
        <v>0.25993291999999996</v>
      </c>
      <c r="L2132" s="272">
        <f t="shared" si="167"/>
        <v>0.25993291999999996</v>
      </c>
      <c r="M2132" s="272"/>
      <c r="N2132" s="272"/>
      <c r="O2132" s="272"/>
      <c r="P2132" s="272">
        <f t="shared" si="180"/>
        <v>0.361894836</v>
      </c>
      <c r="Q2132" s="272">
        <f t="shared" si="180"/>
        <v>0.35490156400000006</v>
      </c>
      <c r="R2132" s="272">
        <f t="shared" si="168"/>
        <v>0.35490156400000006</v>
      </c>
      <c r="S2132" s="272"/>
      <c r="T2132" s="272">
        <f t="shared" si="181"/>
        <v>0.49523495620200009</v>
      </c>
      <c r="U2132" s="272">
        <f t="shared" si="181"/>
        <v>0.49964560604400005</v>
      </c>
      <c r="V2132" s="272">
        <f t="shared" si="181"/>
        <v>0.49303155370399998</v>
      </c>
      <c r="W2132" s="272">
        <f t="shared" si="169"/>
        <v>0.49303155370399998</v>
      </c>
      <c r="X2132" s="272"/>
      <c r="Y2132" s="272"/>
      <c r="Z2132" s="272"/>
      <c r="AA2132" s="272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72">
        <f t="shared" si="178"/>
        <v>0.30435698999999999</v>
      </c>
      <c r="E2133" s="272">
        <f t="shared" si="178"/>
        <v>0.30876501000000001</v>
      </c>
      <c r="F2133" s="272">
        <f t="shared" si="166"/>
        <v>0.30435698999999999</v>
      </c>
      <c r="G2133" s="272"/>
      <c r="H2133" s="272"/>
      <c r="I2133" s="272"/>
      <c r="J2133" s="272">
        <f t="shared" si="179"/>
        <v>0.26244223999999999</v>
      </c>
      <c r="K2133" s="272">
        <f t="shared" si="179"/>
        <v>0.26002196</v>
      </c>
      <c r="L2133" s="272">
        <f t="shared" si="167"/>
        <v>0.26002196</v>
      </c>
      <c r="M2133" s="272"/>
      <c r="N2133" s="272"/>
      <c r="O2133" s="272"/>
      <c r="P2133" s="272">
        <f t="shared" si="180"/>
        <v>0.36208915799999997</v>
      </c>
      <c r="Q2133" s="272">
        <f t="shared" si="180"/>
        <v>0.35469949200000001</v>
      </c>
      <c r="R2133" s="272">
        <f t="shared" si="168"/>
        <v>0.35469949200000001</v>
      </c>
      <c r="S2133" s="272"/>
      <c r="T2133" s="272">
        <f t="shared" si="181"/>
        <v>0.49496375279960014</v>
      </c>
      <c r="U2133" s="272">
        <f t="shared" si="181"/>
        <v>0.49996409906160005</v>
      </c>
      <c r="V2133" s="272">
        <f t="shared" si="181"/>
        <v>0.49294806902760002</v>
      </c>
      <c r="W2133" s="272">
        <f t="shared" si="169"/>
        <v>0.49294806902760002</v>
      </c>
      <c r="X2133" s="272"/>
      <c r="Y2133" s="272"/>
      <c r="Z2133" s="272"/>
      <c r="AA2133" s="272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72">
        <f t="shared" si="178"/>
        <v>0.30404765</v>
      </c>
      <c r="E2134" s="272">
        <f t="shared" si="178"/>
        <v>0.30902835000000001</v>
      </c>
      <c r="F2134" s="272">
        <f t="shared" si="166"/>
        <v>0.30404765</v>
      </c>
      <c r="G2134" s="272"/>
      <c r="H2134" s="272"/>
      <c r="I2134" s="272"/>
      <c r="J2134" s="272">
        <f t="shared" si="179"/>
        <v>0.26234059999999998</v>
      </c>
      <c r="K2134" s="272">
        <f t="shared" si="179"/>
        <v>0.26011099999999998</v>
      </c>
      <c r="L2134" s="272">
        <f t="shared" si="167"/>
        <v>0.26011099999999998</v>
      </c>
      <c r="M2134" s="272"/>
      <c r="N2134" s="272"/>
      <c r="O2134" s="272"/>
      <c r="P2134" s="272">
        <f t="shared" si="180"/>
        <v>0.36228347999999999</v>
      </c>
      <c r="Q2134" s="272">
        <f t="shared" si="180"/>
        <v>0.35449742000000001</v>
      </c>
      <c r="R2134" s="272">
        <f t="shared" si="168"/>
        <v>0.35449742000000001</v>
      </c>
      <c r="S2134" s="272"/>
      <c r="T2134" s="272">
        <f t="shared" si="181"/>
        <v>0.49469254939720009</v>
      </c>
      <c r="U2134" s="272">
        <f t="shared" si="181"/>
        <v>0.50028259207920001</v>
      </c>
      <c r="V2134" s="272">
        <f t="shared" si="181"/>
        <v>0.49286458435119995</v>
      </c>
      <c r="W2134" s="272">
        <f t="shared" si="169"/>
        <v>0.49286458435119995</v>
      </c>
      <c r="X2134" s="272"/>
      <c r="Y2134" s="272"/>
      <c r="Z2134" s="272"/>
      <c r="AA2134" s="272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72">
        <f t="shared" si="178"/>
        <v>0.30373831000000007</v>
      </c>
      <c r="E2135" s="272">
        <f t="shared" si="178"/>
        <v>0.30929169000000001</v>
      </c>
      <c r="F2135" s="272">
        <f t="shared" si="166"/>
        <v>0.30373831000000007</v>
      </c>
      <c r="G2135" s="272"/>
      <c r="H2135" s="272"/>
      <c r="I2135" s="272"/>
      <c r="J2135" s="272">
        <f t="shared" si="179"/>
        <v>0.26223896000000002</v>
      </c>
      <c r="K2135" s="272">
        <f t="shared" si="179"/>
        <v>0.26020003999999997</v>
      </c>
      <c r="L2135" s="272">
        <f t="shared" si="167"/>
        <v>0.26020003999999997</v>
      </c>
      <c r="M2135" s="272"/>
      <c r="N2135" s="272"/>
      <c r="O2135" s="272"/>
      <c r="P2135" s="272">
        <f t="shared" si="180"/>
        <v>0.36247780200000002</v>
      </c>
      <c r="Q2135" s="272">
        <f t="shared" si="180"/>
        <v>0.35429534800000007</v>
      </c>
      <c r="R2135" s="272">
        <f t="shared" si="168"/>
        <v>0.35429534800000007</v>
      </c>
      <c r="S2135" s="272"/>
      <c r="T2135" s="272">
        <f t="shared" si="181"/>
        <v>0.49442134599480009</v>
      </c>
      <c r="U2135" s="272">
        <f t="shared" si="181"/>
        <v>0.50060108509680012</v>
      </c>
      <c r="V2135" s="272">
        <f t="shared" si="181"/>
        <v>0.49278109967479999</v>
      </c>
      <c r="W2135" s="272">
        <f t="shared" si="169"/>
        <v>0.49278109967479999</v>
      </c>
      <c r="X2135" s="272"/>
      <c r="Y2135" s="272"/>
      <c r="Z2135" s="272"/>
      <c r="AA2135" s="272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72">
        <f t="shared" si="178"/>
        <v>0.30342897000000002</v>
      </c>
      <c r="E2136" s="272">
        <f t="shared" si="178"/>
        <v>0.30955503000000001</v>
      </c>
      <c r="F2136" s="272">
        <f t="shared" si="166"/>
        <v>0.30342897000000002</v>
      </c>
      <c r="G2136" s="272"/>
      <c r="H2136" s="272"/>
      <c r="I2136" s="272"/>
      <c r="J2136" s="272">
        <f t="shared" si="179"/>
        <v>0.26213732000000001</v>
      </c>
      <c r="K2136" s="272">
        <f t="shared" si="179"/>
        <v>0.26028907999999995</v>
      </c>
      <c r="L2136" s="272">
        <f t="shared" si="167"/>
        <v>0.26028907999999995</v>
      </c>
      <c r="M2136" s="272"/>
      <c r="N2136" s="272"/>
      <c r="O2136" s="272"/>
      <c r="P2136" s="272">
        <f t="shared" si="180"/>
        <v>0.36267212400000004</v>
      </c>
      <c r="Q2136" s="272">
        <f t="shared" si="180"/>
        <v>0.35409327600000001</v>
      </c>
      <c r="R2136" s="272">
        <f t="shared" si="168"/>
        <v>0.35409327600000001</v>
      </c>
      <c r="S2136" s="272"/>
      <c r="T2136" s="272">
        <f t="shared" si="181"/>
        <v>0.49415014259240014</v>
      </c>
      <c r="U2136" s="272">
        <f t="shared" si="181"/>
        <v>0.50091957811440002</v>
      </c>
      <c r="V2136" s="272">
        <f t="shared" si="181"/>
        <v>0.49269761499839998</v>
      </c>
      <c r="W2136" s="272">
        <f t="shared" si="169"/>
        <v>0.49269761499839998</v>
      </c>
      <c r="X2136" s="272"/>
      <c r="Y2136" s="272"/>
      <c r="Z2136" s="272"/>
      <c r="AA2136" s="272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72">
        <f t="shared" si="178"/>
        <v>0.30311963000000003</v>
      </c>
      <c r="E2137" s="272">
        <f t="shared" si="178"/>
        <v>0.30981837000000001</v>
      </c>
      <c r="F2137" s="272">
        <f t="shared" si="166"/>
        <v>0.30311963000000003</v>
      </c>
      <c r="G2137" s="272"/>
      <c r="H2137" s="272"/>
      <c r="I2137" s="272"/>
      <c r="J2137" s="272">
        <f t="shared" si="179"/>
        <v>0.26203567999999999</v>
      </c>
      <c r="K2137" s="272">
        <f t="shared" si="179"/>
        <v>0.26037811999999999</v>
      </c>
      <c r="L2137" s="272">
        <f t="shared" si="167"/>
        <v>0.26037811999999999</v>
      </c>
      <c r="M2137" s="272"/>
      <c r="N2137" s="272"/>
      <c r="O2137" s="272"/>
      <c r="P2137" s="272">
        <f t="shared" si="180"/>
        <v>0.36286644600000006</v>
      </c>
      <c r="Q2137" s="272">
        <f t="shared" si="180"/>
        <v>0.35389120400000001</v>
      </c>
      <c r="R2137" s="272">
        <f t="shared" si="168"/>
        <v>0.35389120400000001</v>
      </c>
      <c r="S2137" s="272"/>
      <c r="T2137" s="272">
        <f t="shared" si="181"/>
        <v>0.49387893919000014</v>
      </c>
      <c r="U2137" s="272">
        <f t="shared" si="181"/>
        <v>0.50123807113200003</v>
      </c>
      <c r="V2137" s="272">
        <f t="shared" si="181"/>
        <v>0.49261413032200002</v>
      </c>
      <c r="W2137" s="272">
        <f t="shared" si="169"/>
        <v>0.49261413032200002</v>
      </c>
      <c r="X2137" s="272"/>
      <c r="Y2137" s="272"/>
      <c r="Z2137" s="272"/>
      <c r="AA2137" s="272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72">
        <f t="shared" si="178"/>
        <v>0.30281028999999998</v>
      </c>
      <c r="E2138" s="272">
        <f t="shared" si="178"/>
        <v>0.31008171000000001</v>
      </c>
      <c r="F2138" s="272">
        <f t="shared" si="166"/>
        <v>0.30281028999999998</v>
      </c>
      <c r="G2138" s="272"/>
      <c r="H2138" s="272"/>
      <c r="I2138" s="272"/>
      <c r="J2138" s="272">
        <f t="shared" si="179"/>
        <v>0.26193403999999998</v>
      </c>
      <c r="K2138" s="272">
        <f t="shared" si="179"/>
        <v>0.26046715999999998</v>
      </c>
      <c r="L2138" s="272">
        <f t="shared" si="167"/>
        <v>0.26046715999999998</v>
      </c>
      <c r="M2138" s="272"/>
      <c r="N2138" s="272"/>
      <c r="O2138" s="272"/>
      <c r="P2138" s="272">
        <f t="shared" si="180"/>
        <v>0.36306076800000003</v>
      </c>
      <c r="Q2138" s="272">
        <f t="shared" si="180"/>
        <v>0.35368913200000007</v>
      </c>
      <c r="R2138" s="272">
        <f t="shared" si="168"/>
        <v>0.35368913200000007</v>
      </c>
      <c r="S2138" s="272"/>
      <c r="T2138" s="272">
        <f t="shared" si="181"/>
        <v>0.49360773578760009</v>
      </c>
      <c r="U2138" s="272">
        <f t="shared" si="181"/>
        <v>0.50155656414960004</v>
      </c>
      <c r="V2138" s="272">
        <f t="shared" si="181"/>
        <v>0.49253064564560001</v>
      </c>
      <c r="W2138" s="272">
        <f t="shared" si="169"/>
        <v>0.49253064564560001</v>
      </c>
      <c r="X2138" s="272"/>
      <c r="Y2138" s="272"/>
      <c r="Z2138" s="272"/>
      <c r="AA2138" s="272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72">
        <f t="shared" si="178"/>
        <v>0.30250094999999999</v>
      </c>
      <c r="E2139" s="272">
        <f t="shared" si="178"/>
        <v>0.31034505000000001</v>
      </c>
      <c r="F2139" s="272">
        <f t="shared" si="166"/>
        <v>0.30250094999999999</v>
      </c>
      <c r="G2139" s="272"/>
      <c r="H2139" s="272"/>
      <c r="I2139" s="272"/>
      <c r="J2139" s="272">
        <f t="shared" si="179"/>
        <v>0.26183239999999997</v>
      </c>
      <c r="K2139" s="272">
        <f t="shared" si="179"/>
        <v>0.26055619999999996</v>
      </c>
      <c r="L2139" s="272">
        <f t="shared" si="167"/>
        <v>0.26055619999999996</v>
      </c>
      <c r="M2139" s="272"/>
      <c r="N2139" s="272"/>
      <c r="O2139" s="272"/>
      <c r="P2139" s="272">
        <f t="shared" si="180"/>
        <v>0.36325509</v>
      </c>
      <c r="Q2139" s="272">
        <f t="shared" si="180"/>
        <v>0.35348706000000008</v>
      </c>
      <c r="R2139" s="272">
        <f t="shared" si="168"/>
        <v>0.35348706000000008</v>
      </c>
      <c r="S2139" s="272"/>
      <c r="T2139" s="272">
        <f t="shared" si="181"/>
        <v>0.49333653238520014</v>
      </c>
      <c r="U2139" s="272">
        <f t="shared" si="181"/>
        <v>0.50187505716720004</v>
      </c>
      <c r="V2139" s="272">
        <f t="shared" si="181"/>
        <v>0.49244716096920005</v>
      </c>
      <c r="W2139" s="272">
        <f t="shared" si="169"/>
        <v>0.49244716096920005</v>
      </c>
      <c r="X2139" s="272"/>
      <c r="Y2139" s="272"/>
      <c r="Z2139" s="272"/>
      <c r="AA2139" s="272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72">
        <f t="shared" si="178"/>
        <v>0.30219161000000005</v>
      </c>
      <c r="E2140" s="272">
        <f t="shared" si="178"/>
        <v>0.31060839000000001</v>
      </c>
      <c r="F2140" s="272">
        <f t="shared" si="166"/>
        <v>0.30219161000000005</v>
      </c>
      <c r="G2140" s="272"/>
      <c r="H2140" s="272"/>
      <c r="I2140" s="272"/>
      <c r="J2140" s="272">
        <f t="shared" si="179"/>
        <v>0.26173075999999995</v>
      </c>
      <c r="K2140" s="272">
        <f t="shared" si="179"/>
        <v>0.26064524</v>
      </c>
      <c r="L2140" s="272">
        <f t="shared" si="167"/>
        <v>0.26064524</v>
      </c>
      <c r="M2140" s="272"/>
      <c r="N2140" s="272"/>
      <c r="O2140" s="272"/>
      <c r="P2140" s="272">
        <f t="shared" si="180"/>
        <v>0.36344941200000003</v>
      </c>
      <c r="Q2140" s="272">
        <f t="shared" si="180"/>
        <v>0.35328498800000002</v>
      </c>
      <c r="R2140" s="272">
        <f t="shared" si="168"/>
        <v>0.35328498800000002</v>
      </c>
      <c r="S2140" s="272"/>
      <c r="T2140" s="272">
        <f t="shared" si="181"/>
        <v>0.49306532898280014</v>
      </c>
      <c r="U2140" s="272">
        <f t="shared" si="181"/>
        <v>0.50219355018480005</v>
      </c>
      <c r="V2140" s="272">
        <f t="shared" si="181"/>
        <v>0.49236367629280003</v>
      </c>
      <c r="W2140" s="272">
        <f t="shared" si="169"/>
        <v>0.49236367629280003</v>
      </c>
      <c r="X2140" s="272"/>
      <c r="Y2140" s="272"/>
      <c r="Z2140" s="272"/>
      <c r="AA2140" s="272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72">
        <f t="shared" si="178"/>
        <v>0.30188227000000001</v>
      </c>
      <c r="E2141" s="272">
        <f t="shared" si="178"/>
        <v>0.31087173000000001</v>
      </c>
      <c r="F2141" s="272">
        <f t="shared" si="166"/>
        <v>0.30188227000000001</v>
      </c>
      <c r="G2141" s="272"/>
      <c r="H2141" s="272"/>
      <c r="I2141" s="272"/>
      <c r="J2141" s="272">
        <f t="shared" si="179"/>
        <v>0.26162911999999999</v>
      </c>
      <c r="K2141" s="272">
        <f t="shared" si="179"/>
        <v>0.26073427999999998</v>
      </c>
      <c r="L2141" s="272">
        <f t="shared" si="167"/>
        <v>0.26073427999999998</v>
      </c>
      <c r="M2141" s="272"/>
      <c r="N2141" s="272"/>
      <c r="O2141" s="272"/>
      <c r="P2141" s="272">
        <f t="shared" si="180"/>
        <v>0.363643734</v>
      </c>
      <c r="Q2141" s="272">
        <f t="shared" si="180"/>
        <v>0.35308291600000002</v>
      </c>
      <c r="R2141" s="272">
        <f t="shared" si="168"/>
        <v>0.35308291600000002</v>
      </c>
      <c r="S2141" s="272"/>
      <c r="T2141" s="272">
        <f t="shared" si="181"/>
        <v>0.49279412558040014</v>
      </c>
      <c r="U2141" s="272">
        <f t="shared" si="181"/>
        <v>0.50251204320240006</v>
      </c>
      <c r="V2141" s="272">
        <f t="shared" si="181"/>
        <v>0.49228019161640002</v>
      </c>
      <c r="W2141" s="272">
        <f t="shared" si="169"/>
        <v>0.49228019161640002</v>
      </c>
      <c r="X2141" s="272"/>
      <c r="Y2141" s="272"/>
      <c r="Z2141" s="272"/>
      <c r="AA2141" s="272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72">
        <f t="shared" si="178"/>
        <v>0.30157292999999996</v>
      </c>
      <c r="E2142" s="272">
        <f t="shared" si="178"/>
        <v>0.31113507000000001</v>
      </c>
      <c r="F2142" s="272">
        <f t="shared" si="166"/>
        <v>0.30157292999999996</v>
      </c>
      <c r="G2142" s="272"/>
      <c r="H2142" s="272"/>
      <c r="I2142" s="272"/>
      <c r="J2142" s="272">
        <f t="shared" si="179"/>
        <v>0.26152747999999998</v>
      </c>
      <c r="K2142" s="272">
        <f t="shared" si="179"/>
        <v>0.26082331999999997</v>
      </c>
      <c r="L2142" s="272">
        <f t="shared" si="167"/>
        <v>0.26082331999999997</v>
      </c>
      <c r="M2142" s="272"/>
      <c r="N2142" s="272"/>
      <c r="O2142" s="272"/>
      <c r="P2142" s="272">
        <f t="shared" si="180"/>
        <v>0.36383805599999997</v>
      </c>
      <c r="Q2142" s="272">
        <f t="shared" si="180"/>
        <v>0.35288084400000003</v>
      </c>
      <c r="R2142" s="272">
        <f t="shared" si="168"/>
        <v>0.35288084400000003</v>
      </c>
      <c r="S2142" s="272"/>
      <c r="T2142" s="272">
        <f t="shared" si="181"/>
        <v>0.49252292217800009</v>
      </c>
      <c r="U2142" s="272">
        <f t="shared" si="181"/>
        <v>0.50283053622000007</v>
      </c>
      <c r="V2142" s="272">
        <f t="shared" si="181"/>
        <v>0.49219670693999995</v>
      </c>
      <c r="W2142" s="272">
        <f t="shared" si="169"/>
        <v>0.49219670693999995</v>
      </c>
      <c r="X2142" s="272"/>
      <c r="Y2142" s="272"/>
      <c r="Z2142" s="272"/>
      <c r="AA2142" s="272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72">
        <f t="shared" si="178"/>
        <v>0.30126359000000003</v>
      </c>
      <c r="E2143" s="272">
        <f t="shared" si="178"/>
        <v>0.31139840999999996</v>
      </c>
      <c r="F2143" s="272">
        <f t="shared" si="166"/>
        <v>0.30126359000000003</v>
      </c>
      <c r="G2143" s="272"/>
      <c r="H2143" s="272"/>
      <c r="I2143" s="272"/>
      <c r="J2143" s="272">
        <f t="shared" si="179"/>
        <v>0.26142583999999996</v>
      </c>
      <c r="K2143" s="272">
        <f t="shared" si="179"/>
        <v>0.26091235999999995</v>
      </c>
      <c r="L2143" s="272">
        <f t="shared" si="167"/>
        <v>0.26091235999999995</v>
      </c>
      <c r="M2143" s="272"/>
      <c r="N2143" s="272"/>
      <c r="O2143" s="272"/>
      <c r="P2143" s="272">
        <f t="shared" si="180"/>
        <v>0.36403237799999999</v>
      </c>
      <c r="Q2143" s="272">
        <f t="shared" si="180"/>
        <v>0.35267877200000003</v>
      </c>
      <c r="R2143" s="272">
        <f t="shared" si="168"/>
        <v>0.35267877200000003</v>
      </c>
      <c r="S2143" s="272"/>
      <c r="T2143" s="272">
        <f t="shared" si="181"/>
        <v>0.49225171877560009</v>
      </c>
      <c r="U2143" s="272">
        <f t="shared" si="181"/>
        <v>0.50314902923760008</v>
      </c>
      <c r="V2143" s="272">
        <f t="shared" si="181"/>
        <v>0.49211322226359999</v>
      </c>
      <c r="W2143" s="272">
        <f t="shared" si="169"/>
        <v>0.49211322226359999</v>
      </c>
      <c r="X2143" s="272"/>
      <c r="Y2143" s="272"/>
      <c r="Z2143" s="272"/>
      <c r="AA2143" s="272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72">
        <f t="shared" si="178"/>
        <v>0.30095425000000003</v>
      </c>
      <c r="E2144" s="272">
        <f t="shared" si="178"/>
        <v>0.31166175000000002</v>
      </c>
      <c r="F2144" s="272">
        <f t="shared" si="166"/>
        <v>0.30095425000000003</v>
      </c>
      <c r="G2144" s="272"/>
      <c r="H2144" s="272"/>
      <c r="I2144" s="272"/>
      <c r="J2144" s="272">
        <f t="shared" si="179"/>
        <v>0.26132420000000001</v>
      </c>
      <c r="K2144" s="272">
        <f t="shared" si="179"/>
        <v>0.26100139999999994</v>
      </c>
      <c r="L2144" s="272">
        <f t="shared" si="167"/>
        <v>0.26100139999999994</v>
      </c>
      <c r="M2144" s="272"/>
      <c r="N2144" s="272"/>
      <c r="O2144" s="272"/>
      <c r="P2144" s="272">
        <f t="shared" si="180"/>
        <v>0.36422670000000001</v>
      </c>
      <c r="Q2144" s="272">
        <f t="shared" si="180"/>
        <v>0.35247669999999998</v>
      </c>
      <c r="R2144" s="272">
        <f t="shared" si="168"/>
        <v>0.35247669999999998</v>
      </c>
      <c r="S2144" s="272"/>
      <c r="T2144" s="272">
        <f t="shared" si="181"/>
        <v>0.49198051537320009</v>
      </c>
      <c r="U2144" s="272">
        <f t="shared" si="181"/>
        <v>0.50346752225519997</v>
      </c>
      <c r="V2144" s="272">
        <f t="shared" si="181"/>
        <v>0.49202973758719998</v>
      </c>
      <c r="W2144" s="272">
        <f t="shared" si="169"/>
        <v>0.49198051537320009</v>
      </c>
      <c r="X2144" s="272"/>
      <c r="Y2144" s="272"/>
      <c r="Z2144" s="272"/>
      <c r="AA2144" s="272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72">
        <f t="shared" si="178"/>
        <v>0.30064490999999999</v>
      </c>
      <c r="E2145" s="272">
        <f t="shared" si="178"/>
        <v>0.31192509000000002</v>
      </c>
      <c r="F2145" s="272">
        <f t="shared" si="166"/>
        <v>0.30064490999999999</v>
      </c>
      <c r="G2145" s="272"/>
      <c r="H2145" s="272"/>
      <c r="I2145" s="272"/>
      <c r="J2145" s="272">
        <f t="shared" si="179"/>
        <v>0.26122255999999999</v>
      </c>
      <c r="K2145" s="272">
        <f t="shared" si="179"/>
        <v>0.26109043999999998</v>
      </c>
      <c r="L2145" s="272">
        <f t="shared" si="167"/>
        <v>0.26109043999999998</v>
      </c>
      <c r="M2145" s="272"/>
      <c r="N2145" s="272"/>
      <c r="O2145" s="272"/>
      <c r="P2145" s="272">
        <f t="shared" si="180"/>
        <v>0.36442102200000004</v>
      </c>
      <c r="Q2145" s="272">
        <f t="shared" si="180"/>
        <v>0.35227462800000003</v>
      </c>
      <c r="R2145" s="272">
        <f t="shared" si="168"/>
        <v>0.35227462800000003</v>
      </c>
      <c r="S2145" s="272"/>
      <c r="T2145" s="272">
        <f t="shared" si="181"/>
        <v>0.49170931197080009</v>
      </c>
      <c r="U2145" s="272">
        <f t="shared" si="181"/>
        <v>0.50378601527279998</v>
      </c>
      <c r="V2145" s="272">
        <f t="shared" si="181"/>
        <v>0.49194625291080002</v>
      </c>
      <c r="W2145" s="272">
        <f t="shared" si="169"/>
        <v>0.49170931197080009</v>
      </c>
      <c r="X2145" s="272"/>
      <c r="Y2145" s="272"/>
      <c r="Z2145" s="272"/>
      <c r="AA2145" s="272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72">
        <f t="shared" ref="D2146:E2209" si="182">$A2146*B$157+$B2146*B$158+$C2146*B$159</f>
        <v>0.30033557</v>
      </c>
      <c r="E2146" s="272">
        <f t="shared" si="182"/>
        <v>0.31218843000000002</v>
      </c>
      <c r="F2146" s="272">
        <f t="shared" si="166"/>
        <v>0.30033557</v>
      </c>
      <c r="G2146" s="272"/>
      <c r="H2146" s="272"/>
      <c r="I2146" s="272"/>
      <c r="J2146" s="272">
        <f t="shared" ref="J2146:K2209" si="183">$A2146*H$157+$B2146*H$158+$C2146*H$159</f>
        <v>0.26112091999999998</v>
      </c>
      <c r="K2146" s="272">
        <f t="shared" si="183"/>
        <v>0.26117947999999996</v>
      </c>
      <c r="L2146" s="272">
        <f t="shared" si="167"/>
        <v>0.26112091999999998</v>
      </c>
      <c r="M2146" s="272"/>
      <c r="N2146" s="272"/>
      <c r="O2146" s="272"/>
      <c r="P2146" s="272">
        <f t="shared" ref="P2146:Q2209" si="184">$A2146*N$157+$B2146*N$158+$C2146*N$159</f>
        <v>0.36461534400000001</v>
      </c>
      <c r="Q2146" s="272">
        <f t="shared" si="184"/>
        <v>0.35207255600000004</v>
      </c>
      <c r="R2146" s="272">
        <f t="shared" si="168"/>
        <v>0.35207255600000004</v>
      </c>
      <c r="S2146" s="272"/>
      <c r="T2146" s="272">
        <f t="shared" ref="T2146:V2209" si="185">$A2146*I$3+$B2146*I$4+$C2146*I$5</f>
        <v>0.49143810856840014</v>
      </c>
      <c r="U2146" s="272">
        <f t="shared" si="185"/>
        <v>0.50410450829039999</v>
      </c>
      <c r="V2146" s="272">
        <f t="shared" si="185"/>
        <v>0.49186276823440001</v>
      </c>
      <c r="W2146" s="272">
        <f t="shared" si="169"/>
        <v>0.49143810856840014</v>
      </c>
      <c r="X2146" s="272"/>
      <c r="Y2146" s="272"/>
      <c r="Z2146" s="272"/>
      <c r="AA2146" s="272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72">
        <f t="shared" si="182"/>
        <v>0.30002623</v>
      </c>
      <c r="E2147" s="272">
        <f t="shared" si="182"/>
        <v>0.31245177000000002</v>
      </c>
      <c r="F2147" s="272">
        <f t="shared" si="166"/>
        <v>0.30002623</v>
      </c>
      <c r="G2147" s="272"/>
      <c r="H2147" s="272"/>
      <c r="I2147" s="272"/>
      <c r="J2147" s="272">
        <f t="shared" si="183"/>
        <v>0.26101927999999996</v>
      </c>
      <c r="K2147" s="272">
        <f t="shared" si="183"/>
        <v>0.26126851999999995</v>
      </c>
      <c r="L2147" s="272">
        <f t="shared" si="167"/>
        <v>0.26101927999999996</v>
      </c>
      <c r="M2147" s="272"/>
      <c r="N2147" s="272"/>
      <c r="O2147" s="272"/>
      <c r="P2147" s="272">
        <f t="shared" si="184"/>
        <v>0.36480966599999998</v>
      </c>
      <c r="Q2147" s="272">
        <f t="shared" si="184"/>
        <v>0.35187048400000004</v>
      </c>
      <c r="R2147" s="272">
        <f t="shared" si="168"/>
        <v>0.35187048400000004</v>
      </c>
      <c r="S2147" s="272"/>
      <c r="T2147" s="272">
        <f t="shared" si="185"/>
        <v>0.49116690516600009</v>
      </c>
      <c r="U2147" s="272">
        <f t="shared" si="185"/>
        <v>0.504423001308</v>
      </c>
      <c r="V2147" s="272">
        <f t="shared" si="185"/>
        <v>0.49177928355800005</v>
      </c>
      <c r="W2147" s="272">
        <f t="shared" si="169"/>
        <v>0.49116690516600009</v>
      </c>
      <c r="X2147" s="272"/>
      <c r="Y2147" s="272"/>
      <c r="Z2147" s="272"/>
      <c r="AA2147" s="272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72">
        <f t="shared" si="182"/>
        <v>0.29971689000000001</v>
      </c>
      <c r="E2148" s="272">
        <f t="shared" si="182"/>
        <v>0.31271511000000002</v>
      </c>
      <c r="F2148" s="272">
        <f t="shared" si="166"/>
        <v>0.29971689000000001</v>
      </c>
      <c r="G2148" s="272"/>
      <c r="H2148" s="272"/>
      <c r="I2148" s="272"/>
      <c r="J2148" s="272">
        <f t="shared" si="183"/>
        <v>0.26091764000000001</v>
      </c>
      <c r="K2148" s="272">
        <f t="shared" si="183"/>
        <v>0.26135755999999999</v>
      </c>
      <c r="L2148" s="272">
        <f t="shared" si="167"/>
        <v>0.26091764000000001</v>
      </c>
      <c r="M2148" s="272"/>
      <c r="N2148" s="272"/>
      <c r="O2148" s="272"/>
      <c r="P2148" s="272">
        <f t="shared" si="184"/>
        <v>0.36500398800000006</v>
      </c>
      <c r="Q2148" s="272">
        <f t="shared" si="184"/>
        <v>0.35166841200000004</v>
      </c>
      <c r="R2148" s="272">
        <f t="shared" si="168"/>
        <v>0.35166841200000004</v>
      </c>
      <c r="S2148" s="272"/>
      <c r="T2148" s="272">
        <f t="shared" si="185"/>
        <v>0.49089570176360009</v>
      </c>
      <c r="U2148" s="272">
        <f t="shared" si="185"/>
        <v>0.5047414943256</v>
      </c>
      <c r="V2148" s="272">
        <f t="shared" si="185"/>
        <v>0.49169579888160003</v>
      </c>
      <c r="W2148" s="272">
        <f t="shared" si="169"/>
        <v>0.49089570176360009</v>
      </c>
      <c r="X2148" s="272"/>
      <c r="Y2148" s="272"/>
      <c r="Z2148" s="272"/>
      <c r="AA2148" s="272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72">
        <f t="shared" si="182"/>
        <v>0.29940755000000002</v>
      </c>
      <c r="E2149" s="272">
        <f t="shared" si="182"/>
        <v>0.31297845000000002</v>
      </c>
      <c r="F2149" s="272">
        <f t="shared" si="166"/>
        <v>0.29940755000000002</v>
      </c>
      <c r="G2149" s="272"/>
      <c r="H2149" s="272"/>
      <c r="I2149" s="272"/>
      <c r="J2149" s="272">
        <f t="shared" si="183"/>
        <v>0.26081599999999999</v>
      </c>
      <c r="K2149" s="272">
        <f t="shared" si="183"/>
        <v>0.26144659999999997</v>
      </c>
      <c r="L2149" s="272">
        <f t="shared" si="167"/>
        <v>0.26081599999999999</v>
      </c>
      <c r="M2149" s="272"/>
      <c r="N2149" s="272"/>
      <c r="O2149" s="272"/>
      <c r="P2149" s="272">
        <f t="shared" si="184"/>
        <v>0.36519831000000003</v>
      </c>
      <c r="Q2149" s="272">
        <f t="shared" si="184"/>
        <v>0.35146634000000004</v>
      </c>
      <c r="R2149" s="272">
        <f t="shared" si="168"/>
        <v>0.35146634000000004</v>
      </c>
      <c r="S2149" s="272"/>
      <c r="T2149" s="272">
        <f t="shared" si="185"/>
        <v>0.49062449836120015</v>
      </c>
      <c r="U2149" s="272">
        <f t="shared" si="185"/>
        <v>0.50505998734320001</v>
      </c>
      <c r="V2149" s="272">
        <f t="shared" si="185"/>
        <v>0.49161231420520002</v>
      </c>
      <c r="W2149" s="272">
        <f t="shared" si="169"/>
        <v>0.49062449836120015</v>
      </c>
      <c r="X2149" s="272"/>
      <c r="Y2149" s="272"/>
      <c r="Z2149" s="272"/>
      <c r="AA2149" s="272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72">
        <f t="shared" si="182"/>
        <v>0.29909820999999998</v>
      </c>
      <c r="E2150" s="272">
        <f t="shared" si="182"/>
        <v>0.31324178999999996</v>
      </c>
      <c r="F2150" s="272">
        <f t="shared" si="166"/>
        <v>0.29909820999999998</v>
      </c>
      <c r="G2150" s="272"/>
      <c r="H2150" s="272"/>
      <c r="I2150" s="272"/>
      <c r="J2150" s="272">
        <f t="shared" si="183"/>
        <v>0.26071436000000003</v>
      </c>
      <c r="K2150" s="272">
        <f t="shared" si="183"/>
        <v>0.26153564000000001</v>
      </c>
      <c r="L2150" s="272">
        <f t="shared" si="167"/>
        <v>0.26071436000000003</v>
      </c>
      <c r="M2150" s="272"/>
      <c r="N2150" s="272"/>
      <c r="O2150" s="272"/>
      <c r="P2150" s="272">
        <f t="shared" si="184"/>
        <v>0.36539263199999999</v>
      </c>
      <c r="Q2150" s="272">
        <f t="shared" si="184"/>
        <v>0.35126426800000005</v>
      </c>
      <c r="R2150" s="272">
        <f t="shared" si="168"/>
        <v>0.35126426800000005</v>
      </c>
      <c r="S2150" s="272"/>
      <c r="T2150" s="272">
        <f t="shared" si="185"/>
        <v>0.49035329495880009</v>
      </c>
      <c r="U2150" s="272">
        <f t="shared" si="185"/>
        <v>0.50537848036080002</v>
      </c>
      <c r="V2150" s="272">
        <f t="shared" si="185"/>
        <v>0.4915288295288</v>
      </c>
      <c r="W2150" s="272">
        <f t="shared" si="169"/>
        <v>0.49035329495880009</v>
      </c>
      <c r="X2150" s="272"/>
      <c r="Y2150" s="272"/>
      <c r="Z2150" s="272"/>
      <c r="AA2150" s="272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72">
        <f t="shared" si="182"/>
        <v>0.29878887000000004</v>
      </c>
      <c r="E2151" s="272">
        <f t="shared" si="182"/>
        <v>0.31350513000000002</v>
      </c>
      <c r="F2151" s="272">
        <f t="shared" si="166"/>
        <v>0.29878887000000004</v>
      </c>
      <c r="G2151" s="272"/>
      <c r="H2151" s="272"/>
      <c r="I2151" s="272"/>
      <c r="J2151" s="272">
        <f t="shared" si="183"/>
        <v>0.26061271999999996</v>
      </c>
      <c r="K2151" s="272">
        <f t="shared" si="183"/>
        <v>0.26162467999999994</v>
      </c>
      <c r="L2151" s="272">
        <f t="shared" si="167"/>
        <v>0.26061271999999996</v>
      </c>
      <c r="M2151" s="272"/>
      <c r="N2151" s="272"/>
      <c r="O2151" s="272"/>
      <c r="P2151" s="272">
        <f t="shared" si="184"/>
        <v>0.36558695400000008</v>
      </c>
      <c r="Q2151" s="272">
        <f t="shared" si="184"/>
        <v>0.35106219600000005</v>
      </c>
      <c r="R2151" s="272">
        <f t="shared" si="168"/>
        <v>0.35106219600000005</v>
      </c>
      <c r="S2151" s="272"/>
      <c r="T2151" s="272">
        <f t="shared" si="185"/>
        <v>0.49008209155640015</v>
      </c>
      <c r="U2151" s="272">
        <f t="shared" si="185"/>
        <v>0.50569697337840003</v>
      </c>
      <c r="V2151" s="272">
        <f t="shared" si="185"/>
        <v>0.49144534485240005</v>
      </c>
      <c r="W2151" s="272">
        <f t="shared" si="169"/>
        <v>0.49008209155640015</v>
      </c>
      <c r="X2151" s="272"/>
      <c r="Y2151" s="272"/>
      <c r="Z2151" s="272"/>
      <c r="AA2151" s="272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72">
        <f t="shared" si="182"/>
        <v>0.29847952999999999</v>
      </c>
      <c r="E2152" s="272">
        <f t="shared" si="182"/>
        <v>0.31376847000000002</v>
      </c>
      <c r="F2152" s="272">
        <f t="shared" si="166"/>
        <v>0.29847952999999999</v>
      </c>
      <c r="G2152" s="272"/>
      <c r="H2152" s="272"/>
      <c r="I2152" s="272"/>
      <c r="J2152" s="272">
        <f t="shared" si="183"/>
        <v>0.26051108000000001</v>
      </c>
      <c r="K2152" s="272">
        <f t="shared" si="183"/>
        <v>0.26171371999999993</v>
      </c>
      <c r="L2152" s="272">
        <f t="shared" si="167"/>
        <v>0.26051108000000001</v>
      </c>
      <c r="M2152" s="272"/>
      <c r="N2152" s="272"/>
      <c r="O2152" s="272"/>
      <c r="P2152" s="272">
        <f t="shared" si="184"/>
        <v>0.36578127600000004</v>
      </c>
      <c r="Q2152" s="272">
        <f t="shared" si="184"/>
        <v>0.35086012400000005</v>
      </c>
      <c r="R2152" s="272">
        <f t="shared" si="168"/>
        <v>0.35086012400000005</v>
      </c>
      <c r="S2152" s="272"/>
      <c r="T2152" s="272">
        <f t="shared" si="185"/>
        <v>0.48981088815400015</v>
      </c>
      <c r="U2152" s="272">
        <f t="shared" si="185"/>
        <v>0.50601546639600004</v>
      </c>
      <c r="V2152" s="272">
        <f t="shared" si="185"/>
        <v>0.49136186017600003</v>
      </c>
      <c r="W2152" s="272">
        <f t="shared" si="169"/>
        <v>0.48981088815400015</v>
      </c>
      <c r="X2152" s="272"/>
      <c r="Y2152" s="272"/>
      <c r="Z2152" s="272"/>
      <c r="AA2152" s="272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72">
        <f t="shared" si="182"/>
        <v>0.32245398000000003</v>
      </c>
      <c r="E2153" s="272">
        <f t="shared" si="182"/>
        <v>0.29338201999999997</v>
      </c>
      <c r="F2153" s="272">
        <f t="shared" si="166"/>
        <v>0.29338201999999997</v>
      </c>
      <c r="G2153" s="272"/>
      <c r="H2153" s="272"/>
      <c r="I2153" s="272"/>
      <c r="J2153" s="272">
        <f t="shared" si="183"/>
        <v>0.26823008000000004</v>
      </c>
      <c r="K2153" s="272">
        <f t="shared" si="183"/>
        <v>0.25497752000000001</v>
      </c>
      <c r="L2153" s="272">
        <f t="shared" si="167"/>
        <v>0.25497752000000001</v>
      </c>
      <c r="M2153" s="272"/>
      <c r="N2153" s="272"/>
      <c r="O2153" s="272"/>
      <c r="P2153" s="272">
        <f t="shared" si="184"/>
        <v>0.35055491600000005</v>
      </c>
      <c r="Q2153" s="272">
        <f t="shared" si="184"/>
        <v>0.366690984</v>
      </c>
      <c r="R2153" s="272">
        <f t="shared" si="168"/>
        <v>0.35055491600000005</v>
      </c>
      <c r="S2153" s="272"/>
      <c r="T2153" s="272">
        <f t="shared" si="185"/>
        <v>0.51073968481520016</v>
      </c>
      <c r="U2153" s="272">
        <f t="shared" si="185"/>
        <v>0.48122284949920002</v>
      </c>
      <c r="V2153" s="272">
        <f t="shared" si="185"/>
        <v>0.4980507999912</v>
      </c>
      <c r="W2153" s="272">
        <f t="shared" si="169"/>
        <v>0.48122284949920002</v>
      </c>
      <c r="X2153" s="272"/>
      <c r="Y2153" s="272"/>
      <c r="Z2153" s="272"/>
      <c r="AA2153" s="272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72">
        <f t="shared" si="182"/>
        <v>0.32214463999999998</v>
      </c>
      <c r="E2154" s="272">
        <f t="shared" si="182"/>
        <v>0.29364535999999997</v>
      </c>
      <c r="F2154" s="272">
        <f t="shared" si="166"/>
        <v>0.29364535999999997</v>
      </c>
      <c r="G2154" s="272"/>
      <c r="H2154" s="272"/>
      <c r="I2154" s="272"/>
      <c r="J2154" s="272">
        <f t="shared" si="183"/>
        <v>0.26812844000000002</v>
      </c>
      <c r="K2154" s="272">
        <f t="shared" si="183"/>
        <v>0.25506656</v>
      </c>
      <c r="L2154" s="272">
        <f t="shared" si="167"/>
        <v>0.25506656</v>
      </c>
      <c r="M2154" s="272"/>
      <c r="N2154" s="272"/>
      <c r="O2154" s="272"/>
      <c r="P2154" s="272">
        <f t="shared" si="184"/>
        <v>0.35074923800000002</v>
      </c>
      <c r="Q2154" s="272">
        <f t="shared" si="184"/>
        <v>0.36648891200000006</v>
      </c>
      <c r="R2154" s="272">
        <f t="shared" si="168"/>
        <v>0.35074923800000002</v>
      </c>
      <c r="S2154" s="272"/>
      <c r="T2154" s="272">
        <f t="shared" si="185"/>
        <v>0.5104684814128001</v>
      </c>
      <c r="U2154" s="272">
        <f t="shared" si="185"/>
        <v>0.48154134251680003</v>
      </c>
      <c r="V2154" s="272">
        <f t="shared" si="185"/>
        <v>0.49796731531479999</v>
      </c>
      <c r="W2154" s="272">
        <f t="shared" si="169"/>
        <v>0.48154134251680003</v>
      </c>
      <c r="X2154" s="272"/>
      <c r="Y2154" s="272"/>
      <c r="Z2154" s="272"/>
      <c r="AA2154" s="272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72">
        <f t="shared" si="182"/>
        <v>0.32183530000000005</v>
      </c>
      <c r="E2155" s="272">
        <f t="shared" si="182"/>
        <v>0.29390869999999997</v>
      </c>
      <c r="F2155" s="272">
        <f t="shared" si="166"/>
        <v>0.29390869999999997</v>
      </c>
      <c r="G2155" s="272"/>
      <c r="H2155" s="272"/>
      <c r="I2155" s="272"/>
      <c r="J2155" s="272">
        <f t="shared" si="183"/>
        <v>0.26802680000000001</v>
      </c>
      <c r="K2155" s="272">
        <f t="shared" si="183"/>
        <v>0.25515560000000004</v>
      </c>
      <c r="L2155" s="272">
        <f t="shared" si="167"/>
        <v>0.25515560000000004</v>
      </c>
      <c r="M2155" s="272"/>
      <c r="N2155" s="272"/>
      <c r="O2155" s="272"/>
      <c r="P2155" s="272">
        <f t="shared" si="184"/>
        <v>0.35094355999999999</v>
      </c>
      <c r="Q2155" s="272">
        <f t="shared" si="184"/>
        <v>0.36628684</v>
      </c>
      <c r="R2155" s="272">
        <f t="shared" si="168"/>
        <v>0.35094355999999999</v>
      </c>
      <c r="S2155" s="272"/>
      <c r="T2155" s="272">
        <f t="shared" si="185"/>
        <v>0.51019727801040016</v>
      </c>
      <c r="U2155" s="272">
        <f t="shared" si="185"/>
        <v>0.48185983553440004</v>
      </c>
      <c r="V2155" s="272">
        <f t="shared" si="185"/>
        <v>0.49788383063840003</v>
      </c>
      <c r="W2155" s="272">
        <f t="shared" si="169"/>
        <v>0.48185983553440004</v>
      </c>
      <c r="X2155" s="272"/>
      <c r="Y2155" s="272"/>
      <c r="Z2155" s="272"/>
      <c r="AA2155" s="272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72">
        <f t="shared" si="182"/>
        <v>0.32152596000000006</v>
      </c>
      <c r="E2156" s="272">
        <f t="shared" si="182"/>
        <v>0.29417203999999997</v>
      </c>
      <c r="F2156" s="272">
        <f t="shared" si="166"/>
        <v>0.29417203999999997</v>
      </c>
      <c r="G2156" s="272"/>
      <c r="H2156" s="272"/>
      <c r="I2156" s="272"/>
      <c r="J2156" s="272">
        <f t="shared" si="183"/>
        <v>0.26792516000000005</v>
      </c>
      <c r="K2156" s="272">
        <f t="shared" si="183"/>
        <v>0.25524464000000002</v>
      </c>
      <c r="L2156" s="272">
        <f t="shared" si="167"/>
        <v>0.25524464000000002</v>
      </c>
      <c r="M2156" s="272"/>
      <c r="N2156" s="272"/>
      <c r="O2156" s="272"/>
      <c r="P2156" s="272">
        <f t="shared" si="184"/>
        <v>0.35113788200000007</v>
      </c>
      <c r="Q2156" s="272">
        <f t="shared" si="184"/>
        <v>0.366084768</v>
      </c>
      <c r="R2156" s="272">
        <f t="shared" si="168"/>
        <v>0.35113788200000007</v>
      </c>
      <c r="S2156" s="272"/>
      <c r="T2156" s="272">
        <f t="shared" si="185"/>
        <v>0.5099260746080001</v>
      </c>
      <c r="U2156" s="272">
        <f t="shared" si="185"/>
        <v>0.48217832855200005</v>
      </c>
      <c r="V2156" s="272">
        <f t="shared" si="185"/>
        <v>0.49780034596199996</v>
      </c>
      <c r="W2156" s="272">
        <f t="shared" si="169"/>
        <v>0.48217832855200005</v>
      </c>
      <c r="X2156" s="272"/>
      <c r="Y2156" s="272"/>
      <c r="Z2156" s="272"/>
      <c r="AA2156" s="272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72">
        <f t="shared" si="182"/>
        <v>0.32121662000000001</v>
      </c>
      <c r="E2157" s="272">
        <f t="shared" si="182"/>
        <v>0.29443538000000002</v>
      </c>
      <c r="F2157" s="272">
        <f t="shared" si="166"/>
        <v>0.29443538000000002</v>
      </c>
      <c r="G2157" s="272"/>
      <c r="H2157" s="272"/>
      <c r="I2157" s="272"/>
      <c r="J2157" s="272">
        <f t="shared" si="183"/>
        <v>0.26782352000000004</v>
      </c>
      <c r="K2157" s="272">
        <f t="shared" si="183"/>
        <v>0.25533368000000001</v>
      </c>
      <c r="L2157" s="272">
        <f t="shared" si="167"/>
        <v>0.25533368000000001</v>
      </c>
      <c r="M2157" s="272"/>
      <c r="N2157" s="272"/>
      <c r="O2157" s="272"/>
      <c r="P2157" s="272">
        <f t="shared" si="184"/>
        <v>0.35133220399999998</v>
      </c>
      <c r="Q2157" s="272">
        <f t="shared" si="184"/>
        <v>0.36588269600000001</v>
      </c>
      <c r="R2157" s="272">
        <f t="shared" si="168"/>
        <v>0.35133220399999998</v>
      </c>
      <c r="S2157" s="272"/>
      <c r="T2157" s="272">
        <f t="shared" si="185"/>
        <v>0.50965487120560005</v>
      </c>
      <c r="U2157" s="272">
        <f t="shared" si="185"/>
        <v>0.4824968215696</v>
      </c>
      <c r="V2157" s="272">
        <f t="shared" si="185"/>
        <v>0.49771686128559994</v>
      </c>
      <c r="W2157" s="272">
        <f t="shared" si="169"/>
        <v>0.4824968215696</v>
      </c>
      <c r="X2157" s="272"/>
      <c r="Y2157" s="272"/>
      <c r="Z2157" s="272"/>
      <c r="AA2157" s="272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72">
        <f t="shared" si="182"/>
        <v>0.32090728000000002</v>
      </c>
      <c r="E2158" s="272">
        <f t="shared" si="182"/>
        <v>0.29469871999999997</v>
      </c>
      <c r="F2158" s="272">
        <f t="shared" si="166"/>
        <v>0.29469871999999997</v>
      </c>
      <c r="G2158" s="272"/>
      <c r="H2158" s="272"/>
      <c r="I2158" s="272"/>
      <c r="J2158" s="272">
        <f t="shared" si="183"/>
        <v>0.26772188000000002</v>
      </c>
      <c r="K2158" s="272">
        <f t="shared" si="183"/>
        <v>0.25542271999999999</v>
      </c>
      <c r="L2158" s="272">
        <f t="shared" si="167"/>
        <v>0.25542271999999999</v>
      </c>
      <c r="M2158" s="272"/>
      <c r="N2158" s="272"/>
      <c r="O2158" s="272"/>
      <c r="P2158" s="272">
        <f t="shared" si="184"/>
        <v>0.35152652600000001</v>
      </c>
      <c r="Q2158" s="272">
        <f t="shared" si="184"/>
        <v>0.36568062400000001</v>
      </c>
      <c r="R2158" s="272">
        <f t="shared" si="168"/>
        <v>0.35152652600000001</v>
      </c>
      <c r="S2158" s="272"/>
      <c r="T2158" s="272">
        <f t="shared" si="185"/>
        <v>0.5093836678032001</v>
      </c>
      <c r="U2158" s="272">
        <f t="shared" si="185"/>
        <v>0.48281531458720001</v>
      </c>
      <c r="V2158" s="272">
        <f t="shared" si="185"/>
        <v>0.49763337660919998</v>
      </c>
      <c r="W2158" s="272">
        <f t="shared" si="169"/>
        <v>0.48281531458720001</v>
      </c>
      <c r="X2158" s="272"/>
      <c r="Y2158" s="272"/>
      <c r="Z2158" s="272"/>
      <c r="AA2158" s="272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72">
        <f t="shared" si="182"/>
        <v>0.32059794000000003</v>
      </c>
      <c r="E2159" s="272">
        <f t="shared" si="182"/>
        <v>0.29496206000000003</v>
      </c>
      <c r="F2159" s="272">
        <f t="shared" si="166"/>
        <v>0.29496206000000003</v>
      </c>
      <c r="G2159" s="272"/>
      <c r="H2159" s="272"/>
      <c r="I2159" s="272"/>
      <c r="J2159" s="272">
        <f t="shared" si="183"/>
        <v>0.26762024000000001</v>
      </c>
      <c r="K2159" s="272">
        <f t="shared" si="183"/>
        <v>0.25551175999999998</v>
      </c>
      <c r="L2159" s="272">
        <f t="shared" si="167"/>
        <v>0.25551175999999998</v>
      </c>
      <c r="M2159" s="272"/>
      <c r="N2159" s="272"/>
      <c r="O2159" s="272"/>
      <c r="P2159" s="272">
        <f t="shared" si="184"/>
        <v>0.35172084800000003</v>
      </c>
      <c r="Q2159" s="272">
        <f t="shared" si="184"/>
        <v>0.36547855200000001</v>
      </c>
      <c r="R2159" s="272">
        <f t="shared" si="168"/>
        <v>0.35172084800000003</v>
      </c>
      <c r="S2159" s="272"/>
      <c r="T2159" s="272">
        <f t="shared" si="185"/>
        <v>0.50911246440080005</v>
      </c>
      <c r="U2159" s="272">
        <f t="shared" si="185"/>
        <v>0.48313380760480001</v>
      </c>
      <c r="V2159" s="272">
        <f t="shared" si="185"/>
        <v>0.49754989193279997</v>
      </c>
      <c r="W2159" s="272">
        <f t="shared" si="169"/>
        <v>0.48313380760480001</v>
      </c>
      <c r="X2159" s="272"/>
      <c r="Y2159" s="272"/>
      <c r="Z2159" s="272"/>
      <c r="AA2159" s="272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72">
        <f t="shared" si="182"/>
        <v>0.32028860000000003</v>
      </c>
      <c r="E2160" s="272">
        <f t="shared" si="182"/>
        <v>0.29522539999999997</v>
      </c>
      <c r="F2160" s="272">
        <f t="shared" si="166"/>
        <v>0.29522539999999997</v>
      </c>
      <c r="G2160" s="272"/>
      <c r="H2160" s="272"/>
      <c r="I2160" s="272"/>
      <c r="J2160" s="272">
        <f t="shared" si="183"/>
        <v>0.26751860000000005</v>
      </c>
      <c r="K2160" s="272">
        <f t="shared" si="183"/>
        <v>0.25560079999999996</v>
      </c>
      <c r="L2160" s="272">
        <f t="shared" si="167"/>
        <v>0.25560079999999996</v>
      </c>
      <c r="M2160" s="272"/>
      <c r="N2160" s="272"/>
      <c r="O2160" s="272"/>
      <c r="P2160" s="272">
        <f t="shared" si="184"/>
        <v>0.35191517</v>
      </c>
      <c r="Q2160" s="272">
        <f t="shared" si="184"/>
        <v>0.36527648000000001</v>
      </c>
      <c r="R2160" s="272">
        <f t="shared" si="168"/>
        <v>0.35191517</v>
      </c>
      <c r="S2160" s="272"/>
      <c r="T2160" s="272">
        <f t="shared" si="185"/>
        <v>0.5088412609984001</v>
      </c>
      <c r="U2160" s="272">
        <f t="shared" si="185"/>
        <v>0.48345230062239997</v>
      </c>
      <c r="V2160" s="272">
        <f t="shared" si="185"/>
        <v>0.49746640725640001</v>
      </c>
      <c r="W2160" s="272">
        <f t="shared" si="169"/>
        <v>0.48345230062239997</v>
      </c>
      <c r="X2160" s="272"/>
      <c r="Y2160" s="272"/>
      <c r="Z2160" s="272"/>
      <c r="AA2160" s="272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72">
        <f t="shared" si="182"/>
        <v>0.31997925999999999</v>
      </c>
      <c r="E2161" s="272">
        <f t="shared" si="182"/>
        <v>0.29548873999999997</v>
      </c>
      <c r="F2161" s="272">
        <f t="shared" si="166"/>
        <v>0.29548873999999997</v>
      </c>
      <c r="G2161" s="272"/>
      <c r="H2161" s="272"/>
      <c r="I2161" s="272"/>
      <c r="J2161" s="272">
        <f t="shared" si="183"/>
        <v>0.26741696000000004</v>
      </c>
      <c r="K2161" s="272">
        <f t="shared" si="183"/>
        <v>0.25568984</v>
      </c>
      <c r="L2161" s="272">
        <f t="shared" si="167"/>
        <v>0.25568984</v>
      </c>
      <c r="M2161" s="272"/>
      <c r="N2161" s="272"/>
      <c r="O2161" s="272"/>
      <c r="P2161" s="272">
        <f t="shared" si="184"/>
        <v>0.35210949199999997</v>
      </c>
      <c r="Q2161" s="272">
        <f t="shared" si="184"/>
        <v>0.36507440800000002</v>
      </c>
      <c r="R2161" s="272">
        <f t="shared" si="168"/>
        <v>0.35210949199999997</v>
      </c>
      <c r="S2161" s="272"/>
      <c r="T2161" s="272">
        <f t="shared" si="185"/>
        <v>0.50857005759600016</v>
      </c>
      <c r="U2161" s="272">
        <f t="shared" si="185"/>
        <v>0.48377079363999997</v>
      </c>
      <c r="V2161" s="272">
        <f t="shared" si="185"/>
        <v>0.49738292257999994</v>
      </c>
      <c r="W2161" s="272">
        <f t="shared" si="169"/>
        <v>0.48377079363999997</v>
      </c>
      <c r="X2161" s="272"/>
      <c r="Y2161" s="272"/>
      <c r="Z2161" s="272"/>
      <c r="AA2161" s="272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72">
        <f t="shared" si="182"/>
        <v>0.31966992</v>
      </c>
      <c r="E2162" s="272">
        <f t="shared" si="182"/>
        <v>0.29575207999999997</v>
      </c>
      <c r="F2162" s="272">
        <f t="shared" si="166"/>
        <v>0.29575207999999997</v>
      </c>
      <c r="G2162" s="272"/>
      <c r="H2162" s="272"/>
      <c r="I2162" s="272"/>
      <c r="J2162" s="272">
        <f t="shared" si="183"/>
        <v>0.26731532000000002</v>
      </c>
      <c r="K2162" s="272">
        <f t="shared" si="183"/>
        <v>0.25577887999999999</v>
      </c>
      <c r="L2162" s="272">
        <f t="shared" si="167"/>
        <v>0.25577887999999999</v>
      </c>
      <c r="M2162" s="272"/>
      <c r="N2162" s="272"/>
      <c r="O2162" s="272"/>
      <c r="P2162" s="272">
        <f t="shared" si="184"/>
        <v>0.35230381399999999</v>
      </c>
      <c r="Q2162" s="272">
        <f t="shared" si="184"/>
        <v>0.36487233600000002</v>
      </c>
      <c r="R2162" s="272">
        <f t="shared" si="168"/>
        <v>0.35230381399999999</v>
      </c>
      <c r="S2162" s="272"/>
      <c r="T2162" s="272">
        <f t="shared" si="185"/>
        <v>0.5082988541936001</v>
      </c>
      <c r="U2162" s="272">
        <f t="shared" si="185"/>
        <v>0.48408928665759998</v>
      </c>
      <c r="V2162" s="272">
        <f t="shared" si="185"/>
        <v>0.49729943790359993</v>
      </c>
      <c r="W2162" s="272">
        <f t="shared" si="169"/>
        <v>0.48408928665759998</v>
      </c>
      <c r="X2162" s="272"/>
      <c r="Y2162" s="272"/>
      <c r="Z2162" s="272"/>
      <c r="AA2162" s="272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72">
        <f t="shared" si="182"/>
        <v>0.31936058000000006</v>
      </c>
      <c r="E2163" s="272">
        <f t="shared" si="182"/>
        <v>0.29601542000000003</v>
      </c>
      <c r="F2163" s="272">
        <f t="shared" si="166"/>
        <v>0.29601542000000003</v>
      </c>
      <c r="G2163" s="272"/>
      <c r="H2163" s="272"/>
      <c r="I2163" s="272"/>
      <c r="J2163" s="272">
        <f t="shared" si="183"/>
        <v>0.26721368000000001</v>
      </c>
      <c r="K2163" s="272">
        <f t="shared" si="183"/>
        <v>0.25586792000000003</v>
      </c>
      <c r="L2163" s="272">
        <f t="shared" si="167"/>
        <v>0.25586792000000003</v>
      </c>
      <c r="M2163" s="272"/>
      <c r="N2163" s="272"/>
      <c r="O2163" s="272"/>
      <c r="P2163" s="272">
        <f t="shared" si="184"/>
        <v>0.35249813600000002</v>
      </c>
      <c r="Q2163" s="272">
        <f t="shared" si="184"/>
        <v>0.36467026400000002</v>
      </c>
      <c r="R2163" s="272">
        <f t="shared" si="168"/>
        <v>0.35249813600000002</v>
      </c>
      <c r="S2163" s="272"/>
      <c r="T2163" s="272">
        <f t="shared" si="185"/>
        <v>0.50802765079120005</v>
      </c>
      <c r="U2163" s="272">
        <f t="shared" si="185"/>
        <v>0.48440777967520005</v>
      </c>
      <c r="V2163" s="272">
        <f t="shared" si="185"/>
        <v>0.49721595322720002</v>
      </c>
      <c r="W2163" s="272">
        <f t="shared" si="169"/>
        <v>0.48440777967520005</v>
      </c>
      <c r="X2163" s="272"/>
      <c r="Y2163" s="272"/>
      <c r="Z2163" s="272"/>
      <c r="AA2163" s="272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72">
        <f t="shared" si="182"/>
        <v>0.31905124000000001</v>
      </c>
      <c r="E2164" s="272">
        <f t="shared" si="182"/>
        <v>0.29627875999999997</v>
      </c>
      <c r="F2164" s="272">
        <f t="shared" si="166"/>
        <v>0.29627875999999997</v>
      </c>
      <c r="G2164" s="272"/>
      <c r="H2164" s="272"/>
      <c r="I2164" s="272"/>
      <c r="J2164" s="272">
        <f t="shared" si="183"/>
        <v>0.26711204</v>
      </c>
      <c r="K2164" s="272">
        <f t="shared" si="183"/>
        <v>0.25595696000000001</v>
      </c>
      <c r="L2164" s="272">
        <f t="shared" si="167"/>
        <v>0.25595696000000001</v>
      </c>
      <c r="M2164" s="272"/>
      <c r="N2164" s="272"/>
      <c r="O2164" s="272"/>
      <c r="P2164" s="272">
        <f t="shared" si="184"/>
        <v>0.35269245800000004</v>
      </c>
      <c r="Q2164" s="272">
        <f t="shared" si="184"/>
        <v>0.36446819200000002</v>
      </c>
      <c r="R2164" s="272">
        <f t="shared" si="168"/>
        <v>0.35269245800000004</v>
      </c>
      <c r="S2164" s="272"/>
      <c r="T2164" s="272">
        <f t="shared" si="185"/>
        <v>0.5077564473888001</v>
      </c>
      <c r="U2164" s="272">
        <f t="shared" si="185"/>
        <v>0.48472627269280005</v>
      </c>
      <c r="V2164" s="272">
        <f t="shared" si="185"/>
        <v>0.49713246855079996</v>
      </c>
      <c r="W2164" s="272">
        <f t="shared" si="169"/>
        <v>0.48472627269280005</v>
      </c>
      <c r="X2164" s="272"/>
      <c r="Y2164" s="272"/>
      <c r="Z2164" s="272"/>
      <c r="AA2164" s="272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72">
        <f t="shared" si="182"/>
        <v>0.31874190000000002</v>
      </c>
      <c r="E2165" s="272">
        <f t="shared" si="182"/>
        <v>0.29654210000000003</v>
      </c>
      <c r="F2165" s="272">
        <f t="shared" si="166"/>
        <v>0.29654210000000003</v>
      </c>
      <c r="G2165" s="272"/>
      <c r="H2165" s="272"/>
      <c r="I2165" s="272"/>
      <c r="J2165" s="272">
        <f t="shared" si="183"/>
        <v>0.26701039999999998</v>
      </c>
      <c r="K2165" s="272">
        <f t="shared" si="183"/>
        <v>0.256046</v>
      </c>
      <c r="L2165" s="272">
        <f t="shared" si="167"/>
        <v>0.256046</v>
      </c>
      <c r="M2165" s="272"/>
      <c r="N2165" s="272"/>
      <c r="O2165" s="272"/>
      <c r="P2165" s="272">
        <f t="shared" si="184"/>
        <v>0.35288678000000001</v>
      </c>
      <c r="Q2165" s="272">
        <f t="shared" si="184"/>
        <v>0.36426612000000003</v>
      </c>
      <c r="R2165" s="272">
        <f t="shared" si="168"/>
        <v>0.35288678000000001</v>
      </c>
      <c r="S2165" s="272"/>
      <c r="T2165" s="272">
        <f t="shared" si="185"/>
        <v>0.50748524398640016</v>
      </c>
      <c r="U2165" s="272">
        <f t="shared" si="185"/>
        <v>0.48504476571040001</v>
      </c>
      <c r="V2165" s="272">
        <f t="shared" si="185"/>
        <v>0.4970489838744</v>
      </c>
      <c r="W2165" s="272">
        <f t="shared" si="169"/>
        <v>0.48504476571040001</v>
      </c>
      <c r="X2165" s="272"/>
      <c r="Y2165" s="272"/>
      <c r="Z2165" s="272"/>
      <c r="AA2165" s="272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72">
        <f t="shared" si="182"/>
        <v>0.31843256000000003</v>
      </c>
      <c r="E2166" s="272">
        <f t="shared" si="182"/>
        <v>0.29680543999999998</v>
      </c>
      <c r="F2166" s="272">
        <f t="shared" si="166"/>
        <v>0.29680543999999998</v>
      </c>
      <c r="G2166" s="272"/>
      <c r="H2166" s="272"/>
      <c r="I2166" s="272"/>
      <c r="J2166" s="272">
        <f t="shared" si="183"/>
        <v>0.26690876000000008</v>
      </c>
      <c r="K2166" s="272">
        <f t="shared" si="183"/>
        <v>0.25613503999999998</v>
      </c>
      <c r="L2166" s="272">
        <f t="shared" si="167"/>
        <v>0.25613503999999998</v>
      </c>
      <c r="M2166" s="272"/>
      <c r="N2166" s="272"/>
      <c r="O2166" s="272"/>
      <c r="P2166" s="272">
        <f t="shared" si="184"/>
        <v>0.35308110200000004</v>
      </c>
      <c r="Q2166" s="272">
        <f t="shared" si="184"/>
        <v>0.36406404800000003</v>
      </c>
      <c r="R2166" s="272">
        <f t="shared" si="168"/>
        <v>0.35308110200000004</v>
      </c>
      <c r="S2166" s="272"/>
      <c r="T2166" s="272">
        <f t="shared" si="185"/>
        <v>0.5072140405840001</v>
      </c>
      <c r="U2166" s="272">
        <f t="shared" si="185"/>
        <v>0.48536325872800001</v>
      </c>
      <c r="V2166" s="272">
        <f t="shared" si="185"/>
        <v>0.49696549919799998</v>
      </c>
      <c r="W2166" s="272">
        <f t="shared" si="169"/>
        <v>0.48536325872800001</v>
      </c>
      <c r="X2166" s="272"/>
      <c r="Y2166" s="272"/>
      <c r="Z2166" s="272"/>
      <c r="AA2166" s="272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72">
        <f t="shared" si="182"/>
        <v>0.31812322000000004</v>
      </c>
      <c r="E2167" s="272">
        <f t="shared" si="182"/>
        <v>0.29706878000000003</v>
      </c>
      <c r="F2167" s="272">
        <f t="shared" si="166"/>
        <v>0.29706878000000003</v>
      </c>
      <c r="G2167" s="272"/>
      <c r="H2167" s="272"/>
      <c r="I2167" s="272"/>
      <c r="J2167" s="272">
        <f t="shared" si="183"/>
        <v>0.26680712000000006</v>
      </c>
      <c r="K2167" s="272">
        <f t="shared" si="183"/>
        <v>0.25622407999999997</v>
      </c>
      <c r="L2167" s="272">
        <f t="shared" si="167"/>
        <v>0.25622407999999997</v>
      </c>
      <c r="M2167" s="272"/>
      <c r="N2167" s="272"/>
      <c r="O2167" s="272"/>
      <c r="P2167" s="272">
        <f t="shared" si="184"/>
        <v>0.353275424</v>
      </c>
      <c r="Q2167" s="272">
        <f t="shared" si="184"/>
        <v>0.36386197600000003</v>
      </c>
      <c r="R2167" s="272">
        <f t="shared" si="168"/>
        <v>0.353275424</v>
      </c>
      <c r="S2167" s="272"/>
      <c r="T2167" s="272">
        <f t="shared" si="185"/>
        <v>0.50694283718160016</v>
      </c>
      <c r="U2167" s="272">
        <f t="shared" si="185"/>
        <v>0.48568175174560002</v>
      </c>
      <c r="V2167" s="272">
        <f t="shared" si="185"/>
        <v>0.49688201452159997</v>
      </c>
      <c r="W2167" s="272">
        <f t="shared" si="169"/>
        <v>0.48568175174560002</v>
      </c>
      <c r="X2167" s="272"/>
      <c r="Y2167" s="272"/>
      <c r="Z2167" s="272"/>
      <c r="AA2167" s="272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72">
        <f t="shared" si="182"/>
        <v>0.31781387999999999</v>
      </c>
      <c r="E2168" s="272">
        <f t="shared" si="182"/>
        <v>0.29733211999999998</v>
      </c>
      <c r="F2168" s="272">
        <f t="shared" si="166"/>
        <v>0.29733211999999998</v>
      </c>
      <c r="G2168" s="272"/>
      <c r="H2168" s="272"/>
      <c r="I2168" s="272"/>
      <c r="J2168" s="272">
        <f t="shared" si="183"/>
        <v>0.26670548000000005</v>
      </c>
      <c r="K2168" s="272">
        <f t="shared" si="183"/>
        <v>0.25631312000000001</v>
      </c>
      <c r="L2168" s="272">
        <f t="shared" si="167"/>
        <v>0.25631312000000001</v>
      </c>
      <c r="M2168" s="272"/>
      <c r="N2168" s="272"/>
      <c r="O2168" s="272"/>
      <c r="P2168" s="272">
        <f t="shared" si="184"/>
        <v>0.35346974600000003</v>
      </c>
      <c r="Q2168" s="272">
        <f t="shared" si="184"/>
        <v>0.36365990400000003</v>
      </c>
      <c r="R2168" s="272">
        <f t="shared" si="168"/>
        <v>0.35346974600000003</v>
      </c>
      <c r="S2168" s="272"/>
      <c r="T2168" s="272">
        <f t="shared" si="185"/>
        <v>0.5066716337792001</v>
      </c>
      <c r="U2168" s="272">
        <f t="shared" si="185"/>
        <v>0.48600024476320003</v>
      </c>
      <c r="V2168" s="272">
        <f t="shared" si="185"/>
        <v>0.49679852984520001</v>
      </c>
      <c r="W2168" s="272">
        <f t="shared" si="169"/>
        <v>0.48600024476320003</v>
      </c>
      <c r="X2168" s="272"/>
      <c r="Y2168" s="272"/>
      <c r="Z2168" s="272"/>
      <c r="AA2168" s="272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72">
        <f t="shared" si="182"/>
        <v>0.31750454</v>
      </c>
      <c r="E2169" s="272">
        <f t="shared" si="182"/>
        <v>0.29759545999999998</v>
      </c>
      <c r="F2169" s="272">
        <f t="shared" si="166"/>
        <v>0.29759545999999998</v>
      </c>
      <c r="G2169" s="272"/>
      <c r="H2169" s="272"/>
      <c r="I2169" s="272"/>
      <c r="J2169" s="272">
        <f t="shared" si="183"/>
        <v>0.26660384000000004</v>
      </c>
      <c r="K2169" s="272">
        <f t="shared" si="183"/>
        <v>0.25640215999999999</v>
      </c>
      <c r="L2169" s="272">
        <f t="shared" si="167"/>
        <v>0.25640215999999999</v>
      </c>
      <c r="M2169" s="272"/>
      <c r="N2169" s="272"/>
      <c r="O2169" s="272"/>
      <c r="P2169" s="272">
        <f t="shared" si="184"/>
        <v>0.35366406800000005</v>
      </c>
      <c r="Q2169" s="272">
        <f t="shared" si="184"/>
        <v>0.36345783200000004</v>
      </c>
      <c r="R2169" s="272">
        <f t="shared" si="168"/>
        <v>0.35366406800000005</v>
      </c>
      <c r="S2169" s="272"/>
      <c r="T2169" s="272">
        <f t="shared" si="185"/>
        <v>0.50640043037680016</v>
      </c>
      <c r="U2169" s="272">
        <f t="shared" si="185"/>
        <v>0.48631873778080004</v>
      </c>
      <c r="V2169" s="272">
        <f t="shared" si="185"/>
        <v>0.49671504516879994</v>
      </c>
      <c r="W2169" s="272">
        <f t="shared" si="169"/>
        <v>0.48631873778080004</v>
      </c>
      <c r="X2169" s="272"/>
      <c r="Y2169" s="272"/>
      <c r="Z2169" s="272"/>
      <c r="AA2169" s="272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72">
        <f t="shared" si="182"/>
        <v>0.31719520000000001</v>
      </c>
      <c r="E2170" s="272">
        <f t="shared" si="182"/>
        <v>0.29785879999999998</v>
      </c>
      <c r="F2170" s="272">
        <f t="shared" si="166"/>
        <v>0.29785879999999998</v>
      </c>
      <c r="G2170" s="272"/>
      <c r="H2170" s="272"/>
      <c r="I2170" s="272"/>
      <c r="J2170" s="272">
        <f t="shared" si="183"/>
        <v>0.26650220000000002</v>
      </c>
      <c r="K2170" s="272">
        <f t="shared" si="183"/>
        <v>0.25649120000000003</v>
      </c>
      <c r="L2170" s="272">
        <f t="shared" si="167"/>
        <v>0.25649120000000003</v>
      </c>
      <c r="M2170" s="272"/>
      <c r="N2170" s="272"/>
      <c r="O2170" s="272"/>
      <c r="P2170" s="272">
        <f t="shared" si="184"/>
        <v>0.35385839000000002</v>
      </c>
      <c r="Q2170" s="272">
        <f t="shared" si="184"/>
        <v>0.36325576000000004</v>
      </c>
      <c r="R2170" s="272">
        <f t="shared" si="168"/>
        <v>0.35385839000000002</v>
      </c>
      <c r="S2170" s="272"/>
      <c r="T2170" s="272">
        <f t="shared" si="185"/>
        <v>0.50612922697439999</v>
      </c>
      <c r="U2170" s="272">
        <f t="shared" si="185"/>
        <v>0.48663723079840004</v>
      </c>
      <c r="V2170" s="272">
        <f t="shared" si="185"/>
        <v>0.49663156049239998</v>
      </c>
      <c r="W2170" s="272">
        <f t="shared" si="169"/>
        <v>0.48663723079840004</v>
      </c>
      <c r="X2170" s="272"/>
      <c r="Y2170" s="272"/>
      <c r="Z2170" s="272"/>
      <c r="AA2170" s="272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72">
        <f t="shared" si="182"/>
        <v>0.31688586000000002</v>
      </c>
      <c r="E2171" s="272">
        <f t="shared" si="182"/>
        <v>0.29812213999999998</v>
      </c>
      <c r="F2171" s="272">
        <f t="shared" si="166"/>
        <v>0.29812213999999998</v>
      </c>
      <c r="G2171" s="272"/>
      <c r="H2171" s="272"/>
      <c r="I2171" s="272"/>
      <c r="J2171" s="272">
        <f t="shared" si="183"/>
        <v>0.26640056000000001</v>
      </c>
      <c r="K2171" s="272">
        <f t="shared" si="183"/>
        <v>0.25658024000000001</v>
      </c>
      <c r="L2171" s="272">
        <f t="shared" si="167"/>
        <v>0.25658024000000001</v>
      </c>
      <c r="M2171" s="272"/>
      <c r="N2171" s="272"/>
      <c r="O2171" s="272"/>
      <c r="P2171" s="272">
        <f t="shared" si="184"/>
        <v>0.35405271199999999</v>
      </c>
      <c r="Q2171" s="272">
        <f t="shared" si="184"/>
        <v>0.36305368799999999</v>
      </c>
      <c r="R2171" s="272">
        <f t="shared" si="168"/>
        <v>0.35405271199999999</v>
      </c>
      <c r="S2171" s="272"/>
      <c r="T2171" s="272">
        <f t="shared" si="185"/>
        <v>0.50585802357200005</v>
      </c>
      <c r="U2171" s="272">
        <f t="shared" si="185"/>
        <v>0.486955723816</v>
      </c>
      <c r="V2171" s="272">
        <f t="shared" si="185"/>
        <v>0.49654807581599997</v>
      </c>
      <c r="W2171" s="272">
        <f t="shared" si="169"/>
        <v>0.486955723816</v>
      </c>
      <c r="X2171" s="272"/>
      <c r="Y2171" s="272"/>
      <c r="Z2171" s="272"/>
      <c r="AA2171" s="272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72">
        <f t="shared" si="182"/>
        <v>0.31657652000000003</v>
      </c>
      <c r="E2172" s="272">
        <f t="shared" si="182"/>
        <v>0.29838547999999998</v>
      </c>
      <c r="F2172" s="272">
        <f t="shared" si="166"/>
        <v>0.29838547999999998</v>
      </c>
      <c r="G2172" s="272"/>
      <c r="H2172" s="272"/>
      <c r="I2172" s="272"/>
      <c r="J2172" s="272">
        <f t="shared" si="183"/>
        <v>0.26629891999999999</v>
      </c>
      <c r="K2172" s="272">
        <f t="shared" si="183"/>
        <v>0.25666928</v>
      </c>
      <c r="L2172" s="272">
        <f t="shared" si="167"/>
        <v>0.25666928</v>
      </c>
      <c r="M2172" s="272"/>
      <c r="N2172" s="272"/>
      <c r="O2172" s="272"/>
      <c r="P2172" s="272">
        <f t="shared" si="184"/>
        <v>0.35424703400000002</v>
      </c>
      <c r="Q2172" s="272">
        <f t="shared" si="184"/>
        <v>0.36285161600000004</v>
      </c>
      <c r="R2172" s="272">
        <f t="shared" si="168"/>
        <v>0.35424703400000002</v>
      </c>
      <c r="S2172" s="272"/>
      <c r="T2172" s="272">
        <f t="shared" si="185"/>
        <v>0.5055868201696001</v>
      </c>
      <c r="U2172" s="272">
        <f t="shared" si="185"/>
        <v>0.4872742168336</v>
      </c>
      <c r="V2172" s="272">
        <f t="shared" si="185"/>
        <v>0.49646459113959995</v>
      </c>
      <c r="W2172" s="272">
        <f t="shared" si="169"/>
        <v>0.4872742168336</v>
      </c>
      <c r="X2172" s="272"/>
      <c r="Y2172" s="272"/>
      <c r="Z2172" s="272"/>
      <c r="AA2172" s="272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72">
        <f t="shared" si="182"/>
        <v>0.31626717999999998</v>
      </c>
      <c r="E2173" s="272">
        <f t="shared" si="182"/>
        <v>0.29864881999999998</v>
      </c>
      <c r="F2173" s="272">
        <f t="shared" si="166"/>
        <v>0.29864881999999998</v>
      </c>
      <c r="G2173" s="272"/>
      <c r="H2173" s="272"/>
      <c r="I2173" s="272"/>
      <c r="J2173" s="272">
        <f t="shared" si="183"/>
        <v>0.26619728000000004</v>
      </c>
      <c r="K2173" s="272">
        <f t="shared" si="183"/>
        <v>0.25675831999999998</v>
      </c>
      <c r="L2173" s="272">
        <f t="shared" si="167"/>
        <v>0.25675831999999998</v>
      </c>
      <c r="M2173" s="272"/>
      <c r="N2173" s="272"/>
      <c r="O2173" s="272"/>
      <c r="P2173" s="272">
        <f t="shared" si="184"/>
        <v>0.35444135600000004</v>
      </c>
      <c r="Q2173" s="272">
        <f t="shared" si="184"/>
        <v>0.36264954400000005</v>
      </c>
      <c r="R2173" s="272">
        <f t="shared" si="168"/>
        <v>0.35444135600000004</v>
      </c>
      <c r="S2173" s="272"/>
      <c r="T2173" s="272">
        <f t="shared" si="185"/>
        <v>0.50531561676720005</v>
      </c>
      <c r="U2173" s="272">
        <f t="shared" si="185"/>
        <v>0.48759270985120001</v>
      </c>
      <c r="V2173" s="272">
        <f t="shared" si="185"/>
        <v>0.49638110646319999</v>
      </c>
      <c r="W2173" s="272">
        <f t="shared" si="169"/>
        <v>0.48759270985120001</v>
      </c>
      <c r="X2173" s="272"/>
      <c r="Y2173" s="272"/>
      <c r="Z2173" s="272"/>
      <c r="AA2173" s="272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72">
        <f t="shared" si="182"/>
        <v>0.31595784000000005</v>
      </c>
      <c r="E2174" s="272">
        <f t="shared" si="182"/>
        <v>0.29891215999999998</v>
      </c>
      <c r="F2174" s="272">
        <f t="shared" si="166"/>
        <v>0.29891215999999998</v>
      </c>
      <c r="G2174" s="272"/>
      <c r="H2174" s="272"/>
      <c r="I2174" s="272"/>
      <c r="J2174" s="272">
        <f t="shared" si="183"/>
        <v>0.26609564000000002</v>
      </c>
      <c r="K2174" s="272">
        <f t="shared" si="183"/>
        <v>0.25684735999999997</v>
      </c>
      <c r="L2174" s="272">
        <f t="shared" si="167"/>
        <v>0.25684735999999997</v>
      </c>
      <c r="M2174" s="272"/>
      <c r="N2174" s="272"/>
      <c r="O2174" s="272"/>
      <c r="P2174" s="272">
        <f t="shared" si="184"/>
        <v>0.35463567799999995</v>
      </c>
      <c r="Q2174" s="272">
        <f t="shared" si="184"/>
        <v>0.36244747199999999</v>
      </c>
      <c r="R2174" s="272">
        <f t="shared" si="168"/>
        <v>0.35463567799999995</v>
      </c>
      <c r="S2174" s="272"/>
      <c r="T2174" s="272">
        <f t="shared" si="185"/>
        <v>0.5050444133648001</v>
      </c>
      <c r="U2174" s="272">
        <f t="shared" si="185"/>
        <v>0.48791120286880002</v>
      </c>
      <c r="V2174" s="272">
        <f t="shared" si="185"/>
        <v>0.49629762178679993</v>
      </c>
      <c r="W2174" s="272">
        <f t="shared" si="169"/>
        <v>0.48791120286880002</v>
      </c>
      <c r="X2174" s="272"/>
      <c r="Y2174" s="272"/>
      <c r="Z2174" s="272"/>
      <c r="AA2174" s="272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72">
        <f t="shared" si="182"/>
        <v>0.3156485</v>
      </c>
      <c r="E2175" s="272">
        <f t="shared" si="182"/>
        <v>0.29917550000000004</v>
      </c>
      <c r="F2175" s="272">
        <f t="shared" si="166"/>
        <v>0.29917550000000004</v>
      </c>
      <c r="G2175" s="272"/>
      <c r="H2175" s="272"/>
      <c r="I2175" s="272"/>
      <c r="J2175" s="272">
        <f t="shared" si="183"/>
        <v>0.26599400000000006</v>
      </c>
      <c r="K2175" s="272">
        <f t="shared" si="183"/>
        <v>0.25693640000000001</v>
      </c>
      <c r="L2175" s="272">
        <f t="shared" si="167"/>
        <v>0.25693640000000001</v>
      </c>
      <c r="M2175" s="272"/>
      <c r="N2175" s="272"/>
      <c r="O2175" s="272"/>
      <c r="P2175" s="272">
        <f t="shared" si="184"/>
        <v>0.35483000000000003</v>
      </c>
      <c r="Q2175" s="272">
        <f t="shared" si="184"/>
        <v>0.36224540000000005</v>
      </c>
      <c r="R2175" s="272">
        <f t="shared" si="168"/>
        <v>0.35483000000000003</v>
      </c>
      <c r="S2175" s="272"/>
      <c r="T2175" s="272">
        <f t="shared" si="185"/>
        <v>0.50477320996240005</v>
      </c>
      <c r="U2175" s="272">
        <f t="shared" si="185"/>
        <v>0.48822969588640008</v>
      </c>
      <c r="V2175" s="272">
        <f t="shared" si="185"/>
        <v>0.49621413711040002</v>
      </c>
      <c r="W2175" s="272">
        <f t="shared" si="169"/>
        <v>0.48822969588640008</v>
      </c>
      <c r="X2175" s="272"/>
      <c r="Y2175" s="272"/>
      <c r="Z2175" s="272"/>
      <c r="AA2175" s="272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72">
        <f t="shared" si="182"/>
        <v>0.31533916000000006</v>
      </c>
      <c r="E2176" s="272">
        <f t="shared" si="182"/>
        <v>0.29943883999999998</v>
      </c>
      <c r="F2176" s="272">
        <f t="shared" si="166"/>
        <v>0.29943883999999998</v>
      </c>
      <c r="G2176" s="272"/>
      <c r="H2176" s="272"/>
      <c r="I2176" s="272"/>
      <c r="J2176" s="272">
        <f t="shared" si="183"/>
        <v>0.26589236000000005</v>
      </c>
      <c r="K2176" s="272">
        <f t="shared" si="183"/>
        <v>0.25702544000000005</v>
      </c>
      <c r="L2176" s="272">
        <f t="shared" si="167"/>
        <v>0.25702544000000005</v>
      </c>
      <c r="M2176" s="272"/>
      <c r="N2176" s="272"/>
      <c r="O2176" s="272"/>
      <c r="P2176" s="272">
        <f t="shared" si="184"/>
        <v>0.35502432200000006</v>
      </c>
      <c r="Q2176" s="272">
        <f t="shared" si="184"/>
        <v>0.36204332800000005</v>
      </c>
      <c r="R2176" s="272">
        <f t="shared" si="168"/>
        <v>0.35502432200000006</v>
      </c>
      <c r="S2176" s="272"/>
      <c r="T2176" s="272">
        <f t="shared" si="185"/>
        <v>0.5045020065600001</v>
      </c>
      <c r="U2176" s="272">
        <f t="shared" si="185"/>
        <v>0.48854818890400009</v>
      </c>
      <c r="V2176" s="272">
        <f t="shared" si="185"/>
        <v>0.49613065243400001</v>
      </c>
      <c r="W2176" s="272">
        <f t="shared" si="169"/>
        <v>0.48854818890400009</v>
      </c>
      <c r="X2176" s="272"/>
      <c r="Y2176" s="272"/>
      <c r="Z2176" s="272"/>
      <c r="AA2176" s="272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72">
        <f t="shared" si="182"/>
        <v>0.31502982000000002</v>
      </c>
      <c r="E2177" s="272">
        <f t="shared" si="182"/>
        <v>0.29970217999999998</v>
      </c>
      <c r="F2177" s="272">
        <f t="shared" si="166"/>
        <v>0.29970217999999998</v>
      </c>
      <c r="G2177" s="272"/>
      <c r="H2177" s="272"/>
      <c r="I2177" s="272"/>
      <c r="J2177" s="272">
        <f t="shared" si="183"/>
        <v>0.26579072000000004</v>
      </c>
      <c r="K2177" s="272">
        <f t="shared" si="183"/>
        <v>0.25711448000000003</v>
      </c>
      <c r="L2177" s="272">
        <f t="shared" si="167"/>
        <v>0.25711448000000003</v>
      </c>
      <c r="M2177" s="272"/>
      <c r="N2177" s="272"/>
      <c r="O2177" s="272"/>
      <c r="P2177" s="272">
        <f t="shared" si="184"/>
        <v>0.35521864400000003</v>
      </c>
      <c r="Q2177" s="272">
        <f t="shared" si="184"/>
        <v>0.36184125600000006</v>
      </c>
      <c r="R2177" s="272">
        <f t="shared" si="168"/>
        <v>0.35521864400000003</v>
      </c>
      <c r="S2177" s="272"/>
      <c r="T2177" s="272">
        <f t="shared" si="185"/>
        <v>0.50423080315760016</v>
      </c>
      <c r="U2177" s="272">
        <f t="shared" si="185"/>
        <v>0.48886668192160004</v>
      </c>
      <c r="V2177" s="272">
        <f t="shared" si="185"/>
        <v>0.49604716775759999</v>
      </c>
      <c r="W2177" s="272">
        <f t="shared" si="169"/>
        <v>0.48886668192160004</v>
      </c>
      <c r="X2177" s="272"/>
      <c r="Y2177" s="272"/>
      <c r="Z2177" s="272"/>
      <c r="AA2177" s="272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72">
        <f t="shared" si="182"/>
        <v>0.31472048000000002</v>
      </c>
      <c r="E2178" s="272">
        <f t="shared" si="182"/>
        <v>0.29996551999999999</v>
      </c>
      <c r="F2178" s="272">
        <f t="shared" si="166"/>
        <v>0.29996551999999999</v>
      </c>
      <c r="G2178" s="272"/>
      <c r="H2178" s="272"/>
      <c r="I2178" s="272"/>
      <c r="J2178" s="272">
        <f t="shared" si="183"/>
        <v>0.26568908000000002</v>
      </c>
      <c r="K2178" s="272">
        <f t="shared" si="183"/>
        <v>0.25720352000000002</v>
      </c>
      <c r="L2178" s="272">
        <f t="shared" si="167"/>
        <v>0.25720352000000002</v>
      </c>
      <c r="M2178" s="272"/>
      <c r="N2178" s="272"/>
      <c r="O2178" s="272"/>
      <c r="P2178" s="272">
        <f t="shared" si="184"/>
        <v>0.35541296600000005</v>
      </c>
      <c r="Q2178" s="272">
        <f t="shared" si="184"/>
        <v>0.36163918400000006</v>
      </c>
      <c r="R2178" s="272">
        <f t="shared" si="168"/>
        <v>0.35541296600000005</v>
      </c>
      <c r="S2178" s="272"/>
      <c r="T2178" s="272">
        <f t="shared" si="185"/>
        <v>0.5039595997552001</v>
      </c>
      <c r="U2178" s="272">
        <f t="shared" si="185"/>
        <v>0.48918517493920005</v>
      </c>
      <c r="V2178" s="272">
        <f t="shared" si="185"/>
        <v>0.49596368308119998</v>
      </c>
      <c r="W2178" s="272">
        <f t="shared" si="169"/>
        <v>0.48918517493920005</v>
      </c>
      <c r="X2178" s="272"/>
      <c r="Y2178" s="272"/>
      <c r="Z2178" s="272"/>
      <c r="AA2178" s="272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72">
        <f t="shared" si="182"/>
        <v>0.31441114000000003</v>
      </c>
      <c r="E2179" s="272">
        <f t="shared" si="182"/>
        <v>0.30022886000000004</v>
      </c>
      <c r="F2179" s="272">
        <f t="shared" si="166"/>
        <v>0.30022886000000004</v>
      </c>
      <c r="G2179" s="272"/>
      <c r="H2179" s="272"/>
      <c r="I2179" s="272"/>
      <c r="J2179" s="272">
        <f t="shared" si="183"/>
        <v>0.26558744000000001</v>
      </c>
      <c r="K2179" s="272">
        <f t="shared" si="183"/>
        <v>0.25729256</v>
      </c>
      <c r="L2179" s="272">
        <f t="shared" si="167"/>
        <v>0.25729256</v>
      </c>
      <c r="M2179" s="272"/>
      <c r="N2179" s="272"/>
      <c r="O2179" s="272"/>
      <c r="P2179" s="272">
        <f t="shared" si="184"/>
        <v>0.35560728800000002</v>
      </c>
      <c r="Q2179" s="272">
        <f t="shared" si="184"/>
        <v>0.36143711200000006</v>
      </c>
      <c r="R2179" s="272">
        <f t="shared" si="168"/>
        <v>0.35560728800000002</v>
      </c>
      <c r="S2179" s="272"/>
      <c r="T2179" s="272">
        <f t="shared" si="185"/>
        <v>0.50368839635280005</v>
      </c>
      <c r="U2179" s="272">
        <f t="shared" si="185"/>
        <v>0.4895036679568</v>
      </c>
      <c r="V2179" s="272">
        <f t="shared" si="185"/>
        <v>0.49588019840480002</v>
      </c>
      <c r="W2179" s="272">
        <f t="shared" si="169"/>
        <v>0.4895036679568</v>
      </c>
      <c r="X2179" s="272"/>
      <c r="Y2179" s="272"/>
      <c r="Z2179" s="272"/>
      <c r="AA2179" s="272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72">
        <f t="shared" si="182"/>
        <v>0.31410180000000004</v>
      </c>
      <c r="E2180" s="272">
        <f t="shared" si="182"/>
        <v>0.30049219999999999</v>
      </c>
      <c r="F2180" s="272">
        <f t="shared" si="166"/>
        <v>0.30049219999999999</v>
      </c>
      <c r="G2180" s="272"/>
      <c r="H2180" s="272"/>
      <c r="I2180" s="272"/>
      <c r="J2180" s="272">
        <f t="shared" si="183"/>
        <v>0.26548579999999999</v>
      </c>
      <c r="K2180" s="272">
        <f t="shared" si="183"/>
        <v>0.25738159999999999</v>
      </c>
      <c r="L2180" s="272">
        <f t="shared" si="167"/>
        <v>0.25738159999999999</v>
      </c>
      <c r="M2180" s="272"/>
      <c r="N2180" s="272"/>
      <c r="O2180" s="272"/>
      <c r="P2180" s="272">
        <f t="shared" si="184"/>
        <v>0.35580160999999999</v>
      </c>
      <c r="Q2180" s="272">
        <f t="shared" si="184"/>
        <v>0.36123504000000001</v>
      </c>
      <c r="R2180" s="272">
        <f t="shared" si="168"/>
        <v>0.35580160999999999</v>
      </c>
      <c r="S2180" s="272"/>
      <c r="T2180" s="272">
        <f t="shared" si="185"/>
        <v>0.50341719295040011</v>
      </c>
      <c r="U2180" s="272">
        <f t="shared" si="185"/>
        <v>0.48982216097440001</v>
      </c>
      <c r="V2180" s="272">
        <f t="shared" si="185"/>
        <v>0.49579671372840001</v>
      </c>
      <c r="W2180" s="272">
        <f t="shared" si="169"/>
        <v>0.48982216097440001</v>
      </c>
      <c r="X2180" s="272"/>
      <c r="Y2180" s="272"/>
      <c r="Z2180" s="272"/>
      <c r="AA2180" s="272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72">
        <f t="shared" si="182"/>
        <v>0.31379246000000005</v>
      </c>
      <c r="E2181" s="272">
        <f t="shared" si="182"/>
        <v>0.30075553999999999</v>
      </c>
      <c r="F2181" s="272">
        <f t="shared" si="166"/>
        <v>0.30075553999999999</v>
      </c>
      <c r="G2181" s="272"/>
      <c r="H2181" s="272"/>
      <c r="I2181" s="272"/>
      <c r="J2181" s="272">
        <f t="shared" si="183"/>
        <v>0.26538416000000004</v>
      </c>
      <c r="K2181" s="272">
        <f t="shared" si="183"/>
        <v>0.25747063999999997</v>
      </c>
      <c r="L2181" s="272">
        <f t="shared" si="167"/>
        <v>0.25747063999999997</v>
      </c>
      <c r="M2181" s="272"/>
      <c r="N2181" s="272"/>
      <c r="O2181" s="272"/>
      <c r="P2181" s="272">
        <f t="shared" si="184"/>
        <v>0.35599593200000001</v>
      </c>
      <c r="Q2181" s="272">
        <f t="shared" si="184"/>
        <v>0.36103296800000007</v>
      </c>
      <c r="R2181" s="272">
        <f t="shared" si="168"/>
        <v>0.35599593200000001</v>
      </c>
      <c r="S2181" s="272"/>
      <c r="T2181" s="272">
        <f t="shared" si="185"/>
        <v>0.50314598954800016</v>
      </c>
      <c r="U2181" s="272">
        <f t="shared" si="185"/>
        <v>0.49014065399200002</v>
      </c>
      <c r="V2181" s="272">
        <f t="shared" si="185"/>
        <v>0.49571322905199999</v>
      </c>
      <c r="W2181" s="272">
        <f t="shared" si="169"/>
        <v>0.49014065399200002</v>
      </c>
      <c r="X2181" s="272"/>
      <c r="Y2181" s="272"/>
      <c r="Z2181" s="272"/>
      <c r="AA2181" s="272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72">
        <f t="shared" si="182"/>
        <v>0.31348312</v>
      </c>
      <c r="E2182" s="272">
        <f t="shared" si="182"/>
        <v>0.30101887999999999</v>
      </c>
      <c r="F2182" s="272">
        <f t="shared" si="166"/>
        <v>0.30101887999999999</v>
      </c>
      <c r="G2182" s="272"/>
      <c r="H2182" s="272"/>
      <c r="I2182" s="272"/>
      <c r="J2182" s="272">
        <f t="shared" si="183"/>
        <v>0.26528251999999997</v>
      </c>
      <c r="K2182" s="272">
        <f t="shared" si="183"/>
        <v>0.25755967999999996</v>
      </c>
      <c r="L2182" s="272">
        <f t="shared" si="167"/>
        <v>0.25755967999999996</v>
      </c>
      <c r="M2182" s="272"/>
      <c r="N2182" s="272"/>
      <c r="O2182" s="272"/>
      <c r="P2182" s="272">
        <f t="shared" si="184"/>
        <v>0.35619025400000004</v>
      </c>
      <c r="Q2182" s="272">
        <f t="shared" si="184"/>
        <v>0.36083089600000001</v>
      </c>
      <c r="R2182" s="272">
        <f t="shared" si="168"/>
        <v>0.35619025400000004</v>
      </c>
      <c r="S2182" s="272"/>
      <c r="T2182" s="272">
        <f t="shared" si="185"/>
        <v>0.50287478614559999</v>
      </c>
      <c r="U2182" s="272">
        <f t="shared" si="185"/>
        <v>0.49045914700960003</v>
      </c>
      <c r="V2182" s="272">
        <f t="shared" si="185"/>
        <v>0.49562974437560003</v>
      </c>
      <c r="W2182" s="272">
        <f t="shared" si="169"/>
        <v>0.49045914700960003</v>
      </c>
      <c r="X2182" s="272"/>
      <c r="Y2182" s="272"/>
      <c r="Z2182" s="272"/>
      <c r="AA2182" s="272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72">
        <f t="shared" si="182"/>
        <v>0.31317378000000001</v>
      </c>
      <c r="E2183" s="272">
        <f t="shared" si="182"/>
        <v>0.30128221999999999</v>
      </c>
      <c r="F2183" s="272">
        <f t="shared" si="166"/>
        <v>0.30128221999999999</v>
      </c>
      <c r="G2183" s="272"/>
      <c r="H2183" s="272"/>
      <c r="I2183" s="272"/>
      <c r="J2183" s="272">
        <f t="shared" si="183"/>
        <v>0.26518088000000001</v>
      </c>
      <c r="K2183" s="272">
        <f t="shared" si="183"/>
        <v>0.25764872</v>
      </c>
      <c r="L2183" s="272">
        <f t="shared" si="167"/>
        <v>0.25764872</v>
      </c>
      <c r="M2183" s="272"/>
      <c r="N2183" s="272"/>
      <c r="O2183" s="272"/>
      <c r="P2183" s="272">
        <f t="shared" si="184"/>
        <v>0.35638457600000001</v>
      </c>
      <c r="Q2183" s="272">
        <f t="shared" si="184"/>
        <v>0.36062882400000001</v>
      </c>
      <c r="R2183" s="272">
        <f t="shared" si="168"/>
        <v>0.35638457600000001</v>
      </c>
      <c r="S2183" s="272"/>
      <c r="T2183" s="272">
        <f t="shared" si="185"/>
        <v>0.50260358274320005</v>
      </c>
      <c r="U2183" s="272">
        <f t="shared" si="185"/>
        <v>0.49077764002720004</v>
      </c>
      <c r="V2183" s="272">
        <f t="shared" si="185"/>
        <v>0.49554625969920002</v>
      </c>
      <c r="W2183" s="272">
        <f t="shared" si="169"/>
        <v>0.49077764002720004</v>
      </c>
      <c r="X2183" s="272"/>
      <c r="Y2183" s="272"/>
      <c r="Z2183" s="272"/>
      <c r="AA2183" s="272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72">
        <f t="shared" si="182"/>
        <v>0.31286444000000002</v>
      </c>
      <c r="E2184" s="272">
        <f t="shared" si="182"/>
        <v>0.30154555999999999</v>
      </c>
      <c r="F2184" s="272">
        <f t="shared" si="166"/>
        <v>0.30154555999999999</v>
      </c>
      <c r="G2184" s="272"/>
      <c r="H2184" s="272"/>
      <c r="I2184" s="272"/>
      <c r="J2184" s="272">
        <f t="shared" si="183"/>
        <v>0.26507923999999999</v>
      </c>
      <c r="K2184" s="272">
        <f t="shared" si="183"/>
        <v>0.25773775999999998</v>
      </c>
      <c r="L2184" s="272">
        <f t="shared" si="167"/>
        <v>0.25773775999999998</v>
      </c>
      <c r="M2184" s="272"/>
      <c r="N2184" s="272"/>
      <c r="O2184" s="272"/>
      <c r="P2184" s="272">
        <f t="shared" si="184"/>
        <v>0.35657889799999998</v>
      </c>
      <c r="Q2184" s="272">
        <f t="shared" si="184"/>
        <v>0.36042675200000002</v>
      </c>
      <c r="R2184" s="272">
        <f t="shared" si="168"/>
        <v>0.35657889799999998</v>
      </c>
      <c r="S2184" s="272"/>
      <c r="T2184" s="272">
        <f t="shared" si="185"/>
        <v>0.50233237934080011</v>
      </c>
      <c r="U2184" s="272">
        <f t="shared" si="185"/>
        <v>0.49109613304480004</v>
      </c>
      <c r="V2184" s="272">
        <f t="shared" si="185"/>
        <v>0.49546277502279995</v>
      </c>
      <c r="W2184" s="272">
        <f t="shared" si="169"/>
        <v>0.49109613304480004</v>
      </c>
      <c r="X2184" s="272"/>
      <c r="Y2184" s="272"/>
      <c r="Z2184" s="272"/>
      <c r="AA2184" s="272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72">
        <f t="shared" si="182"/>
        <v>0.31255509999999997</v>
      </c>
      <c r="E2185" s="272">
        <f t="shared" si="182"/>
        <v>0.30180890000000005</v>
      </c>
      <c r="F2185" s="272">
        <f t="shared" si="166"/>
        <v>0.30180890000000005</v>
      </c>
      <c r="G2185" s="272"/>
      <c r="H2185" s="272"/>
      <c r="I2185" s="272"/>
      <c r="J2185" s="272">
        <f t="shared" si="183"/>
        <v>0.26497760000000004</v>
      </c>
      <c r="K2185" s="272">
        <f t="shared" si="183"/>
        <v>0.25782679999999997</v>
      </c>
      <c r="L2185" s="272">
        <f t="shared" si="167"/>
        <v>0.25782679999999997</v>
      </c>
      <c r="M2185" s="272"/>
      <c r="N2185" s="272"/>
      <c r="O2185" s="272"/>
      <c r="P2185" s="272">
        <f t="shared" si="184"/>
        <v>0.35677322</v>
      </c>
      <c r="Q2185" s="272">
        <f t="shared" si="184"/>
        <v>0.36022468000000002</v>
      </c>
      <c r="R2185" s="272">
        <f t="shared" si="168"/>
        <v>0.35677322</v>
      </c>
      <c r="S2185" s="272"/>
      <c r="T2185" s="272">
        <f t="shared" si="185"/>
        <v>0.50206117593840016</v>
      </c>
      <c r="U2185" s="272">
        <f t="shared" si="185"/>
        <v>0.4914146260624</v>
      </c>
      <c r="V2185" s="272">
        <f t="shared" si="185"/>
        <v>0.49537929034639999</v>
      </c>
      <c r="W2185" s="272">
        <f t="shared" si="169"/>
        <v>0.4914146260624</v>
      </c>
      <c r="X2185" s="272"/>
      <c r="Y2185" s="272"/>
      <c r="Z2185" s="272"/>
      <c r="AA2185" s="272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72">
        <f t="shared" si="182"/>
        <v>0.31224576000000004</v>
      </c>
      <c r="E2186" s="272">
        <f t="shared" si="182"/>
        <v>0.30207223999999999</v>
      </c>
      <c r="F2186" s="272">
        <f t="shared" si="166"/>
        <v>0.30207223999999999</v>
      </c>
      <c r="G2186" s="272"/>
      <c r="H2186" s="272"/>
      <c r="I2186" s="272"/>
      <c r="J2186" s="272">
        <f t="shared" si="183"/>
        <v>0.26487596000000002</v>
      </c>
      <c r="K2186" s="272">
        <f t="shared" si="183"/>
        <v>0.25791584000000001</v>
      </c>
      <c r="L2186" s="272">
        <f t="shared" si="167"/>
        <v>0.25791584000000001</v>
      </c>
      <c r="M2186" s="272"/>
      <c r="N2186" s="272"/>
      <c r="O2186" s="272"/>
      <c r="P2186" s="272">
        <f t="shared" si="184"/>
        <v>0.35696754200000003</v>
      </c>
      <c r="Q2186" s="272">
        <f t="shared" si="184"/>
        <v>0.36002260800000002</v>
      </c>
      <c r="R2186" s="272">
        <f t="shared" si="168"/>
        <v>0.35696754200000003</v>
      </c>
      <c r="S2186" s="272"/>
      <c r="T2186" s="272">
        <f t="shared" si="185"/>
        <v>0.50178997253600011</v>
      </c>
      <c r="U2186" s="272">
        <f t="shared" si="185"/>
        <v>0.49173311908</v>
      </c>
      <c r="V2186" s="272">
        <f t="shared" si="185"/>
        <v>0.49529580566999998</v>
      </c>
      <c r="W2186" s="272">
        <f t="shared" si="169"/>
        <v>0.49173311908</v>
      </c>
      <c r="X2186" s="272"/>
      <c r="Y2186" s="272"/>
      <c r="Z2186" s="272"/>
      <c r="AA2186" s="272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72">
        <f t="shared" si="182"/>
        <v>0.31193641999999999</v>
      </c>
      <c r="E2187" s="272">
        <f t="shared" si="182"/>
        <v>0.30233557999999999</v>
      </c>
      <c r="F2187" s="272">
        <f t="shared" si="166"/>
        <v>0.30233557999999999</v>
      </c>
      <c r="G2187" s="272"/>
      <c r="H2187" s="272"/>
      <c r="I2187" s="272"/>
      <c r="J2187" s="272">
        <f t="shared" si="183"/>
        <v>0.26477432000000001</v>
      </c>
      <c r="K2187" s="272">
        <f t="shared" si="183"/>
        <v>0.25800487999999999</v>
      </c>
      <c r="L2187" s="272">
        <f t="shared" si="167"/>
        <v>0.25800487999999999</v>
      </c>
      <c r="M2187" s="272"/>
      <c r="N2187" s="272"/>
      <c r="O2187" s="272"/>
      <c r="P2187" s="272">
        <f t="shared" si="184"/>
        <v>0.35716186400000005</v>
      </c>
      <c r="Q2187" s="272">
        <f t="shared" si="184"/>
        <v>0.35982053600000002</v>
      </c>
      <c r="R2187" s="272">
        <f t="shared" si="168"/>
        <v>0.35716186400000005</v>
      </c>
      <c r="S2187" s="272"/>
      <c r="T2187" s="272">
        <f t="shared" si="185"/>
        <v>0.50151876913360005</v>
      </c>
      <c r="U2187" s="272">
        <f t="shared" si="185"/>
        <v>0.49205161209760001</v>
      </c>
      <c r="V2187" s="272">
        <f t="shared" si="185"/>
        <v>0.49521232099359996</v>
      </c>
      <c r="W2187" s="272">
        <f t="shared" si="169"/>
        <v>0.49205161209760001</v>
      </c>
      <c r="X2187" s="272"/>
      <c r="Y2187" s="272"/>
      <c r="Z2187" s="272"/>
      <c r="AA2187" s="272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72">
        <f t="shared" si="182"/>
        <v>0.31162708000000006</v>
      </c>
      <c r="E2188" s="272">
        <f t="shared" si="182"/>
        <v>0.30259891999999999</v>
      </c>
      <c r="F2188" s="272">
        <f t="shared" si="166"/>
        <v>0.30259891999999999</v>
      </c>
      <c r="G2188" s="272"/>
      <c r="H2188" s="272"/>
      <c r="I2188" s="272"/>
      <c r="J2188" s="272">
        <f t="shared" si="183"/>
        <v>0.26467267999999999</v>
      </c>
      <c r="K2188" s="272">
        <f t="shared" si="183"/>
        <v>0.25809391999999998</v>
      </c>
      <c r="L2188" s="272">
        <f t="shared" si="167"/>
        <v>0.25809391999999998</v>
      </c>
      <c r="M2188" s="272"/>
      <c r="N2188" s="272"/>
      <c r="O2188" s="272"/>
      <c r="P2188" s="272">
        <f t="shared" si="184"/>
        <v>0.35735618600000002</v>
      </c>
      <c r="Q2188" s="272">
        <f t="shared" si="184"/>
        <v>0.35961846400000003</v>
      </c>
      <c r="R2188" s="272">
        <f t="shared" si="168"/>
        <v>0.35735618600000002</v>
      </c>
      <c r="S2188" s="272"/>
      <c r="T2188" s="272">
        <f t="shared" si="185"/>
        <v>0.50124756573120011</v>
      </c>
      <c r="U2188" s="272">
        <f t="shared" si="185"/>
        <v>0.49237010511520002</v>
      </c>
      <c r="V2188" s="272">
        <f t="shared" si="185"/>
        <v>0.49512883631719995</v>
      </c>
      <c r="W2188" s="272">
        <f t="shared" si="169"/>
        <v>0.49237010511520002</v>
      </c>
      <c r="X2188" s="272"/>
      <c r="Y2188" s="272"/>
      <c r="Z2188" s="272"/>
      <c r="AA2188" s="272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72">
        <f t="shared" si="182"/>
        <v>0.31131774000000001</v>
      </c>
      <c r="E2189" s="272">
        <f t="shared" si="182"/>
        <v>0.30286225999999999</v>
      </c>
      <c r="F2189" s="272">
        <f t="shared" si="166"/>
        <v>0.30286225999999999</v>
      </c>
      <c r="G2189" s="272"/>
      <c r="H2189" s="272"/>
      <c r="I2189" s="272"/>
      <c r="J2189" s="272">
        <f t="shared" si="183"/>
        <v>0.26457103999999998</v>
      </c>
      <c r="K2189" s="272">
        <f t="shared" si="183"/>
        <v>0.25818295999999996</v>
      </c>
      <c r="L2189" s="272">
        <f t="shared" si="167"/>
        <v>0.25818295999999996</v>
      </c>
      <c r="M2189" s="272"/>
      <c r="N2189" s="272"/>
      <c r="O2189" s="272"/>
      <c r="P2189" s="272">
        <f t="shared" si="184"/>
        <v>0.35755050799999999</v>
      </c>
      <c r="Q2189" s="272">
        <f t="shared" si="184"/>
        <v>0.35941639199999997</v>
      </c>
      <c r="R2189" s="272">
        <f t="shared" si="168"/>
        <v>0.35755050799999999</v>
      </c>
      <c r="S2189" s="272"/>
      <c r="T2189" s="272">
        <f t="shared" si="185"/>
        <v>0.50097636232880016</v>
      </c>
      <c r="U2189" s="272">
        <f t="shared" si="185"/>
        <v>0.49268859813280003</v>
      </c>
      <c r="V2189" s="272">
        <f t="shared" si="185"/>
        <v>0.49504535164079999</v>
      </c>
      <c r="W2189" s="272">
        <f t="shared" si="169"/>
        <v>0.49268859813280003</v>
      </c>
      <c r="X2189" s="272"/>
      <c r="Y2189" s="272"/>
      <c r="Z2189" s="272"/>
      <c r="AA2189" s="272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72">
        <f t="shared" si="182"/>
        <v>0.31100840000000002</v>
      </c>
      <c r="E2190" s="272">
        <f t="shared" si="182"/>
        <v>0.3031256</v>
      </c>
      <c r="F2190" s="272">
        <f t="shared" si="166"/>
        <v>0.3031256</v>
      </c>
      <c r="G2190" s="272"/>
      <c r="H2190" s="272"/>
      <c r="I2190" s="272"/>
      <c r="J2190" s="272">
        <f t="shared" si="183"/>
        <v>0.26446939999999997</v>
      </c>
      <c r="K2190" s="272">
        <f t="shared" si="183"/>
        <v>0.258272</v>
      </c>
      <c r="L2190" s="272">
        <f t="shared" si="167"/>
        <v>0.258272</v>
      </c>
      <c r="M2190" s="272"/>
      <c r="N2190" s="272"/>
      <c r="O2190" s="272"/>
      <c r="P2190" s="272">
        <f t="shared" si="184"/>
        <v>0.35774483000000001</v>
      </c>
      <c r="Q2190" s="272">
        <f t="shared" si="184"/>
        <v>0.35921432000000003</v>
      </c>
      <c r="R2190" s="272">
        <f t="shared" si="168"/>
        <v>0.35774483000000001</v>
      </c>
      <c r="S2190" s="272"/>
      <c r="T2190" s="272">
        <f t="shared" si="185"/>
        <v>0.50070515892640011</v>
      </c>
      <c r="U2190" s="272">
        <f t="shared" si="185"/>
        <v>0.49300709115040003</v>
      </c>
      <c r="V2190" s="272">
        <f t="shared" si="185"/>
        <v>0.49496186696439998</v>
      </c>
      <c r="W2190" s="272">
        <f t="shared" si="169"/>
        <v>0.49300709115040003</v>
      </c>
      <c r="X2190" s="272"/>
      <c r="Y2190" s="272"/>
      <c r="Z2190" s="272"/>
      <c r="AA2190" s="272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72">
        <f t="shared" si="182"/>
        <v>0.31069906000000003</v>
      </c>
      <c r="E2191" s="272">
        <f t="shared" si="182"/>
        <v>0.30338894</v>
      </c>
      <c r="F2191" s="272">
        <f t="shared" si="166"/>
        <v>0.30338894</v>
      </c>
      <c r="G2191" s="272"/>
      <c r="H2191" s="272"/>
      <c r="I2191" s="272"/>
      <c r="J2191" s="272">
        <f t="shared" si="183"/>
        <v>0.26436776000000001</v>
      </c>
      <c r="K2191" s="272">
        <f t="shared" si="183"/>
        <v>0.25836103999999999</v>
      </c>
      <c r="L2191" s="272">
        <f t="shared" si="167"/>
        <v>0.25836103999999999</v>
      </c>
      <c r="M2191" s="272"/>
      <c r="N2191" s="272"/>
      <c r="O2191" s="272"/>
      <c r="P2191" s="272">
        <f t="shared" si="184"/>
        <v>0.35793915200000004</v>
      </c>
      <c r="Q2191" s="272">
        <f t="shared" si="184"/>
        <v>0.35901224800000003</v>
      </c>
      <c r="R2191" s="272">
        <f t="shared" si="168"/>
        <v>0.35793915200000004</v>
      </c>
      <c r="S2191" s="272"/>
      <c r="T2191" s="272">
        <f t="shared" si="185"/>
        <v>0.50043395552400005</v>
      </c>
      <c r="U2191" s="272">
        <f t="shared" si="185"/>
        <v>0.4933255841680001</v>
      </c>
      <c r="V2191" s="272">
        <f t="shared" si="185"/>
        <v>0.49487838228800002</v>
      </c>
      <c r="W2191" s="272">
        <f t="shared" si="169"/>
        <v>0.4933255841680001</v>
      </c>
      <c r="X2191" s="272"/>
      <c r="Y2191" s="272"/>
      <c r="Z2191" s="272"/>
      <c r="AA2191" s="272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72">
        <f t="shared" si="182"/>
        <v>0.31038971999999998</v>
      </c>
      <c r="E2192" s="272">
        <f t="shared" si="182"/>
        <v>0.30365228</v>
      </c>
      <c r="F2192" s="272">
        <f t="shared" si="166"/>
        <v>0.30365228</v>
      </c>
      <c r="G2192" s="272"/>
      <c r="H2192" s="272"/>
      <c r="I2192" s="272"/>
      <c r="J2192" s="272">
        <f t="shared" si="183"/>
        <v>0.26426612000000005</v>
      </c>
      <c r="K2192" s="272">
        <f t="shared" si="183"/>
        <v>0.25845007999999997</v>
      </c>
      <c r="L2192" s="272">
        <f t="shared" si="167"/>
        <v>0.25845007999999997</v>
      </c>
      <c r="M2192" s="272"/>
      <c r="N2192" s="272"/>
      <c r="O2192" s="272"/>
      <c r="P2192" s="272">
        <f t="shared" si="184"/>
        <v>0.35813347400000006</v>
      </c>
      <c r="Q2192" s="272">
        <f t="shared" si="184"/>
        <v>0.35881017599999998</v>
      </c>
      <c r="R2192" s="272">
        <f t="shared" si="168"/>
        <v>0.35813347400000006</v>
      </c>
      <c r="S2192" s="272"/>
      <c r="T2192" s="272">
        <f t="shared" si="185"/>
        <v>0.50016275212160011</v>
      </c>
      <c r="U2192" s="272">
        <f t="shared" si="185"/>
        <v>0.49364407718560011</v>
      </c>
      <c r="V2192" s="272">
        <f t="shared" si="185"/>
        <v>0.4947948976116</v>
      </c>
      <c r="W2192" s="272">
        <f t="shared" si="169"/>
        <v>0.49364407718560011</v>
      </c>
      <c r="X2192" s="272"/>
      <c r="Y2192" s="272"/>
      <c r="Z2192" s="272"/>
      <c r="AA2192" s="272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72">
        <f t="shared" si="182"/>
        <v>0.31008038000000004</v>
      </c>
      <c r="E2193" s="272">
        <f t="shared" si="182"/>
        <v>0.30391562</v>
      </c>
      <c r="F2193" s="272">
        <f t="shared" si="166"/>
        <v>0.30391562</v>
      </c>
      <c r="G2193" s="272"/>
      <c r="H2193" s="272"/>
      <c r="I2193" s="272"/>
      <c r="J2193" s="272">
        <f t="shared" si="183"/>
        <v>0.26416448000000003</v>
      </c>
      <c r="K2193" s="272">
        <f t="shared" si="183"/>
        <v>0.25853912000000001</v>
      </c>
      <c r="L2193" s="272">
        <f t="shared" si="167"/>
        <v>0.25853912000000001</v>
      </c>
      <c r="M2193" s="272"/>
      <c r="N2193" s="272"/>
      <c r="O2193" s="272"/>
      <c r="P2193" s="272">
        <f t="shared" si="184"/>
        <v>0.35832779599999998</v>
      </c>
      <c r="Q2193" s="272">
        <f t="shared" si="184"/>
        <v>0.35860810400000004</v>
      </c>
      <c r="R2193" s="272">
        <f t="shared" si="168"/>
        <v>0.35832779599999998</v>
      </c>
      <c r="S2193" s="272"/>
      <c r="T2193" s="272">
        <f t="shared" si="185"/>
        <v>0.49989154871920011</v>
      </c>
      <c r="U2193" s="272">
        <f t="shared" si="185"/>
        <v>0.4939625702032</v>
      </c>
      <c r="V2193" s="272">
        <f t="shared" si="185"/>
        <v>0.49471141293520005</v>
      </c>
      <c r="W2193" s="272">
        <f t="shared" si="169"/>
        <v>0.4939625702032</v>
      </c>
      <c r="X2193" s="272"/>
      <c r="Y2193" s="272"/>
      <c r="Z2193" s="272"/>
      <c r="AA2193" s="272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72">
        <f t="shared" si="182"/>
        <v>0.30977104</v>
      </c>
      <c r="E2194" s="272">
        <f t="shared" si="182"/>
        <v>0.30417896</v>
      </c>
      <c r="F2194" s="272">
        <f t="shared" si="166"/>
        <v>0.30417896</v>
      </c>
      <c r="G2194" s="272"/>
      <c r="H2194" s="272"/>
      <c r="I2194" s="272"/>
      <c r="J2194" s="272">
        <f t="shared" si="183"/>
        <v>0.26406284000000002</v>
      </c>
      <c r="K2194" s="272">
        <f t="shared" si="183"/>
        <v>0.25862816</v>
      </c>
      <c r="L2194" s="272">
        <f t="shared" si="167"/>
        <v>0.25862816</v>
      </c>
      <c r="M2194" s="272"/>
      <c r="N2194" s="272"/>
      <c r="O2194" s="272"/>
      <c r="P2194" s="272">
        <f t="shared" si="184"/>
        <v>0.358522118</v>
      </c>
      <c r="Q2194" s="272">
        <f t="shared" si="184"/>
        <v>0.35840603199999999</v>
      </c>
      <c r="R2194" s="272">
        <f t="shared" si="168"/>
        <v>0.35840603199999999</v>
      </c>
      <c r="S2194" s="272"/>
      <c r="T2194" s="272">
        <f t="shared" si="185"/>
        <v>0.49962034531680011</v>
      </c>
      <c r="U2194" s="272">
        <f t="shared" si="185"/>
        <v>0.49428106322080001</v>
      </c>
      <c r="V2194" s="272">
        <f t="shared" si="185"/>
        <v>0.49462792825879998</v>
      </c>
      <c r="W2194" s="272">
        <f t="shared" si="169"/>
        <v>0.49428106322080001</v>
      </c>
      <c r="X2194" s="272"/>
      <c r="Y2194" s="272"/>
      <c r="Z2194" s="272"/>
      <c r="AA2194" s="272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72">
        <f t="shared" si="182"/>
        <v>0.30946170000000001</v>
      </c>
      <c r="E2195" s="272">
        <f t="shared" si="182"/>
        <v>0.3044423</v>
      </c>
      <c r="F2195" s="272">
        <f t="shared" si="166"/>
        <v>0.3044423</v>
      </c>
      <c r="G2195" s="272"/>
      <c r="H2195" s="272"/>
      <c r="I2195" s="272"/>
      <c r="J2195" s="272">
        <f t="shared" si="183"/>
        <v>0.26396120000000001</v>
      </c>
      <c r="K2195" s="272">
        <f t="shared" si="183"/>
        <v>0.25871719999999998</v>
      </c>
      <c r="L2195" s="272">
        <f t="shared" si="167"/>
        <v>0.25871719999999998</v>
      </c>
      <c r="M2195" s="272"/>
      <c r="N2195" s="272"/>
      <c r="O2195" s="272"/>
      <c r="P2195" s="272">
        <f t="shared" si="184"/>
        <v>0.35871644000000003</v>
      </c>
      <c r="Q2195" s="272">
        <f t="shared" si="184"/>
        <v>0.35820395999999999</v>
      </c>
      <c r="R2195" s="272">
        <f t="shared" si="168"/>
        <v>0.35820395999999999</v>
      </c>
      <c r="S2195" s="272"/>
      <c r="T2195" s="272">
        <f t="shared" si="185"/>
        <v>0.49934914191440005</v>
      </c>
      <c r="U2195" s="272">
        <f t="shared" si="185"/>
        <v>0.49459955623840002</v>
      </c>
      <c r="V2195" s="272">
        <f t="shared" si="185"/>
        <v>0.49454444358239991</v>
      </c>
      <c r="W2195" s="272">
        <f t="shared" si="169"/>
        <v>0.49454444358239991</v>
      </c>
      <c r="X2195" s="272"/>
      <c r="Y2195" s="272"/>
      <c r="Z2195" s="272"/>
      <c r="AA2195" s="272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72">
        <f t="shared" si="182"/>
        <v>0.30915236000000001</v>
      </c>
      <c r="E2196" s="272">
        <f t="shared" si="182"/>
        <v>0.30470564</v>
      </c>
      <c r="F2196" s="272">
        <f t="shared" si="166"/>
        <v>0.30470564</v>
      </c>
      <c r="G2196" s="272"/>
      <c r="H2196" s="272"/>
      <c r="I2196" s="272"/>
      <c r="J2196" s="272">
        <f t="shared" si="183"/>
        <v>0.26385955999999999</v>
      </c>
      <c r="K2196" s="272">
        <f t="shared" si="183"/>
        <v>0.25880623999999997</v>
      </c>
      <c r="L2196" s="272">
        <f t="shared" si="167"/>
        <v>0.25880623999999997</v>
      </c>
      <c r="M2196" s="272"/>
      <c r="N2196" s="272"/>
      <c r="O2196" s="272"/>
      <c r="P2196" s="272">
        <f t="shared" si="184"/>
        <v>0.35891076200000005</v>
      </c>
      <c r="Q2196" s="272">
        <f t="shared" si="184"/>
        <v>0.35800188799999999</v>
      </c>
      <c r="R2196" s="272">
        <f t="shared" si="168"/>
        <v>0.35800188799999999</v>
      </c>
      <c r="S2196" s="272"/>
      <c r="T2196" s="272">
        <f t="shared" si="185"/>
        <v>0.49907793851200005</v>
      </c>
      <c r="U2196" s="272">
        <f t="shared" si="185"/>
        <v>0.49491804925600003</v>
      </c>
      <c r="V2196" s="272">
        <f t="shared" si="185"/>
        <v>0.49446095890599995</v>
      </c>
      <c r="W2196" s="272">
        <f t="shared" si="169"/>
        <v>0.49446095890599995</v>
      </c>
      <c r="X2196" s="272"/>
      <c r="Y2196" s="272"/>
      <c r="Z2196" s="272"/>
      <c r="AA2196" s="272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72">
        <f t="shared" si="182"/>
        <v>0.30884302000000002</v>
      </c>
      <c r="E2197" s="272">
        <f t="shared" si="182"/>
        <v>0.30496898</v>
      </c>
      <c r="F2197" s="272">
        <f t="shared" si="166"/>
        <v>0.30496898</v>
      </c>
      <c r="G2197" s="272"/>
      <c r="H2197" s="272"/>
      <c r="I2197" s="272"/>
      <c r="J2197" s="272">
        <f t="shared" si="183"/>
        <v>0.26375791999999998</v>
      </c>
      <c r="K2197" s="272">
        <f t="shared" si="183"/>
        <v>0.25889528000000001</v>
      </c>
      <c r="L2197" s="272">
        <f t="shared" si="167"/>
        <v>0.25889528000000001</v>
      </c>
      <c r="M2197" s="272"/>
      <c r="N2197" s="272"/>
      <c r="O2197" s="272"/>
      <c r="P2197" s="272">
        <f t="shared" si="184"/>
        <v>0.35910508400000002</v>
      </c>
      <c r="Q2197" s="272">
        <f t="shared" si="184"/>
        <v>0.35779981599999999</v>
      </c>
      <c r="R2197" s="272">
        <f t="shared" si="168"/>
        <v>0.35779981599999999</v>
      </c>
      <c r="S2197" s="272"/>
      <c r="T2197" s="272">
        <f t="shared" si="185"/>
        <v>0.49880673510960005</v>
      </c>
      <c r="U2197" s="272">
        <f t="shared" si="185"/>
        <v>0.49523654227360003</v>
      </c>
      <c r="V2197" s="272">
        <f t="shared" si="185"/>
        <v>0.49437747422959999</v>
      </c>
      <c r="W2197" s="272">
        <f t="shared" si="169"/>
        <v>0.49437747422959999</v>
      </c>
      <c r="X2197" s="272"/>
      <c r="Y2197" s="272"/>
      <c r="Z2197" s="272"/>
      <c r="AA2197" s="272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72">
        <f t="shared" si="182"/>
        <v>0.30853368000000003</v>
      </c>
      <c r="E2198" s="272">
        <f t="shared" si="182"/>
        <v>0.30523232</v>
      </c>
      <c r="F2198" s="272">
        <f t="shared" si="166"/>
        <v>0.30523232</v>
      </c>
      <c r="G2198" s="272"/>
      <c r="H2198" s="272"/>
      <c r="I2198" s="272"/>
      <c r="J2198" s="272">
        <f t="shared" si="183"/>
        <v>0.26365627999999997</v>
      </c>
      <c r="K2198" s="272">
        <f t="shared" si="183"/>
        <v>0.25898431999999999</v>
      </c>
      <c r="L2198" s="272">
        <f t="shared" si="167"/>
        <v>0.25898431999999999</v>
      </c>
      <c r="M2198" s="272"/>
      <c r="N2198" s="272"/>
      <c r="O2198" s="272"/>
      <c r="P2198" s="272">
        <f t="shared" si="184"/>
        <v>0.35929940599999999</v>
      </c>
      <c r="Q2198" s="272">
        <f t="shared" si="184"/>
        <v>0.35759774400000005</v>
      </c>
      <c r="R2198" s="272">
        <f t="shared" si="168"/>
        <v>0.35759774400000005</v>
      </c>
      <c r="S2198" s="272"/>
      <c r="T2198" s="272">
        <f t="shared" si="185"/>
        <v>0.49853553170720011</v>
      </c>
      <c r="U2198" s="272">
        <f t="shared" si="185"/>
        <v>0.49555503529120004</v>
      </c>
      <c r="V2198" s="272">
        <f t="shared" si="185"/>
        <v>0.49429398955320003</v>
      </c>
      <c r="W2198" s="272">
        <f t="shared" si="169"/>
        <v>0.49429398955320003</v>
      </c>
      <c r="X2198" s="272"/>
      <c r="Y2198" s="272"/>
      <c r="Z2198" s="272"/>
      <c r="AA2198" s="272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72">
        <f t="shared" si="182"/>
        <v>0.30822434000000004</v>
      </c>
      <c r="E2199" s="272">
        <f t="shared" si="182"/>
        <v>0.30549566000000006</v>
      </c>
      <c r="F2199" s="272">
        <f t="shared" si="166"/>
        <v>0.30549566000000006</v>
      </c>
      <c r="G2199" s="272"/>
      <c r="H2199" s="272"/>
      <c r="I2199" s="272"/>
      <c r="J2199" s="272">
        <f t="shared" si="183"/>
        <v>0.26355464000000001</v>
      </c>
      <c r="K2199" s="272">
        <f t="shared" si="183"/>
        <v>0.25907335999999997</v>
      </c>
      <c r="L2199" s="272">
        <f t="shared" si="167"/>
        <v>0.25907335999999997</v>
      </c>
      <c r="M2199" s="272"/>
      <c r="N2199" s="272"/>
      <c r="O2199" s="272"/>
      <c r="P2199" s="272">
        <f t="shared" si="184"/>
        <v>0.35949372800000007</v>
      </c>
      <c r="Q2199" s="272">
        <f t="shared" si="184"/>
        <v>0.357395672</v>
      </c>
      <c r="R2199" s="272">
        <f t="shared" si="168"/>
        <v>0.357395672</v>
      </c>
      <c r="S2199" s="272"/>
      <c r="T2199" s="272">
        <f t="shared" si="185"/>
        <v>0.49826432830480016</v>
      </c>
      <c r="U2199" s="272">
        <f t="shared" si="185"/>
        <v>0.49587352830880005</v>
      </c>
      <c r="V2199" s="272">
        <f t="shared" si="185"/>
        <v>0.49421050487679996</v>
      </c>
      <c r="W2199" s="272">
        <f t="shared" si="169"/>
        <v>0.49421050487679996</v>
      </c>
      <c r="X2199" s="272"/>
      <c r="Y2199" s="272"/>
      <c r="Z2199" s="272"/>
      <c r="AA2199" s="272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72">
        <f t="shared" si="182"/>
        <v>0.30791499999999999</v>
      </c>
      <c r="E2200" s="272">
        <f t="shared" si="182"/>
        <v>0.305759</v>
      </c>
      <c r="F2200" s="272">
        <f t="shared" si="166"/>
        <v>0.305759</v>
      </c>
      <c r="G2200" s="272"/>
      <c r="H2200" s="272"/>
      <c r="I2200" s="272"/>
      <c r="J2200" s="272">
        <f t="shared" si="183"/>
        <v>0.26345299999999999</v>
      </c>
      <c r="K2200" s="272">
        <f t="shared" si="183"/>
        <v>0.25916239999999996</v>
      </c>
      <c r="L2200" s="272">
        <f t="shared" si="167"/>
        <v>0.25916239999999996</v>
      </c>
      <c r="M2200" s="272"/>
      <c r="N2200" s="272"/>
      <c r="O2200" s="272"/>
      <c r="P2200" s="272">
        <f t="shared" si="184"/>
        <v>0.35968804999999998</v>
      </c>
      <c r="Q2200" s="272">
        <f t="shared" si="184"/>
        <v>0.3571936</v>
      </c>
      <c r="R2200" s="272">
        <f t="shared" si="168"/>
        <v>0.3571936</v>
      </c>
      <c r="S2200" s="272"/>
      <c r="T2200" s="272">
        <f t="shared" si="185"/>
        <v>0.49799312490240011</v>
      </c>
      <c r="U2200" s="272">
        <f t="shared" si="185"/>
        <v>0.49619202132640006</v>
      </c>
      <c r="V2200" s="272">
        <f t="shared" si="185"/>
        <v>0.4941270202004</v>
      </c>
      <c r="W2200" s="272">
        <f t="shared" si="169"/>
        <v>0.4941270202004</v>
      </c>
      <c r="X2200" s="272"/>
      <c r="Y2200" s="272"/>
      <c r="Z2200" s="272"/>
      <c r="AA2200" s="272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72">
        <f t="shared" si="182"/>
        <v>0.30760566</v>
      </c>
      <c r="E2201" s="272">
        <f t="shared" si="182"/>
        <v>0.30602234</v>
      </c>
      <c r="F2201" s="272">
        <f t="shared" si="166"/>
        <v>0.30602234</v>
      </c>
      <c r="G2201" s="272"/>
      <c r="H2201" s="272"/>
      <c r="I2201" s="272"/>
      <c r="J2201" s="272">
        <f t="shared" si="183"/>
        <v>0.26335135999999998</v>
      </c>
      <c r="K2201" s="272">
        <f t="shared" si="183"/>
        <v>0.25925144</v>
      </c>
      <c r="L2201" s="272">
        <f t="shared" si="167"/>
        <v>0.25925144</v>
      </c>
      <c r="M2201" s="272"/>
      <c r="N2201" s="272"/>
      <c r="O2201" s="272"/>
      <c r="P2201" s="272">
        <f t="shared" si="184"/>
        <v>0.35988237200000006</v>
      </c>
      <c r="Q2201" s="272">
        <f t="shared" si="184"/>
        <v>0.356991528</v>
      </c>
      <c r="R2201" s="272">
        <f t="shared" si="168"/>
        <v>0.356991528</v>
      </c>
      <c r="S2201" s="272"/>
      <c r="T2201" s="272">
        <f t="shared" si="185"/>
        <v>0.49772192150000005</v>
      </c>
      <c r="U2201" s="272">
        <f t="shared" si="185"/>
        <v>0.49651051434400001</v>
      </c>
      <c r="V2201" s="272">
        <f t="shared" si="185"/>
        <v>0.49404353552400004</v>
      </c>
      <c r="W2201" s="272">
        <f t="shared" si="169"/>
        <v>0.49404353552400004</v>
      </c>
      <c r="X2201" s="272"/>
      <c r="Y2201" s="272"/>
      <c r="Z2201" s="272"/>
      <c r="AA2201" s="272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72">
        <f t="shared" si="182"/>
        <v>0.30729632000000001</v>
      </c>
      <c r="E2202" s="272">
        <f t="shared" si="182"/>
        <v>0.30628568</v>
      </c>
      <c r="F2202" s="272">
        <f t="shared" ref="F2202:F2456" si="186">MIN(D2202:E2202)</f>
        <v>0.30628568</v>
      </c>
      <c r="G2202" s="272"/>
      <c r="H2202" s="272"/>
      <c r="I2202" s="272"/>
      <c r="J2202" s="272">
        <f t="shared" si="183"/>
        <v>0.26324972000000002</v>
      </c>
      <c r="K2202" s="272">
        <f t="shared" si="183"/>
        <v>0.25934047999999998</v>
      </c>
      <c r="L2202" s="272">
        <f t="shared" ref="L2202:L2456" si="187">MIN(J2202:K2202)</f>
        <v>0.25934047999999998</v>
      </c>
      <c r="M2202" s="272"/>
      <c r="N2202" s="272"/>
      <c r="O2202" s="272"/>
      <c r="P2202" s="272">
        <f t="shared" si="184"/>
        <v>0.36007669400000003</v>
      </c>
      <c r="Q2202" s="272">
        <f t="shared" si="184"/>
        <v>0.356789456</v>
      </c>
      <c r="R2202" s="272">
        <f t="shared" ref="R2202:R2456" si="188">MIN(P2202:Q2202)</f>
        <v>0.356789456</v>
      </c>
      <c r="S2202" s="272"/>
      <c r="T2202" s="272">
        <f t="shared" si="185"/>
        <v>0.49745071809760005</v>
      </c>
      <c r="U2202" s="272">
        <f t="shared" si="185"/>
        <v>0.49682900736160002</v>
      </c>
      <c r="V2202" s="272">
        <f t="shared" si="185"/>
        <v>0.49396005084759997</v>
      </c>
      <c r="W2202" s="272">
        <f t="shared" ref="W2202:W2456" si="189">MIN(T2202:V2202)</f>
        <v>0.49396005084759997</v>
      </c>
      <c r="X2202" s="272"/>
      <c r="Y2202" s="272"/>
      <c r="Z2202" s="272"/>
      <c r="AA2202" s="272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72">
        <f t="shared" si="182"/>
        <v>0.30698698000000002</v>
      </c>
      <c r="E2203" s="272">
        <f t="shared" si="182"/>
        <v>0.30654902000000001</v>
      </c>
      <c r="F2203" s="272">
        <f t="shared" si="186"/>
        <v>0.30654902000000001</v>
      </c>
      <c r="G2203" s="272"/>
      <c r="H2203" s="272"/>
      <c r="I2203" s="272"/>
      <c r="J2203" s="272">
        <f t="shared" si="183"/>
        <v>0.26314808000000001</v>
      </c>
      <c r="K2203" s="272">
        <f t="shared" si="183"/>
        <v>0.25942951999999997</v>
      </c>
      <c r="L2203" s="272">
        <f t="shared" si="187"/>
        <v>0.25942951999999997</v>
      </c>
      <c r="M2203" s="272"/>
      <c r="N2203" s="272"/>
      <c r="O2203" s="272"/>
      <c r="P2203" s="272">
        <f t="shared" si="184"/>
        <v>0.360271016</v>
      </c>
      <c r="Q2203" s="272">
        <f t="shared" si="184"/>
        <v>0.35658738400000006</v>
      </c>
      <c r="R2203" s="272">
        <f t="shared" si="188"/>
        <v>0.35658738400000006</v>
      </c>
      <c r="S2203" s="272"/>
      <c r="T2203" s="272">
        <f t="shared" si="185"/>
        <v>0.49717951469520011</v>
      </c>
      <c r="U2203" s="272">
        <f t="shared" si="185"/>
        <v>0.49714750037920008</v>
      </c>
      <c r="V2203" s="272">
        <f t="shared" si="185"/>
        <v>0.49387656617120002</v>
      </c>
      <c r="W2203" s="272">
        <f t="shared" si="189"/>
        <v>0.49387656617120002</v>
      </c>
      <c r="X2203" s="272"/>
      <c r="Y2203" s="272"/>
      <c r="Z2203" s="272"/>
      <c r="AA2203" s="272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72">
        <f t="shared" si="182"/>
        <v>0.30667764000000003</v>
      </c>
      <c r="E2204" s="272">
        <f t="shared" si="182"/>
        <v>0.30681236000000001</v>
      </c>
      <c r="F2204" s="272">
        <f t="shared" si="186"/>
        <v>0.30667764000000003</v>
      </c>
      <c r="G2204" s="272"/>
      <c r="H2204" s="272"/>
      <c r="I2204" s="272"/>
      <c r="J2204" s="272">
        <f t="shared" si="183"/>
        <v>0.26304643999999999</v>
      </c>
      <c r="K2204" s="272">
        <f t="shared" si="183"/>
        <v>0.25951855999999995</v>
      </c>
      <c r="L2204" s="272">
        <f t="shared" si="187"/>
        <v>0.25951855999999995</v>
      </c>
      <c r="M2204" s="272"/>
      <c r="N2204" s="272"/>
      <c r="O2204" s="272"/>
      <c r="P2204" s="272">
        <f t="shared" si="184"/>
        <v>0.36046533800000008</v>
      </c>
      <c r="Q2204" s="272">
        <f t="shared" si="184"/>
        <v>0.35638531200000001</v>
      </c>
      <c r="R2204" s="272">
        <f t="shared" si="188"/>
        <v>0.35638531200000001</v>
      </c>
      <c r="S2204" s="272"/>
      <c r="T2204" s="272">
        <f t="shared" si="185"/>
        <v>0.49690831129280011</v>
      </c>
      <c r="U2204" s="272">
        <f t="shared" si="185"/>
        <v>0.49746599339680009</v>
      </c>
      <c r="V2204" s="272">
        <f t="shared" si="185"/>
        <v>0.4937930814948</v>
      </c>
      <c r="W2204" s="272">
        <f t="shared" si="189"/>
        <v>0.4937930814948</v>
      </c>
      <c r="X2204" s="272"/>
      <c r="Y2204" s="272"/>
      <c r="Z2204" s="272"/>
      <c r="AA2204" s="272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72">
        <f t="shared" si="182"/>
        <v>0.30636830000000004</v>
      </c>
      <c r="E2205" s="272">
        <f t="shared" si="182"/>
        <v>0.30707570000000001</v>
      </c>
      <c r="F2205" s="272">
        <f t="shared" si="186"/>
        <v>0.30636830000000004</v>
      </c>
      <c r="G2205" s="272"/>
      <c r="H2205" s="272"/>
      <c r="I2205" s="272"/>
      <c r="J2205" s="272">
        <f t="shared" si="183"/>
        <v>0.26294480000000003</v>
      </c>
      <c r="K2205" s="272">
        <f t="shared" si="183"/>
        <v>0.25960759999999999</v>
      </c>
      <c r="L2205" s="272">
        <f t="shared" si="187"/>
        <v>0.25960759999999999</v>
      </c>
      <c r="M2205" s="272"/>
      <c r="N2205" s="272"/>
      <c r="O2205" s="272"/>
      <c r="P2205" s="272">
        <f t="shared" si="184"/>
        <v>0.36065966000000005</v>
      </c>
      <c r="Q2205" s="272">
        <f t="shared" si="184"/>
        <v>0.35618324000000001</v>
      </c>
      <c r="R2205" s="272">
        <f t="shared" si="188"/>
        <v>0.35618324000000001</v>
      </c>
      <c r="S2205" s="272"/>
      <c r="T2205" s="272">
        <f t="shared" si="185"/>
        <v>0.49663710789040005</v>
      </c>
      <c r="U2205" s="272">
        <f t="shared" si="185"/>
        <v>0.49778448641440004</v>
      </c>
      <c r="V2205" s="272">
        <f t="shared" si="185"/>
        <v>0.49370959681839999</v>
      </c>
      <c r="W2205" s="272">
        <f t="shared" si="189"/>
        <v>0.49370959681839999</v>
      </c>
      <c r="X2205" s="272"/>
      <c r="Y2205" s="272"/>
      <c r="Z2205" s="272"/>
      <c r="AA2205" s="272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72">
        <f t="shared" si="182"/>
        <v>0.30605896000000005</v>
      </c>
      <c r="E2206" s="272">
        <f t="shared" si="182"/>
        <v>0.30733904000000001</v>
      </c>
      <c r="F2206" s="272">
        <f t="shared" si="186"/>
        <v>0.30605896000000005</v>
      </c>
      <c r="G2206" s="272"/>
      <c r="H2206" s="272"/>
      <c r="I2206" s="272"/>
      <c r="J2206" s="272">
        <f t="shared" si="183"/>
        <v>0.26284315999999996</v>
      </c>
      <c r="K2206" s="272">
        <f t="shared" si="183"/>
        <v>0.25969663999999998</v>
      </c>
      <c r="L2206" s="272">
        <f t="shared" si="187"/>
        <v>0.25969663999999998</v>
      </c>
      <c r="M2206" s="272"/>
      <c r="N2206" s="272"/>
      <c r="O2206" s="272"/>
      <c r="P2206" s="272">
        <f t="shared" si="184"/>
        <v>0.36085398200000002</v>
      </c>
      <c r="Q2206" s="272">
        <f t="shared" si="184"/>
        <v>0.35598116800000007</v>
      </c>
      <c r="R2206" s="272">
        <f t="shared" si="188"/>
        <v>0.35598116800000007</v>
      </c>
      <c r="S2206" s="272"/>
      <c r="T2206" s="272">
        <f t="shared" si="185"/>
        <v>0.49636590448800011</v>
      </c>
      <c r="U2206" s="272">
        <f t="shared" si="185"/>
        <v>0.49810297943200005</v>
      </c>
      <c r="V2206" s="272">
        <f t="shared" si="185"/>
        <v>0.49362611214200003</v>
      </c>
      <c r="W2206" s="272">
        <f t="shared" si="189"/>
        <v>0.49362611214200003</v>
      </c>
      <c r="X2206" s="272"/>
      <c r="Y2206" s="272"/>
      <c r="Z2206" s="272"/>
      <c r="AA2206" s="272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72">
        <f t="shared" si="182"/>
        <v>0.30574962000000006</v>
      </c>
      <c r="E2207" s="272">
        <f t="shared" si="182"/>
        <v>0.30760238000000001</v>
      </c>
      <c r="F2207" s="272">
        <f t="shared" si="186"/>
        <v>0.30574962000000006</v>
      </c>
      <c r="G2207" s="272"/>
      <c r="H2207" s="272"/>
      <c r="I2207" s="272"/>
      <c r="J2207" s="272">
        <f t="shared" si="183"/>
        <v>0.26274152000000001</v>
      </c>
      <c r="K2207" s="272">
        <f t="shared" si="183"/>
        <v>0.25978567999999996</v>
      </c>
      <c r="L2207" s="272">
        <f t="shared" si="187"/>
        <v>0.25978567999999996</v>
      </c>
      <c r="M2207" s="272"/>
      <c r="N2207" s="272"/>
      <c r="O2207" s="272"/>
      <c r="P2207" s="272">
        <f t="shared" si="184"/>
        <v>0.36104830399999999</v>
      </c>
      <c r="Q2207" s="272">
        <f t="shared" si="184"/>
        <v>0.35577909600000002</v>
      </c>
      <c r="R2207" s="272">
        <f t="shared" si="188"/>
        <v>0.35577909600000002</v>
      </c>
      <c r="S2207" s="272"/>
      <c r="T2207" s="272">
        <f t="shared" si="185"/>
        <v>0.49609470108560016</v>
      </c>
      <c r="U2207" s="272">
        <f t="shared" si="185"/>
        <v>0.49842147244960006</v>
      </c>
      <c r="V2207" s="272">
        <f t="shared" si="185"/>
        <v>0.49354262746559996</v>
      </c>
      <c r="W2207" s="272">
        <f t="shared" si="189"/>
        <v>0.49354262746559996</v>
      </c>
      <c r="X2207" s="272"/>
      <c r="Y2207" s="272"/>
      <c r="Z2207" s="272"/>
      <c r="AA2207" s="272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72">
        <f t="shared" si="182"/>
        <v>0.30544028000000001</v>
      </c>
      <c r="E2208" s="272">
        <f t="shared" si="182"/>
        <v>0.30786572000000001</v>
      </c>
      <c r="F2208" s="272">
        <f t="shared" si="186"/>
        <v>0.30544028000000001</v>
      </c>
      <c r="G2208" s="272"/>
      <c r="H2208" s="272"/>
      <c r="I2208" s="272"/>
      <c r="J2208" s="272">
        <f t="shared" si="183"/>
        <v>0.26263988000000005</v>
      </c>
      <c r="K2208" s="272">
        <f t="shared" si="183"/>
        <v>0.25987472</v>
      </c>
      <c r="L2208" s="272">
        <f t="shared" si="187"/>
        <v>0.25987472</v>
      </c>
      <c r="M2208" s="272"/>
      <c r="N2208" s="272"/>
      <c r="O2208" s="272"/>
      <c r="P2208" s="272">
        <f t="shared" si="184"/>
        <v>0.36124262600000007</v>
      </c>
      <c r="Q2208" s="272">
        <f t="shared" si="184"/>
        <v>0.35557702400000002</v>
      </c>
      <c r="R2208" s="272">
        <f t="shared" si="188"/>
        <v>0.35557702400000002</v>
      </c>
      <c r="S2208" s="272"/>
      <c r="T2208" s="272">
        <f t="shared" si="185"/>
        <v>0.49582349768320011</v>
      </c>
      <c r="U2208" s="272">
        <f t="shared" si="185"/>
        <v>0.49873996546720001</v>
      </c>
      <c r="V2208" s="272">
        <f t="shared" si="185"/>
        <v>0.4934591427892</v>
      </c>
      <c r="W2208" s="272">
        <f t="shared" si="189"/>
        <v>0.4934591427892</v>
      </c>
      <c r="X2208" s="272"/>
      <c r="Y2208" s="272"/>
      <c r="Z2208" s="272"/>
      <c r="AA2208" s="272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72">
        <f t="shared" si="182"/>
        <v>0.30513094000000002</v>
      </c>
      <c r="E2209" s="272">
        <f t="shared" si="182"/>
        <v>0.30812906000000007</v>
      </c>
      <c r="F2209" s="272">
        <f t="shared" si="186"/>
        <v>0.30513094000000002</v>
      </c>
      <c r="G2209" s="272"/>
      <c r="H2209" s="272"/>
      <c r="I2209" s="272"/>
      <c r="J2209" s="272">
        <f t="shared" si="183"/>
        <v>0.26253823999999998</v>
      </c>
      <c r="K2209" s="272">
        <f t="shared" si="183"/>
        <v>0.25996375999999999</v>
      </c>
      <c r="L2209" s="272">
        <f t="shared" si="187"/>
        <v>0.25996375999999999</v>
      </c>
      <c r="M2209" s="272"/>
      <c r="N2209" s="272"/>
      <c r="O2209" s="272"/>
      <c r="P2209" s="272">
        <f t="shared" si="184"/>
        <v>0.36143694800000004</v>
      </c>
      <c r="Q2209" s="272">
        <f t="shared" si="184"/>
        <v>0.35537495200000008</v>
      </c>
      <c r="R2209" s="272">
        <f t="shared" si="188"/>
        <v>0.35537495200000008</v>
      </c>
      <c r="S2209" s="272"/>
      <c r="T2209" s="272">
        <f t="shared" si="185"/>
        <v>0.49555229428080011</v>
      </c>
      <c r="U2209" s="272">
        <f t="shared" si="185"/>
        <v>0.49905845848480002</v>
      </c>
      <c r="V2209" s="272">
        <f t="shared" si="185"/>
        <v>0.49337565811280004</v>
      </c>
      <c r="W2209" s="272">
        <f t="shared" si="189"/>
        <v>0.49337565811280004</v>
      </c>
      <c r="X2209" s="272"/>
      <c r="Y2209" s="272"/>
      <c r="Z2209" s="272"/>
      <c r="AA2209" s="272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72">
        <f t="shared" ref="D2210:E2273" si="190">$A2210*B$157+$B2210*B$158+$C2210*B$159</f>
        <v>0.30482159999999997</v>
      </c>
      <c r="E2210" s="272">
        <f t="shared" si="190"/>
        <v>0.30839240000000001</v>
      </c>
      <c r="F2210" s="272">
        <f t="shared" si="186"/>
        <v>0.30482159999999997</v>
      </c>
      <c r="G2210" s="272"/>
      <c r="H2210" s="272"/>
      <c r="I2210" s="272"/>
      <c r="J2210" s="272">
        <f t="shared" ref="J2210:K2273" si="191">$A2210*H$157+$B2210*H$158+$C2210*H$159</f>
        <v>0.26243659999999996</v>
      </c>
      <c r="K2210" s="272">
        <f t="shared" si="191"/>
        <v>0.26005279999999997</v>
      </c>
      <c r="L2210" s="272">
        <f t="shared" si="187"/>
        <v>0.26005279999999997</v>
      </c>
      <c r="M2210" s="272"/>
      <c r="N2210" s="272"/>
      <c r="O2210" s="272"/>
      <c r="P2210" s="272">
        <f t="shared" ref="P2210:Q2273" si="192">$A2210*N$157+$B2210*N$158+$C2210*N$159</f>
        <v>0.36163126999999995</v>
      </c>
      <c r="Q2210" s="272">
        <f t="shared" si="192"/>
        <v>0.35517288000000002</v>
      </c>
      <c r="R2210" s="272">
        <f t="shared" si="188"/>
        <v>0.35517288000000002</v>
      </c>
      <c r="S2210" s="272"/>
      <c r="T2210" s="272">
        <f t="shared" ref="T2210:V2273" si="193">$A2210*I$3+$B2210*I$4+$C2210*I$5</f>
        <v>0.49528109087840011</v>
      </c>
      <c r="U2210" s="272">
        <f t="shared" si="193"/>
        <v>0.49937695150240002</v>
      </c>
      <c r="V2210" s="272">
        <f t="shared" si="193"/>
        <v>0.49329217343639997</v>
      </c>
      <c r="W2210" s="272">
        <f t="shared" si="189"/>
        <v>0.49329217343639997</v>
      </c>
      <c r="X2210" s="272"/>
      <c r="Y2210" s="272"/>
      <c r="Z2210" s="272"/>
      <c r="AA2210" s="272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72">
        <f t="shared" si="190"/>
        <v>0.30451226000000003</v>
      </c>
      <c r="E2211" s="272">
        <f t="shared" si="190"/>
        <v>0.30865574000000001</v>
      </c>
      <c r="F2211" s="272">
        <f t="shared" si="186"/>
        <v>0.30451226000000003</v>
      </c>
      <c r="G2211" s="272"/>
      <c r="H2211" s="272"/>
      <c r="I2211" s="272"/>
      <c r="J2211" s="272">
        <f t="shared" si="191"/>
        <v>0.26233496000000001</v>
      </c>
      <c r="K2211" s="272">
        <f t="shared" si="191"/>
        <v>0.26014183999999996</v>
      </c>
      <c r="L2211" s="272">
        <f t="shared" si="187"/>
        <v>0.26014183999999996</v>
      </c>
      <c r="M2211" s="272"/>
      <c r="N2211" s="272"/>
      <c r="O2211" s="272"/>
      <c r="P2211" s="272">
        <f t="shared" si="192"/>
        <v>0.36182559200000003</v>
      </c>
      <c r="Q2211" s="272">
        <f t="shared" si="192"/>
        <v>0.35497080800000003</v>
      </c>
      <c r="R2211" s="272">
        <f t="shared" si="188"/>
        <v>0.35497080800000003</v>
      </c>
      <c r="S2211" s="272"/>
      <c r="T2211" s="272">
        <f t="shared" si="193"/>
        <v>0.49500988747600005</v>
      </c>
      <c r="U2211" s="272">
        <f t="shared" si="193"/>
        <v>0.49969544452000003</v>
      </c>
      <c r="V2211" s="272">
        <f t="shared" si="193"/>
        <v>0.49320868876000001</v>
      </c>
      <c r="W2211" s="272">
        <f t="shared" si="189"/>
        <v>0.49320868876000001</v>
      </c>
      <c r="X2211" s="272"/>
      <c r="Y2211" s="272"/>
      <c r="Z2211" s="272"/>
      <c r="AA2211" s="272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72">
        <f t="shared" si="190"/>
        <v>0.30420292000000004</v>
      </c>
      <c r="E2212" s="272">
        <f t="shared" si="190"/>
        <v>0.30891907999999996</v>
      </c>
      <c r="F2212" s="272">
        <f t="shared" si="186"/>
        <v>0.30420292000000004</v>
      </c>
      <c r="G2212" s="272"/>
      <c r="H2212" s="272"/>
      <c r="I2212" s="272"/>
      <c r="J2212" s="272">
        <f t="shared" si="191"/>
        <v>0.26223331999999999</v>
      </c>
      <c r="K2212" s="272">
        <f t="shared" si="191"/>
        <v>0.26023087999999994</v>
      </c>
      <c r="L2212" s="272">
        <f t="shared" si="187"/>
        <v>0.26023087999999994</v>
      </c>
      <c r="M2212" s="272"/>
      <c r="N2212" s="272"/>
      <c r="O2212" s="272"/>
      <c r="P2212" s="272">
        <f t="shared" si="192"/>
        <v>0.362019914</v>
      </c>
      <c r="Q2212" s="272">
        <f t="shared" si="192"/>
        <v>0.35476873600000003</v>
      </c>
      <c r="R2212" s="272">
        <f t="shared" si="188"/>
        <v>0.35476873600000003</v>
      </c>
      <c r="S2212" s="272"/>
      <c r="T2212" s="272">
        <f t="shared" si="193"/>
        <v>0.49473868407360011</v>
      </c>
      <c r="U2212" s="272">
        <f t="shared" si="193"/>
        <v>0.50001393753760004</v>
      </c>
      <c r="V2212" s="272">
        <f t="shared" si="193"/>
        <v>0.4931252040836</v>
      </c>
      <c r="W2212" s="272">
        <f t="shared" si="189"/>
        <v>0.4931252040836</v>
      </c>
      <c r="X2212" s="272"/>
      <c r="Y2212" s="272"/>
      <c r="Z2212" s="272"/>
      <c r="AA2212" s="272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72">
        <f t="shared" si="190"/>
        <v>0.30389358</v>
      </c>
      <c r="E2213" s="272">
        <f t="shared" si="190"/>
        <v>0.30918242000000001</v>
      </c>
      <c r="F2213" s="272">
        <f t="shared" si="186"/>
        <v>0.30389358</v>
      </c>
      <c r="G2213" s="272"/>
      <c r="H2213" s="272"/>
      <c r="I2213" s="272"/>
      <c r="J2213" s="272">
        <f t="shared" si="191"/>
        <v>0.26213167999999998</v>
      </c>
      <c r="K2213" s="272">
        <f t="shared" si="191"/>
        <v>0.26031991999999998</v>
      </c>
      <c r="L2213" s="272">
        <f t="shared" si="187"/>
        <v>0.26031991999999998</v>
      </c>
      <c r="M2213" s="272"/>
      <c r="N2213" s="272"/>
      <c r="O2213" s="272"/>
      <c r="P2213" s="272">
        <f t="shared" si="192"/>
        <v>0.36221423600000002</v>
      </c>
      <c r="Q2213" s="272">
        <f t="shared" si="192"/>
        <v>0.35456666400000003</v>
      </c>
      <c r="R2213" s="272">
        <f t="shared" si="188"/>
        <v>0.35456666400000003</v>
      </c>
      <c r="S2213" s="272"/>
      <c r="T2213" s="272">
        <f t="shared" si="193"/>
        <v>0.49446748067120011</v>
      </c>
      <c r="U2213" s="272">
        <f t="shared" si="193"/>
        <v>0.50033243055520005</v>
      </c>
      <c r="V2213" s="272">
        <f t="shared" si="193"/>
        <v>0.49304171940719999</v>
      </c>
      <c r="W2213" s="272">
        <f t="shared" si="189"/>
        <v>0.49304171940719999</v>
      </c>
      <c r="X2213" s="272"/>
      <c r="Y2213" s="272"/>
      <c r="Z2213" s="272"/>
      <c r="AA2213" s="272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72">
        <f t="shared" si="190"/>
        <v>0.30358424000000001</v>
      </c>
      <c r="E2214" s="272">
        <f t="shared" si="190"/>
        <v>0.30944576000000001</v>
      </c>
      <c r="F2214" s="272">
        <f t="shared" si="186"/>
        <v>0.30358424000000001</v>
      </c>
      <c r="G2214" s="272"/>
      <c r="H2214" s="272"/>
      <c r="I2214" s="272"/>
      <c r="J2214" s="272">
        <f t="shared" si="191"/>
        <v>0.26203003999999996</v>
      </c>
      <c r="K2214" s="272">
        <f t="shared" si="191"/>
        <v>0.26040895999999997</v>
      </c>
      <c r="L2214" s="272">
        <f t="shared" si="187"/>
        <v>0.26040895999999997</v>
      </c>
      <c r="M2214" s="272"/>
      <c r="N2214" s="272"/>
      <c r="O2214" s="272"/>
      <c r="P2214" s="272">
        <f t="shared" si="192"/>
        <v>0.36240855799999999</v>
      </c>
      <c r="Q2214" s="272">
        <f t="shared" si="192"/>
        <v>0.35436459200000003</v>
      </c>
      <c r="R2214" s="272">
        <f t="shared" si="188"/>
        <v>0.35436459200000003</v>
      </c>
      <c r="S2214" s="272"/>
      <c r="T2214" s="272">
        <f t="shared" si="193"/>
        <v>0.49419627726880005</v>
      </c>
      <c r="U2214" s="272">
        <f t="shared" si="193"/>
        <v>0.50065092357280006</v>
      </c>
      <c r="V2214" s="272">
        <f t="shared" si="193"/>
        <v>0.49295823473079997</v>
      </c>
      <c r="W2214" s="272">
        <f t="shared" si="189"/>
        <v>0.49295823473079997</v>
      </c>
      <c r="X2214" s="272"/>
      <c r="Y2214" s="272"/>
      <c r="Z2214" s="272"/>
      <c r="AA2214" s="272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72">
        <f t="shared" si="190"/>
        <v>0.30327490000000001</v>
      </c>
      <c r="E2215" s="272">
        <f t="shared" si="190"/>
        <v>0.30970910000000001</v>
      </c>
      <c r="F2215" s="272">
        <f t="shared" si="186"/>
        <v>0.30327490000000001</v>
      </c>
      <c r="G2215" s="272"/>
      <c r="H2215" s="272"/>
      <c r="I2215" s="272"/>
      <c r="J2215" s="272">
        <f t="shared" si="191"/>
        <v>0.26192840000000001</v>
      </c>
      <c r="K2215" s="272">
        <f t="shared" si="191"/>
        <v>0.26049799999999995</v>
      </c>
      <c r="L2215" s="272">
        <f t="shared" si="187"/>
        <v>0.26049799999999995</v>
      </c>
      <c r="M2215" s="272"/>
      <c r="N2215" s="272"/>
      <c r="O2215" s="272"/>
      <c r="P2215" s="272">
        <f t="shared" si="192"/>
        <v>0.36260288000000002</v>
      </c>
      <c r="Q2215" s="272">
        <f t="shared" si="192"/>
        <v>0.35416252000000004</v>
      </c>
      <c r="R2215" s="272">
        <f t="shared" si="188"/>
        <v>0.35416252000000004</v>
      </c>
      <c r="S2215" s="272"/>
      <c r="T2215" s="272">
        <f t="shared" si="193"/>
        <v>0.49392507386640011</v>
      </c>
      <c r="U2215" s="272">
        <f t="shared" si="193"/>
        <v>0.50096941659040006</v>
      </c>
      <c r="V2215" s="272">
        <f t="shared" si="193"/>
        <v>0.49287475005439996</v>
      </c>
      <c r="W2215" s="272">
        <f t="shared" si="189"/>
        <v>0.49287475005439996</v>
      </c>
      <c r="X2215" s="272"/>
      <c r="Y2215" s="272"/>
      <c r="Z2215" s="272"/>
      <c r="AA2215" s="272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72">
        <f t="shared" si="190"/>
        <v>0.30296556000000002</v>
      </c>
      <c r="E2216" s="272">
        <f t="shared" si="190"/>
        <v>0.30997244000000002</v>
      </c>
      <c r="F2216" s="272">
        <f t="shared" si="186"/>
        <v>0.30296556000000002</v>
      </c>
      <c r="G2216" s="272"/>
      <c r="H2216" s="272"/>
      <c r="I2216" s="272"/>
      <c r="J2216" s="272">
        <f t="shared" si="191"/>
        <v>0.26182675999999999</v>
      </c>
      <c r="K2216" s="272">
        <f t="shared" si="191"/>
        <v>0.26058703999999999</v>
      </c>
      <c r="L2216" s="272">
        <f t="shared" si="187"/>
        <v>0.26058703999999999</v>
      </c>
      <c r="M2216" s="272"/>
      <c r="N2216" s="272"/>
      <c r="O2216" s="272"/>
      <c r="P2216" s="272">
        <f t="shared" si="192"/>
        <v>0.36279720200000004</v>
      </c>
      <c r="Q2216" s="272">
        <f t="shared" si="192"/>
        <v>0.35396044800000004</v>
      </c>
      <c r="R2216" s="272">
        <f t="shared" si="188"/>
        <v>0.35396044800000004</v>
      </c>
      <c r="S2216" s="272"/>
      <c r="T2216" s="272">
        <f t="shared" si="193"/>
        <v>0.49365387046400011</v>
      </c>
      <c r="U2216" s="272">
        <f t="shared" si="193"/>
        <v>0.50128790960800007</v>
      </c>
      <c r="V2216" s="272">
        <f t="shared" si="193"/>
        <v>0.492791265378</v>
      </c>
      <c r="W2216" s="272">
        <f t="shared" si="189"/>
        <v>0.492791265378</v>
      </c>
      <c r="X2216" s="272"/>
      <c r="Y2216" s="272"/>
      <c r="Z2216" s="272"/>
      <c r="AA2216" s="272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72">
        <f t="shared" si="190"/>
        <v>0.30265622000000003</v>
      </c>
      <c r="E2217" s="272">
        <f t="shared" si="190"/>
        <v>0.31023578000000002</v>
      </c>
      <c r="F2217" s="272">
        <f t="shared" si="186"/>
        <v>0.30265622000000003</v>
      </c>
      <c r="G2217" s="272"/>
      <c r="H2217" s="272"/>
      <c r="I2217" s="272"/>
      <c r="J2217" s="272">
        <f t="shared" si="191"/>
        <v>0.26172511999999998</v>
      </c>
      <c r="K2217" s="272">
        <f t="shared" si="191"/>
        <v>0.26067607999999998</v>
      </c>
      <c r="L2217" s="272">
        <f t="shared" si="187"/>
        <v>0.26067607999999998</v>
      </c>
      <c r="M2217" s="272"/>
      <c r="N2217" s="272"/>
      <c r="O2217" s="272"/>
      <c r="P2217" s="272">
        <f t="shared" si="192"/>
        <v>0.36299152400000001</v>
      </c>
      <c r="Q2217" s="272">
        <f t="shared" si="192"/>
        <v>0.35375837600000004</v>
      </c>
      <c r="R2217" s="272">
        <f t="shared" si="188"/>
        <v>0.35375837600000004</v>
      </c>
      <c r="S2217" s="272"/>
      <c r="T2217" s="272">
        <f t="shared" si="193"/>
        <v>0.49338266706160017</v>
      </c>
      <c r="U2217" s="272">
        <f t="shared" si="193"/>
        <v>0.50160640262560008</v>
      </c>
      <c r="V2217" s="272">
        <f t="shared" si="193"/>
        <v>0.49270778070160004</v>
      </c>
      <c r="W2217" s="272">
        <f t="shared" si="189"/>
        <v>0.49270778070160004</v>
      </c>
      <c r="X2217" s="272"/>
      <c r="Y2217" s="272"/>
      <c r="Z2217" s="272"/>
      <c r="AA2217" s="272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72">
        <f t="shared" si="190"/>
        <v>0.30234687999999998</v>
      </c>
      <c r="E2218" s="272">
        <f t="shared" si="190"/>
        <v>0.31049912000000002</v>
      </c>
      <c r="F2218" s="272">
        <f t="shared" si="186"/>
        <v>0.30234687999999998</v>
      </c>
      <c r="G2218" s="272"/>
      <c r="H2218" s="272"/>
      <c r="I2218" s="272"/>
      <c r="J2218" s="272">
        <f t="shared" si="191"/>
        <v>0.26162348000000002</v>
      </c>
      <c r="K2218" s="272">
        <f t="shared" si="191"/>
        <v>0.26076511999999996</v>
      </c>
      <c r="L2218" s="272">
        <f t="shared" si="187"/>
        <v>0.26076511999999996</v>
      </c>
      <c r="M2218" s="272"/>
      <c r="N2218" s="272"/>
      <c r="O2218" s="272"/>
      <c r="P2218" s="272">
        <f t="shared" si="192"/>
        <v>0.36318584600000003</v>
      </c>
      <c r="Q2218" s="272">
        <f t="shared" si="192"/>
        <v>0.35355630400000004</v>
      </c>
      <c r="R2218" s="272">
        <f t="shared" si="188"/>
        <v>0.35355630400000004</v>
      </c>
      <c r="S2218" s="272"/>
      <c r="T2218" s="272">
        <f t="shared" si="193"/>
        <v>0.49311146365920011</v>
      </c>
      <c r="U2218" s="272">
        <f t="shared" si="193"/>
        <v>0.50192489564320009</v>
      </c>
      <c r="V2218" s="272">
        <f t="shared" si="193"/>
        <v>0.49262429602520003</v>
      </c>
      <c r="W2218" s="272">
        <f t="shared" si="189"/>
        <v>0.49262429602520003</v>
      </c>
      <c r="X2218" s="272"/>
      <c r="Y2218" s="272"/>
      <c r="Z2218" s="272"/>
      <c r="AA2218" s="272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72">
        <f t="shared" si="190"/>
        <v>0.30203754000000005</v>
      </c>
      <c r="E2219" s="272">
        <f t="shared" si="190"/>
        <v>0.31076245999999996</v>
      </c>
      <c r="F2219" s="272">
        <f t="shared" si="186"/>
        <v>0.30203754000000005</v>
      </c>
      <c r="G2219" s="272"/>
      <c r="H2219" s="272"/>
      <c r="I2219" s="272"/>
      <c r="J2219" s="272">
        <f t="shared" si="191"/>
        <v>0.26152184000000001</v>
      </c>
      <c r="K2219" s="272">
        <f t="shared" si="191"/>
        <v>0.26085415999999995</v>
      </c>
      <c r="L2219" s="272">
        <f t="shared" si="187"/>
        <v>0.26085415999999995</v>
      </c>
      <c r="M2219" s="272"/>
      <c r="N2219" s="272"/>
      <c r="O2219" s="272"/>
      <c r="P2219" s="272">
        <f t="shared" si="192"/>
        <v>0.36338016800000006</v>
      </c>
      <c r="Q2219" s="272">
        <f t="shared" si="192"/>
        <v>0.35335423200000005</v>
      </c>
      <c r="R2219" s="272">
        <f t="shared" si="188"/>
        <v>0.35335423200000005</v>
      </c>
      <c r="S2219" s="272"/>
      <c r="T2219" s="272">
        <f t="shared" si="193"/>
        <v>0.49284026025680011</v>
      </c>
      <c r="U2219" s="272">
        <f t="shared" si="193"/>
        <v>0.50224338866080009</v>
      </c>
      <c r="V2219" s="272">
        <f t="shared" si="193"/>
        <v>0.49254081134880001</v>
      </c>
      <c r="W2219" s="272">
        <f t="shared" si="189"/>
        <v>0.49254081134880001</v>
      </c>
      <c r="X2219" s="272"/>
      <c r="Y2219" s="272"/>
      <c r="Z2219" s="272"/>
      <c r="AA2219" s="272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72">
        <f t="shared" si="190"/>
        <v>0.3017282</v>
      </c>
      <c r="E2220" s="272">
        <f t="shared" si="190"/>
        <v>0.31102580000000002</v>
      </c>
      <c r="F2220" s="272">
        <f t="shared" si="186"/>
        <v>0.3017282</v>
      </c>
      <c r="G2220" s="272"/>
      <c r="H2220" s="272"/>
      <c r="I2220" s="272"/>
      <c r="J2220" s="272">
        <f t="shared" si="191"/>
        <v>0.26142019999999999</v>
      </c>
      <c r="K2220" s="272">
        <f t="shared" si="191"/>
        <v>0.26094319999999999</v>
      </c>
      <c r="L2220" s="272">
        <f t="shared" si="187"/>
        <v>0.26094319999999999</v>
      </c>
      <c r="M2220" s="272"/>
      <c r="N2220" s="272"/>
      <c r="O2220" s="272"/>
      <c r="P2220" s="272">
        <f t="shared" si="192"/>
        <v>0.36357449000000003</v>
      </c>
      <c r="Q2220" s="272">
        <f t="shared" si="192"/>
        <v>0.35315215999999999</v>
      </c>
      <c r="R2220" s="272">
        <f t="shared" si="188"/>
        <v>0.35315215999999999</v>
      </c>
      <c r="S2220" s="272"/>
      <c r="T2220" s="272">
        <f t="shared" si="193"/>
        <v>0.49256905685440017</v>
      </c>
      <c r="U2220" s="272">
        <f t="shared" si="193"/>
        <v>0.5025618816784001</v>
      </c>
      <c r="V2220" s="272">
        <f t="shared" si="193"/>
        <v>0.49245732667240005</v>
      </c>
      <c r="W2220" s="272">
        <f t="shared" si="189"/>
        <v>0.49245732667240005</v>
      </c>
      <c r="X2220" s="272"/>
      <c r="Y2220" s="272"/>
      <c r="Z2220" s="272"/>
      <c r="AA2220" s="272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72">
        <f t="shared" si="190"/>
        <v>0.30141886000000001</v>
      </c>
      <c r="E2221" s="272">
        <f t="shared" si="190"/>
        <v>0.31128914000000002</v>
      </c>
      <c r="F2221" s="272">
        <f t="shared" si="186"/>
        <v>0.30141886000000001</v>
      </c>
      <c r="G2221" s="272"/>
      <c r="H2221" s="272"/>
      <c r="I2221" s="272"/>
      <c r="J2221" s="272">
        <f t="shared" si="191"/>
        <v>0.26131856000000003</v>
      </c>
      <c r="K2221" s="272">
        <f t="shared" si="191"/>
        <v>0.26103223999999997</v>
      </c>
      <c r="L2221" s="272">
        <f t="shared" si="187"/>
        <v>0.26103223999999997</v>
      </c>
      <c r="M2221" s="272"/>
      <c r="N2221" s="272"/>
      <c r="O2221" s="272"/>
      <c r="P2221" s="272">
        <f t="shared" si="192"/>
        <v>0.363768812</v>
      </c>
      <c r="Q2221" s="272">
        <f t="shared" si="192"/>
        <v>0.35295008800000005</v>
      </c>
      <c r="R2221" s="272">
        <f t="shared" si="188"/>
        <v>0.35295008800000005</v>
      </c>
      <c r="S2221" s="272"/>
      <c r="T2221" s="272">
        <f t="shared" si="193"/>
        <v>0.49229785345200011</v>
      </c>
      <c r="U2221" s="272">
        <f t="shared" si="193"/>
        <v>0.50288037469600011</v>
      </c>
      <c r="V2221" s="272">
        <f t="shared" si="193"/>
        <v>0.49237384199599998</v>
      </c>
      <c r="W2221" s="272">
        <f t="shared" si="189"/>
        <v>0.49229785345200011</v>
      </c>
      <c r="X2221" s="272"/>
      <c r="Y2221" s="272"/>
      <c r="Z2221" s="272"/>
      <c r="AA2221" s="272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72">
        <f t="shared" si="190"/>
        <v>0.30110952000000002</v>
      </c>
      <c r="E2222" s="272">
        <f t="shared" si="190"/>
        <v>0.31155247999999996</v>
      </c>
      <c r="F2222" s="272">
        <f t="shared" si="186"/>
        <v>0.30110952000000002</v>
      </c>
      <c r="G2222" s="272"/>
      <c r="H2222" s="272"/>
      <c r="I2222" s="272"/>
      <c r="J2222" s="272">
        <f t="shared" si="191"/>
        <v>0.26121691999999996</v>
      </c>
      <c r="K2222" s="272">
        <f t="shared" si="191"/>
        <v>0.26112127999999996</v>
      </c>
      <c r="L2222" s="272">
        <f t="shared" si="187"/>
        <v>0.26112127999999996</v>
      </c>
      <c r="M2222" s="272"/>
      <c r="N2222" s="272"/>
      <c r="O2222" s="272"/>
      <c r="P2222" s="272">
        <f t="shared" si="192"/>
        <v>0.36396313400000002</v>
      </c>
      <c r="Q2222" s="272">
        <f t="shared" si="192"/>
        <v>0.352748016</v>
      </c>
      <c r="R2222" s="272">
        <f t="shared" si="188"/>
        <v>0.352748016</v>
      </c>
      <c r="S2222" s="272"/>
      <c r="T2222" s="272">
        <f t="shared" si="193"/>
        <v>0.49202665004960006</v>
      </c>
      <c r="U2222" s="272">
        <f t="shared" si="193"/>
        <v>0.50319886771360001</v>
      </c>
      <c r="V2222" s="272">
        <f t="shared" si="193"/>
        <v>0.49229035731959997</v>
      </c>
      <c r="W2222" s="272">
        <f t="shared" si="189"/>
        <v>0.49202665004960006</v>
      </c>
      <c r="X2222" s="272"/>
      <c r="Y2222" s="272"/>
      <c r="Z2222" s="272"/>
      <c r="AA2222" s="272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72">
        <f t="shared" si="190"/>
        <v>0.30080017999999997</v>
      </c>
      <c r="E2223" s="272">
        <f t="shared" si="190"/>
        <v>0.31181582000000002</v>
      </c>
      <c r="F2223" s="272">
        <f t="shared" si="186"/>
        <v>0.30080017999999997</v>
      </c>
      <c r="G2223" s="272"/>
      <c r="H2223" s="272"/>
      <c r="I2223" s="272"/>
      <c r="J2223" s="272">
        <f t="shared" si="191"/>
        <v>0.26111527999999995</v>
      </c>
      <c r="K2223" s="272">
        <f t="shared" si="191"/>
        <v>0.26121031999999994</v>
      </c>
      <c r="L2223" s="272">
        <f t="shared" si="187"/>
        <v>0.26111527999999995</v>
      </c>
      <c r="M2223" s="272"/>
      <c r="N2223" s="272"/>
      <c r="O2223" s="272"/>
      <c r="P2223" s="272">
        <f t="shared" si="192"/>
        <v>0.36415745599999999</v>
      </c>
      <c r="Q2223" s="272">
        <f t="shared" si="192"/>
        <v>0.352545944</v>
      </c>
      <c r="R2223" s="272">
        <f t="shared" si="188"/>
        <v>0.352545944</v>
      </c>
      <c r="S2223" s="272"/>
      <c r="T2223" s="272">
        <f t="shared" si="193"/>
        <v>0.49175544664720011</v>
      </c>
      <c r="U2223" s="272">
        <f t="shared" si="193"/>
        <v>0.50351736073120001</v>
      </c>
      <c r="V2223" s="272">
        <f t="shared" si="193"/>
        <v>0.49220687264319996</v>
      </c>
      <c r="W2223" s="272">
        <f t="shared" si="189"/>
        <v>0.49175544664720011</v>
      </c>
      <c r="X2223" s="272"/>
      <c r="Y2223" s="272"/>
      <c r="Z2223" s="272"/>
      <c r="AA2223" s="272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72">
        <f t="shared" si="190"/>
        <v>0.30049083999999998</v>
      </c>
      <c r="E2224" s="272">
        <f t="shared" si="190"/>
        <v>0.31207916000000002</v>
      </c>
      <c r="F2224" s="272">
        <f t="shared" si="186"/>
        <v>0.30049083999999998</v>
      </c>
      <c r="G2224" s="272"/>
      <c r="H2224" s="272"/>
      <c r="I2224" s="272"/>
      <c r="J2224" s="272">
        <f t="shared" si="191"/>
        <v>0.26101363999999999</v>
      </c>
      <c r="K2224" s="272">
        <f t="shared" si="191"/>
        <v>0.26129935999999998</v>
      </c>
      <c r="L2224" s="272">
        <f t="shared" si="187"/>
        <v>0.26101363999999999</v>
      </c>
      <c r="M2224" s="272"/>
      <c r="N2224" s="272"/>
      <c r="O2224" s="272"/>
      <c r="P2224" s="272">
        <f t="shared" si="192"/>
        <v>0.36435177800000007</v>
      </c>
      <c r="Q2224" s="272">
        <f t="shared" si="192"/>
        <v>0.352343872</v>
      </c>
      <c r="R2224" s="272">
        <f t="shared" si="188"/>
        <v>0.352343872</v>
      </c>
      <c r="S2224" s="272"/>
      <c r="T2224" s="272">
        <f t="shared" si="193"/>
        <v>0.49148424324480006</v>
      </c>
      <c r="U2224" s="272">
        <f t="shared" si="193"/>
        <v>0.50383585374880002</v>
      </c>
      <c r="V2224" s="272">
        <f t="shared" si="193"/>
        <v>0.4921233879668</v>
      </c>
      <c r="W2224" s="272">
        <f t="shared" si="189"/>
        <v>0.49148424324480006</v>
      </c>
      <c r="X2224" s="272"/>
      <c r="Y2224" s="272"/>
      <c r="Z2224" s="272"/>
      <c r="AA2224" s="272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72">
        <f t="shared" si="190"/>
        <v>0.30018149999999999</v>
      </c>
      <c r="E2225" s="272">
        <f t="shared" si="190"/>
        <v>0.31234249999999997</v>
      </c>
      <c r="F2225" s="272">
        <f t="shared" si="186"/>
        <v>0.30018149999999999</v>
      </c>
      <c r="G2225" s="272"/>
      <c r="H2225" s="272"/>
      <c r="I2225" s="272"/>
      <c r="J2225" s="272">
        <f t="shared" si="191"/>
        <v>0.26091199999999998</v>
      </c>
      <c r="K2225" s="272">
        <f t="shared" si="191"/>
        <v>0.26138839999999997</v>
      </c>
      <c r="L2225" s="272">
        <f t="shared" si="187"/>
        <v>0.26091199999999998</v>
      </c>
      <c r="M2225" s="272"/>
      <c r="N2225" s="272"/>
      <c r="O2225" s="272"/>
      <c r="P2225" s="272">
        <f t="shared" si="192"/>
        <v>0.36454610000000004</v>
      </c>
      <c r="Q2225" s="272">
        <f t="shared" si="192"/>
        <v>0.3521418</v>
      </c>
      <c r="R2225" s="272">
        <f t="shared" si="188"/>
        <v>0.3521418</v>
      </c>
      <c r="S2225" s="272"/>
      <c r="T2225" s="272">
        <f t="shared" si="193"/>
        <v>0.49121303984240011</v>
      </c>
      <c r="U2225" s="272">
        <f t="shared" si="193"/>
        <v>0.50415434676640003</v>
      </c>
      <c r="V2225" s="272">
        <f t="shared" si="193"/>
        <v>0.49203990329039998</v>
      </c>
      <c r="W2225" s="272">
        <f t="shared" si="189"/>
        <v>0.49121303984240011</v>
      </c>
      <c r="X2225" s="272"/>
      <c r="Y2225" s="272"/>
      <c r="Z2225" s="272"/>
      <c r="AA2225" s="272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72">
        <f t="shared" si="190"/>
        <v>0.29987216000000005</v>
      </c>
      <c r="E2226" s="272">
        <f t="shared" si="190"/>
        <v>0.31260584000000002</v>
      </c>
      <c r="F2226" s="272">
        <f t="shared" si="186"/>
        <v>0.29987216000000005</v>
      </c>
      <c r="G2226" s="272"/>
      <c r="H2226" s="272"/>
      <c r="I2226" s="272"/>
      <c r="J2226" s="272">
        <f t="shared" si="191"/>
        <v>0.26081035999999996</v>
      </c>
      <c r="K2226" s="272">
        <f t="shared" si="191"/>
        <v>0.26147743999999995</v>
      </c>
      <c r="L2226" s="272">
        <f t="shared" si="187"/>
        <v>0.26081035999999996</v>
      </c>
      <c r="M2226" s="272"/>
      <c r="N2226" s="272"/>
      <c r="O2226" s="272"/>
      <c r="P2226" s="272">
        <f t="shared" si="192"/>
        <v>0.36474042200000001</v>
      </c>
      <c r="Q2226" s="272">
        <f t="shared" si="192"/>
        <v>0.35193972800000001</v>
      </c>
      <c r="R2226" s="272">
        <f t="shared" si="188"/>
        <v>0.35193972800000001</v>
      </c>
      <c r="S2226" s="272"/>
      <c r="T2226" s="272">
        <f t="shared" si="193"/>
        <v>0.49094183644000011</v>
      </c>
      <c r="U2226" s="272">
        <f t="shared" si="193"/>
        <v>0.50447283978400004</v>
      </c>
      <c r="V2226" s="272">
        <f t="shared" si="193"/>
        <v>0.49195641861400002</v>
      </c>
      <c r="W2226" s="272">
        <f t="shared" si="189"/>
        <v>0.49094183644000011</v>
      </c>
      <c r="X2226" s="272"/>
      <c r="Y2226" s="272"/>
      <c r="Z2226" s="272"/>
      <c r="AA2226" s="272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72">
        <f t="shared" si="190"/>
        <v>0.29956282000000001</v>
      </c>
      <c r="E2227" s="272">
        <f t="shared" si="190"/>
        <v>0.31286918000000002</v>
      </c>
      <c r="F2227" s="272">
        <f t="shared" si="186"/>
        <v>0.29956282000000001</v>
      </c>
      <c r="G2227" s="272"/>
      <c r="H2227" s="272"/>
      <c r="I2227" s="272"/>
      <c r="J2227" s="272">
        <f t="shared" si="191"/>
        <v>0.26070872</v>
      </c>
      <c r="K2227" s="272">
        <f t="shared" si="191"/>
        <v>0.26156647999999993</v>
      </c>
      <c r="L2227" s="272">
        <f t="shared" si="187"/>
        <v>0.26070872</v>
      </c>
      <c r="M2227" s="272"/>
      <c r="N2227" s="272"/>
      <c r="O2227" s="272"/>
      <c r="P2227" s="272">
        <f t="shared" si="192"/>
        <v>0.36493474400000003</v>
      </c>
      <c r="Q2227" s="272">
        <f t="shared" si="192"/>
        <v>0.35173765600000007</v>
      </c>
      <c r="R2227" s="272">
        <f t="shared" si="188"/>
        <v>0.35173765600000007</v>
      </c>
      <c r="S2227" s="272"/>
      <c r="T2227" s="272">
        <f t="shared" si="193"/>
        <v>0.49067063303760006</v>
      </c>
      <c r="U2227" s="272">
        <f t="shared" si="193"/>
        <v>0.50479133280160005</v>
      </c>
      <c r="V2227" s="272">
        <f t="shared" si="193"/>
        <v>0.49187293393760001</v>
      </c>
      <c r="W2227" s="272">
        <f t="shared" si="189"/>
        <v>0.49067063303760006</v>
      </c>
      <c r="X2227" s="272"/>
      <c r="Y2227" s="272"/>
      <c r="Z2227" s="272"/>
      <c r="AA2227" s="272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72">
        <f t="shared" si="190"/>
        <v>0.29925348000000002</v>
      </c>
      <c r="E2228" s="272">
        <f t="shared" si="190"/>
        <v>0.31313252000000003</v>
      </c>
      <c r="F2228" s="272">
        <f t="shared" si="186"/>
        <v>0.29925348000000002</v>
      </c>
      <c r="G2228" s="272"/>
      <c r="H2228" s="272"/>
      <c r="I2228" s="272"/>
      <c r="J2228" s="272">
        <f t="shared" si="191"/>
        <v>0.26060707999999999</v>
      </c>
      <c r="K2228" s="272">
        <f t="shared" si="191"/>
        <v>0.26165551999999997</v>
      </c>
      <c r="L2228" s="272">
        <f t="shared" si="187"/>
        <v>0.26060707999999999</v>
      </c>
      <c r="M2228" s="272"/>
      <c r="N2228" s="272"/>
      <c r="O2228" s="272"/>
      <c r="P2228" s="272">
        <f t="shared" si="192"/>
        <v>0.36512906600000006</v>
      </c>
      <c r="Q2228" s="272">
        <f t="shared" si="192"/>
        <v>0.35153558400000001</v>
      </c>
      <c r="R2228" s="272">
        <f t="shared" si="188"/>
        <v>0.35153558400000001</v>
      </c>
      <c r="S2228" s="272"/>
      <c r="T2228" s="272">
        <f t="shared" si="193"/>
        <v>0.49039942963520011</v>
      </c>
      <c r="U2228" s="272">
        <f t="shared" si="193"/>
        <v>0.50510982581920005</v>
      </c>
      <c r="V2228" s="272">
        <f t="shared" si="193"/>
        <v>0.49178944926120005</v>
      </c>
      <c r="W2228" s="272">
        <f t="shared" si="189"/>
        <v>0.49039942963520011</v>
      </c>
      <c r="X2228" s="272"/>
      <c r="Y2228" s="272"/>
      <c r="Z2228" s="272"/>
      <c r="AA2228" s="272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72">
        <f t="shared" si="190"/>
        <v>0.29894413999999997</v>
      </c>
      <c r="E2229" s="272">
        <f t="shared" si="190"/>
        <v>0.31339585999999997</v>
      </c>
      <c r="F2229" s="272">
        <f t="shared" si="186"/>
        <v>0.29894413999999997</v>
      </c>
      <c r="G2229" s="272"/>
      <c r="H2229" s="272"/>
      <c r="I2229" s="272"/>
      <c r="J2229" s="272">
        <f t="shared" si="191"/>
        <v>0.26050543999999998</v>
      </c>
      <c r="K2229" s="272">
        <f t="shared" si="191"/>
        <v>0.26174455999999996</v>
      </c>
      <c r="L2229" s="272">
        <f t="shared" si="187"/>
        <v>0.26050543999999998</v>
      </c>
      <c r="M2229" s="272"/>
      <c r="N2229" s="272"/>
      <c r="O2229" s="272"/>
      <c r="P2229" s="272">
        <f t="shared" si="192"/>
        <v>0.36532338800000003</v>
      </c>
      <c r="Q2229" s="272">
        <f t="shared" si="192"/>
        <v>0.35133351200000001</v>
      </c>
      <c r="R2229" s="272">
        <f t="shared" si="188"/>
        <v>0.35133351200000001</v>
      </c>
      <c r="S2229" s="272"/>
      <c r="T2229" s="272">
        <f t="shared" si="193"/>
        <v>0.49012822623280011</v>
      </c>
      <c r="U2229" s="272">
        <f t="shared" si="193"/>
        <v>0.50542831883680006</v>
      </c>
      <c r="V2229" s="272">
        <f t="shared" si="193"/>
        <v>0.49170596458479998</v>
      </c>
      <c r="W2229" s="272">
        <f t="shared" si="189"/>
        <v>0.49012822623280011</v>
      </c>
      <c r="X2229" s="272"/>
      <c r="Y2229" s="272"/>
      <c r="Z2229" s="272"/>
      <c r="AA2229" s="272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72">
        <f t="shared" si="190"/>
        <v>0.29863480000000003</v>
      </c>
      <c r="E2230" s="272">
        <f t="shared" si="190"/>
        <v>0.31365920000000003</v>
      </c>
      <c r="F2230" s="272">
        <f t="shared" si="186"/>
        <v>0.29863480000000003</v>
      </c>
      <c r="G2230" s="272"/>
      <c r="H2230" s="272"/>
      <c r="I2230" s="272"/>
      <c r="J2230" s="272">
        <f t="shared" si="191"/>
        <v>0.26040379999999996</v>
      </c>
      <c r="K2230" s="272">
        <f t="shared" si="191"/>
        <v>0.26183359999999994</v>
      </c>
      <c r="L2230" s="272">
        <f t="shared" si="187"/>
        <v>0.26040379999999996</v>
      </c>
      <c r="M2230" s="272"/>
      <c r="N2230" s="272"/>
      <c r="O2230" s="272"/>
      <c r="P2230" s="272">
        <f t="shared" si="192"/>
        <v>0.36551771000000005</v>
      </c>
      <c r="Q2230" s="272">
        <f t="shared" si="192"/>
        <v>0.35113144000000007</v>
      </c>
      <c r="R2230" s="272">
        <f t="shared" si="188"/>
        <v>0.35113144000000007</v>
      </c>
      <c r="S2230" s="272"/>
      <c r="T2230" s="272">
        <f t="shared" si="193"/>
        <v>0.48985702283040011</v>
      </c>
      <c r="U2230" s="272">
        <f t="shared" si="193"/>
        <v>0.50574681185440007</v>
      </c>
      <c r="V2230" s="272">
        <f t="shared" si="193"/>
        <v>0.49162247990840002</v>
      </c>
      <c r="W2230" s="272">
        <f t="shared" si="189"/>
        <v>0.48985702283040011</v>
      </c>
      <c r="X2230" s="272"/>
      <c r="Y2230" s="272"/>
      <c r="Z2230" s="272"/>
      <c r="AA2230" s="272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72">
        <f t="shared" si="190"/>
        <v>0.29832546000000004</v>
      </c>
      <c r="E2231" s="272">
        <f t="shared" si="190"/>
        <v>0.31392254000000003</v>
      </c>
      <c r="F2231" s="272">
        <f t="shared" si="186"/>
        <v>0.29832546000000004</v>
      </c>
      <c r="G2231" s="272"/>
      <c r="H2231" s="272"/>
      <c r="I2231" s="272"/>
      <c r="J2231" s="272">
        <f t="shared" si="191"/>
        <v>0.26030216</v>
      </c>
      <c r="K2231" s="272">
        <f t="shared" si="191"/>
        <v>0.26192263999999998</v>
      </c>
      <c r="L2231" s="272">
        <f t="shared" si="187"/>
        <v>0.26030216</v>
      </c>
      <c r="M2231" s="272"/>
      <c r="N2231" s="272"/>
      <c r="O2231" s="272"/>
      <c r="P2231" s="272">
        <f t="shared" si="192"/>
        <v>0.36571203200000008</v>
      </c>
      <c r="Q2231" s="272">
        <f t="shared" si="192"/>
        <v>0.35092936800000002</v>
      </c>
      <c r="R2231" s="272">
        <f t="shared" si="188"/>
        <v>0.35092936800000002</v>
      </c>
      <c r="S2231" s="272"/>
      <c r="T2231" s="272">
        <f t="shared" si="193"/>
        <v>0.48958581942800011</v>
      </c>
      <c r="U2231" s="272">
        <f t="shared" si="193"/>
        <v>0.50606530487200008</v>
      </c>
      <c r="V2231" s="272">
        <f t="shared" si="193"/>
        <v>0.49153899523200001</v>
      </c>
      <c r="W2231" s="272">
        <f t="shared" si="189"/>
        <v>0.48958581942800011</v>
      </c>
      <c r="X2231" s="272"/>
      <c r="Y2231" s="272"/>
      <c r="Z2231" s="272"/>
      <c r="AA2231" s="272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72">
        <f t="shared" si="190"/>
        <v>0.32199057000000003</v>
      </c>
      <c r="E2232" s="272">
        <f t="shared" si="190"/>
        <v>0.29379942999999997</v>
      </c>
      <c r="F2232" s="272">
        <f t="shared" si="186"/>
        <v>0.29379942999999997</v>
      </c>
      <c r="G2232" s="272"/>
      <c r="H2232" s="272"/>
      <c r="I2232" s="272"/>
      <c r="J2232" s="272">
        <f t="shared" si="191"/>
        <v>0.26791952000000008</v>
      </c>
      <c r="K2232" s="272">
        <f t="shared" si="191"/>
        <v>0.25527548</v>
      </c>
      <c r="L2232" s="272">
        <f t="shared" si="187"/>
        <v>0.25527548</v>
      </c>
      <c r="M2232" s="272"/>
      <c r="N2232" s="272"/>
      <c r="O2232" s="272"/>
      <c r="P2232" s="272">
        <f t="shared" si="192"/>
        <v>0.35067999399999999</v>
      </c>
      <c r="Q2232" s="272">
        <f t="shared" si="192"/>
        <v>0.36655815600000002</v>
      </c>
      <c r="R2232" s="272">
        <f t="shared" si="188"/>
        <v>0.35067999399999999</v>
      </c>
      <c r="S2232" s="272"/>
      <c r="T2232" s="272">
        <f t="shared" si="193"/>
        <v>0.51024341268680007</v>
      </c>
      <c r="U2232" s="272">
        <f t="shared" si="193"/>
        <v>0.48159118099280002</v>
      </c>
      <c r="V2232" s="272">
        <f t="shared" si="193"/>
        <v>0.49814445037079996</v>
      </c>
      <c r="W2232" s="272">
        <f t="shared" si="189"/>
        <v>0.48159118099280002</v>
      </c>
      <c r="X2232" s="272"/>
      <c r="Y2232" s="272"/>
      <c r="Z2232" s="272"/>
      <c r="AA2232" s="272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72">
        <f t="shared" si="190"/>
        <v>0.32168123000000004</v>
      </c>
      <c r="E2233" s="272">
        <f t="shared" si="190"/>
        <v>0.29406276999999997</v>
      </c>
      <c r="F2233" s="272">
        <f t="shared" si="186"/>
        <v>0.29406276999999997</v>
      </c>
      <c r="G2233" s="272"/>
      <c r="H2233" s="272"/>
      <c r="I2233" s="272"/>
      <c r="J2233" s="272">
        <f t="shared" si="191"/>
        <v>0.26781788000000006</v>
      </c>
      <c r="K2233" s="272">
        <f t="shared" si="191"/>
        <v>0.25536451999999998</v>
      </c>
      <c r="L2233" s="272">
        <f t="shared" si="187"/>
        <v>0.25536451999999998</v>
      </c>
      <c r="M2233" s="272"/>
      <c r="N2233" s="272"/>
      <c r="O2233" s="272"/>
      <c r="P2233" s="272">
        <f t="shared" si="192"/>
        <v>0.35087431599999996</v>
      </c>
      <c r="Q2233" s="272">
        <f t="shared" si="192"/>
        <v>0.36635608400000003</v>
      </c>
      <c r="R2233" s="272">
        <f t="shared" si="188"/>
        <v>0.35087431599999996</v>
      </c>
      <c r="S2233" s="272"/>
      <c r="T2233" s="272">
        <f t="shared" si="193"/>
        <v>0.50997220928440012</v>
      </c>
      <c r="U2233" s="272">
        <f t="shared" si="193"/>
        <v>0.48190967401040002</v>
      </c>
      <c r="V2233" s="272">
        <f t="shared" si="193"/>
        <v>0.4980609656944</v>
      </c>
      <c r="W2233" s="272">
        <f t="shared" si="189"/>
        <v>0.48190967401040002</v>
      </c>
      <c r="X2233" s="272"/>
      <c r="Y2233" s="272"/>
      <c r="Z2233" s="272"/>
      <c r="AA2233" s="272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72">
        <f t="shared" si="190"/>
        <v>0.32137189000000005</v>
      </c>
      <c r="E2234" s="272">
        <f t="shared" si="190"/>
        <v>0.29432610999999997</v>
      </c>
      <c r="F2234" s="272">
        <f t="shared" si="186"/>
        <v>0.29432610999999997</v>
      </c>
      <c r="G2234" s="272"/>
      <c r="H2234" s="272"/>
      <c r="I2234" s="272"/>
      <c r="J2234" s="272">
        <f t="shared" si="191"/>
        <v>0.26771624000000005</v>
      </c>
      <c r="K2234" s="272">
        <f t="shared" si="191"/>
        <v>0.25545355999999997</v>
      </c>
      <c r="L2234" s="272">
        <f t="shared" si="187"/>
        <v>0.25545355999999997</v>
      </c>
      <c r="M2234" s="272"/>
      <c r="N2234" s="272"/>
      <c r="O2234" s="272"/>
      <c r="P2234" s="272">
        <f t="shared" si="192"/>
        <v>0.35106863800000004</v>
      </c>
      <c r="Q2234" s="272">
        <f t="shared" si="192"/>
        <v>0.36615401199999997</v>
      </c>
      <c r="R2234" s="272">
        <f t="shared" si="188"/>
        <v>0.35106863800000004</v>
      </c>
      <c r="S2234" s="272"/>
      <c r="T2234" s="272">
        <f t="shared" si="193"/>
        <v>0.50970100588200007</v>
      </c>
      <c r="U2234" s="272">
        <f t="shared" si="193"/>
        <v>0.48222816702799998</v>
      </c>
      <c r="V2234" s="272">
        <f t="shared" si="193"/>
        <v>0.49797748101799999</v>
      </c>
      <c r="W2234" s="272">
        <f t="shared" si="189"/>
        <v>0.48222816702799998</v>
      </c>
      <c r="X2234" s="272"/>
      <c r="Y2234" s="272"/>
      <c r="Z2234" s="272"/>
      <c r="AA2234" s="272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72">
        <f t="shared" si="190"/>
        <v>0.32106255000000006</v>
      </c>
      <c r="E2235" s="272">
        <f t="shared" si="190"/>
        <v>0.29458945000000003</v>
      </c>
      <c r="F2235" s="272">
        <f t="shared" si="186"/>
        <v>0.29458945000000003</v>
      </c>
      <c r="G2235" s="272"/>
      <c r="H2235" s="272"/>
      <c r="I2235" s="272"/>
      <c r="J2235" s="272">
        <f t="shared" si="191"/>
        <v>0.26761460000000004</v>
      </c>
      <c r="K2235" s="272">
        <f t="shared" si="191"/>
        <v>0.25554260000000001</v>
      </c>
      <c r="L2235" s="272">
        <f t="shared" si="187"/>
        <v>0.25554260000000001</v>
      </c>
      <c r="M2235" s="272"/>
      <c r="N2235" s="272"/>
      <c r="O2235" s="272"/>
      <c r="P2235" s="272">
        <f t="shared" si="192"/>
        <v>0.35126296000000001</v>
      </c>
      <c r="Q2235" s="272">
        <f t="shared" si="192"/>
        <v>0.36595194000000003</v>
      </c>
      <c r="R2235" s="272">
        <f t="shared" si="188"/>
        <v>0.35126296000000001</v>
      </c>
      <c r="S2235" s="272"/>
      <c r="T2235" s="272">
        <f t="shared" si="193"/>
        <v>0.50942980247960001</v>
      </c>
      <c r="U2235" s="272">
        <f t="shared" si="193"/>
        <v>0.48254666004559998</v>
      </c>
      <c r="V2235" s="272">
        <f t="shared" si="193"/>
        <v>0.49789399634159992</v>
      </c>
      <c r="W2235" s="272">
        <f t="shared" si="189"/>
        <v>0.48254666004559998</v>
      </c>
      <c r="X2235" s="272"/>
      <c r="Y2235" s="272"/>
      <c r="Z2235" s="272"/>
      <c r="AA2235" s="272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72">
        <f t="shared" si="190"/>
        <v>0.32075321000000001</v>
      </c>
      <c r="E2236" s="272">
        <f t="shared" si="190"/>
        <v>0.29485278999999998</v>
      </c>
      <c r="F2236" s="272">
        <f t="shared" si="186"/>
        <v>0.29485278999999998</v>
      </c>
      <c r="G2236" s="272"/>
      <c r="H2236" s="272"/>
      <c r="I2236" s="272"/>
      <c r="J2236" s="272">
        <f t="shared" si="191"/>
        <v>0.26751296000000002</v>
      </c>
      <c r="K2236" s="272">
        <f t="shared" si="191"/>
        <v>0.25563163999999999</v>
      </c>
      <c r="L2236" s="272">
        <f t="shared" si="187"/>
        <v>0.25563163999999999</v>
      </c>
      <c r="M2236" s="272"/>
      <c r="N2236" s="272"/>
      <c r="O2236" s="272"/>
      <c r="P2236" s="272">
        <f t="shared" si="192"/>
        <v>0.35145728199999998</v>
      </c>
      <c r="Q2236" s="272">
        <f t="shared" si="192"/>
        <v>0.36574986800000003</v>
      </c>
      <c r="R2236" s="272">
        <f t="shared" si="188"/>
        <v>0.35145728199999998</v>
      </c>
      <c r="S2236" s="272"/>
      <c r="T2236" s="272">
        <f t="shared" si="193"/>
        <v>0.50915859907720007</v>
      </c>
      <c r="U2236" s="272">
        <f t="shared" si="193"/>
        <v>0.48286515306319999</v>
      </c>
      <c r="V2236" s="272">
        <f t="shared" si="193"/>
        <v>0.49781051166519996</v>
      </c>
      <c r="W2236" s="272">
        <f t="shared" si="189"/>
        <v>0.48286515306319999</v>
      </c>
      <c r="X2236" s="272"/>
      <c r="Y2236" s="272"/>
      <c r="Z2236" s="272"/>
      <c r="AA2236" s="272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72">
        <f t="shared" si="190"/>
        <v>0.32044387000000002</v>
      </c>
      <c r="E2237" s="272">
        <f t="shared" si="190"/>
        <v>0.29511613000000003</v>
      </c>
      <c r="F2237" s="272">
        <f t="shared" si="186"/>
        <v>0.29511613000000003</v>
      </c>
      <c r="G2237" s="272"/>
      <c r="H2237" s="272"/>
      <c r="I2237" s="272"/>
      <c r="J2237" s="272">
        <f t="shared" si="191"/>
        <v>0.26741132000000001</v>
      </c>
      <c r="K2237" s="272">
        <f t="shared" si="191"/>
        <v>0.25572068000000003</v>
      </c>
      <c r="L2237" s="272">
        <f t="shared" si="187"/>
        <v>0.25572068000000003</v>
      </c>
      <c r="M2237" s="272"/>
      <c r="N2237" s="272"/>
      <c r="O2237" s="272"/>
      <c r="P2237" s="272">
        <f t="shared" si="192"/>
        <v>0.35165160400000001</v>
      </c>
      <c r="Q2237" s="272">
        <f t="shared" si="192"/>
        <v>0.36554779599999998</v>
      </c>
      <c r="R2237" s="272">
        <f t="shared" si="188"/>
        <v>0.35165160400000001</v>
      </c>
      <c r="S2237" s="272"/>
      <c r="T2237" s="272">
        <f t="shared" si="193"/>
        <v>0.50888739567480012</v>
      </c>
      <c r="U2237" s="272">
        <f t="shared" si="193"/>
        <v>0.4831836460808</v>
      </c>
      <c r="V2237" s="272">
        <f t="shared" si="193"/>
        <v>0.49772702698879995</v>
      </c>
      <c r="W2237" s="272">
        <f t="shared" si="189"/>
        <v>0.4831836460808</v>
      </c>
      <c r="X2237" s="272"/>
      <c r="Y2237" s="272"/>
      <c r="Z2237" s="272"/>
      <c r="AA2237" s="272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72">
        <f t="shared" si="190"/>
        <v>0.32013453000000003</v>
      </c>
      <c r="E2238" s="272">
        <f t="shared" si="190"/>
        <v>0.29537946999999998</v>
      </c>
      <c r="F2238" s="272">
        <f t="shared" si="186"/>
        <v>0.29537946999999998</v>
      </c>
      <c r="G2238" s="272"/>
      <c r="H2238" s="272"/>
      <c r="I2238" s="272"/>
      <c r="J2238" s="272">
        <f t="shared" si="191"/>
        <v>0.26730968000000005</v>
      </c>
      <c r="K2238" s="272">
        <f t="shared" si="191"/>
        <v>0.25580972000000002</v>
      </c>
      <c r="L2238" s="272">
        <f t="shared" si="187"/>
        <v>0.25580972000000002</v>
      </c>
      <c r="M2238" s="272"/>
      <c r="N2238" s="272"/>
      <c r="O2238" s="272"/>
      <c r="P2238" s="272">
        <f t="shared" si="192"/>
        <v>0.35184592599999998</v>
      </c>
      <c r="Q2238" s="272">
        <f t="shared" si="192"/>
        <v>0.36534572399999998</v>
      </c>
      <c r="R2238" s="272">
        <f t="shared" si="188"/>
        <v>0.35184592599999998</v>
      </c>
      <c r="S2238" s="272"/>
      <c r="T2238" s="272">
        <f t="shared" si="193"/>
        <v>0.50861619227240007</v>
      </c>
      <c r="U2238" s="272">
        <f t="shared" si="193"/>
        <v>0.48350213909840001</v>
      </c>
      <c r="V2238" s="272">
        <f t="shared" si="193"/>
        <v>0.49764354231239999</v>
      </c>
      <c r="W2238" s="272">
        <f t="shared" si="189"/>
        <v>0.48350213909840001</v>
      </c>
      <c r="X2238" s="272"/>
      <c r="Y2238" s="272"/>
      <c r="Z2238" s="272"/>
      <c r="AA2238" s="272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72">
        <f t="shared" si="190"/>
        <v>0.31982519000000004</v>
      </c>
      <c r="E2239" s="272">
        <f t="shared" si="190"/>
        <v>0.29564281000000003</v>
      </c>
      <c r="F2239" s="272">
        <f t="shared" si="186"/>
        <v>0.29564281000000003</v>
      </c>
      <c r="G2239" s="272"/>
      <c r="H2239" s="272"/>
      <c r="I2239" s="272"/>
      <c r="J2239" s="272">
        <f t="shared" si="191"/>
        <v>0.26720804000000004</v>
      </c>
      <c r="K2239" s="272">
        <f t="shared" si="191"/>
        <v>0.25589876</v>
      </c>
      <c r="L2239" s="272">
        <f t="shared" si="187"/>
        <v>0.25589876</v>
      </c>
      <c r="M2239" s="272"/>
      <c r="N2239" s="272"/>
      <c r="O2239" s="272"/>
      <c r="P2239" s="272">
        <f t="shared" si="192"/>
        <v>0.352040248</v>
      </c>
      <c r="Q2239" s="272">
        <f t="shared" si="192"/>
        <v>0.36514365200000004</v>
      </c>
      <c r="R2239" s="272">
        <f t="shared" si="188"/>
        <v>0.352040248</v>
      </c>
      <c r="S2239" s="272"/>
      <c r="T2239" s="272">
        <f t="shared" si="193"/>
        <v>0.50834498887000013</v>
      </c>
      <c r="U2239" s="272">
        <f t="shared" si="193"/>
        <v>0.48382063211600002</v>
      </c>
      <c r="V2239" s="272">
        <f t="shared" si="193"/>
        <v>0.49756005763599997</v>
      </c>
      <c r="W2239" s="272">
        <f t="shared" si="189"/>
        <v>0.48382063211600002</v>
      </c>
      <c r="X2239" s="272"/>
      <c r="Y2239" s="272"/>
      <c r="Z2239" s="272"/>
      <c r="AA2239" s="272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72">
        <f t="shared" si="190"/>
        <v>0.31951584999999999</v>
      </c>
      <c r="E2240" s="272">
        <f t="shared" si="190"/>
        <v>0.29590614999999998</v>
      </c>
      <c r="F2240" s="272">
        <f t="shared" si="186"/>
        <v>0.29590614999999998</v>
      </c>
      <c r="G2240" s="272"/>
      <c r="H2240" s="272"/>
      <c r="I2240" s="272"/>
      <c r="J2240" s="272">
        <f t="shared" si="191"/>
        <v>0.26710640000000002</v>
      </c>
      <c r="K2240" s="272">
        <f t="shared" si="191"/>
        <v>0.25598779999999999</v>
      </c>
      <c r="L2240" s="272">
        <f t="shared" si="187"/>
        <v>0.25598779999999999</v>
      </c>
      <c r="M2240" s="272"/>
      <c r="N2240" s="272"/>
      <c r="O2240" s="272"/>
      <c r="P2240" s="272">
        <f t="shared" si="192"/>
        <v>0.35223457000000002</v>
      </c>
      <c r="Q2240" s="272">
        <f t="shared" si="192"/>
        <v>0.36494157999999999</v>
      </c>
      <c r="R2240" s="272">
        <f t="shared" si="188"/>
        <v>0.35223457000000002</v>
      </c>
      <c r="S2240" s="272"/>
      <c r="T2240" s="272">
        <f t="shared" si="193"/>
        <v>0.50807378546760007</v>
      </c>
      <c r="U2240" s="272">
        <f t="shared" si="193"/>
        <v>0.48413912513360002</v>
      </c>
      <c r="V2240" s="272">
        <f t="shared" si="193"/>
        <v>0.49747657295959991</v>
      </c>
      <c r="W2240" s="272">
        <f t="shared" si="189"/>
        <v>0.48413912513360002</v>
      </c>
      <c r="X2240" s="272"/>
      <c r="Y2240" s="272"/>
      <c r="Z2240" s="272"/>
      <c r="AA2240" s="272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72">
        <f t="shared" si="190"/>
        <v>0.31920651000000005</v>
      </c>
      <c r="E2241" s="272">
        <f t="shared" si="190"/>
        <v>0.29616949000000004</v>
      </c>
      <c r="F2241" s="272">
        <f t="shared" si="186"/>
        <v>0.29616949000000004</v>
      </c>
      <c r="G2241" s="272"/>
      <c r="H2241" s="272"/>
      <c r="I2241" s="272"/>
      <c r="J2241" s="272">
        <f t="shared" si="191"/>
        <v>0.26700476000000006</v>
      </c>
      <c r="K2241" s="272">
        <f t="shared" si="191"/>
        <v>0.25607683999999997</v>
      </c>
      <c r="L2241" s="272">
        <f t="shared" si="187"/>
        <v>0.25607683999999997</v>
      </c>
      <c r="M2241" s="272"/>
      <c r="N2241" s="272"/>
      <c r="O2241" s="272"/>
      <c r="P2241" s="272">
        <f t="shared" si="192"/>
        <v>0.35242889200000005</v>
      </c>
      <c r="Q2241" s="272">
        <f t="shared" si="192"/>
        <v>0.36473950800000005</v>
      </c>
      <c r="R2241" s="272">
        <f t="shared" si="188"/>
        <v>0.35242889200000005</v>
      </c>
      <c r="S2241" s="272"/>
      <c r="T2241" s="272">
        <f t="shared" si="193"/>
        <v>0.50780258206520013</v>
      </c>
      <c r="U2241" s="272">
        <f t="shared" si="193"/>
        <v>0.48445761815120003</v>
      </c>
      <c r="V2241" s="272">
        <f t="shared" si="193"/>
        <v>0.4973930882832</v>
      </c>
      <c r="W2241" s="272">
        <f t="shared" si="189"/>
        <v>0.48445761815120003</v>
      </c>
      <c r="X2241" s="272"/>
      <c r="Y2241" s="272"/>
      <c r="Z2241" s="272"/>
      <c r="AA2241" s="272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72">
        <f t="shared" si="190"/>
        <v>0.31889717000000006</v>
      </c>
      <c r="E2242" s="272">
        <f t="shared" si="190"/>
        <v>0.29643282999999998</v>
      </c>
      <c r="F2242" s="272">
        <f t="shared" si="186"/>
        <v>0.29643282999999998</v>
      </c>
      <c r="G2242" s="272"/>
      <c r="H2242" s="272"/>
      <c r="I2242" s="272"/>
      <c r="J2242" s="272">
        <f t="shared" si="191"/>
        <v>0.26690312000000005</v>
      </c>
      <c r="K2242" s="272">
        <f t="shared" si="191"/>
        <v>0.25616588000000001</v>
      </c>
      <c r="L2242" s="272">
        <f t="shared" si="187"/>
        <v>0.25616588000000001</v>
      </c>
      <c r="M2242" s="272"/>
      <c r="N2242" s="272"/>
      <c r="O2242" s="272"/>
      <c r="P2242" s="272">
        <f t="shared" si="192"/>
        <v>0.35262321400000007</v>
      </c>
      <c r="Q2242" s="272">
        <f t="shared" si="192"/>
        <v>0.36453743599999999</v>
      </c>
      <c r="R2242" s="272">
        <f t="shared" si="188"/>
        <v>0.35262321400000007</v>
      </c>
      <c r="S2242" s="272"/>
      <c r="T2242" s="272">
        <f t="shared" si="193"/>
        <v>0.50753137866280018</v>
      </c>
      <c r="U2242" s="272">
        <f t="shared" si="193"/>
        <v>0.48477611116880004</v>
      </c>
      <c r="V2242" s="272">
        <f t="shared" si="193"/>
        <v>0.49730960360679999</v>
      </c>
      <c r="W2242" s="272">
        <f t="shared" si="189"/>
        <v>0.48477611116880004</v>
      </c>
      <c r="X2242" s="272"/>
      <c r="Y2242" s="272"/>
      <c r="Z2242" s="272"/>
      <c r="AA2242" s="272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72">
        <f t="shared" si="190"/>
        <v>0.31858783000000002</v>
      </c>
      <c r="E2243" s="272">
        <f t="shared" si="190"/>
        <v>0.29669617000000004</v>
      </c>
      <c r="F2243" s="272">
        <f t="shared" si="186"/>
        <v>0.29669617000000004</v>
      </c>
      <c r="G2243" s="272"/>
      <c r="H2243" s="272"/>
      <c r="I2243" s="272"/>
      <c r="J2243" s="272">
        <f t="shared" si="191"/>
        <v>0.26680148000000004</v>
      </c>
      <c r="K2243" s="272">
        <f t="shared" si="191"/>
        <v>0.25625492</v>
      </c>
      <c r="L2243" s="272">
        <f t="shared" si="187"/>
        <v>0.25625492</v>
      </c>
      <c r="M2243" s="272"/>
      <c r="N2243" s="272"/>
      <c r="O2243" s="272"/>
      <c r="P2243" s="272">
        <f t="shared" si="192"/>
        <v>0.35281753599999999</v>
      </c>
      <c r="Q2243" s="272">
        <f t="shared" si="192"/>
        <v>0.36433536399999999</v>
      </c>
      <c r="R2243" s="272">
        <f t="shared" si="188"/>
        <v>0.35281753599999999</v>
      </c>
      <c r="S2243" s="272"/>
      <c r="T2243" s="272">
        <f t="shared" si="193"/>
        <v>0.50726017526040013</v>
      </c>
      <c r="U2243" s="272">
        <f t="shared" si="193"/>
        <v>0.48509460418640005</v>
      </c>
      <c r="V2243" s="272">
        <f t="shared" si="193"/>
        <v>0.49722611893040003</v>
      </c>
      <c r="W2243" s="272">
        <f t="shared" si="189"/>
        <v>0.48509460418640005</v>
      </c>
      <c r="X2243" s="272"/>
      <c r="Y2243" s="272"/>
      <c r="Z2243" s="272"/>
      <c r="AA2243" s="272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72">
        <f t="shared" si="190"/>
        <v>0.31827849000000002</v>
      </c>
      <c r="E2244" s="272">
        <f t="shared" si="190"/>
        <v>0.29695950999999998</v>
      </c>
      <c r="F2244" s="272">
        <f t="shared" si="186"/>
        <v>0.29695950999999998</v>
      </c>
      <c r="G2244" s="272"/>
      <c r="H2244" s="272"/>
      <c r="I2244" s="272"/>
      <c r="J2244" s="272">
        <f t="shared" si="191"/>
        <v>0.26669984000000002</v>
      </c>
      <c r="K2244" s="272">
        <f t="shared" si="191"/>
        <v>0.25634396000000004</v>
      </c>
      <c r="L2244" s="272">
        <f t="shared" si="187"/>
        <v>0.25634396000000004</v>
      </c>
      <c r="M2244" s="272"/>
      <c r="N2244" s="272"/>
      <c r="O2244" s="272"/>
      <c r="P2244" s="272">
        <f t="shared" si="192"/>
        <v>0.35301185800000001</v>
      </c>
      <c r="Q2244" s="272">
        <f t="shared" si="192"/>
        <v>0.364133292</v>
      </c>
      <c r="R2244" s="272">
        <f t="shared" si="188"/>
        <v>0.35301185800000001</v>
      </c>
      <c r="S2244" s="272"/>
      <c r="T2244" s="272">
        <f t="shared" si="193"/>
        <v>0.50698897185800007</v>
      </c>
      <c r="U2244" s="272">
        <f t="shared" si="193"/>
        <v>0.48541309720400005</v>
      </c>
      <c r="V2244" s="272">
        <f t="shared" si="193"/>
        <v>0.49714263425399996</v>
      </c>
      <c r="W2244" s="272">
        <f t="shared" si="189"/>
        <v>0.48541309720400005</v>
      </c>
      <c r="X2244" s="272"/>
      <c r="Y2244" s="272"/>
      <c r="Z2244" s="272"/>
      <c r="AA2244" s="272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72">
        <f t="shared" si="190"/>
        <v>0.31796915000000003</v>
      </c>
      <c r="E2245" s="272">
        <f t="shared" si="190"/>
        <v>0.29722285000000004</v>
      </c>
      <c r="F2245" s="272">
        <f t="shared" si="186"/>
        <v>0.29722285000000004</v>
      </c>
      <c r="G2245" s="272"/>
      <c r="H2245" s="272"/>
      <c r="I2245" s="272"/>
      <c r="J2245" s="272">
        <f t="shared" si="191"/>
        <v>0.26659820000000001</v>
      </c>
      <c r="K2245" s="272">
        <f t="shared" si="191"/>
        <v>0.25643300000000002</v>
      </c>
      <c r="L2245" s="272">
        <f t="shared" si="187"/>
        <v>0.25643300000000002</v>
      </c>
      <c r="M2245" s="272"/>
      <c r="N2245" s="272"/>
      <c r="O2245" s="272"/>
      <c r="P2245" s="272">
        <f t="shared" si="192"/>
        <v>0.35320618000000004</v>
      </c>
      <c r="Q2245" s="272">
        <f t="shared" si="192"/>
        <v>0.36393122</v>
      </c>
      <c r="R2245" s="272">
        <f t="shared" si="188"/>
        <v>0.35320618000000004</v>
      </c>
      <c r="S2245" s="272"/>
      <c r="T2245" s="272">
        <f t="shared" si="193"/>
        <v>0.50671776845560013</v>
      </c>
      <c r="U2245" s="272">
        <f t="shared" si="193"/>
        <v>0.48573159022160006</v>
      </c>
      <c r="V2245" s="272">
        <f t="shared" si="193"/>
        <v>0.4970591495776</v>
      </c>
      <c r="W2245" s="272">
        <f t="shared" si="189"/>
        <v>0.48573159022160006</v>
      </c>
      <c r="X2245" s="272"/>
      <c r="Y2245" s="272"/>
      <c r="Z2245" s="272"/>
      <c r="AA2245" s="272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72">
        <f t="shared" si="190"/>
        <v>0.31765981000000004</v>
      </c>
      <c r="E2246" s="272">
        <f t="shared" si="190"/>
        <v>0.29748618999999998</v>
      </c>
      <c r="F2246" s="272">
        <f t="shared" si="186"/>
        <v>0.29748618999999998</v>
      </c>
      <c r="G2246" s="272"/>
      <c r="H2246" s="272"/>
      <c r="I2246" s="272"/>
      <c r="J2246" s="272">
        <f t="shared" si="191"/>
        <v>0.26649656000000005</v>
      </c>
      <c r="K2246" s="272">
        <f t="shared" si="191"/>
        <v>0.25652204000000001</v>
      </c>
      <c r="L2246" s="272">
        <f t="shared" si="187"/>
        <v>0.25652204000000001</v>
      </c>
      <c r="M2246" s="272"/>
      <c r="N2246" s="272"/>
      <c r="O2246" s="272"/>
      <c r="P2246" s="272">
        <f t="shared" si="192"/>
        <v>0.35340050200000001</v>
      </c>
      <c r="Q2246" s="272">
        <f t="shared" si="192"/>
        <v>0.363729148</v>
      </c>
      <c r="R2246" s="272">
        <f t="shared" si="188"/>
        <v>0.35340050200000001</v>
      </c>
      <c r="S2246" s="272"/>
      <c r="T2246" s="272">
        <f t="shared" si="193"/>
        <v>0.50644656505320018</v>
      </c>
      <c r="U2246" s="272">
        <f t="shared" si="193"/>
        <v>0.48605008323920001</v>
      </c>
      <c r="V2246" s="272">
        <f t="shared" si="193"/>
        <v>0.49697566490119999</v>
      </c>
      <c r="W2246" s="272">
        <f t="shared" si="189"/>
        <v>0.48605008323920001</v>
      </c>
      <c r="X2246" s="272"/>
      <c r="Y2246" s="272"/>
      <c r="Z2246" s="272"/>
      <c r="AA2246" s="272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72">
        <f t="shared" si="190"/>
        <v>0.31735047</v>
      </c>
      <c r="E2247" s="272">
        <f t="shared" si="190"/>
        <v>0.29774953000000004</v>
      </c>
      <c r="F2247" s="272">
        <f t="shared" si="186"/>
        <v>0.29774953000000004</v>
      </c>
      <c r="G2247" s="272"/>
      <c r="H2247" s="272"/>
      <c r="I2247" s="272"/>
      <c r="J2247" s="272">
        <f t="shared" si="191"/>
        <v>0.26639492000000004</v>
      </c>
      <c r="K2247" s="272">
        <f t="shared" si="191"/>
        <v>0.25661107999999999</v>
      </c>
      <c r="L2247" s="272">
        <f t="shared" si="187"/>
        <v>0.25661107999999999</v>
      </c>
      <c r="M2247" s="272"/>
      <c r="N2247" s="272"/>
      <c r="O2247" s="272"/>
      <c r="P2247" s="272">
        <f t="shared" si="192"/>
        <v>0.35359482400000003</v>
      </c>
      <c r="Q2247" s="272">
        <f t="shared" si="192"/>
        <v>0.363527076</v>
      </c>
      <c r="R2247" s="272">
        <f t="shared" si="188"/>
        <v>0.35359482400000003</v>
      </c>
      <c r="S2247" s="272"/>
      <c r="T2247" s="272">
        <f t="shared" si="193"/>
        <v>0.50617536165080002</v>
      </c>
      <c r="U2247" s="272">
        <f t="shared" si="193"/>
        <v>0.48636857625680002</v>
      </c>
      <c r="V2247" s="272">
        <f t="shared" si="193"/>
        <v>0.49689218022479997</v>
      </c>
      <c r="W2247" s="272">
        <f t="shared" si="189"/>
        <v>0.48636857625680002</v>
      </c>
      <c r="X2247" s="272"/>
      <c r="Y2247" s="272"/>
      <c r="Z2247" s="272"/>
      <c r="AA2247" s="272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72">
        <f t="shared" si="190"/>
        <v>0.31704113</v>
      </c>
      <c r="E2248" s="272">
        <f t="shared" si="190"/>
        <v>0.29801286999999999</v>
      </c>
      <c r="F2248" s="272">
        <f t="shared" si="186"/>
        <v>0.29801286999999999</v>
      </c>
      <c r="G2248" s="272"/>
      <c r="H2248" s="272"/>
      <c r="I2248" s="272"/>
      <c r="J2248" s="272">
        <f t="shared" si="191"/>
        <v>0.26629328000000002</v>
      </c>
      <c r="K2248" s="272">
        <f t="shared" si="191"/>
        <v>0.25670011999999998</v>
      </c>
      <c r="L2248" s="272">
        <f t="shared" si="187"/>
        <v>0.25670011999999998</v>
      </c>
      <c r="M2248" s="272"/>
      <c r="N2248" s="272"/>
      <c r="O2248" s="272"/>
      <c r="P2248" s="272">
        <f t="shared" si="192"/>
        <v>0.353789146</v>
      </c>
      <c r="Q2248" s="272">
        <f t="shared" si="192"/>
        <v>0.36332500400000001</v>
      </c>
      <c r="R2248" s="272">
        <f t="shared" si="188"/>
        <v>0.353789146</v>
      </c>
      <c r="S2248" s="272"/>
      <c r="T2248" s="272">
        <f t="shared" si="193"/>
        <v>0.50590415824840007</v>
      </c>
      <c r="U2248" s="272">
        <f t="shared" si="193"/>
        <v>0.48668706927440003</v>
      </c>
      <c r="V2248" s="272">
        <f t="shared" si="193"/>
        <v>0.49680869554840001</v>
      </c>
      <c r="W2248" s="272">
        <f t="shared" si="189"/>
        <v>0.48668706927440003</v>
      </c>
      <c r="X2248" s="272"/>
      <c r="Y2248" s="272"/>
      <c r="Z2248" s="272"/>
      <c r="AA2248" s="272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72">
        <f t="shared" si="190"/>
        <v>0.31673179000000001</v>
      </c>
      <c r="E2249" s="272">
        <f t="shared" si="190"/>
        <v>0.29827620999999999</v>
      </c>
      <c r="F2249" s="272">
        <f t="shared" si="186"/>
        <v>0.29827620999999999</v>
      </c>
      <c r="G2249" s="272"/>
      <c r="H2249" s="272"/>
      <c r="I2249" s="272"/>
      <c r="J2249" s="272">
        <f t="shared" si="191"/>
        <v>0.26619164000000001</v>
      </c>
      <c r="K2249" s="272">
        <f t="shared" si="191"/>
        <v>0.25678915999999996</v>
      </c>
      <c r="L2249" s="272">
        <f t="shared" si="187"/>
        <v>0.25678915999999996</v>
      </c>
      <c r="M2249" s="272"/>
      <c r="N2249" s="272"/>
      <c r="O2249" s="272"/>
      <c r="P2249" s="272">
        <f t="shared" si="192"/>
        <v>0.35398346800000002</v>
      </c>
      <c r="Q2249" s="272">
        <f t="shared" si="192"/>
        <v>0.36312293200000001</v>
      </c>
      <c r="R2249" s="272">
        <f t="shared" si="188"/>
        <v>0.35398346800000002</v>
      </c>
      <c r="S2249" s="272"/>
      <c r="T2249" s="272">
        <f t="shared" si="193"/>
        <v>0.50563295484600013</v>
      </c>
      <c r="U2249" s="272">
        <f t="shared" si="193"/>
        <v>0.48700556229200004</v>
      </c>
      <c r="V2249" s="272">
        <f t="shared" si="193"/>
        <v>0.49672521087199994</v>
      </c>
      <c r="W2249" s="272">
        <f t="shared" si="189"/>
        <v>0.48700556229200004</v>
      </c>
      <c r="X2249" s="272"/>
      <c r="Y2249" s="272"/>
      <c r="Z2249" s="272"/>
      <c r="AA2249" s="272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72">
        <f t="shared" si="190"/>
        <v>0.31642245000000002</v>
      </c>
      <c r="E2250" s="272">
        <f t="shared" si="190"/>
        <v>0.29853954999999999</v>
      </c>
      <c r="F2250" s="272">
        <f t="shared" si="186"/>
        <v>0.29853954999999999</v>
      </c>
      <c r="G2250" s="272"/>
      <c r="H2250" s="272"/>
      <c r="I2250" s="272"/>
      <c r="J2250" s="272">
        <f t="shared" si="191"/>
        <v>0.26609000000000005</v>
      </c>
      <c r="K2250" s="272">
        <f t="shared" si="191"/>
        <v>0.2568782</v>
      </c>
      <c r="L2250" s="272">
        <f t="shared" si="187"/>
        <v>0.2568782</v>
      </c>
      <c r="M2250" s="272"/>
      <c r="N2250" s="272"/>
      <c r="O2250" s="272"/>
      <c r="P2250" s="272">
        <f t="shared" si="192"/>
        <v>0.35417778999999999</v>
      </c>
      <c r="Q2250" s="272">
        <f t="shared" si="192"/>
        <v>0.36292086000000001</v>
      </c>
      <c r="R2250" s="272">
        <f t="shared" si="188"/>
        <v>0.35417778999999999</v>
      </c>
      <c r="S2250" s="272"/>
      <c r="T2250" s="272">
        <f t="shared" si="193"/>
        <v>0.50536175144360007</v>
      </c>
      <c r="U2250" s="272">
        <f t="shared" si="193"/>
        <v>0.48732405530959999</v>
      </c>
      <c r="V2250" s="272">
        <f t="shared" si="193"/>
        <v>0.49664172619559993</v>
      </c>
      <c r="W2250" s="272">
        <f t="shared" si="189"/>
        <v>0.48732405530959999</v>
      </c>
      <c r="X2250" s="272"/>
      <c r="Y2250" s="272"/>
      <c r="Z2250" s="272"/>
      <c r="AA2250" s="272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72">
        <f t="shared" si="190"/>
        <v>0.31611310999999997</v>
      </c>
      <c r="E2251" s="272">
        <f t="shared" si="190"/>
        <v>0.29880288999999999</v>
      </c>
      <c r="F2251" s="272">
        <f t="shared" si="186"/>
        <v>0.29880288999999999</v>
      </c>
      <c r="G2251" s="272"/>
      <c r="H2251" s="272"/>
      <c r="I2251" s="272"/>
      <c r="J2251" s="272">
        <f t="shared" si="191"/>
        <v>0.26598836000000003</v>
      </c>
      <c r="K2251" s="272">
        <f t="shared" si="191"/>
        <v>0.25696723999999999</v>
      </c>
      <c r="L2251" s="272">
        <f t="shared" si="187"/>
        <v>0.25696723999999999</v>
      </c>
      <c r="M2251" s="272"/>
      <c r="N2251" s="272"/>
      <c r="O2251" s="272"/>
      <c r="P2251" s="272">
        <f t="shared" si="192"/>
        <v>0.35437211199999996</v>
      </c>
      <c r="Q2251" s="272">
        <f t="shared" si="192"/>
        <v>0.36271878800000001</v>
      </c>
      <c r="R2251" s="272">
        <f t="shared" si="188"/>
        <v>0.35437211199999996</v>
      </c>
      <c r="S2251" s="272"/>
      <c r="T2251" s="272">
        <f t="shared" si="193"/>
        <v>0.50509054804120002</v>
      </c>
      <c r="U2251" s="272">
        <f t="shared" si="193"/>
        <v>0.4876425483272</v>
      </c>
      <c r="V2251" s="272">
        <f t="shared" si="193"/>
        <v>0.49655824151919997</v>
      </c>
      <c r="W2251" s="272">
        <f t="shared" si="189"/>
        <v>0.4876425483272</v>
      </c>
      <c r="X2251" s="272"/>
      <c r="Y2251" s="272"/>
      <c r="Z2251" s="272"/>
      <c r="AA2251" s="272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72">
        <f t="shared" si="190"/>
        <v>0.31580377000000004</v>
      </c>
      <c r="E2252" s="272">
        <f t="shared" si="190"/>
        <v>0.29906622999999999</v>
      </c>
      <c r="F2252" s="272">
        <f t="shared" si="186"/>
        <v>0.29906622999999999</v>
      </c>
      <c r="G2252" s="272"/>
      <c r="H2252" s="272"/>
      <c r="I2252" s="272"/>
      <c r="J2252" s="272">
        <f t="shared" si="191"/>
        <v>0.26588672000000002</v>
      </c>
      <c r="K2252" s="272">
        <f t="shared" si="191"/>
        <v>0.25705627999999997</v>
      </c>
      <c r="L2252" s="272">
        <f t="shared" si="187"/>
        <v>0.25705627999999997</v>
      </c>
      <c r="M2252" s="272"/>
      <c r="N2252" s="272"/>
      <c r="O2252" s="272"/>
      <c r="P2252" s="272">
        <f t="shared" si="192"/>
        <v>0.35456643399999999</v>
      </c>
      <c r="Q2252" s="272">
        <f t="shared" si="192"/>
        <v>0.36251671600000002</v>
      </c>
      <c r="R2252" s="272">
        <f t="shared" si="188"/>
        <v>0.35456643399999999</v>
      </c>
      <c r="S2252" s="272"/>
      <c r="T2252" s="272">
        <f t="shared" si="193"/>
        <v>0.50481934463880007</v>
      </c>
      <c r="U2252" s="272">
        <f t="shared" si="193"/>
        <v>0.48796104134480001</v>
      </c>
      <c r="V2252" s="272">
        <f t="shared" si="193"/>
        <v>0.49647475684279996</v>
      </c>
      <c r="W2252" s="272">
        <f t="shared" si="189"/>
        <v>0.48796104134480001</v>
      </c>
      <c r="X2252" s="272"/>
      <c r="Y2252" s="272"/>
      <c r="Z2252" s="272"/>
      <c r="AA2252" s="272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72">
        <f t="shared" si="190"/>
        <v>0.31549443000000005</v>
      </c>
      <c r="E2253" s="272">
        <f t="shared" si="190"/>
        <v>0.29932957000000004</v>
      </c>
      <c r="F2253" s="272">
        <f t="shared" si="186"/>
        <v>0.29932957000000004</v>
      </c>
      <c r="G2253" s="272"/>
      <c r="H2253" s="272"/>
      <c r="I2253" s="272"/>
      <c r="J2253" s="272">
        <f t="shared" si="191"/>
        <v>0.26578508000000001</v>
      </c>
      <c r="K2253" s="272">
        <f t="shared" si="191"/>
        <v>0.25714532000000001</v>
      </c>
      <c r="L2253" s="272">
        <f t="shared" si="187"/>
        <v>0.25714532000000001</v>
      </c>
      <c r="M2253" s="272"/>
      <c r="N2253" s="272"/>
      <c r="O2253" s="272"/>
      <c r="P2253" s="272">
        <f t="shared" si="192"/>
        <v>0.35476075600000001</v>
      </c>
      <c r="Q2253" s="272">
        <f t="shared" si="192"/>
        <v>0.36231464400000002</v>
      </c>
      <c r="R2253" s="272">
        <f t="shared" si="188"/>
        <v>0.35476075600000001</v>
      </c>
      <c r="S2253" s="272"/>
      <c r="T2253" s="272">
        <f t="shared" si="193"/>
        <v>0.50454814123640013</v>
      </c>
      <c r="U2253" s="272">
        <f t="shared" si="193"/>
        <v>0.48827953436240007</v>
      </c>
      <c r="V2253" s="272">
        <f t="shared" si="193"/>
        <v>0.4963912721664</v>
      </c>
      <c r="W2253" s="272">
        <f t="shared" si="189"/>
        <v>0.48827953436240007</v>
      </c>
      <c r="X2253" s="272"/>
      <c r="Y2253" s="272"/>
      <c r="Z2253" s="272"/>
      <c r="AA2253" s="272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72">
        <f t="shared" si="190"/>
        <v>0.31518509000000006</v>
      </c>
      <c r="E2254" s="272">
        <f t="shared" si="190"/>
        <v>0.29959290999999999</v>
      </c>
      <c r="F2254" s="272">
        <f t="shared" si="186"/>
        <v>0.29959290999999999</v>
      </c>
      <c r="G2254" s="272"/>
      <c r="H2254" s="272"/>
      <c r="I2254" s="272"/>
      <c r="J2254" s="272">
        <f t="shared" si="191"/>
        <v>0.26568343999999999</v>
      </c>
      <c r="K2254" s="272">
        <f t="shared" si="191"/>
        <v>0.25723436</v>
      </c>
      <c r="L2254" s="272">
        <f t="shared" si="187"/>
        <v>0.25723436</v>
      </c>
      <c r="M2254" s="272"/>
      <c r="N2254" s="272"/>
      <c r="O2254" s="272"/>
      <c r="P2254" s="272">
        <f t="shared" si="192"/>
        <v>0.35495507800000003</v>
      </c>
      <c r="Q2254" s="272">
        <f t="shared" si="192"/>
        <v>0.36211257200000002</v>
      </c>
      <c r="R2254" s="272">
        <f t="shared" si="188"/>
        <v>0.35495507800000003</v>
      </c>
      <c r="S2254" s="272"/>
      <c r="T2254" s="272">
        <f t="shared" si="193"/>
        <v>0.50427693783400007</v>
      </c>
      <c r="U2254" s="272">
        <f t="shared" si="193"/>
        <v>0.48859802738000002</v>
      </c>
      <c r="V2254" s="272">
        <f t="shared" si="193"/>
        <v>0.49630778749000004</v>
      </c>
      <c r="W2254" s="272">
        <f t="shared" si="189"/>
        <v>0.48859802738000002</v>
      </c>
      <c r="X2254" s="272"/>
      <c r="Y2254" s="272"/>
      <c r="Z2254" s="272"/>
      <c r="AA2254" s="272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72">
        <f t="shared" si="190"/>
        <v>0.31487575000000001</v>
      </c>
      <c r="E2255" s="272">
        <f t="shared" si="190"/>
        <v>0.29985625000000005</v>
      </c>
      <c r="F2255" s="272">
        <f t="shared" si="186"/>
        <v>0.29985625000000005</v>
      </c>
      <c r="G2255" s="272"/>
      <c r="H2255" s="272"/>
      <c r="I2255" s="272"/>
      <c r="J2255" s="272">
        <f t="shared" si="191"/>
        <v>0.26558180000000003</v>
      </c>
      <c r="K2255" s="272">
        <f t="shared" si="191"/>
        <v>0.25732339999999998</v>
      </c>
      <c r="L2255" s="272">
        <f t="shared" si="187"/>
        <v>0.25732339999999998</v>
      </c>
      <c r="M2255" s="272"/>
      <c r="N2255" s="272"/>
      <c r="O2255" s="272"/>
      <c r="P2255" s="272">
        <f t="shared" si="192"/>
        <v>0.35514940000000006</v>
      </c>
      <c r="Q2255" s="272">
        <f t="shared" si="192"/>
        <v>0.36191050000000002</v>
      </c>
      <c r="R2255" s="272">
        <f t="shared" si="188"/>
        <v>0.35514940000000006</v>
      </c>
      <c r="S2255" s="272"/>
      <c r="T2255" s="272">
        <f t="shared" si="193"/>
        <v>0.50400573443160013</v>
      </c>
      <c r="U2255" s="272">
        <f t="shared" si="193"/>
        <v>0.48891652039760003</v>
      </c>
      <c r="V2255" s="272">
        <f t="shared" si="193"/>
        <v>0.49622430281359997</v>
      </c>
      <c r="W2255" s="272">
        <f t="shared" si="189"/>
        <v>0.48891652039760003</v>
      </c>
      <c r="X2255" s="272"/>
      <c r="Y2255" s="272"/>
      <c r="Z2255" s="272"/>
      <c r="AA2255" s="272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72">
        <f t="shared" si="190"/>
        <v>0.31456641000000007</v>
      </c>
      <c r="E2256" s="272">
        <f t="shared" si="190"/>
        <v>0.30011958999999999</v>
      </c>
      <c r="F2256" s="272">
        <f t="shared" si="186"/>
        <v>0.30011958999999999</v>
      </c>
      <c r="G2256" s="272"/>
      <c r="H2256" s="272"/>
      <c r="I2256" s="272"/>
      <c r="J2256" s="272">
        <f t="shared" si="191"/>
        <v>0.26548016000000002</v>
      </c>
      <c r="K2256" s="272">
        <f t="shared" si="191"/>
        <v>0.25741243999999996</v>
      </c>
      <c r="L2256" s="272">
        <f t="shared" si="187"/>
        <v>0.25741243999999996</v>
      </c>
      <c r="M2256" s="272"/>
      <c r="N2256" s="272"/>
      <c r="O2256" s="272"/>
      <c r="P2256" s="272">
        <f t="shared" si="192"/>
        <v>0.35534372199999997</v>
      </c>
      <c r="Q2256" s="272">
        <f t="shared" si="192"/>
        <v>0.36170842800000003</v>
      </c>
      <c r="R2256" s="272">
        <f t="shared" si="188"/>
        <v>0.35534372199999997</v>
      </c>
      <c r="S2256" s="272"/>
      <c r="T2256" s="272">
        <f t="shared" si="193"/>
        <v>0.50373453102920007</v>
      </c>
      <c r="U2256" s="272">
        <f t="shared" si="193"/>
        <v>0.48923501341520004</v>
      </c>
      <c r="V2256" s="272">
        <f t="shared" si="193"/>
        <v>0.49614081813720001</v>
      </c>
      <c r="W2256" s="272">
        <f t="shared" si="189"/>
        <v>0.48923501341520004</v>
      </c>
      <c r="X2256" s="272"/>
      <c r="Y2256" s="272"/>
      <c r="Z2256" s="272"/>
      <c r="AA2256" s="272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72">
        <f t="shared" si="190"/>
        <v>0.31425707000000003</v>
      </c>
      <c r="E2257" s="272">
        <f t="shared" si="190"/>
        <v>0.30038293000000005</v>
      </c>
      <c r="F2257" s="272">
        <f t="shared" si="186"/>
        <v>0.30038293000000005</v>
      </c>
      <c r="G2257" s="272"/>
      <c r="H2257" s="272"/>
      <c r="I2257" s="272"/>
      <c r="J2257" s="272">
        <f t="shared" si="191"/>
        <v>0.26537852000000006</v>
      </c>
      <c r="K2257" s="272">
        <f t="shared" si="191"/>
        <v>0.25750147999999995</v>
      </c>
      <c r="L2257" s="272">
        <f t="shared" si="187"/>
        <v>0.25750147999999995</v>
      </c>
      <c r="M2257" s="272"/>
      <c r="N2257" s="272"/>
      <c r="O2257" s="272"/>
      <c r="P2257" s="272">
        <f t="shared" si="192"/>
        <v>0.355538044</v>
      </c>
      <c r="Q2257" s="272">
        <f t="shared" si="192"/>
        <v>0.36150635600000003</v>
      </c>
      <c r="R2257" s="272">
        <f t="shared" si="188"/>
        <v>0.355538044</v>
      </c>
      <c r="S2257" s="272"/>
      <c r="T2257" s="272">
        <f t="shared" si="193"/>
        <v>0.50346332762680013</v>
      </c>
      <c r="U2257" s="272">
        <f t="shared" si="193"/>
        <v>0.48955350643280005</v>
      </c>
      <c r="V2257" s="272">
        <f t="shared" si="193"/>
        <v>0.4960573334608</v>
      </c>
      <c r="W2257" s="272">
        <f t="shared" si="189"/>
        <v>0.48955350643280005</v>
      </c>
      <c r="X2257" s="272"/>
      <c r="Y2257" s="272"/>
      <c r="Z2257" s="272"/>
      <c r="AA2257" s="272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72">
        <f t="shared" si="190"/>
        <v>0.31394773000000004</v>
      </c>
      <c r="E2258" s="272">
        <f t="shared" si="190"/>
        <v>0.30064626999999999</v>
      </c>
      <c r="F2258" s="272">
        <f t="shared" si="186"/>
        <v>0.30064626999999999</v>
      </c>
      <c r="G2258" s="272"/>
      <c r="H2258" s="272"/>
      <c r="I2258" s="272"/>
      <c r="J2258" s="272">
        <f t="shared" si="191"/>
        <v>0.26527688000000005</v>
      </c>
      <c r="K2258" s="272">
        <f t="shared" si="191"/>
        <v>0.25759051999999999</v>
      </c>
      <c r="L2258" s="272">
        <f t="shared" si="187"/>
        <v>0.25759051999999999</v>
      </c>
      <c r="M2258" s="272"/>
      <c r="N2258" s="272"/>
      <c r="O2258" s="272"/>
      <c r="P2258" s="272">
        <f t="shared" si="192"/>
        <v>0.35573236600000002</v>
      </c>
      <c r="Q2258" s="272">
        <f t="shared" si="192"/>
        <v>0.36130428400000003</v>
      </c>
      <c r="R2258" s="272">
        <f t="shared" si="188"/>
        <v>0.35573236600000002</v>
      </c>
      <c r="S2258" s="272"/>
      <c r="T2258" s="272">
        <f t="shared" si="193"/>
        <v>0.50319212422440018</v>
      </c>
      <c r="U2258" s="272">
        <f t="shared" si="193"/>
        <v>0.48987199945040005</v>
      </c>
      <c r="V2258" s="272">
        <f t="shared" si="193"/>
        <v>0.49597384878440004</v>
      </c>
      <c r="W2258" s="272">
        <f t="shared" si="189"/>
        <v>0.48987199945040005</v>
      </c>
      <c r="X2258" s="272"/>
      <c r="Y2258" s="272"/>
      <c r="Z2258" s="272"/>
      <c r="AA2258" s="272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72">
        <f t="shared" si="190"/>
        <v>0.31363839000000004</v>
      </c>
      <c r="E2259" s="272">
        <f t="shared" si="190"/>
        <v>0.30090960999999999</v>
      </c>
      <c r="F2259" s="272">
        <f t="shared" si="186"/>
        <v>0.30090960999999999</v>
      </c>
      <c r="G2259" s="272"/>
      <c r="H2259" s="272"/>
      <c r="I2259" s="272"/>
      <c r="J2259" s="272">
        <f t="shared" si="191"/>
        <v>0.26517524000000003</v>
      </c>
      <c r="K2259" s="272">
        <f t="shared" si="191"/>
        <v>0.25767955999999997</v>
      </c>
      <c r="L2259" s="272">
        <f t="shared" si="187"/>
        <v>0.25767955999999997</v>
      </c>
      <c r="M2259" s="272"/>
      <c r="N2259" s="272"/>
      <c r="O2259" s="272"/>
      <c r="P2259" s="272">
        <f t="shared" si="192"/>
        <v>0.35592668800000005</v>
      </c>
      <c r="Q2259" s="272">
        <f t="shared" si="192"/>
        <v>0.36110221200000003</v>
      </c>
      <c r="R2259" s="272">
        <f t="shared" si="188"/>
        <v>0.35592668800000005</v>
      </c>
      <c r="S2259" s="272"/>
      <c r="T2259" s="272">
        <f t="shared" si="193"/>
        <v>0.50292092082200013</v>
      </c>
      <c r="U2259" s="272">
        <f t="shared" si="193"/>
        <v>0.49019049246800006</v>
      </c>
      <c r="V2259" s="272">
        <f t="shared" si="193"/>
        <v>0.49589036410799997</v>
      </c>
      <c r="W2259" s="272">
        <f t="shared" si="189"/>
        <v>0.49019049246800006</v>
      </c>
      <c r="X2259" s="272"/>
      <c r="Y2259" s="272"/>
      <c r="Z2259" s="272"/>
      <c r="AA2259" s="272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72">
        <f t="shared" si="190"/>
        <v>0.31332905</v>
      </c>
      <c r="E2260" s="272">
        <f t="shared" si="190"/>
        <v>0.30117294999999999</v>
      </c>
      <c r="F2260" s="272">
        <f t="shared" si="186"/>
        <v>0.30117294999999999</v>
      </c>
      <c r="G2260" s="272"/>
      <c r="H2260" s="272"/>
      <c r="I2260" s="272"/>
      <c r="J2260" s="272">
        <f t="shared" si="191"/>
        <v>0.26507360000000002</v>
      </c>
      <c r="K2260" s="272">
        <f t="shared" si="191"/>
        <v>0.25776859999999996</v>
      </c>
      <c r="L2260" s="272">
        <f t="shared" si="187"/>
        <v>0.25776859999999996</v>
      </c>
      <c r="M2260" s="272"/>
      <c r="N2260" s="272"/>
      <c r="O2260" s="272"/>
      <c r="P2260" s="272">
        <f t="shared" si="192"/>
        <v>0.35612101000000002</v>
      </c>
      <c r="Q2260" s="272">
        <f t="shared" si="192"/>
        <v>0.36090014000000004</v>
      </c>
      <c r="R2260" s="272">
        <f t="shared" si="188"/>
        <v>0.35612101000000002</v>
      </c>
      <c r="S2260" s="272"/>
      <c r="T2260" s="272">
        <f t="shared" si="193"/>
        <v>0.50264971741960007</v>
      </c>
      <c r="U2260" s="272">
        <f t="shared" si="193"/>
        <v>0.49050898548559996</v>
      </c>
      <c r="V2260" s="272">
        <f t="shared" si="193"/>
        <v>0.49580687943159996</v>
      </c>
      <c r="W2260" s="272">
        <f t="shared" si="189"/>
        <v>0.49050898548559996</v>
      </c>
      <c r="X2260" s="272"/>
      <c r="Y2260" s="272"/>
      <c r="Z2260" s="272"/>
      <c r="AA2260" s="272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72">
        <f t="shared" si="190"/>
        <v>0.31301971000000001</v>
      </c>
      <c r="E2261" s="272">
        <f t="shared" si="190"/>
        <v>0.30143629</v>
      </c>
      <c r="F2261" s="272">
        <f t="shared" si="186"/>
        <v>0.30143629</v>
      </c>
      <c r="G2261" s="272"/>
      <c r="H2261" s="272"/>
      <c r="I2261" s="272"/>
      <c r="J2261" s="272">
        <f t="shared" si="191"/>
        <v>0.26497196000000001</v>
      </c>
      <c r="K2261" s="272">
        <f t="shared" si="191"/>
        <v>0.25785764</v>
      </c>
      <c r="L2261" s="272">
        <f t="shared" si="187"/>
        <v>0.25785764</v>
      </c>
      <c r="M2261" s="272"/>
      <c r="N2261" s="272"/>
      <c r="O2261" s="272"/>
      <c r="P2261" s="272">
        <f t="shared" si="192"/>
        <v>0.35631533199999998</v>
      </c>
      <c r="Q2261" s="272">
        <f t="shared" si="192"/>
        <v>0.36069806800000004</v>
      </c>
      <c r="R2261" s="272">
        <f t="shared" si="188"/>
        <v>0.35631533199999998</v>
      </c>
      <c r="S2261" s="272"/>
      <c r="T2261" s="272">
        <f t="shared" si="193"/>
        <v>0.50237851401720013</v>
      </c>
      <c r="U2261" s="272">
        <f t="shared" si="193"/>
        <v>0.49082747850319997</v>
      </c>
      <c r="V2261" s="272">
        <f t="shared" si="193"/>
        <v>0.4957233947552</v>
      </c>
      <c r="W2261" s="272">
        <f t="shared" si="189"/>
        <v>0.49082747850319997</v>
      </c>
      <c r="X2261" s="272"/>
      <c r="Y2261" s="272"/>
      <c r="Z2261" s="272"/>
      <c r="AA2261" s="272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72">
        <f t="shared" si="190"/>
        <v>0.31271037000000002</v>
      </c>
      <c r="E2262" s="272">
        <f t="shared" si="190"/>
        <v>0.30169963</v>
      </c>
      <c r="F2262" s="272">
        <f t="shared" si="186"/>
        <v>0.30169963</v>
      </c>
      <c r="G2262" s="272"/>
      <c r="H2262" s="272"/>
      <c r="I2262" s="272"/>
      <c r="J2262" s="272">
        <f t="shared" si="191"/>
        <v>0.26487031999999999</v>
      </c>
      <c r="K2262" s="272">
        <f t="shared" si="191"/>
        <v>0.25794667999999998</v>
      </c>
      <c r="L2262" s="272">
        <f t="shared" si="187"/>
        <v>0.25794667999999998</v>
      </c>
      <c r="M2262" s="272"/>
      <c r="N2262" s="272"/>
      <c r="O2262" s="272"/>
      <c r="P2262" s="272">
        <f t="shared" si="192"/>
        <v>0.35650965400000001</v>
      </c>
      <c r="Q2262" s="272">
        <f t="shared" si="192"/>
        <v>0.36049599600000004</v>
      </c>
      <c r="R2262" s="272">
        <f t="shared" si="188"/>
        <v>0.35650965400000001</v>
      </c>
      <c r="S2262" s="272"/>
      <c r="T2262" s="272">
        <f t="shared" si="193"/>
        <v>0.50210731061480007</v>
      </c>
      <c r="U2262" s="272">
        <f t="shared" si="193"/>
        <v>0.49114597152079997</v>
      </c>
      <c r="V2262" s="272">
        <f t="shared" si="193"/>
        <v>0.49563991007879998</v>
      </c>
      <c r="W2262" s="272">
        <f t="shared" si="189"/>
        <v>0.49114597152079997</v>
      </c>
      <c r="X2262" s="272"/>
      <c r="Y2262" s="272"/>
      <c r="Z2262" s="272"/>
      <c r="AA2262" s="272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72">
        <f t="shared" si="190"/>
        <v>0.31240103000000002</v>
      </c>
      <c r="E2263" s="272">
        <f t="shared" si="190"/>
        <v>0.30196297000000005</v>
      </c>
      <c r="F2263" s="272">
        <f t="shared" si="186"/>
        <v>0.30196297000000005</v>
      </c>
      <c r="G2263" s="272"/>
      <c r="H2263" s="272"/>
      <c r="I2263" s="272"/>
      <c r="J2263" s="272">
        <f t="shared" si="191"/>
        <v>0.26476867999999998</v>
      </c>
      <c r="K2263" s="272">
        <f t="shared" si="191"/>
        <v>0.25803571999999997</v>
      </c>
      <c r="L2263" s="272">
        <f t="shared" si="187"/>
        <v>0.25803571999999997</v>
      </c>
      <c r="M2263" s="272"/>
      <c r="N2263" s="272"/>
      <c r="O2263" s="272"/>
      <c r="P2263" s="272">
        <f t="shared" si="192"/>
        <v>0.35670397600000003</v>
      </c>
      <c r="Q2263" s="272">
        <f t="shared" si="192"/>
        <v>0.36029392400000004</v>
      </c>
      <c r="R2263" s="272">
        <f t="shared" si="188"/>
        <v>0.35670397600000003</v>
      </c>
      <c r="S2263" s="272"/>
      <c r="T2263" s="272">
        <f t="shared" si="193"/>
        <v>0.50183610721240013</v>
      </c>
      <c r="U2263" s="272">
        <f t="shared" si="193"/>
        <v>0.49146446453840004</v>
      </c>
      <c r="V2263" s="272">
        <f t="shared" si="193"/>
        <v>0.49555642540239997</v>
      </c>
      <c r="W2263" s="272">
        <f t="shared" si="189"/>
        <v>0.49146446453840004</v>
      </c>
      <c r="X2263" s="272"/>
      <c r="Y2263" s="272"/>
      <c r="Z2263" s="272"/>
      <c r="AA2263" s="272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72">
        <f t="shared" si="190"/>
        <v>0.31209169000000003</v>
      </c>
      <c r="E2264" s="272">
        <f t="shared" si="190"/>
        <v>0.30222631</v>
      </c>
      <c r="F2264" s="272">
        <f t="shared" si="186"/>
        <v>0.30222631</v>
      </c>
      <c r="G2264" s="272"/>
      <c r="H2264" s="272"/>
      <c r="I2264" s="272"/>
      <c r="J2264" s="272">
        <f t="shared" si="191"/>
        <v>0.26466704000000002</v>
      </c>
      <c r="K2264" s="272">
        <f t="shared" si="191"/>
        <v>0.25812476000000001</v>
      </c>
      <c r="L2264" s="272">
        <f t="shared" si="187"/>
        <v>0.25812476000000001</v>
      </c>
      <c r="M2264" s="272"/>
      <c r="N2264" s="272"/>
      <c r="O2264" s="272"/>
      <c r="P2264" s="272">
        <f t="shared" si="192"/>
        <v>0.35689829800000006</v>
      </c>
      <c r="Q2264" s="272">
        <f t="shared" si="192"/>
        <v>0.36009185200000005</v>
      </c>
      <c r="R2264" s="272">
        <f t="shared" si="188"/>
        <v>0.35689829800000006</v>
      </c>
      <c r="S2264" s="272"/>
      <c r="T2264" s="272">
        <f t="shared" si="193"/>
        <v>0.50156490381000007</v>
      </c>
      <c r="U2264" s="272">
        <f t="shared" si="193"/>
        <v>0.49178295755600004</v>
      </c>
      <c r="V2264" s="272">
        <f t="shared" si="193"/>
        <v>0.49547294072600001</v>
      </c>
      <c r="W2264" s="272">
        <f t="shared" si="189"/>
        <v>0.49178295755600004</v>
      </c>
      <c r="X2264" s="272"/>
      <c r="Y2264" s="272"/>
      <c r="Z2264" s="272"/>
      <c r="AA2264" s="272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72">
        <f t="shared" si="190"/>
        <v>0.31178235000000004</v>
      </c>
      <c r="E2265" s="272">
        <f t="shared" si="190"/>
        <v>0.30248965</v>
      </c>
      <c r="F2265" s="272">
        <f t="shared" si="186"/>
        <v>0.30248965</v>
      </c>
      <c r="G2265" s="272"/>
      <c r="H2265" s="272"/>
      <c r="I2265" s="272"/>
      <c r="J2265" s="272">
        <f t="shared" si="191"/>
        <v>0.26456540000000001</v>
      </c>
      <c r="K2265" s="272">
        <f t="shared" si="191"/>
        <v>0.25821379999999999</v>
      </c>
      <c r="L2265" s="272">
        <f t="shared" si="187"/>
        <v>0.25821379999999999</v>
      </c>
      <c r="M2265" s="272"/>
      <c r="N2265" s="272"/>
      <c r="O2265" s="272"/>
      <c r="P2265" s="272">
        <f t="shared" si="192"/>
        <v>0.35709261999999997</v>
      </c>
      <c r="Q2265" s="272">
        <f t="shared" si="192"/>
        <v>0.35988978000000005</v>
      </c>
      <c r="R2265" s="272">
        <f t="shared" si="188"/>
        <v>0.35709261999999997</v>
      </c>
      <c r="S2265" s="272"/>
      <c r="T2265" s="272">
        <f t="shared" si="193"/>
        <v>0.50129370040760013</v>
      </c>
      <c r="U2265" s="272">
        <f t="shared" si="193"/>
        <v>0.49210145057360005</v>
      </c>
      <c r="V2265" s="272">
        <f t="shared" si="193"/>
        <v>0.4953894560496</v>
      </c>
      <c r="W2265" s="272">
        <f t="shared" si="189"/>
        <v>0.49210145057360005</v>
      </c>
      <c r="X2265" s="272"/>
      <c r="Y2265" s="272"/>
      <c r="Z2265" s="272"/>
      <c r="AA2265" s="272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72">
        <f t="shared" si="190"/>
        <v>0.31147301000000005</v>
      </c>
      <c r="E2266" s="272">
        <f t="shared" si="190"/>
        <v>0.30275299</v>
      </c>
      <c r="F2266" s="272">
        <f t="shared" si="186"/>
        <v>0.30275299</v>
      </c>
      <c r="G2266" s="272"/>
      <c r="H2266" s="272"/>
      <c r="I2266" s="272"/>
      <c r="J2266" s="272">
        <f t="shared" si="191"/>
        <v>0.26446375999999999</v>
      </c>
      <c r="K2266" s="272">
        <f t="shared" si="191"/>
        <v>0.25830283999999998</v>
      </c>
      <c r="L2266" s="272">
        <f t="shared" si="187"/>
        <v>0.25830283999999998</v>
      </c>
      <c r="M2266" s="272"/>
      <c r="N2266" s="272"/>
      <c r="O2266" s="272"/>
      <c r="P2266" s="272">
        <f t="shared" si="192"/>
        <v>0.357286942</v>
      </c>
      <c r="Q2266" s="272">
        <f t="shared" si="192"/>
        <v>0.35968770800000005</v>
      </c>
      <c r="R2266" s="272">
        <f t="shared" si="188"/>
        <v>0.357286942</v>
      </c>
      <c r="S2266" s="272"/>
      <c r="T2266" s="272">
        <f t="shared" si="193"/>
        <v>0.50102249700520007</v>
      </c>
      <c r="U2266" s="272">
        <f t="shared" si="193"/>
        <v>0.49241994359120006</v>
      </c>
      <c r="V2266" s="272">
        <f t="shared" si="193"/>
        <v>0.49530597137319998</v>
      </c>
      <c r="W2266" s="272">
        <f t="shared" si="189"/>
        <v>0.49241994359120006</v>
      </c>
      <c r="X2266" s="272"/>
      <c r="Y2266" s="272"/>
      <c r="Z2266" s="272"/>
      <c r="AA2266" s="272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72">
        <f t="shared" si="190"/>
        <v>0.31116367</v>
      </c>
      <c r="E2267" s="272">
        <f t="shared" si="190"/>
        <v>0.30301633</v>
      </c>
      <c r="F2267" s="272">
        <f t="shared" si="186"/>
        <v>0.30301633</v>
      </c>
      <c r="G2267" s="272"/>
      <c r="H2267" s="272"/>
      <c r="I2267" s="272"/>
      <c r="J2267" s="272">
        <f t="shared" si="191"/>
        <v>0.26436212000000003</v>
      </c>
      <c r="K2267" s="272">
        <f t="shared" si="191"/>
        <v>0.25839187999999996</v>
      </c>
      <c r="L2267" s="272">
        <f t="shared" si="187"/>
        <v>0.25839187999999996</v>
      </c>
      <c r="M2267" s="272"/>
      <c r="N2267" s="272"/>
      <c r="O2267" s="272"/>
      <c r="P2267" s="272">
        <f t="shared" si="192"/>
        <v>0.35748126399999997</v>
      </c>
      <c r="Q2267" s="272">
        <f t="shared" si="192"/>
        <v>0.359485636</v>
      </c>
      <c r="R2267" s="272">
        <f t="shared" si="188"/>
        <v>0.35748126399999997</v>
      </c>
      <c r="S2267" s="272"/>
      <c r="T2267" s="272">
        <f t="shared" si="193"/>
        <v>0.50075129360280002</v>
      </c>
      <c r="U2267" s="272">
        <f t="shared" si="193"/>
        <v>0.49273843660880001</v>
      </c>
      <c r="V2267" s="272">
        <f t="shared" si="193"/>
        <v>0.49522248669679991</v>
      </c>
      <c r="W2267" s="272">
        <f t="shared" si="189"/>
        <v>0.49273843660880001</v>
      </c>
      <c r="X2267" s="272"/>
      <c r="Y2267" s="272"/>
      <c r="Z2267" s="272"/>
      <c r="AA2267" s="272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72">
        <f t="shared" si="190"/>
        <v>0.31085433000000001</v>
      </c>
      <c r="E2268" s="272">
        <f t="shared" si="190"/>
        <v>0.30327967</v>
      </c>
      <c r="F2268" s="272">
        <f t="shared" si="186"/>
        <v>0.30327967</v>
      </c>
      <c r="G2268" s="272"/>
      <c r="H2268" s="272"/>
      <c r="I2268" s="272"/>
      <c r="J2268" s="272">
        <f t="shared" si="191"/>
        <v>0.26426048000000002</v>
      </c>
      <c r="K2268" s="272">
        <f t="shared" si="191"/>
        <v>0.25848091999999995</v>
      </c>
      <c r="L2268" s="272">
        <f t="shared" si="187"/>
        <v>0.25848091999999995</v>
      </c>
      <c r="M2268" s="272"/>
      <c r="N2268" s="272"/>
      <c r="O2268" s="272"/>
      <c r="P2268" s="272">
        <f t="shared" si="192"/>
        <v>0.35767558600000005</v>
      </c>
      <c r="Q2268" s="272">
        <f t="shared" si="192"/>
        <v>0.35928356400000006</v>
      </c>
      <c r="R2268" s="272">
        <f t="shared" si="188"/>
        <v>0.35767558600000005</v>
      </c>
      <c r="S2268" s="272"/>
      <c r="T2268" s="272">
        <f t="shared" si="193"/>
        <v>0.50048009020040007</v>
      </c>
      <c r="U2268" s="272">
        <f t="shared" si="193"/>
        <v>0.49305692962639996</v>
      </c>
      <c r="V2268" s="272">
        <f t="shared" si="193"/>
        <v>0.49513900202039995</v>
      </c>
      <c r="W2268" s="272">
        <f t="shared" si="189"/>
        <v>0.49305692962639996</v>
      </c>
      <c r="X2268" s="272"/>
      <c r="Y2268" s="272"/>
      <c r="Z2268" s="272"/>
      <c r="AA2268" s="272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72">
        <f t="shared" si="190"/>
        <v>0.31054499000000002</v>
      </c>
      <c r="E2269" s="272">
        <f t="shared" si="190"/>
        <v>0.30354301</v>
      </c>
      <c r="F2269" s="272">
        <f t="shared" si="186"/>
        <v>0.30354301</v>
      </c>
      <c r="G2269" s="272"/>
      <c r="H2269" s="272"/>
      <c r="I2269" s="272"/>
      <c r="J2269" s="272">
        <f t="shared" si="191"/>
        <v>0.26415884000000001</v>
      </c>
      <c r="K2269" s="272">
        <f t="shared" si="191"/>
        <v>0.25856995999999999</v>
      </c>
      <c r="L2269" s="272">
        <f t="shared" si="187"/>
        <v>0.25856995999999999</v>
      </c>
      <c r="M2269" s="272"/>
      <c r="N2269" s="272"/>
      <c r="O2269" s="272"/>
      <c r="P2269" s="272">
        <f t="shared" si="192"/>
        <v>0.35786990800000001</v>
      </c>
      <c r="Q2269" s="272">
        <f t="shared" si="192"/>
        <v>0.35908149200000006</v>
      </c>
      <c r="R2269" s="272">
        <f t="shared" si="188"/>
        <v>0.35786990800000001</v>
      </c>
      <c r="S2269" s="272"/>
      <c r="T2269" s="272">
        <f t="shared" si="193"/>
        <v>0.50020888679800013</v>
      </c>
      <c r="U2269" s="272">
        <f t="shared" si="193"/>
        <v>0.49337542264400003</v>
      </c>
      <c r="V2269" s="272">
        <f t="shared" si="193"/>
        <v>0.495055517344</v>
      </c>
      <c r="W2269" s="272">
        <f t="shared" si="189"/>
        <v>0.49337542264400003</v>
      </c>
      <c r="X2269" s="272"/>
      <c r="Y2269" s="272"/>
      <c r="Z2269" s="272"/>
      <c r="AA2269" s="272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72">
        <f t="shared" si="190"/>
        <v>0.31023565000000003</v>
      </c>
      <c r="E2270" s="272">
        <f t="shared" si="190"/>
        <v>0.30380635</v>
      </c>
      <c r="F2270" s="272">
        <f t="shared" si="186"/>
        <v>0.30380635</v>
      </c>
      <c r="G2270" s="272"/>
      <c r="H2270" s="272"/>
      <c r="I2270" s="272"/>
      <c r="J2270" s="272">
        <f t="shared" si="191"/>
        <v>0.26405719999999999</v>
      </c>
      <c r="K2270" s="272">
        <f t="shared" si="191"/>
        <v>0.25865899999999997</v>
      </c>
      <c r="L2270" s="272">
        <f t="shared" si="187"/>
        <v>0.25865899999999997</v>
      </c>
      <c r="M2270" s="272"/>
      <c r="N2270" s="272"/>
      <c r="O2270" s="272"/>
      <c r="P2270" s="272">
        <f t="shared" si="192"/>
        <v>0.35806422999999998</v>
      </c>
      <c r="Q2270" s="272">
        <f t="shared" si="192"/>
        <v>0.35887942</v>
      </c>
      <c r="R2270" s="272">
        <f t="shared" si="188"/>
        <v>0.35806422999999998</v>
      </c>
      <c r="S2270" s="272"/>
      <c r="T2270" s="272">
        <f t="shared" si="193"/>
        <v>0.49993768339560007</v>
      </c>
      <c r="U2270" s="272">
        <f t="shared" si="193"/>
        <v>0.49369391566160004</v>
      </c>
      <c r="V2270" s="272">
        <f t="shared" si="193"/>
        <v>0.49497203266760004</v>
      </c>
      <c r="W2270" s="272">
        <f t="shared" si="189"/>
        <v>0.49369391566160004</v>
      </c>
      <c r="X2270" s="272"/>
      <c r="Y2270" s="272"/>
      <c r="Z2270" s="272"/>
      <c r="AA2270" s="272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72">
        <f t="shared" si="190"/>
        <v>0.30992631000000004</v>
      </c>
      <c r="E2271" s="272">
        <f t="shared" si="190"/>
        <v>0.30406969</v>
      </c>
      <c r="F2271" s="272">
        <f t="shared" si="186"/>
        <v>0.30406969</v>
      </c>
      <c r="G2271" s="272"/>
      <c r="H2271" s="272"/>
      <c r="I2271" s="272"/>
      <c r="J2271" s="272">
        <f t="shared" si="191"/>
        <v>0.26395555999999998</v>
      </c>
      <c r="K2271" s="272">
        <f t="shared" si="191"/>
        <v>0.25874803999999996</v>
      </c>
      <c r="L2271" s="272">
        <f t="shared" si="187"/>
        <v>0.25874803999999996</v>
      </c>
      <c r="M2271" s="272"/>
      <c r="N2271" s="272"/>
      <c r="O2271" s="272"/>
      <c r="P2271" s="272">
        <f t="shared" si="192"/>
        <v>0.35825855200000001</v>
      </c>
      <c r="Q2271" s="272">
        <f t="shared" si="192"/>
        <v>0.35867734800000006</v>
      </c>
      <c r="R2271" s="272">
        <f t="shared" si="188"/>
        <v>0.35825855200000001</v>
      </c>
      <c r="S2271" s="272"/>
      <c r="T2271" s="272">
        <f t="shared" si="193"/>
        <v>0.49966647999320013</v>
      </c>
      <c r="U2271" s="272">
        <f t="shared" si="193"/>
        <v>0.49401240867920004</v>
      </c>
      <c r="V2271" s="272">
        <f t="shared" si="193"/>
        <v>0.49488854799120002</v>
      </c>
      <c r="W2271" s="272">
        <f t="shared" si="189"/>
        <v>0.49401240867920004</v>
      </c>
      <c r="X2271" s="272"/>
      <c r="Y2271" s="272"/>
      <c r="Z2271" s="272"/>
      <c r="AA2271" s="272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72">
        <f t="shared" si="190"/>
        <v>0.30961697000000005</v>
      </c>
      <c r="E2272" s="272">
        <f t="shared" si="190"/>
        <v>0.30433303</v>
      </c>
      <c r="F2272" s="272">
        <f t="shared" si="186"/>
        <v>0.30433303</v>
      </c>
      <c r="G2272" s="272"/>
      <c r="H2272" s="272"/>
      <c r="I2272" s="272"/>
      <c r="J2272" s="272">
        <f t="shared" si="191"/>
        <v>0.26385392000000002</v>
      </c>
      <c r="K2272" s="272">
        <f t="shared" si="191"/>
        <v>0.25883708</v>
      </c>
      <c r="L2272" s="272">
        <f t="shared" si="187"/>
        <v>0.25883708</v>
      </c>
      <c r="M2272" s="272"/>
      <c r="N2272" s="272"/>
      <c r="O2272" s="272"/>
      <c r="P2272" s="272">
        <f t="shared" si="192"/>
        <v>0.35845287400000003</v>
      </c>
      <c r="Q2272" s="272">
        <f t="shared" si="192"/>
        <v>0.35847527600000006</v>
      </c>
      <c r="R2272" s="272">
        <f t="shared" si="188"/>
        <v>0.35845287400000003</v>
      </c>
      <c r="S2272" s="272"/>
      <c r="T2272" s="272">
        <f t="shared" si="193"/>
        <v>0.49939527659080007</v>
      </c>
      <c r="U2272" s="272">
        <f t="shared" si="193"/>
        <v>0.49433090169680005</v>
      </c>
      <c r="V2272" s="272">
        <f t="shared" si="193"/>
        <v>0.49480506331480001</v>
      </c>
      <c r="W2272" s="272">
        <f t="shared" si="189"/>
        <v>0.49433090169680005</v>
      </c>
      <c r="X2272" s="272"/>
      <c r="Y2272" s="272"/>
      <c r="Z2272" s="272"/>
      <c r="AA2272" s="272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72">
        <f t="shared" si="190"/>
        <v>0.30930763</v>
      </c>
      <c r="E2273" s="272">
        <f t="shared" si="190"/>
        <v>0.30459637000000001</v>
      </c>
      <c r="F2273" s="272">
        <f t="shared" si="186"/>
        <v>0.30459637000000001</v>
      </c>
      <c r="G2273" s="272"/>
      <c r="H2273" s="272"/>
      <c r="I2273" s="272"/>
      <c r="J2273" s="272">
        <f t="shared" si="191"/>
        <v>0.26375227999999995</v>
      </c>
      <c r="K2273" s="272">
        <f t="shared" si="191"/>
        <v>0.25892611999999998</v>
      </c>
      <c r="L2273" s="272">
        <f t="shared" si="187"/>
        <v>0.25892611999999998</v>
      </c>
      <c r="M2273" s="272"/>
      <c r="N2273" s="272"/>
      <c r="O2273" s="272"/>
      <c r="P2273" s="272">
        <f t="shared" si="192"/>
        <v>0.35864719600000006</v>
      </c>
      <c r="Q2273" s="272">
        <f t="shared" si="192"/>
        <v>0.35827320400000001</v>
      </c>
      <c r="R2273" s="272">
        <f t="shared" si="188"/>
        <v>0.35827320400000001</v>
      </c>
      <c r="S2273" s="272"/>
      <c r="T2273" s="272">
        <f t="shared" si="193"/>
        <v>0.49912407318840013</v>
      </c>
      <c r="U2273" s="272">
        <f t="shared" si="193"/>
        <v>0.49464939471440006</v>
      </c>
      <c r="V2273" s="272">
        <f t="shared" si="193"/>
        <v>0.49472157863839994</v>
      </c>
      <c r="W2273" s="272">
        <f t="shared" si="189"/>
        <v>0.49464939471440006</v>
      </c>
      <c r="X2273" s="272"/>
      <c r="Y2273" s="272"/>
      <c r="Z2273" s="272"/>
      <c r="AA2273" s="272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72">
        <f t="shared" ref="D2274:E2337" si="194">$A2274*B$157+$B2274*B$158+$C2274*B$159</f>
        <v>0.30899829000000001</v>
      </c>
      <c r="E2274" s="272">
        <f t="shared" si="194"/>
        <v>0.30485971000000001</v>
      </c>
      <c r="F2274" s="272">
        <f t="shared" si="186"/>
        <v>0.30485971000000001</v>
      </c>
      <c r="G2274" s="272"/>
      <c r="H2274" s="272"/>
      <c r="I2274" s="272"/>
      <c r="J2274" s="272">
        <f t="shared" ref="J2274:K2337" si="195">$A2274*H$157+$B2274*H$158+$C2274*H$159</f>
        <v>0.26365063999999999</v>
      </c>
      <c r="K2274" s="272">
        <f t="shared" si="195"/>
        <v>0.25901515999999997</v>
      </c>
      <c r="L2274" s="272">
        <f t="shared" si="187"/>
        <v>0.25901515999999997</v>
      </c>
      <c r="M2274" s="272"/>
      <c r="N2274" s="272"/>
      <c r="O2274" s="272"/>
      <c r="P2274" s="272">
        <f t="shared" ref="P2274:Q2337" si="196">$A2274*N$157+$B2274*N$158+$C2274*N$159</f>
        <v>0.35884151799999997</v>
      </c>
      <c r="Q2274" s="272">
        <f t="shared" si="196"/>
        <v>0.35807113200000007</v>
      </c>
      <c r="R2274" s="272">
        <f t="shared" si="188"/>
        <v>0.35807113200000007</v>
      </c>
      <c r="S2274" s="272"/>
      <c r="T2274" s="272">
        <f t="shared" ref="T2274:V2337" si="197">$A2274*I$3+$B2274*I$4+$C2274*I$5</f>
        <v>0.49885286978600007</v>
      </c>
      <c r="U2274" s="272">
        <f t="shared" si="197"/>
        <v>0.49496788773200007</v>
      </c>
      <c r="V2274" s="272">
        <f t="shared" si="197"/>
        <v>0.49463809396199998</v>
      </c>
      <c r="W2274" s="272">
        <f t="shared" si="189"/>
        <v>0.49463809396199998</v>
      </c>
      <c r="X2274" s="272"/>
      <c r="Y2274" s="272"/>
      <c r="Z2274" s="272"/>
      <c r="AA2274" s="272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72">
        <f t="shared" si="194"/>
        <v>0.30868895000000002</v>
      </c>
      <c r="E2275" s="272">
        <f t="shared" si="194"/>
        <v>0.30512305000000001</v>
      </c>
      <c r="F2275" s="272">
        <f t="shared" si="186"/>
        <v>0.30512305000000001</v>
      </c>
      <c r="G2275" s="272"/>
      <c r="H2275" s="272"/>
      <c r="I2275" s="272"/>
      <c r="J2275" s="272">
        <f t="shared" si="195"/>
        <v>0.26354900000000003</v>
      </c>
      <c r="K2275" s="272">
        <f t="shared" si="195"/>
        <v>0.25910420000000001</v>
      </c>
      <c r="L2275" s="272">
        <f t="shared" si="187"/>
        <v>0.25910420000000001</v>
      </c>
      <c r="M2275" s="272"/>
      <c r="N2275" s="272"/>
      <c r="O2275" s="272"/>
      <c r="P2275" s="272">
        <f t="shared" si="196"/>
        <v>0.35903583999999999</v>
      </c>
      <c r="Q2275" s="272">
        <f t="shared" si="196"/>
        <v>0.35786906000000002</v>
      </c>
      <c r="R2275" s="272">
        <f t="shared" si="188"/>
        <v>0.35786906000000002</v>
      </c>
      <c r="S2275" s="272"/>
      <c r="T2275" s="272">
        <f t="shared" si="197"/>
        <v>0.49858166638360013</v>
      </c>
      <c r="U2275" s="272">
        <f t="shared" si="197"/>
        <v>0.49528638074960007</v>
      </c>
      <c r="V2275" s="272">
        <f t="shared" si="197"/>
        <v>0.49455460928560002</v>
      </c>
      <c r="W2275" s="272">
        <f t="shared" si="189"/>
        <v>0.49455460928560002</v>
      </c>
      <c r="X2275" s="272"/>
      <c r="Y2275" s="272"/>
      <c r="Z2275" s="272"/>
      <c r="AA2275" s="272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72">
        <f t="shared" si="194"/>
        <v>0.30837961000000003</v>
      </c>
      <c r="E2276" s="272">
        <f t="shared" si="194"/>
        <v>0.30538639000000001</v>
      </c>
      <c r="F2276" s="272">
        <f t="shared" si="186"/>
        <v>0.30538639000000001</v>
      </c>
      <c r="G2276" s="272"/>
      <c r="H2276" s="272"/>
      <c r="I2276" s="272"/>
      <c r="J2276" s="272">
        <f t="shared" si="195"/>
        <v>0.26344736000000002</v>
      </c>
      <c r="K2276" s="272">
        <f t="shared" si="195"/>
        <v>0.25919323999999999</v>
      </c>
      <c r="L2276" s="272">
        <f t="shared" si="187"/>
        <v>0.25919323999999999</v>
      </c>
      <c r="M2276" s="272"/>
      <c r="N2276" s="272"/>
      <c r="O2276" s="272"/>
      <c r="P2276" s="272">
        <f t="shared" si="196"/>
        <v>0.35923016200000002</v>
      </c>
      <c r="Q2276" s="272">
        <f t="shared" si="196"/>
        <v>0.35766698800000002</v>
      </c>
      <c r="R2276" s="272">
        <f t="shared" si="188"/>
        <v>0.35766698800000002</v>
      </c>
      <c r="S2276" s="272"/>
      <c r="T2276" s="272">
        <f t="shared" si="197"/>
        <v>0.49831046298120013</v>
      </c>
      <c r="U2276" s="272">
        <f t="shared" si="197"/>
        <v>0.49560487376720003</v>
      </c>
      <c r="V2276" s="272">
        <f t="shared" si="197"/>
        <v>0.49447112460920006</v>
      </c>
      <c r="W2276" s="272">
        <f t="shared" si="189"/>
        <v>0.49447112460920006</v>
      </c>
      <c r="X2276" s="272"/>
      <c r="Y2276" s="272"/>
      <c r="Z2276" s="272"/>
      <c r="AA2276" s="272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72">
        <f t="shared" si="194"/>
        <v>0.30807026999999998</v>
      </c>
      <c r="E2277" s="272">
        <f t="shared" si="194"/>
        <v>0.30564973000000001</v>
      </c>
      <c r="F2277" s="272">
        <f t="shared" si="186"/>
        <v>0.30564973000000001</v>
      </c>
      <c r="G2277" s="272"/>
      <c r="H2277" s="272"/>
      <c r="I2277" s="272"/>
      <c r="J2277" s="272">
        <f t="shared" si="195"/>
        <v>0.26334572000000001</v>
      </c>
      <c r="K2277" s="272">
        <f t="shared" si="195"/>
        <v>0.25928227999999998</v>
      </c>
      <c r="L2277" s="272">
        <f t="shared" si="187"/>
        <v>0.25928227999999998</v>
      </c>
      <c r="M2277" s="272"/>
      <c r="N2277" s="272"/>
      <c r="O2277" s="272"/>
      <c r="P2277" s="272">
        <f t="shared" si="196"/>
        <v>0.35942448400000004</v>
      </c>
      <c r="Q2277" s="272">
        <f t="shared" si="196"/>
        <v>0.35746491600000008</v>
      </c>
      <c r="R2277" s="272">
        <f t="shared" si="188"/>
        <v>0.35746491600000008</v>
      </c>
      <c r="S2277" s="272"/>
      <c r="T2277" s="272">
        <f t="shared" si="197"/>
        <v>0.49803925957880013</v>
      </c>
      <c r="U2277" s="272">
        <f t="shared" si="197"/>
        <v>0.49592336678480003</v>
      </c>
      <c r="V2277" s="272">
        <f t="shared" si="197"/>
        <v>0.49438763993279999</v>
      </c>
      <c r="W2277" s="272">
        <f t="shared" si="189"/>
        <v>0.49438763993279999</v>
      </c>
      <c r="X2277" s="272"/>
      <c r="Y2277" s="272"/>
      <c r="Z2277" s="272"/>
      <c r="AA2277" s="272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72">
        <f t="shared" si="194"/>
        <v>0.30776093000000004</v>
      </c>
      <c r="E2278" s="272">
        <f t="shared" si="194"/>
        <v>0.30591307000000001</v>
      </c>
      <c r="F2278" s="272">
        <f t="shared" si="186"/>
        <v>0.30591307000000001</v>
      </c>
      <c r="G2278" s="272"/>
      <c r="H2278" s="272"/>
      <c r="I2278" s="272"/>
      <c r="J2278" s="272">
        <f t="shared" si="195"/>
        <v>0.26324407999999999</v>
      </c>
      <c r="K2278" s="272">
        <f t="shared" si="195"/>
        <v>0.25937131999999996</v>
      </c>
      <c r="L2278" s="272">
        <f t="shared" si="187"/>
        <v>0.25937131999999996</v>
      </c>
      <c r="M2278" s="272"/>
      <c r="N2278" s="272"/>
      <c r="O2278" s="272"/>
      <c r="P2278" s="272">
        <f t="shared" si="196"/>
        <v>0.35961880600000001</v>
      </c>
      <c r="Q2278" s="272">
        <f t="shared" si="196"/>
        <v>0.35726284400000002</v>
      </c>
      <c r="R2278" s="272">
        <f t="shared" si="188"/>
        <v>0.35726284400000002</v>
      </c>
      <c r="S2278" s="272"/>
      <c r="T2278" s="272">
        <f t="shared" si="197"/>
        <v>0.49776805617640008</v>
      </c>
      <c r="U2278" s="272">
        <f t="shared" si="197"/>
        <v>0.49624185980240004</v>
      </c>
      <c r="V2278" s="272">
        <f t="shared" si="197"/>
        <v>0.49430415525639998</v>
      </c>
      <c r="W2278" s="272">
        <f t="shared" si="189"/>
        <v>0.49430415525639998</v>
      </c>
      <c r="X2278" s="272"/>
      <c r="Y2278" s="272"/>
      <c r="Z2278" s="272"/>
      <c r="AA2278" s="272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72">
        <f t="shared" si="194"/>
        <v>0.30745159</v>
      </c>
      <c r="E2279" s="272">
        <f t="shared" si="194"/>
        <v>0.30617641000000001</v>
      </c>
      <c r="F2279" s="272">
        <f t="shared" si="186"/>
        <v>0.30617641000000001</v>
      </c>
      <c r="G2279" s="272"/>
      <c r="H2279" s="272"/>
      <c r="I2279" s="272"/>
      <c r="J2279" s="272">
        <f t="shared" si="195"/>
        <v>0.26314243999999998</v>
      </c>
      <c r="K2279" s="272">
        <f t="shared" si="195"/>
        <v>0.25946035999999995</v>
      </c>
      <c r="L2279" s="272">
        <f t="shared" si="187"/>
        <v>0.25946035999999995</v>
      </c>
      <c r="M2279" s="272"/>
      <c r="N2279" s="272"/>
      <c r="O2279" s="272"/>
      <c r="P2279" s="272">
        <f t="shared" si="196"/>
        <v>0.35981312799999998</v>
      </c>
      <c r="Q2279" s="272">
        <f t="shared" si="196"/>
        <v>0.35706077200000003</v>
      </c>
      <c r="R2279" s="272">
        <f t="shared" si="188"/>
        <v>0.35706077200000003</v>
      </c>
      <c r="S2279" s="272"/>
      <c r="T2279" s="272">
        <f t="shared" si="197"/>
        <v>0.49749685277400008</v>
      </c>
      <c r="U2279" s="272">
        <f t="shared" si="197"/>
        <v>0.49656035281999999</v>
      </c>
      <c r="V2279" s="272">
        <f t="shared" si="197"/>
        <v>0.49422067057999997</v>
      </c>
      <c r="W2279" s="272">
        <f t="shared" si="189"/>
        <v>0.49422067057999997</v>
      </c>
      <c r="X2279" s="272"/>
      <c r="Y2279" s="272"/>
      <c r="Z2279" s="272"/>
      <c r="AA2279" s="272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72">
        <f t="shared" si="194"/>
        <v>0.30714225000000001</v>
      </c>
      <c r="E2280" s="272">
        <f t="shared" si="194"/>
        <v>0.30643975000000001</v>
      </c>
      <c r="F2280" s="272">
        <f t="shared" si="186"/>
        <v>0.30643975000000001</v>
      </c>
      <c r="G2280" s="272"/>
      <c r="H2280" s="272"/>
      <c r="I2280" s="272"/>
      <c r="J2280" s="272">
        <f t="shared" si="195"/>
        <v>0.26304079999999996</v>
      </c>
      <c r="K2280" s="272">
        <f t="shared" si="195"/>
        <v>0.25954939999999999</v>
      </c>
      <c r="L2280" s="272">
        <f t="shared" si="187"/>
        <v>0.25954939999999999</v>
      </c>
      <c r="M2280" s="272"/>
      <c r="N2280" s="272"/>
      <c r="O2280" s="272"/>
      <c r="P2280" s="272">
        <f t="shared" si="196"/>
        <v>0.36000745000000001</v>
      </c>
      <c r="Q2280" s="272">
        <f t="shared" si="196"/>
        <v>0.35685869999999997</v>
      </c>
      <c r="R2280" s="272">
        <f t="shared" si="188"/>
        <v>0.35685869999999997</v>
      </c>
      <c r="S2280" s="272"/>
      <c r="T2280" s="272">
        <f t="shared" si="197"/>
        <v>0.49722564937160008</v>
      </c>
      <c r="U2280" s="272">
        <f t="shared" si="197"/>
        <v>0.4968788458376</v>
      </c>
      <c r="V2280" s="272">
        <f t="shared" si="197"/>
        <v>0.49413718590360001</v>
      </c>
      <c r="W2280" s="272">
        <f t="shared" si="189"/>
        <v>0.49413718590360001</v>
      </c>
      <c r="X2280" s="272"/>
      <c r="Y2280" s="272"/>
      <c r="Z2280" s="272"/>
      <c r="AA2280" s="272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72">
        <f t="shared" si="194"/>
        <v>0.30683291000000001</v>
      </c>
      <c r="E2281" s="272">
        <f t="shared" si="194"/>
        <v>0.30670309000000001</v>
      </c>
      <c r="F2281" s="272">
        <f t="shared" si="186"/>
        <v>0.30670309000000001</v>
      </c>
      <c r="G2281" s="272"/>
      <c r="H2281" s="272"/>
      <c r="I2281" s="272"/>
      <c r="J2281" s="272">
        <f t="shared" si="195"/>
        <v>0.26293916000000001</v>
      </c>
      <c r="K2281" s="272">
        <f t="shared" si="195"/>
        <v>0.25963844000000003</v>
      </c>
      <c r="L2281" s="272">
        <f t="shared" si="187"/>
        <v>0.25963844000000003</v>
      </c>
      <c r="M2281" s="272"/>
      <c r="N2281" s="272"/>
      <c r="O2281" s="272"/>
      <c r="P2281" s="272">
        <f t="shared" si="196"/>
        <v>0.36020177199999998</v>
      </c>
      <c r="Q2281" s="272">
        <f t="shared" si="196"/>
        <v>0.35665662800000003</v>
      </c>
      <c r="R2281" s="272">
        <f t="shared" si="188"/>
        <v>0.35665662800000003</v>
      </c>
      <c r="S2281" s="272"/>
      <c r="T2281" s="272">
        <f t="shared" si="197"/>
        <v>0.49695444596920013</v>
      </c>
      <c r="U2281" s="272">
        <f t="shared" si="197"/>
        <v>0.49719733885520001</v>
      </c>
      <c r="V2281" s="272">
        <f t="shared" si="197"/>
        <v>0.49405370122719999</v>
      </c>
      <c r="W2281" s="272">
        <f t="shared" si="189"/>
        <v>0.49405370122719999</v>
      </c>
      <c r="X2281" s="272"/>
      <c r="Y2281" s="272"/>
      <c r="Z2281" s="272"/>
      <c r="AA2281" s="272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72">
        <f t="shared" si="194"/>
        <v>0.30652357000000002</v>
      </c>
      <c r="E2282" s="272">
        <f t="shared" si="194"/>
        <v>0.30696643000000001</v>
      </c>
      <c r="F2282" s="272">
        <f t="shared" si="186"/>
        <v>0.30652357000000002</v>
      </c>
      <c r="G2282" s="272"/>
      <c r="H2282" s="272"/>
      <c r="I2282" s="272"/>
      <c r="J2282" s="272">
        <f t="shared" si="195"/>
        <v>0.26283751999999999</v>
      </c>
      <c r="K2282" s="272">
        <f t="shared" si="195"/>
        <v>0.25972747999999996</v>
      </c>
      <c r="L2282" s="272">
        <f t="shared" si="187"/>
        <v>0.25972747999999996</v>
      </c>
      <c r="M2282" s="272"/>
      <c r="N2282" s="272"/>
      <c r="O2282" s="272"/>
      <c r="P2282" s="272">
        <f t="shared" si="196"/>
        <v>0.36039609400000006</v>
      </c>
      <c r="Q2282" s="272">
        <f t="shared" si="196"/>
        <v>0.35645455600000003</v>
      </c>
      <c r="R2282" s="272">
        <f t="shared" si="188"/>
        <v>0.35645455600000003</v>
      </c>
      <c r="S2282" s="272"/>
      <c r="T2282" s="272">
        <f t="shared" si="197"/>
        <v>0.49668324256680008</v>
      </c>
      <c r="U2282" s="272">
        <f t="shared" si="197"/>
        <v>0.49751583187280002</v>
      </c>
      <c r="V2282" s="272">
        <f t="shared" si="197"/>
        <v>0.49397021655079998</v>
      </c>
      <c r="W2282" s="272">
        <f t="shared" si="189"/>
        <v>0.49397021655079998</v>
      </c>
      <c r="X2282" s="272"/>
      <c r="Y2282" s="272"/>
      <c r="Z2282" s="272"/>
      <c r="AA2282" s="272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72">
        <f t="shared" si="194"/>
        <v>0.30621423000000003</v>
      </c>
      <c r="E2283" s="272">
        <f t="shared" si="194"/>
        <v>0.30722977000000001</v>
      </c>
      <c r="F2283" s="272">
        <f t="shared" si="186"/>
        <v>0.30621423000000003</v>
      </c>
      <c r="G2283" s="272"/>
      <c r="H2283" s="272"/>
      <c r="I2283" s="272"/>
      <c r="J2283" s="272">
        <f t="shared" si="195"/>
        <v>0.26273588000000003</v>
      </c>
      <c r="K2283" s="272">
        <f t="shared" si="195"/>
        <v>0.25981652</v>
      </c>
      <c r="L2283" s="272">
        <f t="shared" si="187"/>
        <v>0.25981652</v>
      </c>
      <c r="M2283" s="272"/>
      <c r="N2283" s="272"/>
      <c r="O2283" s="272"/>
      <c r="P2283" s="272">
        <f t="shared" si="196"/>
        <v>0.36059041600000002</v>
      </c>
      <c r="Q2283" s="272">
        <f t="shared" si="196"/>
        <v>0.35625248399999998</v>
      </c>
      <c r="R2283" s="272">
        <f t="shared" si="188"/>
        <v>0.35625248399999998</v>
      </c>
      <c r="S2283" s="272"/>
      <c r="T2283" s="272">
        <f t="shared" si="197"/>
        <v>0.49641203916440013</v>
      </c>
      <c r="U2283" s="272">
        <f t="shared" si="197"/>
        <v>0.49783432489040003</v>
      </c>
      <c r="V2283" s="272">
        <f t="shared" si="197"/>
        <v>0.49388673187440002</v>
      </c>
      <c r="W2283" s="272">
        <f t="shared" si="189"/>
        <v>0.49388673187440002</v>
      </c>
      <c r="X2283" s="272"/>
      <c r="Y2283" s="272"/>
      <c r="Z2283" s="272"/>
      <c r="AA2283" s="272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72">
        <f t="shared" si="194"/>
        <v>0.30590488999999998</v>
      </c>
      <c r="E2284" s="272">
        <f t="shared" si="194"/>
        <v>0.30749311000000001</v>
      </c>
      <c r="F2284" s="272">
        <f t="shared" si="186"/>
        <v>0.30590488999999998</v>
      </c>
      <c r="G2284" s="272"/>
      <c r="H2284" s="272"/>
      <c r="I2284" s="272"/>
      <c r="J2284" s="272">
        <f t="shared" si="195"/>
        <v>0.26263424000000002</v>
      </c>
      <c r="K2284" s="272">
        <f t="shared" si="195"/>
        <v>0.25990555999999998</v>
      </c>
      <c r="L2284" s="272">
        <f t="shared" si="187"/>
        <v>0.25990555999999998</v>
      </c>
      <c r="M2284" s="272"/>
      <c r="N2284" s="272"/>
      <c r="O2284" s="272"/>
      <c r="P2284" s="272">
        <f t="shared" si="196"/>
        <v>0.36078473799999999</v>
      </c>
      <c r="Q2284" s="272">
        <f t="shared" si="196"/>
        <v>0.35605041200000004</v>
      </c>
      <c r="R2284" s="272">
        <f t="shared" si="188"/>
        <v>0.35605041200000004</v>
      </c>
      <c r="S2284" s="272"/>
      <c r="T2284" s="272">
        <f t="shared" si="197"/>
        <v>0.49614083576200008</v>
      </c>
      <c r="U2284" s="272">
        <f t="shared" si="197"/>
        <v>0.49815281790800003</v>
      </c>
      <c r="V2284" s="272">
        <f t="shared" si="197"/>
        <v>0.49380324719800001</v>
      </c>
      <c r="W2284" s="272">
        <f t="shared" si="189"/>
        <v>0.49380324719800001</v>
      </c>
      <c r="X2284" s="272"/>
      <c r="Y2284" s="272"/>
      <c r="Z2284" s="272"/>
      <c r="AA2284" s="272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72">
        <f t="shared" si="194"/>
        <v>0.30559555000000005</v>
      </c>
      <c r="E2285" s="272">
        <f t="shared" si="194"/>
        <v>0.30775645000000001</v>
      </c>
      <c r="F2285" s="272">
        <f t="shared" si="186"/>
        <v>0.30559555000000005</v>
      </c>
      <c r="G2285" s="272"/>
      <c r="H2285" s="272"/>
      <c r="I2285" s="272"/>
      <c r="J2285" s="272">
        <f t="shared" si="195"/>
        <v>0.2625326</v>
      </c>
      <c r="K2285" s="272">
        <f t="shared" si="195"/>
        <v>0.25999459999999996</v>
      </c>
      <c r="L2285" s="272">
        <f t="shared" si="187"/>
        <v>0.25999459999999996</v>
      </c>
      <c r="M2285" s="272"/>
      <c r="N2285" s="272"/>
      <c r="O2285" s="272"/>
      <c r="P2285" s="272">
        <f t="shared" si="196"/>
        <v>0.36097906000000002</v>
      </c>
      <c r="Q2285" s="272">
        <f t="shared" si="196"/>
        <v>0.35584834000000004</v>
      </c>
      <c r="R2285" s="272">
        <f t="shared" si="188"/>
        <v>0.35584834000000004</v>
      </c>
      <c r="S2285" s="272"/>
      <c r="T2285" s="272">
        <f t="shared" si="197"/>
        <v>0.49586963235960013</v>
      </c>
      <c r="U2285" s="272">
        <f t="shared" si="197"/>
        <v>0.49847131092560004</v>
      </c>
      <c r="V2285" s="272">
        <f t="shared" si="197"/>
        <v>0.49371976252159999</v>
      </c>
      <c r="W2285" s="272">
        <f t="shared" si="189"/>
        <v>0.49371976252159999</v>
      </c>
      <c r="X2285" s="272"/>
      <c r="Y2285" s="272"/>
      <c r="Z2285" s="272"/>
      <c r="AA2285" s="272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72">
        <f t="shared" si="194"/>
        <v>0.30528621000000006</v>
      </c>
      <c r="E2286" s="272">
        <f t="shared" si="194"/>
        <v>0.30801979000000002</v>
      </c>
      <c r="F2286" s="272">
        <f t="shared" si="186"/>
        <v>0.30528621000000006</v>
      </c>
      <c r="G2286" s="272"/>
      <c r="H2286" s="272"/>
      <c r="I2286" s="272"/>
      <c r="J2286" s="272">
        <f t="shared" si="195"/>
        <v>0.26243095999999999</v>
      </c>
      <c r="K2286" s="272">
        <f t="shared" si="195"/>
        <v>0.26008364</v>
      </c>
      <c r="L2286" s="272">
        <f t="shared" si="187"/>
        <v>0.26008364</v>
      </c>
      <c r="M2286" s="272"/>
      <c r="N2286" s="272"/>
      <c r="O2286" s="272"/>
      <c r="P2286" s="272">
        <f t="shared" si="196"/>
        <v>0.36117338200000004</v>
      </c>
      <c r="Q2286" s="272">
        <f t="shared" si="196"/>
        <v>0.35564626799999999</v>
      </c>
      <c r="R2286" s="272">
        <f t="shared" si="188"/>
        <v>0.35564626799999999</v>
      </c>
      <c r="S2286" s="272"/>
      <c r="T2286" s="272">
        <f t="shared" si="197"/>
        <v>0.49559842895720013</v>
      </c>
      <c r="U2286" s="272">
        <f t="shared" si="197"/>
        <v>0.49878980394320005</v>
      </c>
      <c r="V2286" s="272">
        <f t="shared" si="197"/>
        <v>0.49363627784519998</v>
      </c>
      <c r="W2286" s="272">
        <f t="shared" si="189"/>
        <v>0.49363627784519998</v>
      </c>
      <c r="X2286" s="272"/>
      <c r="Y2286" s="272"/>
      <c r="Z2286" s="272"/>
      <c r="AA2286" s="272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72">
        <f t="shared" si="194"/>
        <v>0.30497687000000001</v>
      </c>
      <c r="E2287" s="272">
        <f t="shared" si="194"/>
        <v>0.30828313000000002</v>
      </c>
      <c r="F2287" s="272">
        <f t="shared" si="186"/>
        <v>0.30497687000000001</v>
      </c>
      <c r="G2287" s="272"/>
      <c r="H2287" s="272"/>
      <c r="I2287" s="272"/>
      <c r="J2287" s="272">
        <f t="shared" si="195"/>
        <v>0.26232932000000003</v>
      </c>
      <c r="K2287" s="272">
        <f t="shared" si="195"/>
        <v>0.26017267999999999</v>
      </c>
      <c r="L2287" s="272">
        <f t="shared" si="187"/>
        <v>0.26017267999999999</v>
      </c>
      <c r="M2287" s="272"/>
      <c r="N2287" s="272"/>
      <c r="O2287" s="272"/>
      <c r="P2287" s="272">
        <f t="shared" si="196"/>
        <v>0.36136770400000001</v>
      </c>
      <c r="Q2287" s="272">
        <f t="shared" si="196"/>
        <v>0.35544419600000005</v>
      </c>
      <c r="R2287" s="272">
        <f t="shared" si="188"/>
        <v>0.35544419600000005</v>
      </c>
      <c r="S2287" s="272"/>
      <c r="T2287" s="272">
        <f t="shared" si="197"/>
        <v>0.49532722555480008</v>
      </c>
      <c r="U2287" s="272">
        <f t="shared" si="197"/>
        <v>0.49910829696080006</v>
      </c>
      <c r="V2287" s="272">
        <f t="shared" si="197"/>
        <v>0.49355279316879996</v>
      </c>
      <c r="W2287" s="272">
        <f t="shared" si="189"/>
        <v>0.49355279316879996</v>
      </c>
      <c r="X2287" s="272"/>
      <c r="Y2287" s="272"/>
      <c r="Z2287" s="272"/>
      <c r="AA2287" s="272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72">
        <f t="shared" si="194"/>
        <v>0.30466753000000002</v>
      </c>
      <c r="E2288" s="272">
        <f t="shared" si="194"/>
        <v>0.30854647000000002</v>
      </c>
      <c r="F2288" s="272">
        <f t="shared" si="186"/>
        <v>0.30466753000000002</v>
      </c>
      <c r="G2288" s="272"/>
      <c r="H2288" s="272"/>
      <c r="I2288" s="272"/>
      <c r="J2288" s="272">
        <f t="shared" si="195"/>
        <v>0.26222768000000002</v>
      </c>
      <c r="K2288" s="272">
        <f t="shared" si="195"/>
        <v>0.26026171999999997</v>
      </c>
      <c r="L2288" s="272">
        <f t="shared" si="187"/>
        <v>0.26026171999999997</v>
      </c>
      <c r="M2288" s="272"/>
      <c r="N2288" s="272"/>
      <c r="O2288" s="272"/>
      <c r="P2288" s="272">
        <f t="shared" si="196"/>
        <v>0.36156202599999998</v>
      </c>
      <c r="Q2288" s="272">
        <f t="shared" si="196"/>
        <v>0.35524212400000005</v>
      </c>
      <c r="R2288" s="272">
        <f t="shared" si="188"/>
        <v>0.35524212400000005</v>
      </c>
      <c r="S2288" s="272"/>
      <c r="T2288" s="272">
        <f t="shared" si="197"/>
        <v>0.49505602215240008</v>
      </c>
      <c r="U2288" s="272">
        <f t="shared" si="197"/>
        <v>0.49942678997840007</v>
      </c>
      <c r="V2288" s="272">
        <f t="shared" si="197"/>
        <v>0.49346930849240001</v>
      </c>
      <c r="W2288" s="272">
        <f t="shared" si="189"/>
        <v>0.49346930849240001</v>
      </c>
      <c r="X2288" s="272"/>
      <c r="Y2288" s="272"/>
      <c r="Z2288" s="272"/>
      <c r="AA2288" s="272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72">
        <f t="shared" si="194"/>
        <v>0.30435819000000003</v>
      </c>
      <c r="E2289" s="272">
        <f t="shared" si="194"/>
        <v>0.30880980999999996</v>
      </c>
      <c r="F2289" s="272">
        <f t="shared" si="186"/>
        <v>0.30435819000000003</v>
      </c>
      <c r="G2289" s="272"/>
      <c r="H2289" s="272"/>
      <c r="I2289" s="272"/>
      <c r="J2289" s="272">
        <f t="shared" si="195"/>
        <v>0.26212604</v>
      </c>
      <c r="K2289" s="272">
        <f t="shared" si="195"/>
        <v>0.26035076000000001</v>
      </c>
      <c r="L2289" s="272">
        <f t="shared" si="187"/>
        <v>0.26035076000000001</v>
      </c>
      <c r="M2289" s="272"/>
      <c r="N2289" s="272"/>
      <c r="O2289" s="272"/>
      <c r="P2289" s="272">
        <f t="shared" si="196"/>
        <v>0.36175634800000001</v>
      </c>
      <c r="Q2289" s="272">
        <f t="shared" si="196"/>
        <v>0.35504005199999999</v>
      </c>
      <c r="R2289" s="272">
        <f t="shared" si="188"/>
        <v>0.35504005199999999</v>
      </c>
      <c r="S2289" s="272"/>
      <c r="T2289" s="272">
        <f t="shared" si="197"/>
        <v>0.49478481875000008</v>
      </c>
      <c r="U2289" s="272">
        <f t="shared" si="197"/>
        <v>0.49974528299600002</v>
      </c>
      <c r="V2289" s="272">
        <f t="shared" si="197"/>
        <v>0.49338582381599994</v>
      </c>
      <c r="W2289" s="272">
        <f t="shared" si="189"/>
        <v>0.49338582381599994</v>
      </c>
      <c r="X2289" s="272"/>
      <c r="Y2289" s="272"/>
      <c r="Z2289" s="272"/>
      <c r="AA2289" s="272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72">
        <f t="shared" si="194"/>
        <v>0.30404885000000004</v>
      </c>
      <c r="E2290" s="272">
        <f t="shared" si="194"/>
        <v>0.30907314999999996</v>
      </c>
      <c r="F2290" s="272">
        <f t="shared" si="186"/>
        <v>0.30404885000000004</v>
      </c>
      <c r="G2290" s="272"/>
      <c r="H2290" s="272"/>
      <c r="I2290" s="272"/>
      <c r="J2290" s="272">
        <f t="shared" si="195"/>
        <v>0.26202439999999999</v>
      </c>
      <c r="K2290" s="272">
        <f t="shared" si="195"/>
        <v>0.26043979999999994</v>
      </c>
      <c r="L2290" s="272">
        <f t="shared" si="187"/>
        <v>0.26043979999999994</v>
      </c>
      <c r="M2290" s="272"/>
      <c r="N2290" s="272"/>
      <c r="O2290" s="272"/>
      <c r="P2290" s="272">
        <f t="shared" si="196"/>
        <v>0.36195066999999997</v>
      </c>
      <c r="Q2290" s="272">
        <f t="shared" si="196"/>
        <v>0.35483798000000005</v>
      </c>
      <c r="R2290" s="272">
        <f t="shared" si="188"/>
        <v>0.35483798000000005</v>
      </c>
      <c r="S2290" s="272"/>
      <c r="T2290" s="272">
        <f t="shared" si="197"/>
        <v>0.49451361534760008</v>
      </c>
      <c r="U2290" s="272">
        <f t="shared" si="197"/>
        <v>0.50006377601359997</v>
      </c>
      <c r="V2290" s="272">
        <f t="shared" si="197"/>
        <v>0.49330233913959998</v>
      </c>
      <c r="W2290" s="272">
        <f t="shared" si="189"/>
        <v>0.49330233913959998</v>
      </c>
      <c r="X2290" s="272"/>
      <c r="Y2290" s="272"/>
      <c r="Z2290" s="272"/>
      <c r="AA2290" s="272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72">
        <f t="shared" si="194"/>
        <v>0.30373950999999999</v>
      </c>
      <c r="E2291" s="272">
        <f t="shared" si="194"/>
        <v>0.30933649000000002</v>
      </c>
      <c r="F2291" s="272">
        <f t="shared" si="186"/>
        <v>0.30373950999999999</v>
      </c>
      <c r="G2291" s="272"/>
      <c r="H2291" s="272"/>
      <c r="I2291" s="272"/>
      <c r="J2291" s="272">
        <f t="shared" si="195"/>
        <v>0.26192275999999998</v>
      </c>
      <c r="K2291" s="272">
        <f t="shared" si="195"/>
        <v>0.26052883999999998</v>
      </c>
      <c r="L2291" s="272">
        <f t="shared" si="187"/>
        <v>0.26052883999999998</v>
      </c>
      <c r="M2291" s="272"/>
      <c r="N2291" s="272"/>
      <c r="O2291" s="272"/>
      <c r="P2291" s="272">
        <f t="shared" si="196"/>
        <v>0.362144992</v>
      </c>
      <c r="Q2291" s="272">
        <f t="shared" si="196"/>
        <v>0.354635908</v>
      </c>
      <c r="R2291" s="272">
        <f t="shared" si="188"/>
        <v>0.354635908</v>
      </c>
      <c r="S2291" s="272"/>
      <c r="T2291" s="272">
        <f t="shared" si="197"/>
        <v>0.49424241194520008</v>
      </c>
      <c r="U2291" s="272">
        <f t="shared" si="197"/>
        <v>0.50038226903119998</v>
      </c>
      <c r="V2291" s="272">
        <f t="shared" si="197"/>
        <v>0.49321885446319996</v>
      </c>
      <c r="W2291" s="272">
        <f t="shared" si="189"/>
        <v>0.49321885446319996</v>
      </c>
      <c r="X2291" s="272"/>
      <c r="Y2291" s="272"/>
      <c r="Z2291" s="272"/>
      <c r="AA2291" s="272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72">
        <f t="shared" si="194"/>
        <v>0.30343017000000005</v>
      </c>
      <c r="E2292" s="272">
        <f t="shared" si="194"/>
        <v>0.30959983000000002</v>
      </c>
      <c r="F2292" s="272">
        <f t="shared" si="186"/>
        <v>0.30343017000000005</v>
      </c>
      <c r="G2292" s="272"/>
      <c r="H2292" s="272"/>
      <c r="I2292" s="272"/>
      <c r="J2292" s="272">
        <f t="shared" si="195"/>
        <v>0.26182112000000002</v>
      </c>
      <c r="K2292" s="272">
        <f t="shared" si="195"/>
        <v>0.26061787999999997</v>
      </c>
      <c r="L2292" s="272">
        <f t="shared" si="187"/>
        <v>0.26061787999999997</v>
      </c>
      <c r="M2292" s="272"/>
      <c r="N2292" s="272"/>
      <c r="O2292" s="272"/>
      <c r="P2292" s="272">
        <f t="shared" si="196"/>
        <v>0.36233931400000002</v>
      </c>
      <c r="Q2292" s="272">
        <f t="shared" si="196"/>
        <v>0.354433836</v>
      </c>
      <c r="R2292" s="272">
        <f t="shared" si="188"/>
        <v>0.354433836</v>
      </c>
      <c r="S2292" s="272"/>
      <c r="T2292" s="272">
        <f t="shared" si="197"/>
        <v>0.49397120854280008</v>
      </c>
      <c r="U2292" s="272">
        <f t="shared" si="197"/>
        <v>0.50070076204879999</v>
      </c>
      <c r="V2292" s="272">
        <f t="shared" si="197"/>
        <v>0.4931353697868</v>
      </c>
      <c r="W2292" s="272">
        <f t="shared" si="189"/>
        <v>0.4931353697868</v>
      </c>
      <c r="X2292" s="272"/>
      <c r="Y2292" s="272"/>
      <c r="Z2292" s="272"/>
      <c r="AA2292" s="272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72">
        <f t="shared" si="194"/>
        <v>0.30312083000000001</v>
      </c>
      <c r="E2293" s="272">
        <f t="shared" si="194"/>
        <v>0.30986317000000002</v>
      </c>
      <c r="F2293" s="272">
        <f t="shared" si="186"/>
        <v>0.30312083000000001</v>
      </c>
      <c r="G2293" s="272"/>
      <c r="H2293" s="272"/>
      <c r="I2293" s="272"/>
      <c r="J2293" s="272">
        <f t="shared" si="195"/>
        <v>0.26171948</v>
      </c>
      <c r="K2293" s="272">
        <f t="shared" si="195"/>
        <v>0.26070691999999995</v>
      </c>
      <c r="L2293" s="272">
        <f t="shared" si="187"/>
        <v>0.26070691999999995</v>
      </c>
      <c r="M2293" s="272"/>
      <c r="N2293" s="272"/>
      <c r="O2293" s="272"/>
      <c r="P2293" s="272">
        <f t="shared" si="196"/>
        <v>0.36253363599999999</v>
      </c>
      <c r="Q2293" s="272">
        <f t="shared" si="196"/>
        <v>0.35423176400000006</v>
      </c>
      <c r="R2293" s="272">
        <f t="shared" si="188"/>
        <v>0.35423176400000006</v>
      </c>
      <c r="S2293" s="272"/>
      <c r="T2293" s="272">
        <f t="shared" si="197"/>
        <v>0.49370000514040008</v>
      </c>
      <c r="U2293" s="272">
        <f t="shared" si="197"/>
        <v>0.5010192550664001</v>
      </c>
      <c r="V2293" s="272">
        <f t="shared" si="197"/>
        <v>0.49305188511039993</v>
      </c>
      <c r="W2293" s="272">
        <f t="shared" si="189"/>
        <v>0.49305188511039993</v>
      </c>
      <c r="X2293" s="272"/>
      <c r="Y2293" s="272"/>
      <c r="Z2293" s="272"/>
      <c r="AA2293" s="272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72">
        <f t="shared" si="194"/>
        <v>0.30281149000000002</v>
      </c>
      <c r="E2294" s="272">
        <f t="shared" si="194"/>
        <v>0.31012651000000002</v>
      </c>
      <c r="F2294" s="272">
        <f t="shared" si="186"/>
        <v>0.30281149000000002</v>
      </c>
      <c r="G2294" s="272"/>
      <c r="H2294" s="272"/>
      <c r="I2294" s="272"/>
      <c r="J2294" s="272">
        <f t="shared" si="195"/>
        <v>0.26161783999999999</v>
      </c>
      <c r="K2294" s="272">
        <f t="shared" si="195"/>
        <v>0.26079595999999999</v>
      </c>
      <c r="L2294" s="272">
        <f t="shared" si="187"/>
        <v>0.26079595999999999</v>
      </c>
      <c r="M2294" s="272"/>
      <c r="N2294" s="272"/>
      <c r="O2294" s="272"/>
      <c r="P2294" s="272">
        <f t="shared" si="196"/>
        <v>0.36272795800000002</v>
      </c>
      <c r="Q2294" s="272">
        <f t="shared" si="196"/>
        <v>0.35402969200000001</v>
      </c>
      <c r="R2294" s="272">
        <f t="shared" si="188"/>
        <v>0.35402969200000001</v>
      </c>
      <c r="S2294" s="272"/>
      <c r="T2294" s="272">
        <f t="shared" si="197"/>
        <v>0.49342880173800008</v>
      </c>
      <c r="U2294" s="272">
        <f t="shared" si="197"/>
        <v>0.501337748084</v>
      </c>
      <c r="V2294" s="272">
        <f t="shared" si="197"/>
        <v>0.49296840043399998</v>
      </c>
      <c r="W2294" s="272">
        <f t="shared" si="189"/>
        <v>0.49296840043399998</v>
      </c>
      <c r="X2294" s="272"/>
      <c r="Y2294" s="272"/>
      <c r="Z2294" s="272"/>
      <c r="AA2294" s="272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72">
        <f t="shared" si="194"/>
        <v>0.30250215000000003</v>
      </c>
      <c r="E2295" s="272">
        <f t="shared" si="194"/>
        <v>0.31038985000000002</v>
      </c>
      <c r="F2295" s="272">
        <f t="shared" si="186"/>
        <v>0.30250215000000003</v>
      </c>
      <c r="G2295" s="272"/>
      <c r="H2295" s="272"/>
      <c r="I2295" s="272"/>
      <c r="J2295" s="272">
        <f t="shared" si="195"/>
        <v>0.26151619999999998</v>
      </c>
      <c r="K2295" s="272">
        <f t="shared" si="195"/>
        <v>0.26088499999999998</v>
      </c>
      <c r="L2295" s="272">
        <f t="shared" si="187"/>
        <v>0.26088499999999998</v>
      </c>
      <c r="M2295" s="272"/>
      <c r="N2295" s="272"/>
      <c r="O2295" s="272"/>
      <c r="P2295" s="272">
        <f t="shared" si="196"/>
        <v>0.36292228000000004</v>
      </c>
      <c r="Q2295" s="272">
        <f t="shared" si="196"/>
        <v>0.35382762000000001</v>
      </c>
      <c r="R2295" s="272">
        <f t="shared" si="188"/>
        <v>0.35382762000000001</v>
      </c>
      <c r="S2295" s="272"/>
      <c r="T2295" s="272">
        <f t="shared" si="197"/>
        <v>0.49315759833560013</v>
      </c>
      <c r="U2295" s="272">
        <f t="shared" si="197"/>
        <v>0.50165624110160001</v>
      </c>
      <c r="V2295" s="272">
        <f t="shared" si="197"/>
        <v>0.49288491575759996</v>
      </c>
      <c r="W2295" s="272">
        <f t="shared" si="189"/>
        <v>0.49288491575759996</v>
      </c>
      <c r="X2295" s="272"/>
      <c r="Y2295" s="272"/>
      <c r="Z2295" s="272"/>
      <c r="AA2295" s="272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72">
        <f t="shared" si="194"/>
        <v>0.30219280999999998</v>
      </c>
      <c r="E2296" s="272">
        <f t="shared" si="194"/>
        <v>0.31065318999999997</v>
      </c>
      <c r="F2296" s="272">
        <f t="shared" si="186"/>
        <v>0.30219280999999998</v>
      </c>
      <c r="G2296" s="272"/>
      <c r="H2296" s="272"/>
      <c r="I2296" s="272"/>
      <c r="J2296" s="272">
        <f t="shared" si="195"/>
        <v>0.26141455999999996</v>
      </c>
      <c r="K2296" s="272">
        <f t="shared" si="195"/>
        <v>0.26097403999999996</v>
      </c>
      <c r="L2296" s="272">
        <f t="shared" si="187"/>
        <v>0.26097403999999996</v>
      </c>
      <c r="M2296" s="272"/>
      <c r="N2296" s="272"/>
      <c r="O2296" s="272"/>
      <c r="P2296" s="272">
        <f t="shared" si="196"/>
        <v>0.36311660200000007</v>
      </c>
      <c r="Q2296" s="272">
        <f t="shared" si="196"/>
        <v>0.35362554800000007</v>
      </c>
      <c r="R2296" s="272">
        <f t="shared" si="188"/>
        <v>0.35362554800000007</v>
      </c>
      <c r="S2296" s="272"/>
      <c r="T2296" s="272">
        <f t="shared" si="197"/>
        <v>0.49288639493320013</v>
      </c>
      <c r="U2296" s="272">
        <f t="shared" si="197"/>
        <v>0.50197473411920002</v>
      </c>
      <c r="V2296" s="272">
        <f t="shared" si="197"/>
        <v>0.4928014310812</v>
      </c>
      <c r="W2296" s="272">
        <f t="shared" si="189"/>
        <v>0.4928014310812</v>
      </c>
      <c r="X2296" s="272"/>
      <c r="Y2296" s="272"/>
      <c r="Z2296" s="272"/>
      <c r="AA2296" s="272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72">
        <f t="shared" si="194"/>
        <v>0.30188347000000004</v>
      </c>
      <c r="E2297" s="272">
        <f t="shared" si="194"/>
        <v>0.31091652999999997</v>
      </c>
      <c r="F2297" s="272">
        <f t="shared" si="186"/>
        <v>0.30188347000000004</v>
      </c>
      <c r="G2297" s="272"/>
      <c r="H2297" s="272"/>
      <c r="I2297" s="272"/>
      <c r="J2297" s="272">
        <f t="shared" si="195"/>
        <v>0.26131292</v>
      </c>
      <c r="K2297" s="272">
        <f t="shared" si="195"/>
        <v>0.26106308</v>
      </c>
      <c r="L2297" s="272">
        <f t="shared" si="187"/>
        <v>0.26106308</v>
      </c>
      <c r="M2297" s="272"/>
      <c r="N2297" s="272"/>
      <c r="O2297" s="272"/>
      <c r="P2297" s="272">
        <f t="shared" si="196"/>
        <v>0.36331092400000004</v>
      </c>
      <c r="Q2297" s="272">
        <f t="shared" si="196"/>
        <v>0.35342347600000001</v>
      </c>
      <c r="R2297" s="272">
        <f t="shared" si="188"/>
        <v>0.35342347600000001</v>
      </c>
      <c r="S2297" s="272"/>
      <c r="T2297" s="272">
        <f t="shared" si="197"/>
        <v>0.49261519153080008</v>
      </c>
      <c r="U2297" s="272">
        <f t="shared" si="197"/>
        <v>0.50229322713680002</v>
      </c>
      <c r="V2297" s="272">
        <f t="shared" si="197"/>
        <v>0.49271794640479999</v>
      </c>
      <c r="W2297" s="272">
        <f t="shared" si="189"/>
        <v>0.49261519153080008</v>
      </c>
      <c r="X2297" s="272"/>
      <c r="Y2297" s="272"/>
      <c r="Z2297" s="272"/>
      <c r="AA2297" s="272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72">
        <f t="shared" si="194"/>
        <v>0.30157413000000005</v>
      </c>
      <c r="E2298" s="272">
        <f t="shared" si="194"/>
        <v>0.31117987000000003</v>
      </c>
      <c r="F2298" s="272">
        <f t="shared" si="186"/>
        <v>0.30157413000000005</v>
      </c>
      <c r="G2298" s="272"/>
      <c r="H2298" s="272"/>
      <c r="I2298" s="272"/>
      <c r="J2298" s="272">
        <f t="shared" si="195"/>
        <v>0.26121127999999999</v>
      </c>
      <c r="K2298" s="272">
        <f t="shared" si="195"/>
        <v>0.26115211999999999</v>
      </c>
      <c r="L2298" s="272">
        <f t="shared" si="187"/>
        <v>0.26115211999999999</v>
      </c>
      <c r="M2298" s="272"/>
      <c r="N2298" s="272"/>
      <c r="O2298" s="272"/>
      <c r="P2298" s="272">
        <f t="shared" si="196"/>
        <v>0.363505246</v>
      </c>
      <c r="Q2298" s="272">
        <f t="shared" si="196"/>
        <v>0.35322140400000002</v>
      </c>
      <c r="R2298" s="272">
        <f t="shared" si="188"/>
        <v>0.35322140400000002</v>
      </c>
      <c r="S2298" s="272"/>
      <c r="T2298" s="272">
        <f t="shared" si="197"/>
        <v>0.49234398812840013</v>
      </c>
      <c r="U2298" s="272">
        <f t="shared" si="197"/>
        <v>0.50261172015440003</v>
      </c>
      <c r="V2298" s="272">
        <f t="shared" si="197"/>
        <v>0.49263446172840003</v>
      </c>
      <c r="W2298" s="272">
        <f t="shared" si="189"/>
        <v>0.49234398812840013</v>
      </c>
      <c r="X2298" s="272"/>
      <c r="Y2298" s="272"/>
      <c r="Z2298" s="272"/>
      <c r="AA2298" s="272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72">
        <f t="shared" si="194"/>
        <v>0.30126479</v>
      </c>
      <c r="E2299" s="272">
        <f t="shared" si="194"/>
        <v>0.31144321000000003</v>
      </c>
      <c r="F2299" s="272">
        <f t="shared" si="186"/>
        <v>0.30126479</v>
      </c>
      <c r="G2299" s="272"/>
      <c r="H2299" s="272"/>
      <c r="I2299" s="272"/>
      <c r="J2299" s="272">
        <f t="shared" si="195"/>
        <v>0.26110963999999998</v>
      </c>
      <c r="K2299" s="272">
        <f t="shared" si="195"/>
        <v>0.26124115999999997</v>
      </c>
      <c r="L2299" s="272">
        <f t="shared" si="187"/>
        <v>0.26110963999999998</v>
      </c>
      <c r="M2299" s="272"/>
      <c r="N2299" s="272"/>
      <c r="O2299" s="272"/>
      <c r="P2299" s="272">
        <f t="shared" si="196"/>
        <v>0.36369956800000003</v>
      </c>
      <c r="Q2299" s="272">
        <f t="shared" si="196"/>
        <v>0.35301933200000007</v>
      </c>
      <c r="R2299" s="272">
        <f t="shared" si="188"/>
        <v>0.35301933200000007</v>
      </c>
      <c r="S2299" s="272"/>
      <c r="T2299" s="272">
        <f t="shared" si="197"/>
        <v>0.49207278472600013</v>
      </c>
      <c r="U2299" s="272">
        <f t="shared" si="197"/>
        <v>0.50293021317200004</v>
      </c>
      <c r="V2299" s="272">
        <f t="shared" si="197"/>
        <v>0.49255097705200002</v>
      </c>
      <c r="W2299" s="272">
        <f t="shared" si="189"/>
        <v>0.49207278472600013</v>
      </c>
      <c r="X2299" s="272"/>
      <c r="Y2299" s="272"/>
      <c r="Z2299" s="272"/>
      <c r="AA2299" s="272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72">
        <f t="shared" si="194"/>
        <v>0.30095545000000007</v>
      </c>
      <c r="E2300" s="272">
        <f t="shared" si="194"/>
        <v>0.31170655000000003</v>
      </c>
      <c r="F2300" s="272">
        <f t="shared" si="186"/>
        <v>0.30095545000000007</v>
      </c>
      <c r="G2300" s="272"/>
      <c r="H2300" s="272"/>
      <c r="I2300" s="272"/>
      <c r="J2300" s="272">
        <f t="shared" si="195"/>
        <v>0.26100800000000002</v>
      </c>
      <c r="K2300" s="272">
        <f t="shared" si="195"/>
        <v>0.26133019999999996</v>
      </c>
      <c r="L2300" s="272">
        <f t="shared" si="187"/>
        <v>0.26100800000000002</v>
      </c>
      <c r="M2300" s="272"/>
      <c r="N2300" s="272"/>
      <c r="O2300" s="272"/>
      <c r="P2300" s="272">
        <f t="shared" si="196"/>
        <v>0.36389389000000005</v>
      </c>
      <c r="Q2300" s="272">
        <f t="shared" si="196"/>
        <v>0.35281726000000002</v>
      </c>
      <c r="R2300" s="272">
        <f t="shared" si="188"/>
        <v>0.35281726000000002</v>
      </c>
      <c r="S2300" s="272"/>
      <c r="T2300" s="272">
        <f t="shared" si="197"/>
        <v>0.49180158132360008</v>
      </c>
      <c r="U2300" s="272">
        <f t="shared" si="197"/>
        <v>0.50324870618960005</v>
      </c>
      <c r="V2300" s="272">
        <f t="shared" si="197"/>
        <v>0.4924674923756</v>
      </c>
      <c r="W2300" s="272">
        <f t="shared" si="189"/>
        <v>0.49180158132360008</v>
      </c>
      <c r="X2300" s="272"/>
      <c r="Y2300" s="272"/>
      <c r="Z2300" s="272"/>
      <c r="AA2300" s="272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72">
        <f t="shared" si="194"/>
        <v>0.30064611000000002</v>
      </c>
      <c r="E2301" s="272">
        <f t="shared" si="194"/>
        <v>0.31196989000000003</v>
      </c>
      <c r="F2301" s="272">
        <f t="shared" si="186"/>
        <v>0.30064611000000002</v>
      </c>
      <c r="G2301" s="272"/>
      <c r="H2301" s="272"/>
      <c r="I2301" s="272"/>
      <c r="J2301" s="272">
        <f t="shared" si="195"/>
        <v>0.26090636</v>
      </c>
      <c r="K2301" s="272">
        <f t="shared" si="195"/>
        <v>0.26141923999999994</v>
      </c>
      <c r="L2301" s="272">
        <f t="shared" si="187"/>
        <v>0.26090636</v>
      </c>
      <c r="M2301" s="272"/>
      <c r="N2301" s="272"/>
      <c r="O2301" s="272"/>
      <c r="P2301" s="272">
        <f t="shared" si="196"/>
        <v>0.36408821199999997</v>
      </c>
      <c r="Q2301" s="272">
        <f t="shared" si="196"/>
        <v>0.35261518799999997</v>
      </c>
      <c r="R2301" s="272">
        <f t="shared" si="188"/>
        <v>0.35261518799999997</v>
      </c>
      <c r="S2301" s="272"/>
      <c r="T2301" s="272">
        <f t="shared" si="197"/>
        <v>0.49153037792120008</v>
      </c>
      <c r="U2301" s="272">
        <f t="shared" si="197"/>
        <v>0.50356719920720006</v>
      </c>
      <c r="V2301" s="272">
        <f t="shared" si="197"/>
        <v>0.49238400769919993</v>
      </c>
      <c r="W2301" s="272">
        <f t="shared" si="189"/>
        <v>0.49153037792120008</v>
      </c>
      <c r="X2301" s="272"/>
      <c r="Y2301" s="272"/>
      <c r="Z2301" s="272"/>
      <c r="AA2301" s="272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72">
        <f t="shared" si="194"/>
        <v>0.30033676999999998</v>
      </c>
      <c r="E2302" s="272">
        <f t="shared" si="194"/>
        <v>0.31223322999999997</v>
      </c>
      <c r="F2302" s="272">
        <f t="shared" si="186"/>
        <v>0.30033676999999998</v>
      </c>
      <c r="G2302" s="272"/>
      <c r="H2302" s="272"/>
      <c r="I2302" s="272"/>
      <c r="J2302" s="272">
        <f t="shared" si="195"/>
        <v>0.26080471999999999</v>
      </c>
      <c r="K2302" s="272">
        <f t="shared" si="195"/>
        <v>0.26150827999999998</v>
      </c>
      <c r="L2302" s="272">
        <f t="shared" si="187"/>
        <v>0.26080471999999999</v>
      </c>
      <c r="M2302" s="272"/>
      <c r="N2302" s="272"/>
      <c r="O2302" s="272"/>
      <c r="P2302" s="272">
        <f t="shared" si="196"/>
        <v>0.36428253399999999</v>
      </c>
      <c r="Q2302" s="272">
        <f t="shared" si="196"/>
        <v>0.35241311600000003</v>
      </c>
      <c r="R2302" s="272">
        <f t="shared" si="188"/>
        <v>0.35241311600000003</v>
      </c>
      <c r="S2302" s="272"/>
      <c r="T2302" s="272">
        <f t="shared" si="197"/>
        <v>0.49125917451880008</v>
      </c>
      <c r="U2302" s="272">
        <f t="shared" si="197"/>
        <v>0.50388569222480006</v>
      </c>
      <c r="V2302" s="272">
        <f t="shared" si="197"/>
        <v>0.49230052302279997</v>
      </c>
      <c r="W2302" s="272">
        <f t="shared" si="189"/>
        <v>0.49125917451880008</v>
      </c>
      <c r="X2302" s="272"/>
      <c r="Y2302" s="272"/>
      <c r="Z2302" s="272"/>
      <c r="AA2302" s="272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72">
        <f t="shared" si="194"/>
        <v>0.30002742999999998</v>
      </c>
      <c r="E2303" s="272">
        <f t="shared" si="194"/>
        <v>0.31249656999999997</v>
      </c>
      <c r="F2303" s="272">
        <f t="shared" si="186"/>
        <v>0.30002742999999998</v>
      </c>
      <c r="G2303" s="272"/>
      <c r="H2303" s="272"/>
      <c r="I2303" s="272"/>
      <c r="J2303" s="272">
        <f t="shared" si="195"/>
        <v>0.26070307999999998</v>
      </c>
      <c r="K2303" s="272">
        <f t="shared" si="195"/>
        <v>0.26159731999999997</v>
      </c>
      <c r="L2303" s="272">
        <f t="shared" si="187"/>
        <v>0.26070307999999998</v>
      </c>
      <c r="M2303" s="272"/>
      <c r="N2303" s="272"/>
      <c r="O2303" s="272"/>
      <c r="P2303" s="272">
        <f t="shared" si="196"/>
        <v>0.36447685600000002</v>
      </c>
      <c r="Q2303" s="272">
        <f t="shared" si="196"/>
        <v>0.35221104400000003</v>
      </c>
      <c r="R2303" s="272">
        <f t="shared" si="188"/>
        <v>0.35221104400000003</v>
      </c>
      <c r="S2303" s="272"/>
      <c r="T2303" s="272">
        <f t="shared" si="197"/>
        <v>0.49098797111640008</v>
      </c>
      <c r="U2303" s="272">
        <f t="shared" si="197"/>
        <v>0.50420418524239996</v>
      </c>
      <c r="V2303" s="272">
        <f t="shared" si="197"/>
        <v>0.49221703834639996</v>
      </c>
      <c r="W2303" s="272">
        <f t="shared" si="189"/>
        <v>0.49098797111640008</v>
      </c>
      <c r="X2303" s="272"/>
      <c r="Y2303" s="272"/>
      <c r="Z2303" s="272"/>
      <c r="AA2303" s="272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72">
        <f t="shared" si="194"/>
        <v>0.29971809000000005</v>
      </c>
      <c r="E2304" s="272">
        <f t="shared" si="194"/>
        <v>0.31275991000000003</v>
      </c>
      <c r="F2304" s="272">
        <f t="shared" si="186"/>
        <v>0.29971809000000005</v>
      </c>
      <c r="G2304" s="272"/>
      <c r="H2304" s="272"/>
      <c r="I2304" s="272"/>
      <c r="J2304" s="272">
        <f t="shared" si="195"/>
        <v>0.26060143999999996</v>
      </c>
      <c r="K2304" s="272">
        <f t="shared" si="195"/>
        <v>0.26168635999999995</v>
      </c>
      <c r="L2304" s="272">
        <f t="shared" si="187"/>
        <v>0.26060143999999996</v>
      </c>
      <c r="M2304" s="272"/>
      <c r="N2304" s="272"/>
      <c r="O2304" s="272"/>
      <c r="P2304" s="272">
        <f t="shared" si="196"/>
        <v>0.36467117799999998</v>
      </c>
      <c r="Q2304" s="272">
        <f t="shared" si="196"/>
        <v>0.35200897199999998</v>
      </c>
      <c r="R2304" s="272">
        <f t="shared" si="188"/>
        <v>0.35200897199999998</v>
      </c>
      <c r="S2304" s="272"/>
      <c r="T2304" s="272">
        <f t="shared" si="197"/>
        <v>0.49071676771400008</v>
      </c>
      <c r="U2304" s="272">
        <f t="shared" si="197"/>
        <v>0.50452267825999997</v>
      </c>
      <c r="V2304" s="272">
        <f t="shared" si="197"/>
        <v>0.49213355367</v>
      </c>
      <c r="W2304" s="272">
        <f t="shared" si="189"/>
        <v>0.49071676771400008</v>
      </c>
      <c r="X2304" s="272"/>
      <c r="Y2304" s="272"/>
      <c r="Z2304" s="272"/>
      <c r="AA2304" s="272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72">
        <f t="shared" si="194"/>
        <v>0.29940875</v>
      </c>
      <c r="E2305" s="272">
        <f t="shared" si="194"/>
        <v>0.31302325000000003</v>
      </c>
      <c r="F2305" s="272">
        <f t="shared" si="186"/>
        <v>0.29940875</v>
      </c>
      <c r="G2305" s="272"/>
      <c r="H2305" s="272"/>
      <c r="I2305" s="272"/>
      <c r="J2305" s="272">
        <f t="shared" si="195"/>
        <v>0.2604998</v>
      </c>
      <c r="K2305" s="272">
        <f t="shared" si="195"/>
        <v>0.26177539999999999</v>
      </c>
      <c r="L2305" s="272">
        <f t="shared" si="187"/>
        <v>0.2604998</v>
      </c>
      <c r="M2305" s="272"/>
      <c r="N2305" s="272"/>
      <c r="O2305" s="272"/>
      <c r="P2305" s="272">
        <f t="shared" si="196"/>
        <v>0.36486550000000001</v>
      </c>
      <c r="Q2305" s="272">
        <f t="shared" si="196"/>
        <v>0.35180690000000003</v>
      </c>
      <c r="R2305" s="272">
        <f t="shared" si="188"/>
        <v>0.35180690000000003</v>
      </c>
      <c r="S2305" s="272"/>
      <c r="T2305" s="272">
        <f t="shared" si="197"/>
        <v>0.49044556431160008</v>
      </c>
      <c r="U2305" s="272">
        <f t="shared" si="197"/>
        <v>0.50484117127759998</v>
      </c>
      <c r="V2305" s="272">
        <f t="shared" si="197"/>
        <v>0.49205006899359999</v>
      </c>
      <c r="W2305" s="272">
        <f t="shared" si="189"/>
        <v>0.49044556431160008</v>
      </c>
      <c r="X2305" s="272"/>
      <c r="Y2305" s="272"/>
      <c r="Z2305" s="272"/>
      <c r="AA2305" s="272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72">
        <f t="shared" si="194"/>
        <v>0.29909941000000001</v>
      </c>
      <c r="E2306" s="272">
        <f t="shared" si="194"/>
        <v>0.31328659000000003</v>
      </c>
      <c r="F2306" s="272">
        <f t="shared" si="186"/>
        <v>0.29909941000000001</v>
      </c>
      <c r="G2306" s="272"/>
      <c r="H2306" s="272"/>
      <c r="I2306" s="272"/>
      <c r="J2306" s="272">
        <f t="shared" si="195"/>
        <v>0.26039815999999999</v>
      </c>
      <c r="K2306" s="272">
        <f t="shared" si="195"/>
        <v>0.26186443999999998</v>
      </c>
      <c r="L2306" s="272">
        <f t="shared" si="187"/>
        <v>0.26039815999999999</v>
      </c>
      <c r="M2306" s="272"/>
      <c r="N2306" s="272"/>
      <c r="O2306" s="272"/>
      <c r="P2306" s="272">
        <f t="shared" si="196"/>
        <v>0.36505982199999998</v>
      </c>
      <c r="Q2306" s="272">
        <f t="shared" si="196"/>
        <v>0.35160482800000004</v>
      </c>
      <c r="R2306" s="272">
        <f t="shared" si="188"/>
        <v>0.35160482800000004</v>
      </c>
      <c r="S2306" s="272"/>
      <c r="T2306" s="272">
        <f t="shared" si="197"/>
        <v>0.49017436090920008</v>
      </c>
      <c r="U2306" s="272">
        <f t="shared" si="197"/>
        <v>0.50515966429519998</v>
      </c>
      <c r="V2306" s="272">
        <f t="shared" si="197"/>
        <v>0.49196658431720003</v>
      </c>
      <c r="W2306" s="272">
        <f t="shared" si="189"/>
        <v>0.49017436090920008</v>
      </c>
      <c r="X2306" s="272"/>
      <c r="Y2306" s="272"/>
      <c r="Z2306" s="272"/>
      <c r="AA2306" s="272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72">
        <f t="shared" si="194"/>
        <v>0.29879007000000002</v>
      </c>
      <c r="E2307" s="272">
        <f t="shared" si="194"/>
        <v>0.31354993000000003</v>
      </c>
      <c r="F2307" s="272">
        <f t="shared" si="186"/>
        <v>0.29879007000000002</v>
      </c>
      <c r="G2307" s="272"/>
      <c r="H2307" s="272"/>
      <c r="I2307" s="272"/>
      <c r="J2307" s="272">
        <f t="shared" si="195"/>
        <v>0.26029651999999998</v>
      </c>
      <c r="K2307" s="272">
        <f t="shared" si="195"/>
        <v>0.26195347999999996</v>
      </c>
      <c r="L2307" s="272">
        <f t="shared" si="187"/>
        <v>0.26029651999999998</v>
      </c>
      <c r="M2307" s="272"/>
      <c r="N2307" s="272"/>
      <c r="O2307" s="272"/>
      <c r="P2307" s="272">
        <f t="shared" si="196"/>
        <v>0.365254144</v>
      </c>
      <c r="Q2307" s="272">
        <f t="shared" si="196"/>
        <v>0.35140275599999998</v>
      </c>
      <c r="R2307" s="272">
        <f t="shared" si="188"/>
        <v>0.35140275599999998</v>
      </c>
      <c r="S2307" s="272"/>
      <c r="T2307" s="272">
        <f t="shared" si="197"/>
        <v>0.48990315750680008</v>
      </c>
      <c r="U2307" s="272">
        <f t="shared" si="197"/>
        <v>0.50547815731279999</v>
      </c>
      <c r="V2307" s="272">
        <f t="shared" si="197"/>
        <v>0.49188309964080001</v>
      </c>
      <c r="W2307" s="272">
        <f t="shared" si="189"/>
        <v>0.48990315750680008</v>
      </c>
      <c r="X2307" s="272"/>
      <c r="Y2307" s="272"/>
      <c r="Z2307" s="272"/>
      <c r="AA2307" s="272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72">
        <f t="shared" si="194"/>
        <v>0.29848073000000003</v>
      </c>
      <c r="E2308" s="272">
        <f t="shared" si="194"/>
        <v>0.31381327000000003</v>
      </c>
      <c r="F2308" s="272">
        <f t="shared" si="186"/>
        <v>0.29848073000000003</v>
      </c>
      <c r="G2308" s="272"/>
      <c r="H2308" s="272"/>
      <c r="I2308" s="272"/>
      <c r="J2308" s="272">
        <f t="shared" si="195"/>
        <v>0.26019487999999996</v>
      </c>
      <c r="K2308" s="272">
        <f t="shared" si="195"/>
        <v>0.26204251999999995</v>
      </c>
      <c r="L2308" s="272">
        <f t="shared" si="187"/>
        <v>0.26019487999999996</v>
      </c>
      <c r="M2308" s="272"/>
      <c r="N2308" s="272"/>
      <c r="O2308" s="272"/>
      <c r="P2308" s="272">
        <f t="shared" si="196"/>
        <v>0.36544846600000003</v>
      </c>
      <c r="Q2308" s="272">
        <f t="shared" si="196"/>
        <v>0.35120068400000004</v>
      </c>
      <c r="R2308" s="272">
        <f t="shared" si="188"/>
        <v>0.35120068400000004</v>
      </c>
      <c r="S2308" s="272"/>
      <c r="T2308" s="272">
        <f t="shared" si="197"/>
        <v>0.48963195410440014</v>
      </c>
      <c r="U2308" s="272">
        <f t="shared" si="197"/>
        <v>0.50579665033040011</v>
      </c>
      <c r="V2308" s="272">
        <f t="shared" si="197"/>
        <v>0.4917996149644</v>
      </c>
      <c r="W2308" s="272">
        <f t="shared" si="189"/>
        <v>0.48963195410440014</v>
      </c>
      <c r="X2308" s="272"/>
      <c r="Y2308" s="272"/>
      <c r="Z2308" s="272"/>
      <c r="AA2308" s="272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72">
        <f t="shared" si="194"/>
        <v>0.29817139000000004</v>
      </c>
      <c r="E2309" s="272">
        <f t="shared" si="194"/>
        <v>0.31407660999999998</v>
      </c>
      <c r="F2309" s="272">
        <f t="shared" si="186"/>
        <v>0.29817139000000004</v>
      </c>
      <c r="G2309" s="272"/>
      <c r="H2309" s="272"/>
      <c r="I2309" s="272"/>
      <c r="J2309" s="272">
        <f t="shared" si="195"/>
        <v>0.26009324</v>
      </c>
      <c r="K2309" s="272">
        <f t="shared" si="195"/>
        <v>0.26213155999999999</v>
      </c>
      <c r="L2309" s="272">
        <f t="shared" si="187"/>
        <v>0.26009324</v>
      </c>
      <c r="M2309" s="272"/>
      <c r="N2309" s="272"/>
      <c r="O2309" s="272"/>
      <c r="P2309" s="272">
        <f t="shared" si="196"/>
        <v>0.365642788</v>
      </c>
      <c r="Q2309" s="272">
        <f t="shared" si="196"/>
        <v>0.35099861200000004</v>
      </c>
      <c r="R2309" s="272">
        <f t="shared" si="188"/>
        <v>0.35099861200000004</v>
      </c>
      <c r="S2309" s="272"/>
      <c r="T2309" s="272">
        <f t="shared" si="197"/>
        <v>0.48936075070200008</v>
      </c>
      <c r="U2309" s="272">
        <f t="shared" si="197"/>
        <v>0.50611514334800001</v>
      </c>
      <c r="V2309" s="272">
        <f t="shared" si="197"/>
        <v>0.49171613028799999</v>
      </c>
      <c r="W2309" s="272">
        <f t="shared" si="189"/>
        <v>0.48936075070200008</v>
      </c>
      <c r="X2309" s="272"/>
      <c r="Y2309" s="272"/>
      <c r="Z2309" s="272"/>
      <c r="AA2309" s="272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72">
        <f t="shared" si="194"/>
        <v>0.32152716000000003</v>
      </c>
      <c r="E2310" s="272">
        <f t="shared" si="194"/>
        <v>0.29421683999999998</v>
      </c>
      <c r="F2310" s="272">
        <f t="shared" si="186"/>
        <v>0.29421683999999998</v>
      </c>
      <c r="G2310" s="272"/>
      <c r="H2310" s="272"/>
      <c r="I2310" s="272"/>
      <c r="J2310" s="272">
        <f t="shared" si="195"/>
        <v>0.26760896000000001</v>
      </c>
      <c r="K2310" s="272">
        <f t="shared" si="195"/>
        <v>0.25557343999999999</v>
      </c>
      <c r="L2310" s="272">
        <f t="shared" si="187"/>
        <v>0.25557343999999999</v>
      </c>
      <c r="M2310" s="272"/>
      <c r="N2310" s="272"/>
      <c r="O2310" s="272"/>
      <c r="P2310" s="272">
        <f t="shared" si="196"/>
        <v>0.350805072</v>
      </c>
      <c r="Q2310" s="272">
        <f t="shared" si="196"/>
        <v>0.36642532799999999</v>
      </c>
      <c r="R2310" s="272">
        <f t="shared" si="188"/>
        <v>0.350805072</v>
      </c>
      <c r="S2310" s="272"/>
      <c r="T2310" s="272">
        <f t="shared" si="197"/>
        <v>0.50974714055840009</v>
      </c>
      <c r="U2310" s="272">
        <f t="shared" si="197"/>
        <v>0.48195951248640001</v>
      </c>
      <c r="V2310" s="272">
        <f t="shared" si="197"/>
        <v>0.49823810075039998</v>
      </c>
      <c r="W2310" s="272">
        <f t="shared" si="189"/>
        <v>0.48195951248640001</v>
      </c>
      <c r="X2310" s="272"/>
      <c r="Y2310" s="272"/>
      <c r="Z2310" s="272"/>
      <c r="AA2310" s="272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72">
        <f t="shared" si="194"/>
        <v>0.32121782000000004</v>
      </c>
      <c r="E2311" s="272">
        <f t="shared" si="194"/>
        <v>0.29448017999999998</v>
      </c>
      <c r="F2311" s="272">
        <f t="shared" si="186"/>
        <v>0.29448017999999998</v>
      </c>
      <c r="G2311" s="272"/>
      <c r="H2311" s="272"/>
      <c r="I2311" s="272"/>
      <c r="J2311" s="272">
        <f t="shared" si="195"/>
        <v>0.26750732000000005</v>
      </c>
      <c r="K2311" s="272">
        <f t="shared" si="195"/>
        <v>0.25566248000000003</v>
      </c>
      <c r="L2311" s="272">
        <f t="shared" si="187"/>
        <v>0.25566248000000003</v>
      </c>
      <c r="M2311" s="272"/>
      <c r="N2311" s="272"/>
      <c r="O2311" s="272"/>
      <c r="P2311" s="272">
        <f t="shared" si="196"/>
        <v>0.35099939400000002</v>
      </c>
      <c r="Q2311" s="272">
        <f t="shared" si="196"/>
        <v>0.366223256</v>
      </c>
      <c r="R2311" s="272">
        <f t="shared" si="188"/>
        <v>0.35099939400000002</v>
      </c>
      <c r="S2311" s="272"/>
      <c r="T2311" s="272">
        <f t="shared" si="197"/>
        <v>0.50947593715600004</v>
      </c>
      <c r="U2311" s="272">
        <f t="shared" si="197"/>
        <v>0.48227800550400002</v>
      </c>
      <c r="V2311" s="272">
        <f t="shared" si="197"/>
        <v>0.49815461607399997</v>
      </c>
      <c r="W2311" s="272">
        <f t="shared" si="189"/>
        <v>0.48227800550400002</v>
      </c>
      <c r="X2311" s="272"/>
      <c r="Y2311" s="272"/>
      <c r="Z2311" s="272"/>
      <c r="AA2311" s="272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72">
        <f t="shared" si="194"/>
        <v>0.32090848000000005</v>
      </c>
      <c r="E2312" s="272">
        <f t="shared" si="194"/>
        <v>0.29474351999999998</v>
      </c>
      <c r="F2312" s="272">
        <f t="shared" si="186"/>
        <v>0.29474351999999998</v>
      </c>
      <c r="G2312" s="272"/>
      <c r="H2312" s="272"/>
      <c r="I2312" s="272"/>
      <c r="J2312" s="272">
        <f t="shared" si="195"/>
        <v>0.26740568000000003</v>
      </c>
      <c r="K2312" s="272">
        <f t="shared" si="195"/>
        <v>0.25575152000000001</v>
      </c>
      <c r="L2312" s="272">
        <f t="shared" si="187"/>
        <v>0.25575152000000001</v>
      </c>
      <c r="M2312" s="272"/>
      <c r="N2312" s="272"/>
      <c r="O2312" s="272"/>
      <c r="P2312" s="272">
        <f t="shared" si="196"/>
        <v>0.35119371599999999</v>
      </c>
      <c r="Q2312" s="272">
        <f t="shared" si="196"/>
        <v>0.36602118400000005</v>
      </c>
      <c r="R2312" s="272">
        <f t="shared" si="188"/>
        <v>0.35119371599999999</v>
      </c>
      <c r="S2312" s="272"/>
      <c r="T2312" s="272">
        <f t="shared" si="197"/>
        <v>0.50920473375360009</v>
      </c>
      <c r="U2312" s="272">
        <f t="shared" si="197"/>
        <v>0.48259649852160003</v>
      </c>
      <c r="V2312" s="272">
        <f t="shared" si="197"/>
        <v>0.49807113139759995</v>
      </c>
      <c r="W2312" s="272">
        <f t="shared" si="189"/>
        <v>0.48259649852160003</v>
      </c>
      <c r="X2312" s="272"/>
      <c r="Y2312" s="272"/>
      <c r="Z2312" s="272"/>
      <c r="AA2312" s="272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72">
        <f t="shared" si="194"/>
        <v>0.32059914</v>
      </c>
      <c r="E2313" s="272">
        <f t="shared" si="194"/>
        <v>0.29500685999999998</v>
      </c>
      <c r="F2313" s="272">
        <f t="shared" si="186"/>
        <v>0.29500685999999998</v>
      </c>
      <c r="G2313" s="272"/>
      <c r="H2313" s="272"/>
      <c r="I2313" s="272"/>
      <c r="J2313" s="272">
        <f t="shared" si="195"/>
        <v>0.26730404000000002</v>
      </c>
      <c r="K2313" s="272">
        <f t="shared" si="195"/>
        <v>0.25584055999999999</v>
      </c>
      <c r="L2313" s="272">
        <f t="shared" si="187"/>
        <v>0.25584055999999999</v>
      </c>
      <c r="M2313" s="272"/>
      <c r="N2313" s="272"/>
      <c r="O2313" s="272"/>
      <c r="P2313" s="272">
        <f t="shared" si="196"/>
        <v>0.35138803799999996</v>
      </c>
      <c r="Q2313" s="272">
        <f t="shared" si="196"/>
        <v>0.365819112</v>
      </c>
      <c r="R2313" s="272">
        <f t="shared" si="188"/>
        <v>0.35138803799999996</v>
      </c>
      <c r="S2313" s="272"/>
      <c r="T2313" s="272">
        <f t="shared" si="197"/>
        <v>0.50893353035120015</v>
      </c>
      <c r="U2313" s="272">
        <f t="shared" si="197"/>
        <v>0.48291499153920003</v>
      </c>
      <c r="V2313" s="272">
        <f t="shared" si="197"/>
        <v>0.49798764672119999</v>
      </c>
      <c r="W2313" s="272">
        <f t="shared" si="189"/>
        <v>0.48291499153920003</v>
      </c>
      <c r="X2313" s="272"/>
      <c r="Y2313" s="272"/>
      <c r="Z2313" s="272"/>
      <c r="AA2313" s="272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72">
        <f t="shared" si="194"/>
        <v>0.32028980000000001</v>
      </c>
      <c r="E2314" s="272">
        <f t="shared" si="194"/>
        <v>0.29527019999999998</v>
      </c>
      <c r="F2314" s="272">
        <f t="shared" si="186"/>
        <v>0.29527019999999998</v>
      </c>
      <c r="G2314" s="272"/>
      <c r="H2314" s="272"/>
      <c r="I2314" s="272"/>
      <c r="J2314" s="272">
        <f t="shared" si="195"/>
        <v>0.26720240000000001</v>
      </c>
      <c r="K2314" s="272">
        <f t="shared" si="195"/>
        <v>0.25592959999999998</v>
      </c>
      <c r="L2314" s="272">
        <f t="shared" si="187"/>
        <v>0.25592959999999998</v>
      </c>
      <c r="M2314" s="272"/>
      <c r="N2314" s="272"/>
      <c r="O2314" s="272"/>
      <c r="P2314" s="272">
        <f t="shared" si="196"/>
        <v>0.35158235999999998</v>
      </c>
      <c r="Q2314" s="272">
        <f t="shared" si="196"/>
        <v>0.36561704</v>
      </c>
      <c r="R2314" s="272">
        <f t="shared" si="188"/>
        <v>0.35158235999999998</v>
      </c>
      <c r="S2314" s="272"/>
      <c r="T2314" s="272">
        <f t="shared" si="197"/>
        <v>0.50866232694880009</v>
      </c>
      <c r="U2314" s="272">
        <f t="shared" si="197"/>
        <v>0.48323348455679999</v>
      </c>
      <c r="V2314" s="272">
        <f t="shared" si="197"/>
        <v>0.49790416204479993</v>
      </c>
      <c r="W2314" s="272">
        <f t="shared" si="189"/>
        <v>0.48323348455679999</v>
      </c>
      <c r="X2314" s="272"/>
      <c r="Y2314" s="272"/>
      <c r="Z2314" s="272"/>
      <c r="AA2314" s="272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72">
        <f t="shared" si="194"/>
        <v>0.31998046000000002</v>
      </c>
      <c r="E2315" s="272">
        <f t="shared" si="194"/>
        <v>0.29553353999999998</v>
      </c>
      <c r="F2315" s="272">
        <f t="shared" si="186"/>
        <v>0.29553353999999998</v>
      </c>
      <c r="G2315" s="272"/>
      <c r="H2315" s="272"/>
      <c r="I2315" s="272"/>
      <c r="J2315" s="272">
        <f t="shared" si="195"/>
        <v>0.26710076000000005</v>
      </c>
      <c r="K2315" s="272">
        <f t="shared" si="195"/>
        <v>0.25601863999999996</v>
      </c>
      <c r="L2315" s="272">
        <f t="shared" si="187"/>
        <v>0.25601863999999996</v>
      </c>
      <c r="M2315" s="272"/>
      <c r="N2315" s="272"/>
      <c r="O2315" s="272"/>
      <c r="P2315" s="272">
        <f t="shared" si="196"/>
        <v>0.35177668200000001</v>
      </c>
      <c r="Q2315" s="272">
        <f t="shared" si="196"/>
        <v>0.36541496799999995</v>
      </c>
      <c r="R2315" s="272">
        <f t="shared" si="188"/>
        <v>0.35177668200000001</v>
      </c>
      <c r="S2315" s="272"/>
      <c r="T2315" s="272">
        <f t="shared" si="197"/>
        <v>0.50839112354640004</v>
      </c>
      <c r="U2315" s="272">
        <f t="shared" si="197"/>
        <v>0.48355197757439999</v>
      </c>
      <c r="V2315" s="272">
        <f t="shared" si="197"/>
        <v>0.49782067736839997</v>
      </c>
      <c r="W2315" s="272">
        <f t="shared" si="189"/>
        <v>0.48355197757439999</v>
      </c>
      <c r="X2315" s="272"/>
      <c r="Y2315" s="272"/>
      <c r="Z2315" s="272"/>
      <c r="AA2315" s="272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72">
        <f t="shared" si="194"/>
        <v>0.31967112000000003</v>
      </c>
      <c r="E2316" s="272">
        <f t="shared" si="194"/>
        <v>0.29579687999999998</v>
      </c>
      <c r="F2316" s="272">
        <f t="shared" si="186"/>
        <v>0.29579687999999998</v>
      </c>
      <c r="G2316" s="272"/>
      <c r="H2316" s="272"/>
      <c r="I2316" s="272"/>
      <c r="J2316" s="272">
        <f t="shared" si="195"/>
        <v>0.26699912000000003</v>
      </c>
      <c r="K2316" s="272">
        <f t="shared" si="195"/>
        <v>0.25610767999999995</v>
      </c>
      <c r="L2316" s="272">
        <f t="shared" si="187"/>
        <v>0.25610767999999995</v>
      </c>
      <c r="M2316" s="272"/>
      <c r="N2316" s="272"/>
      <c r="O2316" s="272"/>
      <c r="P2316" s="272">
        <f t="shared" si="196"/>
        <v>0.35197100399999998</v>
      </c>
      <c r="Q2316" s="272">
        <f t="shared" si="196"/>
        <v>0.36521289600000001</v>
      </c>
      <c r="R2316" s="272">
        <f t="shared" si="188"/>
        <v>0.35197100399999998</v>
      </c>
      <c r="S2316" s="272"/>
      <c r="T2316" s="272">
        <f t="shared" si="197"/>
        <v>0.50811992014400009</v>
      </c>
      <c r="U2316" s="272">
        <f t="shared" si="197"/>
        <v>0.483870470592</v>
      </c>
      <c r="V2316" s="272">
        <f t="shared" si="197"/>
        <v>0.49773719269199995</v>
      </c>
      <c r="W2316" s="272">
        <f t="shared" si="189"/>
        <v>0.483870470592</v>
      </c>
      <c r="X2316" s="272"/>
      <c r="Y2316" s="272"/>
      <c r="Z2316" s="272"/>
      <c r="AA2316" s="272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72">
        <f t="shared" si="194"/>
        <v>0.31936177999999998</v>
      </c>
      <c r="E2317" s="272">
        <f t="shared" si="194"/>
        <v>0.29606021999999999</v>
      </c>
      <c r="F2317" s="272">
        <f t="shared" si="186"/>
        <v>0.29606021999999999</v>
      </c>
      <c r="G2317" s="272"/>
      <c r="H2317" s="272"/>
      <c r="I2317" s="272"/>
      <c r="J2317" s="272">
        <f t="shared" si="195"/>
        <v>0.26689748000000002</v>
      </c>
      <c r="K2317" s="272">
        <f t="shared" si="195"/>
        <v>0.25619671999999999</v>
      </c>
      <c r="L2317" s="272">
        <f t="shared" si="187"/>
        <v>0.25619671999999999</v>
      </c>
      <c r="M2317" s="272"/>
      <c r="N2317" s="272"/>
      <c r="O2317" s="272"/>
      <c r="P2317" s="272">
        <f t="shared" si="196"/>
        <v>0.352165326</v>
      </c>
      <c r="Q2317" s="272">
        <f t="shared" si="196"/>
        <v>0.36501082400000001</v>
      </c>
      <c r="R2317" s="272">
        <f t="shared" si="188"/>
        <v>0.352165326</v>
      </c>
      <c r="S2317" s="272"/>
      <c r="T2317" s="272">
        <f t="shared" si="197"/>
        <v>0.50784871674160004</v>
      </c>
      <c r="U2317" s="272">
        <f t="shared" si="197"/>
        <v>0.48418896360959995</v>
      </c>
      <c r="V2317" s="272">
        <f t="shared" si="197"/>
        <v>0.49765370801559994</v>
      </c>
      <c r="W2317" s="272">
        <f t="shared" si="189"/>
        <v>0.48418896360959995</v>
      </c>
      <c r="X2317" s="272"/>
      <c r="Y2317" s="272"/>
      <c r="Z2317" s="272"/>
      <c r="AA2317" s="272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72">
        <f t="shared" si="194"/>
        <v>0.31905244000000005</v>
      </c>
      <c r="E2318" s="272">
        <f t="shared" si="194"/>
        <v>0.29632355999999999</v>
      </c>
      <c r="F2318" s="272">
        <f t="shared" si="186"/>
        <v>0.29632355999999999</v>
      </c>
      <c r="G2318" s="272"/>
      <c r="H2318" s="272"/>
      <c r="I2318" s="272"/>
      <c r="J2318" s="272">
        <f t="shared" si="195"/>
        <v>0.26679584000000001</v>
      </c>
      <c r="K2318" s="272">
        <f t="shared" si="195"/>
        <v>0.25628576000000003</v>
      </c>
      <c r="L2318" s="272">
        <f t="shared" si="187"/>
        <v>0.25628576000000003</v>
      </c>
      <c r="M2318" s="272"/>
      <c r="N2318" s="272"/>
      <c r="O2318" s="272"/>
      <c r="P2318" s="272">
        <f t="shared" si="196"/>
        <v>0.35235964800000003</v>
      </c>
      <c r="Q2318" s="272">
        <f t="shared" si="196"/>
        <v>0.36480875200000001</v>
      </c>
      <c r="R2318" s="272">
        <f t="shared" si="188"/>
        <v>0.35235964800000003</v>
      </c>
      <c r="S2318" s="272"/>
      <c r="T2318" s="272">
        <f t="shared" si="197"/>
        <v>0.50757751333920009</v>
      </c>
      <c r="U2318" s="272">
        <f t="shared" si="197"/>
        <v>0.48450745662720007</v>
      </c>
      <c r="V2318" s="272">
        <f t="shared" si="197"/>
        <v>0.49757022333919998</v>
      </c>
      <c r="W2318" s="272">
        <f t="shared" si="189"/>
        <v>0.48450745662720007</v>
      </c>
      <c r="X2318" s="272"/>
      <c r="Y2318" s="272"/>
      <c r="Z2318" s="272"/>
      <c r="AA2318" s="272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72">
        <f t="shared" si="194"/>
        <v>0.31874310000000006</v>
      </c>
      <c r="E2319" s="272">
        <f t="shared" si="194"/>
        <v>0.29658689999999999</v>
      </c>
      <c r="F2319" s="272">
        <f t="shared" si="186"/>
        <v>0.29658689999999999</v>
      </c>
      <c r="G2319" s="272"/>
      <c r="H2319" s="272"/>
      <c r="I2319" s="272"/>
      <c r="J2319" s="272">
        <f t="shared" si="195"/>
        <v>0.26669419999999999</v>
      </c>
      <c r="K2319" s="272">
        <f t="shared" si="195"/>
        <v>0.25637480000000001</v>
      </c>
      <c r="L2319" s="272">
        <f t="shared" si="187"/>
        <v>0.25637480000000001</v>
      </c>
      <c r="M2319" s="272"/>
      <c r="N2319" s="272"/>
      <c r="O2319" s="272"/>
      <c r="P2319" s="272">
        <f t="shared" si="196"/>
        <v>0.35255396999999999</v>
      </c>
      <c r="Q2319" s="272">
        <f t="shared" si="196"/>
        <v>0.36460668000000002</v>
      </c>
      <c r="R2319" s="272">
        <f t="shared" si="188"/>
        <v>0.35255396999999999</v>
      </c>
      <c r="S2319" s="272"/>
      <c r="T2319" s="272">
        <f t="shared" si="197"/>
        <v>0.50730630993680015</v>
      </c>
      <c r="U2319" s="272">
        <f t="shared" si="197"/>
        <v>0.48482594964480002</v>
      </c>
      <c r="V2319" s="272">
        <f t="shared" si="197"/>
        <v>0.49748673866279997</v>
      </c>
      <c r="W2319" s="272">
        <f t="shared" si="189"/>
        <v>0.48482594964480002</v>
      </c>
      <c r="X2319" s="272"/>
      <c r="Y2319" s="272"/>
      <c r="Z2319" s="272"/>
      <c r="AA2319" s="272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72">
        <f t="shared" si="194"/>
        <v>0.31843376000000001</v>
      </c>
      <c r="E2320" s="272">
        <f t="shared" si="194"/>
        <v>0.29685023999999999</v>
      </c>
      <c r="F2320" s="272">
        <f t="shared" si="186"/>
        <v>0.29685023999999999</v>
      </c>
      <c r="G2320" s="272"/>
      <c r="H2320" s="272"/>
      <c r="I2320" s="272"/>
      <c r="J2320" s="272">
        <f t="shared" si="195"/>
        <v>0.26659256000000003</v>
      </c>
      <c r="K2320" s="272">
        <f t="shared" si="195"/>
        <v>0.25646384</v>
      </c>
      <c r="L2320" s="272">
        <f t="shared" si="187"/>
        <v>0.25646384</v>
      </c>
      <c r="M2320" s="272"/>
      <c r="N2320" s="272"/>
      <c r="O2320" s="272"/>
      <c r="P2320" s="272">
        <f t="shared" si="196"/>
        <v>0.35274829200000002</v>
      </c>
      <c r="Q2320" s="272">
        <f t="shared" si="196"/>
        <v>0.36440460800000002</v>
      </c>
      <c r="R2320" s="272">
        <f t="shared" si="188"/>
        <v>0.35274829200000002</v>
      </c>
      <c r="S2320" s="272"/>
      <c r="T2320" s="272">
        <f t="shared" si="197"/>
        <v>0.50703510653440009</v>
      </c>
      <c r="U2320" s="272">
        <f t="shared" si="197"/>
        <v>0.48514444266240003</v>
      </c>
      <c r="V2320" s="272">
        <f t="shared" si="197"/>
        <v>0.49740325398640001</v>
      </c>
      <c r="W2320" s="272">
        <f t="shared" si="189"/>
        <v>0.48514444266240003</v>
      </c>
      <c r="X2320" s="272"/>
      <c r="Y2320" s="272"/>
      <c r="Z2320" s="272"/>
      <c r="AA2320" s="272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72">
        <f t="shared" si="194"/>
        <v>0.31812442000000002</v>
      </c>
      <c r="E2321" s="272">
        <f t="shared" si="194"/>
        <v>0.29711357999999999</v>
      </c>
      <c r="F2321" s="272">
        <f t="shared" si="186"/>
        <v>0.29711357999999999</v>
      </c>
      <c r="G2321" s="272"/>
      <c r="H2321" s="272"/>
      <c r="I2321" s="272"/>
      <c r="J2321" s="272">
        <f t="shared" si="195"/>
        <v>0.26649092000000002</v>
      </c>
      <c r="K2321" s="272">
        <f t="shared" si="195"/>
        <v>0.25655287999999998</v>
      </c>
      <c r="L2321" s="272">
        <f t="shared" si="187"/>
        <v>0.25655287999999998</v>
      </c>
      <c r="M2321" s="272"/>
      <c r="N2321" s="272"/>
      <c r="O2321" s="272"/>
      <c r="P2321" s="272">
        <f t="shared" si="196"/>
        <v>0.35294261400000004</v>
      </c>
      <c r="Q2321" s="272">
        <f t="shared" si="196"/>
        <v>0.36420253599999997</v>
      </c>
      <c r="R2321" s="272">
        <f t="shared" si="188"/>
        <v>0.35294261400000004</v>
      </c>
      <c r="S2321" s="272"/>
      <c r="T2321" s="272">
        <f t="shared" si="197"/>
        <v>0.50676390313200015</v>
      </c>
      <c r="U2321" s="272">
        <f t="shared" si="197"/>
        <v>0.48546293568000004</v>
      </c>
      <c r="V2321" s="272">
        <f t="shared" si="197"/>
        <v>0.49731976930999999</v>
      </c>
      <c r="W2321" s="272">
        <f t="shared" si="189"/>
        <v>0.48546293568000004</v>
      </c>
      <c r="X2321" s="272"/>
      <c r="Y2321" s="272"/>
      <c r="Z2321" s="272"/>
      <c r="AA2321" s="272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72">
        <f t="shared" si="194"/>
        <v>0.31781508000000003</v>
      </c>
      <c r="E2322" s="272">
        <f t="shared" si="194"/>
        <v>0.29737691999999999</v>
      </c>
      <c r="F2322" s="272">
        <f t="shared" si="186"/>
        <v>0.29737691999999999</v>
      </c>
      <c r="G2322" s="272"/>
      <c r="H2322" s="272"/>
      <c r="I2322" s="272"/>
      <c r="J2322" s="272">
        <f t="shared" si="195"/>
        <v>0.26638928000000006</v>
      </c>
      <c r="K2322" s="272">
        <f t="shared" si="195"/>
        <v>0.25664191999999997</v>
      </c>
      <c r="L2322" s="272">
        <f t="shared" si="187"/>
        <v>0.25664191999999997</v>
      </c>
      <c r="M2322" s="272"/>
      <c r="N2322" s="272"/>
      <c r="O2322" s="272"/>
      <c r="P2322" s="272">
        <f t="shared" si="196"/>
        <v>0.35313693599999996</v>
      </c>
      <c r="Q2322" s="272">
        <f t="shared" si="196"/>
        <v>0.36400046400000002</v>
      </c>
      <c r="R2322" s="272">
        <f t="shared" si="188"/>
        <v>0.35313693599999996</v>
      </c>
      <c r="S2322" s="272"/>
      <c r="T2322" s="272">
        <f t="shared" si="197"/>
        <v>0.50649269972960009</v>
      </c>
      <c r="U2322" s="272">
        <f t="shared" si="197"/>
        <v>0.48578142869759999</v>
      </c>
      <c r="V2322" s="272">
        <f t="shared" si="197"/>
        <v>0.49723628463359992</v>
      </c>
      <c r="W2322" s="272">
        <f t="shared" si="189"/>
        <v>0.48578142869759999</v>
      </c>
      <c r="X2322" s="272"/>
      <c r="Y2322" s="272"/>
      <c r="Z2322" s="272"/>
      <c r="AA2322" s="272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72">
        <f t="shared" si="194"/>
        <v>0.31750573999999998</v>
      </c>
      <c r="E2323" s="272">
        <f t="shared" si="194"/>
        <v>0.29764025999999999</v>
      </c>
      <c r="F2323" s="272">
        <f t="shared" si="186"/>
        <v>0.29764025999999999</v>
      </c>
      <c r="G2323" s="272"/>
      <c r="H2323" s="272"/>
      <c r="I2323" s="272"/>
      <c r="J2323" s="272">
        <f t="shared" si="195"/>
        <v>0.26628764000000005</v>
      </c>
      <c r="K2323" s="272">
        <f t="shared" si="195"/>
        <v>0.25673095999999995</v>
      </c>
      <c r="L2323" s="272">
        <f t="shared" si="187"/>
        <v>0.25673095999999995</v>
      </c>
      <c r="M2323" s="272"/>
      <c r="N2323" s="272"/>
      <c r="O2323" s="272"/>
      <c r="P2323" s="272">
        <f t="shared" si="196"/>
        <v>0.35333125799999998</v>
      </c>
      <c r="Q2323" s="272">
        <f t="shared" si="196"/>
        <v>0.36379839199999997</v>
      </c>
      <c r="R2323" s="272">
        <f t="shared" si="188"/>
        <v>0.35333125799999998</v>
      </c>
      <c r="S2323" s="272"/>
      <c r="T2323" s="272">
        <f t="shared" si="197"/>
        <v>0.50622149632720004</v>
      </c>
      <c r="U2323" s="272">
        <f t="shared" si="197"/>
        <v>0.4860999217152</v>
      </c>
      <c r="V2323" s="272">
        <f t="shared" si="197"/>
        <v>0.49715279995719996</v>
      </c>
      <c r="W2323" s="272">
        <f t="shared" si="189"/>
        <v>0.4860999217152</v>
      </c>
      <c r="X2323" s="272"/>
      <c r="Y2323" s="272"/>
      <c r="Z2323" s="272"/>
      <c r="AA2323" s="272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72">
        <f t="shared" si="194"/>
        <v>0.31719639999999999</v>
      </c>
      <c r="E2324" s="272">
        <f t="shared" si="194"/>
        <v>0.29790359999999999</v>
      </c>
      <c r="F2324" s="272">
        <f t="shared" si="186"/>
        <v>0.29790359999999999</v>
      </c>
      <c r="G2324" s="272"/>
      <c r="H2324" s="272"/>
      <c r="I2324" s="272"/>
      <c r="J2324" s="272">
        <f t="shared" si="195"/>
        <v>0.26618600000000003</v>
      </c>
      <c r="K2324" s="272">
        <f t="shared" si="195"/>
        <v>0.25681999999999999</v>
      </c>
      <c r="L2324" s="272">
        <f t="shared" si="187"/>
        <v>0.25681999999999999</v>
      </c>
      <c r="M2324" s="272"/>
      <c r="N2324" s="272"/>
      <c r="O2324" s="272"/>
      <c r="P2324" s="272">
        <f t="shared" si="196"/>
        <v>0.35352558000000001</v>
      </c>
      <c r="Q2324" s="272">
        <f t="shared" si="196"/>
        <v>0.36359631999999997</v>
      </c>
      <c r="R2324" s="272">
        <f t="shared" si="188"/>
        <v>0.35352558000000001</v>
      </c>
      <c r="S2324" s="272"/>
      <c r="T2324" s="272">
        <f t="shared" si="197"/>
        <v>0.50595029292480009</v>
      </c>
      <c r="U2324" s="272">
        <f t="shared" si="197"/>
        <v>0.48641841473280001</v>
      </c>
      <c r="V2324" s="272">
        <f t="shared" si="197"/>
        <v>0.49706931528079995</v>
      </c>
      <c r="W2324" s="272">
        <f t="shared" si="189"/>
        <v>0.48641841473280001</v>
      </c>
      <c r="X2324" s="272"/>
      <c r="Y2324" s="272"/>
      <c r="Z2324" s="272"/>
      <c r="AA2324" s="272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72">
        <f t="shared" si="194"/>
        <v>0.31688706</v>
      </c>
      <c r="E2325" s="272">
        <f t="shared" si="194"/>
        <v>0.29816693999999999</v>
      </c>
      <c r="F2325" s="272">
        <f t="shared" si="186"/>
        <v>0.29816693999999999</v>
      </c>
      <c r="G2325" s="272"/>
      <c r="H2325" s="272"/>
      <c r="I2325" s="272"/>
      <c r="J2325" s="272">
        <f t="shared" si="195"/>
        <v>0.26608436000000002</v>
      </c>
      <c r="K2325" s="272">
        <f t="shared" si="195"/>
        <v>0.25690904000000003</v>
      </c>
      <c r="L2325" s="272">
        <f t="shared" si="187"/>
        <v>0.25690904000000003</v>
      </c>
      <c r="M2325" s="272"/>
      <c r="N2325" s="272"/>
      <c r="O2325" s="272"/>
      <c r="P2325" s="272">
        <f t="shared" si="196"/>
        <v>0.35371990200000003</v>
      </c>
      <c r="Q2325" s="272">
        <f t="shared" si="196"/>
        <v>0.36339424799999998</v>
      </c>
      <c r="R2325" s="272">
        <f t="shared" si="188"/>
        <v>0.35371990200000003</v>
      </c>
      <c r="S2325" s="272"/>
      <c r="T2325" s="272">
        <f t="shared" si="197"/>
        <v>0.50567908952240004</v>
      </c>
      <c r="U2325" s="272">
        <f t="shared" si="197"/>
        <v>0.48673690775040002</v>
      </c>
      <c r="V2325" s="272">
        <f t="shared" si="197"/>
        <v>0.49698583060439999</v>
      </c>
      <c r="W2325" s="272">
        <f t="shared" si="189"/>
        <v>0.48673690775040002</v>
      </c>
      <c r="X2325" s="272"/>
      <c r="Y2325" s="272"/>
      <c r="Z2325" s="272"/>
      <c r="AA2325" s="272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72">
        <f t="shared" si="194"/>
        <v>0.31657772000000001</v>
      </c>
      <c r="E2326" s="272">
        <f t="shared" si="194"/>
        <v>0.29843027999999999</v>
      </c>
      <c r="F2326" s="272">
        <f t="shared" si="186"/>
        <v>0.29843027999999999</v>
      </c>
      <c r="G2326" s="272"/>
      <c r="H2326" s="272"/>
      <c r="I2326" s="272"/>
      <c r="J2326" s="272">
        <f t="shared" si="195"/>
        <v>0.26598272000000001</v>
      </c>
      <c r="K2326" s="272">
        <f t="shared" si="195"/>
        <v>0.25699808000000002</v>
      </c>
      <c r="L2326" s="272">
        <f t="shared" si="187"/>
        <v>0.25699808000000002</v>
      </c>
      <c r="M2326" s="272"/>
      <c r="N2326" s="272"/>
      <c r="O2326" s="272"/>
      <c r="P2326" s="272">
        <f t="shared" si="196"/>
        <v>0.353914224</v>
      </c>
      <c r="Q2326" s="272">
        <f t="shared" si="196"/>
        <v>0.36319217599999998</v>
      </c>
      <c r="R2326" s="272">
        <f t="shared" si="188"/>
        <v>0.353914224</v>
      </c>
      <c r="S2326" s="272"/>
      <c r="T2326" s="272">
        <f t="shared" si="197"/>
        <v>0.50540788612000009</v>
      </c>
      <c r="U2326" s="272">
        <f t="shared" si="197"/>
        <v>0.48705540076800002</v>
      </c>
      <c r="V2326" s="272">
        <f t="shared" si="197"/>
        <v>0.49690234592799998</v>
      </c>
      <c r="W2326" s="272">
        <f t="shared" si="189"/>
        <v>0.48705540076800002</v>
      </c>
      <c r="X2326" s="272"/>
      <c r="Y2326" s="272"/>
      <c r="Z2326" s="272"/>
      <c r="AA2326" s="272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72">
        <f t="shared" si="194"/>
        <v>0.31626838000000002</v>
      </c>
      <c r="E2327" s="272">
        <f t="shared" si="194"/>
        <v>0.29869361999999999</v>
      </c>
      <c r="F2327" s="272">
        <f t="shared" si="186"/>
        <v>0.29869361999999999</v>
      </c>
      <c r="G2327" s="272"/>
      <c r="H2327" s="272"/>
      <c r="I2327" s="272"/>
      <c r="J2327" s="272">
        <f t="shared" si="195"/>
        <v>0.26588107999999999</v>
      </c>
      <c r="K2327" s="272">
        <f t="shared" si="195"/>
        <v>0.25708712</v>
      </c>
      <c r="L2327" s="272">
        <f t="shared" si="187"/>
        <v>0.25708712</v>
      </c>
      <c r="M2327" s="272"/>
      <c r="N2327" s="272"/>
      <c r="O2327" s="272"/>
      <c r="P2327" s="272">
        <f t="shared" si="196"/>
        <v>0.35410854599999997</v>
      </c>
      <c r="Q2327" s="272">
        <f t="shared" si="196"/>
        <v>0.36299010399999998</v>
      </c>
      <c r="R2327" s="272">
        <f t="shared" si="188"/>
        <v>0.35410854599999997</v>
      </c>
      <c r="S2327" s="272"/>
      <c r="T2327" s="272">
        <f t="shared" si="197"/>
        <v>0.50513668271760004</v>
      </c>
      <c r="U2327" s="272">
        <f t="shared" si="197"/>
        <v>0.48737389378560003</v>
      </c>
      <c r="V2327" s="272">
        <f t="shared" si="197"/>
        <v>0.49681886125159991</v>
      </c>
      <c r="W2327" s="272">
        <f t="shared" si="189"/>
        <v>0.48737389378560003</v>
      </c>
      <c r="X2327" s="272"/>
      <c r="Y2327" s="272"/>
      <c r="Z2327" s="272"/>
      <c r="AA2327" s="272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72">
        <f t="shared" si="194"/>
        <v>0.31595903999999997</v>
      </c>
      <c r="E2328" s="272">
        <f t="shared" si="194"/>
        <v>0.29895695999999994</v>
      </c>
      <c r="F2328" s="272">
        <f t="shared" si="186"/>
        <v>0.29895695999999994</v>
      </c>
      <c r="G2328" s="272"/>
      <c r="H2328" s="272"/>
      <c r="I2328" s="272"/>
      <c r="J2328" s="272">
        <f t="shared" si="195"/>
        <v>0.26577943999999998</v>
      </c>
      <c r="K2328" s="272">
        <f t="shared" si="195"/>
        <v>0.25717615999999999</v>
      </c>
      <c r="L2328" s="272">
        <f t="shared" si="187"/>
        <v>0.25717615999999999</v>
      </c>
      <c r="M2328" s="272"/>
      <c r="N2328" s="272"/>
      <c r="O2328" s="272"/>
      <c r="P2328" s="272">
        <f t="shared" si="196"/>
        <v>0.35430286799999999</v>
      </c>
      <c r="Q2328" s="272">
        <f t="shared" si="196"/>
        <v>0.36278803199999998</v>
      </c>
      <c r="R2328" s="272">
        <f t="shared" si="188"/>
        <v>0.35430286799999999</v>
      </c>
      <c r="S2328" s="272"/>
      <c r="T2328" s="272">
        <f t="shared" si="197"/>
        <v>0.50486547931520009</v>
      </c>
      <c r="U2328" s="272">
        <f t="shared" si="197"/>
        <v>0.48769238680319998</v>
      </c>
      <c r="V2328" s="272">
        <f t="shared" si="197"/>
        <v>0.49673537657519995</v>
      </c>
      <c r="W2328" s="272">
        <f t="shared" si="189"/>
        <v>0.48769238680319998</v>
      </c>
      <c r="X2328" s="272"/>
      <c r="Y2328" s="272"/>
      <c r="Z2328" s="272"/>
      <c r="AA2328" s="272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72">
        <f t="shared" si="194"/>
        <v>0.31564970000000003</v>
      </c>
      <c r="E2329" s="272">
        <f t="shared" si="194"/>
        <v>0.29922029999999999</v>
      </c>
      <c r="F2329" s="272">
        <f t="shared" si="186"/>
        <v>0.29922029999999999</v>
      </c>
      <c r="G2329" s="272"/>
      <c r="H2329" s="272"/>
      <c r="I2329" s="272"/>
      <c r="J2329" s="272">
        <f t="shared" si="195"/>
        <v>0.26567780000000002</v>
      </c>
      <c r="K2329" s="272">
        <f t="shared" si="195"/>
        <v>0.25726519999999997</v>
      </c>
      <c r="L2329" s="272">
        <f t="shared" si="187"/>
        <v>0.25726519999999997</v>
      </c>
      <c r="M2329" s="272"/>
      <c r="N2329" s="272"/>
      <c r="O2329" s="272"/>
      <c r="P2329" s="272">
        <f t="shared" si="196"/>
        <v>0.35449719000000002</v>
      </c>
      <c r="Q2329" s="272">
        <f t="shared" si="196"/>
        <v>0.36258595999999998</v>
      </c>
      <c r="R2329" s="272">
        <f t="shared" si="188"/>
        <v>0.35449719000000002</v>
      </c>
      <c r="S2329" s="272"/>
      <c r="T2329" s="272">
        <f t="shared" si="197"/>
        <v>0.50459427591280015</v>
      </c>
      <c r="U2329" s="272">
        <f t="shared" si="197"/>
        <v>0.48801087982079999</v>
      </c>
      <c r="V2329" s="272">
        <f t="shared" si="197"/>
        <v>0.49665189189879994</v>
      </c>
      <c r="W2329" s="272">
        <f t="shared" si="189"/>
        <v>0.48801087982079999</v>
      </c>
      <c r="X2329" s="272"/>
      <c r="Y2329" s="272"/>
      <c r="Z2329" s="272"/>
      <c r="AA2329" s="272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72">
        <f t="shared" si="194"/>
        <v>0.31534036000000004</v>
      </c>
      <c r="E2330" s="272">
        <f t="shared" si="194"/>
        <v>0.29948364</v>
      </c>
      <c r="F2330" s="272">
        <f t="shared" si="186"/>
        <v>0.29948364</v>
      </c>
      <c r="G2330" s="272"/>
      <c r="H2330" s="272"/>
      <c r="I2330" s="272"/>
      <c r="J2330" s="272">
        <f t="shared" si="195"/>
        <v>0.26557616000000006</v>
      </c>
      <c r="K2330" s="272">
        <f t="shared" si="195"/>
        <v>0.25735423999999996</v>
      </c>
      <c r="L2330" s="272">
        <f t="shared" si="187"/>
        <v>0.25735423999999996</v>
      </c>
      <c r="M2330" s="272"/>
      <c r="N2330" s="272"/>
      <c r="O2330" s="272"/>
      <c r="P2330" s="272">
        <f t="shared" si="196"/>
        <v>0.35469151200000004</v>
      </c>
      <c r="Q2330" s="272">
        <f t="shared" si="196"/>
        <v>0.36238388800000004</v>
      </c>
      <c r="R2330" s="272">
        <f t="shared" si="188"/>
        <v>0.35469151200000004</v>
      </c>
      <c r="S2330" s="272"/>
      <c r="T2330" s="272">
        <f t="shared" si="197"/>
        <v>0.50432307251040009</v>
      </c>
      <c r="U2330" s="272">
        <f t="shared" si="197"/>
        <v>0.48832937283840006</v>
      </c>
      <c r="V2330" s="272">
        <f t="shared" si="197"/>
        <v>0.49656840722240003</v>
      </c>
      <c r="W2330" s="272">
        <f t="shared" si="189"/>
        <v>0.48832937283840006</v>
      </c>
      <c r="X2330" s="272"/>
      <c r="Y2330" s="272"/>
      <c r="Z2330" s="272"/>
      <c r="AA2330" s="272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72">
        <f t="shared" si="194"/>
        <v>0.31503102000000005</v>
      </c>
      <c r="E2331" s="272">
        <f t="shared" si="194"/>
        <v>0.29974698</v>
      </c>
      <c r="F2331" s="272">
        <f t="shared" si="186"/>
        <v>0.29974698</v>
      </c>
      <c r="G2331" s="272"/>
      <c r="H2331" s="272"/>
      <c r="I2331" s="272"/>
      <c r="J2331" s="272">
        <f t="shared" si="195"/>
        <v>0.26547452000000005</v>
      </c>
      <c r="K2331" s="272">
        <f t="shared" si="195"/>
        <v>0.25744328</v>
      </c>
      <c r="L2331" s="272">
        <f t="shared" si="187"/>
        <v>0.25744328</v>
      </c>
      <c r="M2331" s="272"/>
      <c r="N2331" s="272"/>
      <c r="O2331" s="272"/>
      <c r="P2331" s="272">
        <f t="shared" si="196"/>
        <v>0.35488583400000001</v>
      </c>
      <c r="Q2331" s="272">
        <f t="shared" si="196"/>
        <v>0.36218181599999999</v>
      </c>
      <c r="R2331" s="272">
        <f t="shared" si="188"/>
        <v>0.35488583400000001</v>
      </c>
      <c r="S2331" s="272"/>
      <c r="T2331" s="272">
        <f t="shared" si="197"/>
        <v>0.50405186910800004</v>
      </c>
      <c r="U2331" s="272">
        <f t="shared" si="197"/>
        <v>0.48864786585600006</v>
      </c>
      <c r="V2331" s="272">
        <f t="shared" si="197"/>
        <v>0.49648492254599996</v>
      </c>
      <c r="W2331" s="272">
        <f t="shared" si="189"/>
        <v>0.48864786585600006</v>
      </c>
      <c r="X2331" s="272"/>
      <c r="Y2331" s="272"/>
      <c r="Z2331" s="272"/>
      <c r="AA2331" s="272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72">
        <f t="shared" si="194"/>
        <v>0.31472168</v>
      </c>
      <c r="E2332" s="272">
        <f t="shared" si="194"/>
        <v>0.30001032</v>
      </c>
      <c r="F2332" s="272">
        <f t="shared" si="186"/>
        <v>0.30001032</v>
      </c>
      <c r="G2332" s="272"/>
      <c r="H2332" s="272"/>
      <c r="I2332" s="272"/>
      <c r="J2332" s="272">
        <f t="shared" si="195"/>
        <v>0.26537288000000003</v>
      </c>
      <c r="K2332" s="272">
        <f t="shared" si="195"/>
        <v>0.25753232000000004</v>
      </c>
      <c r="L2332" s="272">
        <f t="shared" si="187"/>
        <v>0.25753232000000004</v>
      </c>
      <c r="M2332" s="272"/>
      <c r="N2332" s="272"/>
      <c r="O2332" s="272"/>
      <c r="P2332" s="272">
        <f t="shared" si="196"/>
        <v>0.35508015600000004</v>
      </c>
      <c r="Q2332" s="272">
        <f t="shared" si="196"/>
        <v>0.36197974399999999</v>
      </c>
      <c r="R2332" s="272">
        <f t="shared" si="188"/>
        <v>0.35508015600000004</v>
      </c>
      <c r="S2332" s="272"/>
      <c r="T2332" s="272">
        <f t="shared" si="197"/>
        <v>0.50378066570560009</v>
      </c>
      <c r="U2332" s="272">
        <f t="shared" si="197"/>
        <v>0.48896635887360007</v>
      </c>
      <c r="V2332" s="272">
        <f t="shared" si="197"/>
        <v>0.4964014378696</v>
      </c>
      <c r="W2332" s="272">
        <f t="shared" si="189"/>
        <v>0.48896635887360007</v>
      </c>
      <c r="X2332" s="272"/>
      <c r="Y2332" s="272"/>
      <c r="Z2332" s="272"/>
      <c r="AA2332" s="272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72">
        <f t="shared" si="194"/>
        <v>0.31441234000000007</v>
      </c>
      <c r="E2333" s="272">
        <f t="shared" si="194"/>
        <v>0.30027366</v>
      </c>
      <c r="F2333" s="272">
        <f t="shared" si="186"/>
        <v>0.30027366</v>
      </c>
      <c r="G2333" s="272"/>
      <c r="H2333" s="272"/>
      <c r="I2333" s="272"/>
      <c r="J2333" s="272">
        <f t="shared" si="195"/>
        <v>0.26527124000000002</v>
      </c>
      <c r="K2333" s="272">
        <f t="shared" si="195"/>
        <v>0.25762136000000002</v>
      </c>
      <c r="L2333" s="272">
        <f t="shared" si="187"/>
        <v>0.25762136000000002</v>
      </c>
      <c r="M2333" s="272"/>
      <c r="N2333" s="272"/>
      <c r="O2333" s="272"/>
      <c r="P2333" s="272">
        <f t="shared" si="196"/>
        <v>0.355274478</v>
      </c>
      <c r="Q2333" s="272">
        <f t="shared" si="196"/>
        <v>0.36177767199999999</v>
      </c>
      <c r="R2333" s="272">
        <f t="shared" si="188"/>
        <v>0.355274478</v>
      </c>
      <c r="S2333" s="272"/>
      <c r="T2333" s="272">
        <f t="shared" si="197"/>
        <v>0.50350946230320015</v>
      </c>
      <c r="U2333" s="272">
        <f t="shared" si="197"/>
        <v>0.48928485189120008</v>
      </c>
      <c r="V2333" s="272">
        <f t="shared" si="197"/>
        <v>0.49631795319319999</v>
      </c>
      <c r="W2333" s="272">
        <f t="shared" si="189"/>
        <v>0.48928485189120008</v>
      </c>
      <c r="X2333" s="272"/>
      <c r="Y2333" s="272"/>
      <c r="Z2333" s="272"/>
      <c r="AA2333" s="272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72">
        <f t="shared" si="194"/>
        <v>0.31410300000000002</v>
      </c>
      <c r="E2334" s="272">
        <f t="shared" si="194"/>
        <v>0.30053699999999994</v>
      </c>
      <c r="F2334" s="272">
        <f t="shared" si="186"/>
        <v>0.30053699999999994</v>
      </c>
      <c r="G2334" s="272"/>
      <c r="H2334" s="272"/>
      <c r="I2334" s="272"/>
      <c r="J2334" s="272">
        <f t="shared" si="195"/>
        <v>0.26516960000000001</v>
      </c>
      <c r="K2334" s="272">
        <f t="shared" si="195"/>
        <v>0.25771040000000001</v>
      </c>
      <c r="L2334" s="272">
        <f t="shared" si="187"/>
        <v>0.25771040000000001</v>
      </c>
      <c r="M2334" s="272"/>
      <c r="N2334" s="272"/>
      <c r="O2334" s="272"/>
      <c r="P2334" s="272">
        <f t="shared" si="196"/>
        <v>0.35546880000000003</v>
      </c>
      <c r="Q2334" s="272">
        <f t="shared" si="196"/>
        <v>0.3615756</v>
      </c>
      <c r="R2334" s="272">
        <f t="shared" si="188"/>
        <v>0.35546880000000003</v>
      </c>
      <c r="S2334" s="272"/>
      <c r="T2334" s="272">
        <f t="shared" si="197"/>
        <v>0.5032382589008001</v>
      </c>
      <c r="U2334" s="272">
        <f t="shared" si="197"/>
        <v>0.48960334490879998</v>
      </c>
      <c r="V2334" s="272">
        <f t="shared" si="197"/>
        <v>0.49623446851679998</v>
      </c>
      <c r="W2334" s="272">
        <f t="shared" si="189"/>
        <v>0.48960334490879998</v>
      </c>
      <c r="X2334" s="272"/>
      <c r="Y2334" s="272"/>
      <c r="Z2334" s="272"/>
      <c r="AA2334" s="272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72">
        <f t="shared" si="194"/>
        <v>0.31379366000000003</v>
      </c>
      <c r="E2335" s="272">
        <f t="shared" si="194"/>
        <v>0.30080034</v>
      </c>
      <c r="F2335" s="272">
        <f t="shared" si="186"/>
        <v>0.30080034</v>
      </c>
      <c r="G2335" s="272"/>
      <c r="H2335" s="272"/>
      <c r="I2335" s="272"/>
      <c r="J2335" s="272">
        <f t="shared" si="195"/>
        <v>0.26506795999999999</v>
      </c>
      <c r="K2335" s="272">
        <f t="shared" si="195"/>
        <v>0.25779943999999999</v>
      </c>
      <c r="L2335" s="272">
        <f t="shared" si="187"/>
        <v>0.25779943999999999</v>
      </c>
      <c r="M2335" s="272"/>
      <c r="N2335" s="272"/>
      <c r="O2335" s="272"/>
      <c r="P2335" s="272">
        <f t="shared" si="196"/>
        <v>0.355663122</v>
      </c>
      <c r="Q2335" s="272">
        <f t="shared" si="196"/>
        <v>0.361373528</v>
      </c>
      <c r="R2335" s="272">
        <f t="shared" si="188"/>
        <v>0.355663122</v>
      </c>
      <c r="S2335" s="272"/>
      <c r="T2335" s="272">
        <f t="shared" si="197"/>
        <v>0.50296705549840004</v>
      </c>
      <c r="U2335" s="272">
        <f t="shared" si="197"/>
        <v>0.48992183792639998</v>
      </c>
      <c r="V2335" s="272">
        <f t="shared" si="197"/>
        <v>0.49615098384040002</v>
      </c>
      <c r="W2335" s="272">
        <f t="shared" si="189"/>
        <v>0.48992183792639998</v>
      </c>
      <c r="X2335" s="272"/>
      <c r="Y2335" s="272"/>
      <c r="Z2335" s="272"/>
      <c r="AA2335" s="272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72">
        <f t="shared" si="194"/>
        <v>0.31348432000000004</v>
      </c>
      <c r="E2336" s="272">
        <f t="shared" si="194"/>
        <v>0.30106368</v>
      </c>
      <c r="F2336" s="272">
        <f t="shared" si="186"/>
        <v>0.30106368</v>
      </c>
      <c r="G2336" s="272"/>
      <c r="H2336" s="272"/>
      <c r="I2336" s="272"/>
      <c r="J2336" s="272">
        <f t="shared" si="195"/>
        <v>0.26496632000000003</v>
      </c>
      <c r="K2336" s="272">
        <f t="shared" si="195"/>
        <v>0.25788847999999998</v>
      </c>
      <c r="L2336" s="272">
        <f t="shared" si="187"/>
        <v>0.25788847999999998</v>
      </c>
      <c r="M2336" s="272"/>
      <c r="N2336" s="272"/>
      <c r="O2336" s="272"/>
      <c r="P2336" s="272">
        <f t="shared" si="196"/>
        <v>0.35585744399999997</v>
      </c>
      <c r="Q2336" s="272">
        <f t="shared" si="196"/>
        <v>0.361171456</v>
      </c>
      <c r="R2336" s="272">
        <f t="shared" si="188"/>
        <v>0.35585744399999997</v>
      </c>
      <c r="S2336" s="272"/>
      <c r="T2336" s="272">
        <f t="shared" si="197"/>
        <v>0.5026958520960001</v>
      </c>
      <c r="U2336" s="272">
        <f t="shared" si="197"/>
        <v>0.49024033094399999</v>
      </c>
      <c r="V2336" s="272">
        <f t="shared" si="197"/>
        <v>0.496067499164</v>
      </c>
      <c r="W2336" s="272">
        <f t="shared" si="189"/>
        <v>0.49024033094399999</v>
      </c>
      <c r="X2336" s="272"/>
      <c r="Y2336" s="272"/>
      <c r="Z2336" s="272"/>
      <c r="AA2336" s="272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72">
        <f t="shared" si="194"/>
        <v>0.31317497999999999</v>
      </c>
      <c r="E2337" s="272">
        <f t="shared" si="194"/>
        <v>0.30132702</v>
      </c>
      <c r="F2337" s="272">
        <f t="shared" si="186"/>
        <v>0.30132702</v>
      </c>
      <c r="G2337" s="272"/>
      <c r="H2337" s="272"/>
      <c r="I2337" s="272"/>
      <c r="J2337" s="272">
        <f t="shared" si="195"/>
        <v>0.26486467999999996</v>
      </c>
      <c r="K2337" s="272">
        <f t="shared" si="195"/>
        <v>0.25797751999999996</v>
      </c>
      <c r="L2337" s="272">
        <f t="shared" si="187"/>
        <v>0.25797751999999996</v>
      </c>
      <c r="M2337" s="272"/>
      <c r="N2337" s="272"/>
      <c r="O2337" s="272"/>
      <c r="P2337" s="272">
        <f t="shared" si="196"/>
        <v>0.35605176599999999</v>
      </c>
      <c r="Q2337" s="272">
        <f t="shared" si="196"/>
        <v>0.360969384</v>
      </c>
      <c r="R2337" s="272">
        <f t="shared" si="188"/>
        <v>0.35605176599999999</v>
      </c>
      <c r="S2337" s="272"/>
      <c r="T2337" s="272">
        <f t="shared" si="197"/>
        <v>0.50242464869360015</v>
      </c>
      <c r="U2337" s="272">
        <f t="shared" si="197"/>
        <v>0.4905588239616</v>
      </c>
      <c r="V2337" s="272">
        <f t="shared" si="197"/>
        <v>0.49598401448759999</v>
      </c>
      <c r="W2337" s="272">
        <f t="shared" si="189"/>
        <v>0.4905588239616</v>
      </c>
      <c r="X2337" s="272"/>
      <c r="Y2337" s="272"/>
      <c r="Z2337" s="272"/>
      <c r="AA2337" s="272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72">
        <f t="shared" ref="D2338:E2401" si="198">$A2338*B$157+$B2338*B$158+$C2338*B$159</f>
        <v>0.31286564</v>
      </c>
      <c r="E2338" s="272">
        <f t="shared" si="198"/>
        <v>0.30159035999999995</v>
      </c>
      <c r="F2338" s="272">
        <f t="shared" si="186"/>
        <v>0.30159035999999995</v>
      </c>
      <c r="G2338" s="272"/>
      <c r="H2338" s="272"/>
      <c r="I2338" s="272"/>
      <c r="J2338" s="272">
        <f t="shared" ref="J2338:K2401" si="199">$A2338*H$157+$B2338*H$158+$C2338*H$159</f>
        <v>0.26476304000000001</v>
      </c>
      <c r="K2338" s="272">
        <f t="shared" si="199"/>
        <v>0.25806656</v>
      </c>
      <c r="L2338" s="272">
        <f t="shared" si="187"/>
        <v>0.25806656</v>
      </c>
      <c r="M2338" s="272"/>
      <c r="N2338" s="272"/>
      <c r="O2338" s="272"/>
      <c r="P2338" s="272">
        <f t="shared" ref="P2338:Q2401" si="200">$A2338*N$157+$B2338*N$158+$C2338*N$159</f>
        <v>0.35624608800000002</v>
      </c>
      <c r="Q2338" s="272">
        <f t="shared" si="200"/>
        <v>0.36076731200000001</v>
      </c>
      <c r="R2338" s="272">
        <f t="shared" si="188"/>
        <v>0.35624608800000002</v>
      </c>
      <c r="S2338" s="272"/>
      <c r="T2338" s="272">
        <f t="shared" ref="T2338:V2401" si="201">$A2338*I$3+$B2338*I$4+$C2338*I$5</f>
        <v>0.5021534452912001</v>
      </c>
      <c r="U2338" s="272">
        <f t="shared" si="201"/>
        <v>0.49087731697920001</v>
      </c>
      <c r="V2338" s="272">
        <f t="shared" si="201"/>
        <v>0.49590052981119997</v>
      </c>
      <c r="W2338" s="272">
        <f t="shared" si="189"/>
        <v>0.49087731697920001</v>
      </c>
      <c r="X2338" s="272"/>
      <c r="Y2338" s="272"/>
      <c r="Z2338" s="272"/>
      <c r="AA2338" s="272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72">
        <f t="shared" si="198"/>
        <v>0.31255630000000001</v>
      </c>
      <c r="E2339" s="272">
        <f t="shared" si="198"/>
        <v>0.3018537</v>
      </c>
      <c r="F2339" s="272">
        <f t="shared" si="186"/>
        <v>0.3018537</v>
      </c>
      <c r="G2339" s="272"/>
      <c r="H2339" s="272"/>
      <c r="I2339" s="272"/>
      <c r="J2339" s="272">
        <f t="shared" si="199"/>
        <v>0.26466139999999999</v>
      </c>
      <c r="K2339" s="272">
        <f t="shared" si="199"/>
        <v>0.25815559999999993</v>
      </c>
      <c r="L2339" s="272">
        <f t="shared" si="187"/>
        <v>0.25815559999999993</v>
      </c>
      <c r="M2339" s="272"/>
      <c r="N2339" s="272"/>
      <c r="O2339" s="272"/>
      <c r="P2339" s="272">
        <f t="shared" si="200"/>
        <v>0.35644041000000004</v>
      </c>
      <c r="Q2339" s="272">
        <f t="shared" si="200"/>
        <v>0.36056524000000001</v>
      </c>
      <c r="R2339" s="272">
        <f t="shared" si="188"/>
        <v>0.35644041000000004</v>
      </c>
      <c r="S2339" s="272"/>
      <c r="T2339" s="272">
        <f t="shared" si="201"/>
        <v>0.50188224188880004</v>
      </c>
      <c r="U2339" s="272">
        <f t="shared" si="201"/>
        <v>0.49119580999680001</v>
      </c>
      <c r="V2339" s="272">
        <f t="shared" si="201"/>
        <v>0.49581704513479996</v>
      </c>
      <c r="W2339" s="272">
        <f t="shared" si="189"/>
        <v>0.49119580999680001</v>
      </c>
      <c r="X2339" s="272"/>
      <c r="Y2339" s="272"/>
      <c r="Z2339" s="272"/>
      <c r="AA2339" s="272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72">
        <f t="shared" si="198"/>
        <v>0.31224695999999996</v>
      </c>
      <c r="E2340" s="272">
        <f t="shared" si="198"/>
        <v>0.30211704</v>
      </c>
      <c r="F2340" s="272">
        <f t="shared" si="186"/>
        <v>0.30211704</v>
      </c>
      <c r="G2340" s="272"/>
      <c r="H2340" s="272"/>
      <c r="I2340" s="272"/>
      <c r="J2340" s="272">
        <f t="shared" si="199"/>
        <v>0.26455976000000003</v>
      </c>
      <c r="K2340" s="272">
        <f t="shared" si="199"/>
        <v>0.25824463999999997</v>
      </c>
      <c r="L2340" s="272">
        <f t="shared" si="187"/>
        <v>0.25824463999999997</v>
      </c>
      <c r="M2340" s="272"/>
      <c r="N2340" s="272"/>
      <c r="O2340" s="272"/>
      <c r="P2340" s="272">
        <f t="shared" si="200"/>
        <v>0.35663473200000001</v>
      </c>
      <c r="Q2340" s="272">
        <f t="shared" si="200"/>
        <v>0.36036316800000001</v>
      </c>
      <c r="R2340" s="272">
        <f t="shared" si="188"/>
        <v>0.35663473200000001</v>
      </c>
      <c r="S2340" s="272"/>
      <c r="T2340" s="272">
        <f t="shared" si="201"/>
        <v>0.5016110384864001</v>
      </c>
      <c r="U2340" s="272">
        <f t="shared" si="201"/>
        <v>0.49151430301440002</v>
      </c>
      <c r="V2340" s="272">
        <f t="shared" si="201"/>
        <v>0.4957335604584</v>
      </c>
      <c r="W2340" s="272">
        <f t="shared" si="189"/>
        <v>0.49151430301440002</v>
      </c>
      <c r="X2340" s="272"/>
      <c r="Y2340" s="272"/>
      <c r="Z2340" s="272"/>
      <c r="AA2340" s="272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72">
        <f t="shared" si="198"/>
        <v>0.31193762000000003</v>
      </c>
      <c r="E2341" s="272">
        <f t="shared" si="198"/>
        <v>0.30238038</v>
      </c>
      <c r="F2341" s="272">
        <f t="shared" si="186"/>
        <v>0.30238038</v>
      </c>
      <c r="G2341" s="272"/>
      <c r="H2341" s="272"/>
      <c r="I2341" s="272"/>
      <c r="J2341" s="272">
        <f t="shared" si="199"/>
        <v>0.26445812000000002</v>
      </c>
      <c r="K2341" s="272">
        <f t="shared" si="199"/>
        <v>0.25833368000000001</v>
      </c>
      <c r="L2341" s="272">
        <f t="shared" si="187"/>
        <v>0.25833368000000001</v>
      </c>
      <c r="M2341" s="272"/>
      <c r="N2341" s="272"/>
      <c r="O2341" s="272"/>
      <c r="P2341" s="272">
        <f t="shared" si="200"/>
        <v>0.35682905399999998</v>
      </c>
      <c r="Q2341" s="272">
        <f t="shared" si="200"/>
        <v>0.36016109600000001</v>
      </c>
      <c r="R2341" s="272">
        <f t="shared" si="188"/>
        <v>0.35682905399999998</v>
      </c>
      <c r="S2341" s="272"/>
      <c r="T2341" s="272">
        <f t="shared" si="201"/>
        <v>0.50133983508400015</v>
      </c>
      <c r="U2341" s="272">
        <f t="shared" si="201"/>
        <v>0.49183279603200003</v>
      </c>
      <c r="V2341" s="272">
        <f t="shared" si="201"/>
        <v>0.49565007578199993</v>
      </c>
      <c r="W2341" s="272">
        <f t="shared" si="189"/>
        <v>0.49183279603200003</v>
      </c>
      <c r="X2341" s="272"/>
      <c r="Y2341" s="272"/>
      <c r="Z2341" s="272"/>
      <c r="AA2341" s="272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72">
        <f t="shared" si="198"/>
        <v>0.31162827999999998</v>
      </c>
      <c r="E2342" s="272">
        <f t="shared" si="198"/>
        <v>0.30264372</v>
      </c>
      <c r="F2342" s="272">
        <f t="shared" si="186"/>
        <v>0.30264372</v>
      </c>
      <c r="G2342" s="272"/>
      <c r="H2342" s="272"/>
      <c r="I2342" s="272"/>
      <c r="J2342" s="272">
        <f t="shared" si="199"/>
        <v>0.26435648</v>
      </c>
      <c r="K2342" s="272">
        <f t="shared" si="199"/>
        <v>0.25842271999999999</v>
      </c>
      <c r="L2342" s="272">
        <f t="shared" si="187"/>
        <v>0.25842271999999999</v>
      </c>
      <c r="M2342" s="272"/>
      <c r="N2342" s="272"/>
      <c r="O2342" s="272"/>
      <c r="P2342" s="272">
        <f t="shared" si="200"/>
        <v>0.357023376</v>
      </c>
      <c r="Q2342" s="272">
        <f t="shared" si="200"/>
        <v>0.35995902400000002</v>
      </c>
      <c r="R2342" s="272">
        <f t="shared" si="188"/>
        <v>0.357023376</v>
      </c>
      <c r="S2342" s="272"/>
      <c r="T2342" s="272">
        <f t="shared" si="201"/>
        <v>0.5010686316816001</v>
      </c>
      <c r="U2342" s="272">
        <f t="shared" si="201"/>
        <v>0.49215128904959998</v>
      </c>
      <c r="V2342" s="272">
        <f t="shared" si="201"/>
        <v>0.49556659110559997</v>
      </c>
      <c r="W2342" s="272">
        <f t="shared" si="189"/>
        <v>0.49215128904959998</v>
      </c>
      <c r="X2342" s="272"/>
      <c r="Y2342" s="272"/>
      <c r="Z2342" s="272"/>
      <c r="AA2342" s="272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72">
        <f t="shared" si="198"/>
        <v>0.31131894000000004</v>
      </c>
      <c r="E2343" s="272">
        <f t="shared" si="198"/>
        <v>0.30290706000000001</v>
      </c>
      <c r="F2343" s="272">
        <f t="shared" si="186"/>
        <v>0.30290706000000001</v>
      </c>
      <c r="G2343" s="272"/>
      <c r="H2343" s="272"/>
      <c r="I2343" s="272"/>
      <c r="J2343" s="272">
        <f t="shared" si="199"/>
        <v>0.26425483999999999</v>
      </c>
      <c r="K2343" s="272">
        <f t="shared" si="199"/>
        <v>0.25851175999999998</v>
      </c>
      <c r="L2343" s="272">
        <f t="shared" si="187"/>
        <v>0.25851175999999998</v>
      </c>
      <c r="M2343" s="272"/>
      <c r="N2343" s="272"/>
      <c r="O2343" s="272"/>
      <c r="P2343" s="272">
        <f t="shared" si="200"/>
        <v>0.35721769800000003</v>
      </c>
      <c r="Q2343" s="272">
        <f t="shared" si="200"/>
        <v>0.35975695200000002</v>
      </c>
      <c r="R2343" s="272">
        <f t="shared" si="188"/>
        <v>0.35721769800000003</v>
      </c>
      <c r="S2343" s="272"/>
      <c r="T2343" s="272">
        <f t="shared" si="201"/>
        <v>0.50079742827920004</v>
      </c>
      <c r="U2343" s="272">
        <f t="shared" si="201"/>
        <v>0.49246978206719999</v>
      </c>
      <c r="V2343" s="272">
        <f t="shared" si="201"/>
        <v>0.49548310642920002</v>
      </c>
      <c r="W2343" s="272">
        <f t="shared" si="189"/>
        <v>0.49246978206719999</v>
      </c>
      <c r="X2343" s="272"/>
      <c r="Y2343" s="272"/>
      <c r="Z2343" s="272"/>
      <c r="AA2343" s="272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72">
        <f t="shared" si="198"/>
        <v>0.3110096</v>
      </c>
      <c r="E2344" s="272">
        <f t="shared" si="198"/>
        <v>0.30317039999999995</v>
      </c>
      <c r="F2344" s="272">
        <f t="shared" si="186"/>
        <v>0.30317039999999995</v>
      </c>
      <c r="G2344" s="272"/>
      <c r="H2344" s="272"/>
      <c r="I2344" s="272"/>
      <c r="J2344" s="272">
        <f t="shared" si="199"/>
        <v>0.26415320000000003</v>
      </c>
      <c r="K2344" s="272">
        <f t="shared" si="199"/>
        <v>0.25860079999999996</v>
      </c>
      <c r="L2344" s="272">
        <f t="shared" si="187"/>
        <v>0.25860079999999996</v>
      </c>
      <c r="M2344" s="272"/>
      <c r="N2344" s="272"/>
      <c r="O2344" s="272"/>
      <c r="P2344" s="272">
        <f t="shared" si="200"/>
        <v>0.35741202</v>
      </c>
      <c r="Q2344" s="272">
        <f t="shared" si="200"/>
        <v>0.35955488000000002</v>
      </c>
      <c r="R2344" s="272">
        <f t="shared" si="188"/>
        <v>0.35741202</v>
      </c>
      <c r="S2344" s="272"/>
      <c r="T2344" s="272">
        <f t="shared" si="201"/>
        <v>0.5005262248768001</v>
      </c>
      <c r="U2344" s="272">
        <f t="shared" si="201"/>
        <v>0.4927882750848</v>
      </c>
      <c r="V2344" s="272">
        <f t="shared" si="201"/>
        <v>0.49539962175279995</v>
      </c>
      <c r="W2344" s="272">
        <f t="shared" si="189"/>
        <v>0.4927882750848</v>
      </c>
      <c r="X2344" s="272"/>
      <c r="Y2344" s="272"/>
      <c r="Z2344" s="272"/>
      <c r="AA2344" s="272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72">
        <f t="shared" si="198"/>
        <v>0.31070026000000001</v>
      </c>
      <c r="E2345" s="272">
        <f t="shared" si="198"/>
        <v>0.30343374000000001</v>
      </c>
      <c r="F2345" s="272">
        <f t="shared" si="186"/>
        <v>0.30343374000000001</v>
      </c>
      <c r="G2345" s="272"/>
      <c r="H2345" s="272"/>
      <c r="I2345" s="272"/>
      <c r="J2345" s="272">
        <f t="shared" si="199"/>
        <v>0.26405155999999996</v>
      </c>
      <c r="K2345" s="272">
        <f t="shared" si="199"/>
        <v>0.25868983999999995</v>
      </c>
      <c r="L2345" s="272">
        <f t="shared" si="187"/>
        <v>0.25868983999999995</v>
      </c>
      <c r="M2345" s="272"/>
      <c r="N2345" s="272"/>
      <c r="O2345" s="272"/>
      <c r="P2345" s="272">
        <f t="shared" si="200"/>
        <v>0.35760634199999997</v>
      </c>
      <c r="Q2345" s="272">
        <f t="shared" si="200"/>
        <v>0.35935280800000002</v>
      </c>
      <c r="R2345" s="272">
        <f t="shared" si="188"/>
        <v>0.35760634199999997</v>
      </c>
      <c r="S2345" s="272"/>
      <c r="T2345" s="272">
        <f t="shared" si="201"/>
        <v>0.50025502147440004</v>
      </c>
      <c r="U2345" s="272">
        <f t="shared" si="201"/>
        <v>0.49310676810240001</v>
      </c>
      <c r="V2345" s="272">
        <f t="shared" si="201"/>
        <v>0.49531613707639993</v>
      </c>
      <c r="W2345" s="272">
        <f t="shared" si="189"/>
        <v>0.49310676810240001</v>
      </c>
      <c r="X2345" s="272"/>
      <c r="Y2345" s="272"/>
      <c r="Z2345" s="272"/>
      <c r="AA2345" s="272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72">
        <f t="shared" si="198"/>
        <v>0.31039092000000001</v>
      </c>
      <c r="E2346" s="272">
        <f t="shared" si="198"/>
        <v>0.30369707999999995</v>
      </c>
      <c r="F2346" s="272">
        <f t="shared" si="186"/>
        <v>0.30369707999999995</v>
      </c>
      <c r="G2346" s="272"/>
      <c r="H2346" s="272"/>
      <c r="I2346" s="272"/>
      <c r="J2346" s="272">
        <f t="shared" si="199"/>
        <v>0.26394992</v>
      </c>
      <c r="K2346" s="272">
        <f t="shared" si="199"/>
        <v>0.25877887999999999</v>
      </c>
      <c r="L2346" s="272">
        <f t="shared" si="187"/>
        <v>0.25877887999999999</v>
      </c>
      <c r="M2346" s="272"/>
      <c r="N2346" s="272"/>
      <c r="O2346" s="272"/>
      <c r="P2346" s="272">
        <f t="shared" si="200"/>
        <v>0.35780066399999999</v>
      </c>
      <c r="Q2346" s="272">
        <f t="shared" si="200"/>
        <v>0.35915073600000003</v>
      </c>
      <c r="R2346" s="272">
        <f t="shared" si="188"/>
        <v>0.35780066399999999</v>
      </c>
      <c r="S2346" s="272"/>
      <c r="T2346" s="272">
        <f t="shared" si="201"/>
        <v>0.4999838180720001</v>
      </c>
      <c r="U2346" s="272">
        <f t="shared" si="201"/>
        <v>0.49342526112000007</v>
      </c>
      <c r="V2346" s="272">
        <f t="shared" si="201"/>
        <v>0.49523265239999997</v>
      </c>
      <c r="W2346" s="272">
        <f t="shared" si="189"/>
        <v>0.49342526112000007</v>
      </c>
      <c r="X2346" s="272"/>
      <c r="Y2346" s="272"/>
      <c r="Z2346" s="272"/>
      <c r="AA2346" s="272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72">
        <f t="shared" si="198"/>
        <v>0.31008157999999997</v>
      </c>
      <c r="E2347" s="272">
        <f t="shared" si="198"/>
        <v>0.30396041999999995</v>
      </c>
      <c r="F2347" s="272">
        <f t="shared" si="186"/>
        <v>0.30396041999999995</v>
      </c>
      <c r="G2347" s="272"/>
      <c r="H2347" s="272"/>
      <c r="I2347" s="272"/>
      <c r="J2347" s="272">
        <f t="shared" si="199"/>
        <v>0.26384828000000005</v>
      </c>
      <c r="K2347" s="272">
        <f t="shared" si="199"/>
        <v>0.25886791999999997</v>
      </c>
      <c r="L2347" s="272">
        <f t="shared" si="187"/>
        <v>0.25886791999999997</v>
      </c>
      <c r="M2347" s="272"/>
      <c r="N2347" s="272"/>
      <c r="O2347" s="272"/>
      <c r="P2347" s="272">
        <f t="shared" si="200"/>
        <v>0.35799498600000002</v>
      </c>
      <c r="Q2347" s="272">
        <f t="shared" si="200"/>
        <v>0.35894866400000003</v>
      </c>
      <c r="R2347" s="272">
        <f t="shared" si="188"/>
        <v>0.35799498600000002</v>
      </c>
      <c r="S2347" s="272"/>
      <c r="T2347" s="272">
        <f t="shared" si="201"/>
        <v>0.49971261466960004</v>
      </c>
      <c r="U2347" s="272">
        <f t="shared" si="201"/>
        <v>0.49374375413760008</v>
      </c>
      <c r="V2347" s="272">
        <f t="shared" si="201"/>
        <v>0.49514916772359996</v>
      </c>
      <c r="W2347" s="272">
        <f t="shared" si="189"/>
        <v>0.49374375413760008</v>
      </c>
      <c r="X2347" s="272"/>
      <c r="Y2347" s="272"/>
      <c r="Z2347" s="272"/>
      <c r="AA2347" s="272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72">
        <f t="shared" si="198"/>
        <v>0.30977224000000003</v>
      </c>
      <c r="E2348" s="272">
        <f t="shared" si="198"/>
        <v>0.30422375999999995</v>
      </c>
      <c r="F2348" s="272">
        <f t="shared" si="186"/>
        <v>0.30422375999999995</v>
      </c>
      <c r="G2348" s="272"/>
      <c r="H2348" s="272"/>
      <c r="I2348" s="272"/>
      <c r="J2348" s="272">
        <f t="shared" si="199"/>
        <v>0.26374664000000003</v>
      </c>
      <c r="K2348" s="272">
        <f t="shared" si="199"/>
        <v>0.25895695999999996</v>
      </c>
      <c r="L2348" s="272">
        <f t="shared" si="187"/>
        <v>0.25895695999999996</v>
      </c>
      <c r="M2348" s="272"/>
      <c r="N2348" s="272"/>
      <c r="O2348" s="272"/>
      <c r="P2348" s="272">
        <f t="shared" si="200"/>
        <v>0.35818930800000004</v>
      </c>
      <c r="Q2348" s="272">
        <f t="shared" si="200"/>
        <v>0.35874659200000003</v>
      </c>
      <c r="R2348" s="272">
        <f t="shared" si="188"/>
        <v>0.35818930800000004</v>
      </c>
      <c r="S2348" s="272"/>
      <c r="T2348" s="272">
        <f t="shared" si="201"/>
        <v>0.4994414112672001</v>
      </c>
      <c r="U2348" s="272">
        <f t="shared" si="201"/>
        <v>0.49406224715520008</v>
      </c>
      <c r="V2348" s="272">
        <f t="shared" si="201"/>
        <v>0.4950656830472</v>
      </c>
      <c r="W2348" s="272">
        <f t="shared" si="189"/>
        <v>0.49406224715520008</v>
      </c>
      <c r="X2348" s="272"/>
      <c r="Y2348" s="272"/>
      <c r="Z2348" s="272"/>
      <c r="AA2348" s="272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72">
        <f t="shared" si="198"/>
        <v>0.30946289999999999</v>
      </c>
      <c r="E2349" s="272">
        <f t="shared" si="198"/>
        <v>0.30448710000000001</v>
      </c>
      <c r="F2349" s="272">
        <f t="shared" si="186"/>
        <v>0.30448710000000001</v>
      </c>
      <c r="G2349" s="272"/>
      <c r="H2349" s="272"/>
      <c r="I2349" s="272"/>
      <c r="J2349" s="272">
        <f t="shared" si="199"/>
        <v>0.26364500000000002</v>
      </c>
      <c r="K2349" s="272">
        <f t="shared" si="199"/>
        <v>0.259046</v>
      </c>
      <c r="L2349" s="272">
        <f t="shared" si="187"/>
        <v>0.259046</v>
      </c>
      <c r="M2349" s="272"/>
      <c r="N2349" s="272"/>
      <c r="O2349" s="272"/>
      <c r="P2349" s="272">
        <f t="shared" si="200"/>
        <v>0.35838363000000001</v>
      </c>
      <c r="Q2349" s="272">
        <f t="shared" si="200"/>
        <v>0.35854452000000003</v>
      </c>
      <c r="R2349" s="272">
        <f t="shared" si="188"/>
        <v>0.35838363000000001</v>
      </c>
      <c r="S2349" s="272"/>
      <c r="T2349" s="272">
        <f t="shared" si="201"/>
        <v>0.4991702078648001</v>
      </c>
      <c r="U2349" s="272">
        <f t="shared" si="201"/>
        <v>0.49438074017280009</v>
      </c>
      <c r="V2349" s="272">
        <f t="shared" si="201"/>
        <v>0.49498219837079999</v>
      </c>
      <c r="W2349" s="272">
        <f t="shared" si="189"/>
        <v>0.49438074017280009</v>
      </c>
      <c r="X2349" s="272"/>
      <c r="Y2349" s="272"/>
      <c r="Z2349" s="272"/>
      <c r="AA2349" s="272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72">
        <f t="shared" si="198"/>
        <v>0.30915355999999999</v>
      </c>
      <c r="E2350" s="272">
        <f t="shared" si="198"/>
        <v>0.30475044000000001</v>
      </c>
      <c r="F2350" s="272">
        <f t="shared" si="186"/>
        <v>0.30475044000000001</v>
      </c>
      <c r="G2350" s="272"/>
      <c r="H2350" s="272"/>
      <c r="I2350" s="272"/>
      <c r="J2350" s="272">
        <f t="shared" si="199"/>
        <v>0.26354336</v>
      </c>
      <c r="K2350" s="272">
        <f t="shared" si="199"/>
        <v>0.25913503999999998</v>
      </c>
      <c r="L2350" s="272">
        <f t="shared" si="187"/>
        <v>0.25913503999999998</v>
      </c>
      <c r="M2350" s="272"/>
      <c r="N2350" s="272"/>
      <c r="O2350" s="272"/>
      <c r="P2350" s="272">
        <f t="shared" si="200"/>
        <v>0.35857795199999998</v>
      </c>
      <c r="Q2350" s="272">
        <f t="shared" si="200"/>
        <v>0.35834244800000004</v>
      </c>
      <c r="R2350" s="272">
        <f t="shared" si="188"/>
        <v>0.35834244800000004</v>
      </c>
      <c r="S2350" s="272"/>
      <c r="T2350" s="272">
        <f t="shared" si="201"/>
        <v>0.4988990044624001</v>
      </c>
      <c r="U2350" s="272">
        <f t="shared" si="201"/>
        <v>0.49469923319039999</v>
      </c>
      <c r="V2350" s="272">
        <f t="shared" si="201"/>
        <v>0.49489871369439997</v>
      </c>
      <c r="W2350" s="272">
        <f t="shared" si="189"/>
        <v>0.49469923319039999</v>
      </c>
      <c r="X2350" s="272"/>
      <c r="Y2350" s="272"/>
      <c r="Z2350" s="272"/>
      <c r="AA2350" s="272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72">
        <f t="shared" si="198"/>
        <v>0.30884422</v>
      </c>
      <c r="E2351" s="272">
        <f t="shared" si="198"/>
        <v>0.30501378000000001</v>
      </c>
      <c r="F2351" s="272">
        <f t="shared" si="186"/>
        <v>0.30501378000000001</v>
      </c>
      <c r="G2351" s="272"/>
      <c r="H2351" s="272"/>
      <c r="I2351" s="272"/>
      <c r="J2351" s="272">
        <f t="shared" si="199"/>
        <v>0.26344171999999999</v>
      </c>
      <c r="K2351" s="272">
        <f t="shared" si="199"/>
        <v>0.25922407999999997</v>
      </c>
      <c r="L2351" s="272">
        <f t="shared" si="187"/>
        <v>0.25922407999999997</v>
      </c>
      <c r="M2351" s="272"/>
      <c r="N2351" s="272"/>
      <c r="O2351" s="272"/>
      <c r="P2351" s="272">
        <f t="shared" si="200"/>
        <v>0.358772274</v>
      </c>
      <c r="Q2351" s="272">
        <f t="shared" si="200"/>
        <v>0.35814037600000004</v>
      </c>
      <c r="R2351" s="272">
        <f t="shared" si="188"/>
        <v>0.35814037600000004</v>
      </c>
      <c r="S2351" s="272"/>
      <c r="T2351" s="272">
        <f t="shared" si="201"/>
        <v>0.4986278010600001</v>
      </c>
      <c r="U2351" s="272">
        <f t="shared" si="201"/>
        <v>0.495017726208</v>
      </c>
      <c r="V2351" s="272">
        <f t="shared" si="201"/>
        <v>0.49481522901799996</v>
      </c>
      <c r="W2351" s="272">
        <f t="shared" si="189"/>
        <v>0.49481522901799996</v>
      </c>
      <c r="X2351" s="272"/>
      <c r="Y2351" s="272"/>
      <c r="Z2351" s="272"/>
      <c r="AA2351" s="272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72">
        <f t="shared" si="198"/>
        <v>0.30853488000000001</v>
      </c>
      <c r="E2352" s="272">
        <f t="shared" si="198"/>
        <v>0.30527712000000001</v>
      </c>
      <c r="F2352" s="272">
        <f t="shared" si="186"/>
        <v>0.30527712000000001</v>
      </c>
      <c r="G2352" s="272"/>
      <c r="H2352" s="272"/>
      <c r="I2352" s="272"/>
      <c r="J2352" s="272">
        <f t="shared" si="199"/>
        <v>0.26334007999999998</v>
      </c>
      <c r="K2352" s="272">
        <f t="shared" si="199"/>
        <v>0.25931311999999995</v>
      </c>
      <c r="L2352" s="272">
        <f t="shared" si="187"/>
        <v>0.25931311999999995</v>
      </c>
      <c r="M2352" s="272"/>
      <c r="N2352" s="272"/>
      <c r="O2352" s="272"/>
      <c r="P2352" s="272">
        <f t="shared" si="200"/>
        <v>0.35896659599999997</v>
      </c>
      <c r="Q2352" s="272">
        <f t="shared" si="200"/>
        <v>0.35793830400000004</v>
      </c>
      <c r="R2352" s="272">
        <f t="shared" si="188"/>
        <v>0.35793830400000004</v>
      </c>
      <c r="S2352" s="272"/>
      <c r="T2352" s="272">
        <f t="shared" si="201"/>
        <v>0.4983565976576001</v>
      </c>
      <c r="U2352" s="272">
        <f t="shared" si="201"/>
        <v>0.49533621922560001</v>
      </c>
      <c r="V2352" s="272">
        <f t="shared" si="201"/>
        <v>0.4947317443416</v>
      </c>
      <c r="W2352" s="272">
        <f t="shared" si="189"/>
        <v>0.4947317443416</v>
      </c>
      <c r="X2352" s="272"/>
      <c r="Y2352" s="272"/>
      <c r="Z2352" s="272"/>
      <c r="AA2352" s="272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72">
        <f t="shared" si="198"/>
        <v>0.30822554000000002</v>
      </c>
      <c r="E2353" s="272">
        <f t="shared" si="198"/>
        <v>0.30554045999999996</v>
      </c>
      <c r="F2353" s="272">
        <f t="shared" si="186"/>
        <v>0.30554045999999996</v>
      </c>
      <c r="G2353" s="272"/>
      <c r="H2353" s="272"/>
      <c r="I2353" s="272"/>
      <c r="J2353" s="272">
        <f t="shared" si="199"/>
        <v>0.26323843999999996</v>
      </c>
      <c r="K2353" s="272">
        <f t="shared" si="199"/>
        <v>0.25940215999999994</v>
      </c>
      <c r="L2353" s="272">
        <f t="shared" si="187"/>
        <v>0.25940215999999994</v>
      </c>
      <c r="M2353" s="272"/>
      <c r="N2353" s="272"/>
      <c r="O2353" s="272"/>
      <c r="P2353" s="272">
        <f t="shared" si="200"/>
        <v>0.35916091800000005</v>
      </c>
      <c r="Q2353" s="272">
        <f t="shared" si="200"/>
        <v>0.35773623199999999</v>
      </c>
      <c r="R2353" s="272">
        <f t="shared" si="188"/>
        <v>0.35773623199999999</v>
      </c>
      <c r="S2353" s="272"/>
      <c r="T2353" s="272">
        <f t="shared" si="201"/>
        <v>0.4980853942552001</v>
      </c>
      <c r="U2353" s="272">
        <f t="shared" si="201"/>
        <v>0.49565471224320001</v>
      </c>
      <c r="V2353" s="272">
        <f t="shared" si="201"/>
        <v>0.49464825966519999</v>
      </c>
      <c r="W2353" s="272">
        <f t="shared" si="189"/>
        <v>0.49464825966519999</v>
      </c>
      <c r="X2353" s="272"/>
      <c r="Y2353" s="272"/>
      <c r="Z2353" s="272"/>
      <c r="AA2353" s="272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72">
        <f t="shared" si="198"/>
        <v>0.30791619999999997</v>
      </c>
      <c r="E2354" s="272">
        <f t="shared" si="198"/>
        <v>0.30580379999999996</v>
      </c>
      <c r="F2354" s="272">
        <f t="shared" si="186"/>
        <v>0.30580379999999996</v>
      </c>
      <c r="G2354" s="272"/>
      <c r="H2354" s="272"/>
      <c r="I2354" s="272"/>
      <c r="J2354" s="272">
        <f t="shared" si="199"/>
        <v>0.2631368</v>
      </c>
      <c r="K2354" s="272">
        <f t="shared" si="199"/>
        <v>0.25949119999999998</v>
      </c>
      <c r="L2354" s="272">
        <f t="shared" si="187"/>
        <v>0.25949119999999998</v>
      </c>
      <c r="M2354" s="272"/>
      <c r="N2354" s="272"/>
      <c r="O2354" s="272"/>
      <c r="P2354" s="272">
        <f t="shared" si="200"/>
        <v>0.35935524000000002</v>
      </c>
      <c r="Q2354" s="272">
        <f t="shared" si="200"/>
        <v>0.35753416000000005</v>
      </c>
      <c r="R2354" s="272">
        <f t="shared" si="188"/>
        <v>0.35753416000000005</v>
      </c>
      <c r="S2354" s="272"/>
      <c r="T2354" s="272">
        <f t="shared" si="201"/>
        <v>0.4978141908528001</v>
      </c>
      <c r="U2354" s="272">
        <f t="shared" si="201"/>
        <v>0.49597320526080002</v>
      </c>
      <c r="V2354" s="272">
        <f t="shared" si="201"/>
        <v>0.49456477498880003</v>
      </c>
      <c r="W2354" s="272">
        <f t="shared" si="189"/>
        <v>0.49456477498880003</v>
      </c>
      <c r="X2354" s="272"/>
      <c r="Y2354" s="272"/>
      <c r="Z2354" s="272"/>
      <c r="AA2354" s="272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72">
        <f t="shared" si="198"/>
        <v>0.30760686000000004</v>
      </c>
      <c r="E2355" s="272">
        <f t="shared" si="198"/>
        <v>0.30606714000000002</v>
      </c>
      <c r="F2355" s="272">
        <f t="shared" si="186"/>
        <v>0.30606714000000002</v>
      </c>
      <c r="G2355" s="272"/>
      <c r="H2355" s="272"/>
      <c r="I2355" s="272"/>
      <c r="J2355" s="272">
        <f t="shared" si="199"/>
        <v>0.26303515999999999</v>
      </c>
      <c r="K2355" s="272">
        <f t="shared" si="199"/>
        <v>0.25958023999999996</v>
      </c>
      <c r="L2355" s="272">
        <f t="shared" si="187"/>
        <v>0.25958023999999996</v>
      </c>
      <c r="M2355" s="272"/>
      <c r="N2355" s="272"/>
      <c r="O2355" s="272"/>
      <c r="P2355" s="272">
        <f t="shared" si="200"/>
        <v>0.35954956199999999</v>
      </c>
      <c r="Q2355" s="272">
        <f t="shared" si="200"/>
        <v>0.35733208800000005</v>
      </c>
      <c r="R2355" s="272">
        <f t="shared" si="188"/>
        <v>0.35733208800000005</v>
      </c>
      <c r="S2355" s="272"/>
      <c r="T2355" s="272">
        <f t="shared" si="201"/>
        <v>0.49754298745040004</v>
      </c>
      <c r="U2355" s="272">
        <f t="shared" si="201"/>
        <v>0.49629169827840003</v>
      </c>
      <c r="V2355" s="272">
        <f t="shared" si="201"/>
        <v>0.49448129031239996</v>
      </c>
      <c r="W2355" s="272">
        <f t="shared" si="189"/>
        <v>0.49448129031239996</v>
      </c>
      <c r="X2355" s="272"/>
      <c r="Y2355" s="272"/>
      <c r="Z2355" s="272"/>
      <c r="AA2355" s="272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72">
        <f t="shared" si="198"/>
        <v>0.30729752000000005</v>
      </c>
      <c r="E2356" s="272">
        <f t="shared" si="198"/>
        <v>0.30633048000000002</v>
      </c>
      <c r="F2356" s="272">
        <f t="shared" si="186"/>
        <v>0.30633048000000002</v>
      </c>
      <c r="G2356" s="272"/>
      <c r="H2356" s="272"/>
      <c r="I2356" s="272"/>
      <c r="J2356" s="272">
        <f t="shared" si="199"/>
        <v>0.26293351999999998</v>
      </c>
      <c r="K2356" s="272">
        <f t="shared" si="199"/>
        <v>0.25966927999999995</v>
      </c>
      <c r="L2356" s="272">
        <f t="shared" si="187"/>
        <v>0.25966927999999995</v>
      </c>
      <c r="M2356" s="272"/>
      <c r="N2356" s="272"/>
      <c r="O2356" s="272"/>
      <c r="P2356" s="272">
        <f t="shared" si="200"/>
        <v>0.35974388400000001</v>
      </c>
      <c r="Q2356" s="272">
        <f t="shared" si="200"/>
        <v>0.35713001599999999</v>
      </c>
      <c r="R2356" s="272">
        <f t="shared" si="188"/>
        <v>0.35713001599999999</v>
      </c>
      <c r="S2356" s="272"/>
      <c r="T2356" s="272">
        <f t="shared" si="201"/>
        <v>0.4972717840480001</v>
      </c>
      <c r="U2356" s="272">
        <f t="shared" si="201"/>
        <v>0.49661019129600004</v>
      </c>
      <c r="V2356" s="272">
        <f t="shared" si="201"/>
        <v>0.494397805636</v>
      </c>
      <c r="W2356" s="272">
        <f t="shared" si="189"/>
        <v>0.494397805636</v>
      </c>
      <c r="X2356" s="272"/>
      <c r="Y2356" s="272"/>
      <c r="Z2356" s="272"/>
      <c r="AA2356" s="272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72">
        <f t="shared" si="198"/>
        <v>0.30698818</v>
      </c>
      <c r="E2357" s="272">
        <f t="shared" si="198"/>
        <v>0.30659381999999996</v>
      </c>
      <c r="F2357" s="272">
        <f t="shared" si="186"/>
        <v>0.30659381999999996</v>
      </c>
      <c r="G2357" s="272"/>
      <c r="H2357" s="272"/>
      <c r="I2357" s="272"/>
      <c r="J2357" s="272">
        <f t="shared" si="199"/>
        <v>0.26283188000000002</v>
      </c>
      <c r="K2357" s="272">
        <f t="shared" si="199"/>
        <v>0.25975831999999999</v>
      </c>
      <c r="L2357" s="272">
        <f t="shared" si="187"/>
        <v>0.25975831999999999</v>
      </c>
      <c r="M2357" s="272"/>
      <c r="N2357" s="272"/>
      <c r="O2357" s="272"/>
      <c r="P2357" s="272">
        <f t="shared" si="200"/>
        <v>0.35993820599999998</v>
      </c>
      <c r="Q2357" s="272">
        <f t="shared" si="200"/>
        <v>0.356927944</v>
      </c>
      <c r="R2357" s="272">
        <f t="shared" si="188"/>
        <v>0.356927944</v>
      </c>
      <c r="S2357" s="272"/>
      <c r="T2357" s="272">
        <f t="shared" si="201"/>
        <v>0.49700058064560004</v>
      </c>
      <c r="U2357" s="272">
        <f t="shared" si="201"/>
        <v>0.49692868431360004</v>
      </c>
      <c r="V2357" s="272">
        <f t="shared" si="201"/>
        <v>0.49431432095959998</v>
      </c>
      <c r="W2357" s="272">
        <f t="shared" si="189"/>
        <v>0.49431432095959998</v>
      </c>
      <c r="X2357" s="272"/>
      <c r="Y2357" s="272"/>
      <c r="Z2357" s="272"/>
      <c r="AA2357" s="272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72">
        <f t="shared" si="198"/>
        <v>0.30667884000000001</v>
      </c>
      <c r="E2358" s="272">
        <f t="shared" si="198"/>
        <v>0.30685716000000002</v>
      </c>
      <c r="F2358" s="272">
        <f t="shared" si="186"/>
        <v>0.30667884000000001</v>
      </c>
      <c r="G2358" s="272"/>
      <c r="H2358" s="272"/>
      <c r="I2358" s="272"/>
      <c r="J2358" s="272">
        <f t="shared" si="199"/>
        <v>0.26273024</v>
      </c>
      <c r="K2358" s="272">
        <f t="shared" si="199"/>
        <v>0.25984735999999997</v>
      </c>
      <c r="L2358" s="272">
        <f t="shared" si="187"/>
        <v>0.25984735999999997</v>
      </c>
      <c r="M2358" s="272"/>
      <c r="N2358" s="272"/>
      <c r="O2358" s="272"/>
      <c r="P2358" s="272">
        <f t="shared" si="200"/>
        <v>0.36013252800000001</v>
      </c>
      <c r="Q2358" s="272">
        <f t="shared" si="200"/>
        <v>0.356725872</v>
      </c>
      <c r="R2358" s="272">
        <f t="shared" si="188"/>
        <v>0.356725872</v>
      </c>
      <c r="S2358" s="272"/>
      <c r="T2358" s="272">
        <f t="shared" si="201"/>
        <v>0.4967293772432001</v>
      </c>
      <c r="U2358" s="272">
        <f t="shared" si="201"/>
        <v>0.49724717733120005</v>
      </c>
      <c r="V2358" s="272">
        <f t="shared" si="201"/>
        <v>0.49423083628320003</v>
      </c>
      <c r="W2358" s="272">
        <f t="shared" si="189"/>
        <v>0.49423083628320003</v>
      </c>
      <c r="X2358" s="272"/>
      <c r="Y2358" s="272"/>
      <c r="Z2358" s="272"/>
      <c r="AA2358" s="272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72">
        <f t="shared" si="198"/>
        <v>0.30636950000000002</v>
      </c>
      <c r="E2359" s="272">
        <f t="shared" si="198"/>
        <v>0.30712050000000002</v>
      </c>
      <c r="F2359" s="272">
        <f t="shared" si="186"/>
        <v>0.30636950000000002</v>
      </c>
      <c r="G2359" s="272"/>
      <c r="H2359" s="272"/>
      <c r="I2359" s="272"/>
      <c r="J2359" s="272">
        <f t="shared" si="199"/>
        <v>0.26262859999999999</v>
      </c>
      <c r="K2359" s="272">
        <f t="shared" si="199"/>
        <v>0.25993639999999996</v>
      </c>
      <c r="L2359" s="272">
        <f t="shared" si="187"/>
        <v>0.25993639999999996</v>
      </c>
      <c r="M2359" s="272"/>
      <c r="N2359" s="272"/>
      <c r="O2359" s="272"/>
      <c r="P2359" s="272">
        <f t="shared" si="200"/>
        <v>0.36032685000000003</v>
      </c>
      <c r="Q2359" s="272">
        <f t="shared" si="200"/>
        <v>0.3565238</v>
      </c>
      <c r="R2359" s="272">
        <f t="shared" si="188"/>
        <v>0.3565238</v>
      </c>
      <c r="S2359" s="272"/>
      <c r="T2359" s="272">
        <f t="shared" si="201"/>
        <v>0.49645817384080015</v>
      </c>
      <c r="U2359" s="272">
        <f t="shared" si="201"/>
        <v>0.49756567034880006</v>
      </c>
      <c r="V2359" s="272">
        <f t="shared" si="201"/>
        <v>0.49414735160679996</v>
      </c>
      <c r="W2359" s="272">
        <f t="shared" si="189"/>
        <v>0.49414735160679996</v>
      </c>
      <c r="X2359" s="272"/>
      <c r="Y2359" s="272"/>
      <c r="Z2359" s="272"/>
      <c r="AA2359" s="272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72">
        <f t="shared" si="198"/>
        <v>0.30606016000000003</v>
      </c>
      <c r="E2360" s="272">
        <f t="shared" si="198"/>
        <v>0.30738383999999996</v>
      </c>
      <c r="F2360" s="272">
        <f t="shared" si="186"/>
        <v>0.30606016000000003</v>
      </c>
      <c r="G2360" s="272"/>
      <c r="H2360" s="272"/>
      <c r="I2360" s="272"/>
      <c r="J2360" s="272">
        <f t="shared" si="199"/>
        <v>0.26252695999999998</v>
      </c>
      <c r="K2360" s="272">
        <f t="shared" si="199"/>
        <v>0.26002544</v>
      </c>
      <c r="L2360" s="272">
        <f t="shared" si="187"/>
        <v>0.26002544</v>
      </c>
      <c r="M2360" s="272"/>
      <c r="N2360" s="272"/>
      <c r="O2360" s="272"/>
      <c r="P2360" s="272">
        <f t="shared" si="200"/>
        <v>0.360521172</v>
      </c>
      <c r="Q2360" s="272">
        <f t="shared" si="200"/>
        <v>0.35632172800000006</v>
      </c>
      <c r="R2360" s="272">
        <f t="shared" si="188"/>
        <v>0.35632172800000006</v>
      </c>
      <c r="S2360" s="272"/>
      <c r="T2360" s="272">
        <f t="shared" si="201"/>
        <v>0.4961869704384001</v>
      </c>
      <c r="U2360" s="272">
        <f t="shared" si="201"/>
        <v>0.49788416336640001</v>
      </c>
      <c r="V2360" s="272">
        <f t="shared" si="201"/>
        <v>0.49406386693039994</v>
      </c>
      <c r="W2360" s="272">
        <f t="shared" si="189"/>
        <v>0.49406386693039994</v>
      </c>
      <c r="X2360" s="272"/>
      <c r="Y2360" s="272"/>
      <c r="Z2360" s="272"/>
      <c r="AA2360" s="272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72">
        <f t="shared" si="198"/>
        <v>0.30575081999999998</v>
      </c>
      <c r="E2361" s="272">
        <f t="shared" si="198"/>
        <v>0.30764718000000002</v>
      </c>
      <c r="F2361" s="272">
        <f t="shared" si="186"/>
        <v>0.30575081999999998</v>
      </c>
      <c r="G2361" s="272"/>
      <c r="H2361" s="272"/>
      <c r="I2361" s="272"/>
      <c r="J2361" s="272">
        <f t="shared" si="199"/>
        <v>0.26242531999999996</v>
      </c>
      <c r="K2361" s="272">
        <f t="shared" si="199"/>
        <v>0.26011447999999993</v>
      </c>
      <c r="L2361" s="272">
        <f t="shared" si="187"/>
        <v>0.26011447999999993</v>
      </c>
      <c r="M2361" s="272"/>
      <c r="N2361" s="272"/>
      <c r="O2361" s="272"/>
      <c r="P2361" s="272">
        <f t="shared" si="200"/>
        <v>0.36071549400000003</v>
      </c>
      <c r="Q2361" s="272">
        <f t="shared" si="200"/>
        <v>0.35611965600000001</v>
      </c>
      <c r="R2361" s="272">
        <f t="shared" si="188"/>
        <v>0.35611965600000001</v>
      </c>
      <c r="S2361" s="272"/>
      <c r="T2361" s="272">
        <f t="shared" si="201"/>
        <v>0.4959157670360001</v>
      </c>
      <c r="U2361" s="272">
        <f t="shared" si="201"/>
        <v>0.49820265638400002</v>
      </c>
      <c r="V2361" s="272">
        <f t="shared" si="201"/>
        <v>0.49398038225399998</v>
      </c>
      <c r="W2361" s="272">
        <f t="shared" si="189"/>
        <v>0.49398038225399998</v>
      </c>
      <c r="X2361" s="272"/>
      <c r="Y2361" s="272"/>
      <c r="Z2361" s="272"/>
      <c r="AA2361" s="272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72">
        <f t="shared" si="198"/>
        <v>0.30544148000000004</v>
      </c>
      <c r="E2362" s="272">
        <f t="shared" si="198"/>
        <v>0.30791052000000002</v>
      </c>
      <c r="F2362" s="272">
        <f t="shared" si="186"/>
        <v>0.30544148000000004</v>
      </c>
      <c r="G2362" s="272"/>
      <c r="H2362" s="272"/>
      <c r="I2362" s="272"/>
      <c r="J2362" s="272">
        <f t="shared" si="199"/>
        <v>0.26232368</v>
      </c>
      <c r="K2362" s="272">
        <f t="shared" si="199"/>
        <v>0.26020351999999997</v>
      </c>
      <c r="L2362" s="272">
        <f t="shared" si="187"/>
        <v>0.26020351999999997</v>
      </c>
      <c r="M2362" s="272"/>
      <c r="N2362" s="272"/>
      <c r="O2362" s="272"/>
      <c r="P2362" s="272">
        <f t="shared" si="200"/>
        <v>0.36090981600000005</v>
      </c>
      <c r="Q2362" s="272">
        <f t="shared" si="200"/>
        <v>0.35591758400000001</v>
      </c>
      <c r="R2362" s="272">
        <f t="shared" si="188"/>
        <v>0.35591758400000001</v>
      </c>
      <c r="S2362" s="272"/>
      <c r="T2362" s="272">
        <f t="shared" si="201"/>
        <v>0.4956445636336001</v>
      </c>
      <c r="U2362" s="272">
        <f t="shared" si="201"/>
        <v>0.49852114940160003</v>
      </c>
      <c r="V2362" s="272">
        <f t="shared" si="201"/>
        <v>0.49389689757760002</v>
      </c>
      <c r="W2362" s="272">
        <f t="shared" si="189"/>
        <v>0.49389689757760002</v>
      </c>
      <c r="X2362" s="272"/>
      <c r="Y2362" s="272"/>
      <c r="Z2362" s="272"/>
      <c r="AA2362" s="272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72">
        <f t="shared" si="198"/>
        <v>0.30513214000000005</v>
      </c>
      <c r="E2363" s="272">
        <f t="shared" si="198"/>
        <v>0.30817385999999997</v>
      </c>
      <c r="F2363" s="272">
        <f t="shared" si="186"/>
        <v>0.30513214000000005</v>
      </c>
      <c r="G2363" s="272"/>
      <c r="H2363" s="272"/>
      <c r="I2363" s="272"/>
      <c r="J2363" s="272">
        <f t="shared" si="199"/>
        <v>0.26222203999999999</v>
      </c>
      <c r="K2363" s="272">
        <f t="shared" si="199"/>
        <v>0.26029256000000001</v>
      </c>
      <c r="L2363" s="272">
        <f t="shared" si="187"/>
        <v>0.26029256000000001</v>
      </c>
      <c r="M2363" s="272"/>
      <c r="N2363" s="272"/>
      <c r="O2363" s="272"/>
      <c r="P2363" s="272">
        <f t="shared" si="200"/>
        <v>0.36110413800000002</v>
      </c>
      <c r="Q2363" s="272">
        <f t="shared" si="200"/>
        <v>0.35571551200000007</v>
      </c>
      <c r="R2363" s="272">
        <f t="shared" si="188"/>
        <v>0.35571551200000007</v>
      </c>
      <c r="S2363" s="272"/>
      <c r="T2363" s="272">
        <f t="shared" si="201"/>
        <v>0.4953733602312001</v>
      </c>
      <c r="U2363" s="272">
        <f t="shared" si="201"/>
        <v>0.49883964241920009</v>
      </c>
      <c r="V2363" s="272">
        <f t="shared" si="201"/>
        <v>0.49381341290120001</v>
      </c>
      <c r="W2363" s="272">
        <f t="shared" si="189"/>
        <v>0.49381341290120001</v>
      </c>
      <c r="X2363" s="272"/>
      <c r="Y2363" s="272"/>
      <c r="Z2363" s="272"/>
      <c r="AA2363" s="272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72">
        <f t="shared" si="198"/>
        <v>0.3048228</v>
      </c>
      <c r="E2364" s="272">
        <f t="shared" si="198"/>
        <v>0.30843719999999997</v>
      </c>
      <c r="F2364" s="272">
        <f t="shared" si="186"/>
        <v>0.3048228</v>
      </c>
      <c r="G2364" s="272"/>
      <c r="H2364" s="272"/>
      <c r="I2364" s="272"/>
      <c r="J2364" s="272">
        <f t="shared" si="199"/>
        <v>0.26212039999999998</v>
      </c>
      <c r="K2364" s="272">
        <f t="shared" si="199"/>
        <v>0.26038159999999994</v>
      </c>
      <c r="L2364" s="272">
        <f t="shared" si="187"/>
        <v>0.26038159999999994</v>
      </c>
      <c r="M2364" s="272"/>
      <c r="N2364" s="272"/>
      <c r="O2364" s="272"/>
      <c r="P2364" s="272">
        <f t="shared" si="200"/>
        <v>0.36129845999999999</v>
      </c>
      <c r="Q2364" s="272">
        <f t="shared" si="200"/>
        <v>0.35551344000000001</v>
      </c>
      <c r="R2364" s="272">
        <f t="shared" si="188"/>
        <v>0.35551344000000001</v>
      </c>
      <c r="S2364" s="272"/>
      <c r="T2364" s="272">
        <f t="shared" si="201"/>
        <v>0.4951021568288001</v>
      </c>
      <c r="U2364" s="272">
        <f t="shared" si="201"/>
        <v>0.4991581354368001</v>
      </c>
      <c r="V2364" s="272">
        <f t="shared" si="201"/>
        <v>0.4937299282248</v>
      </c>
      <c r="W2364" s="272">
        <f t="shared" si="189"/>
        <v>0.4937299282248</v>
      </c>
      <c r="X2364" s="272"/>
      <c r="Y2364" s="272"/>
      <c r="Z2364" s="272"/>
      <c r="AA2364" s="272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72">
        <f t="shared" si="198"/>
        <v>0.30451346000000001</v>
      </c>
      <c r="E2365" s="272">
        <f t="shared" si="198"/>
        <v>0.30870054000000002</v>
      </c>
      <c r="F2365" s="272">
        <f t="shared" si="186"/>
        <v>0.30451346000000001</v>
      </c>
      <c r="G2365" s="272"/>
      <c r="H2365" s="272"/>
      <c r="I2365" s="272"/>
      <c r="J2365" s="272">
        <f t="shared" si="199"/>
        <v>0.26201876000000002</v>
      </c>
      <c r="K2365" s="272">
        <f t="shared" si="199"/>
        <v>0.26047063999999998</v>
      </c>
      <c r="L2365" s="272">
        <f t="shared" si="187"/>
        <v>0.26047063999999998</v>
      </c>
      <c r="M2365" s="272"/>
      <c r="N2365" s="272"/>
      <c r="O2365" s="272"/>
      <c r="P2365" s="272">
        <f t="shared" si="200"/>
        <v>0.36149278200000001</v>
      </c>
      <c r="Q2365" s="272">
        <f t="shared" si="200"/>
        <v>0.35531136800000002</v>
      </c>
      <c r="R2365" s="272">
        <f t="shared" si="188"/>
        <v>0.35531136800000002</v>
      </c>
      <c r="S2365" s="272"/>
      <c r="T2365" s="272">
        <f t="shared" si="201"/>
        <v>0.49483095342640004</v>
      </c>
      <c r="U2365" s="272">
        <f t="shared" si="201"/>
        <v>0.4994766284544</v>
      </c>
      <c r="V2365" s="272">
        <f t="shared" si="201"/>
        <v>0.49364644354839998</v>
      </c>
      <c r="W2365" s="272">
        <f t="shared" si="189"/>
        <v>0.49364644354839998</v>
      </c>
      <c r="X2365" s="272"/>
      <c r="Y2365" s="272"/>
      <c r="Z2365" s="272"/>
      <c r="AA2365" s="272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72">
        <f t="shared" si="198"/>
        <v>0.30420412000000002</v>
      </c>
      <c r="E2366" s="272">
        <f t="shared" si="198"/>
        <v>0.30896388000000002</v>
      </c>
      <c r="F2366" s="272">
        <f t="shared" si="186"/>
        <v>0.30420412000000002</v>
      </c>
      <c r="G2366" s="272"/>
      <c r="H2366" s="272"/>
      <c r="I2366" s="272"/>
      <c r="J2366" s="272">
        <f t="shared" si="199"/>
        <v>0.26191712</v>
      </c>
      <c r="K2366" s="272">
        <f t="shared" si="199"/>
        <v>0.26055967999999996</v>
      </c>
      <c r="L2366" s="272">
        <f t="shared" si="187"/>
        <v>0.26055967999999996</v>
      </c>
      <c r="M2366" s="272"/>
      <c r="N2366" s="272"/>
      <c r="O2366" s="272"/>
      <c r="P2366" s="272">
        <f t="shared" si="200"/>
        <v>0.36168710400000004</v>
      </c>
      <c r="Q2366" s="272">
        <f t="shared" si="200"/>
        <v>0.35510929600000007</v>
      </c>
      <c r="R2366" s="272">
        <f t="shared" si="188"/>
        <v>0.35510929600000007</v>
      </c>
      <c r="S2366" s="272"/>
      <c r="T2366" s="272">
        <f t="shared" si="201"/>
        <v>0.4945597500240001</v>
      </c>
      <c r="U2366" s="272">
        <f t="shared" si="201"/>
        <v>0.49979512147200006</v>
      </c>
      <c r="V2366" s="272">
        <f t="shared" si="201"/>
        <v>0.49356295887199997</v>
      </c>
      <c r="W2366" s="272">
        <f t="shared" si="189"/>
        <v>0.49356295887199997</v>
      </c>
      <c r="X2366" s="272"/>
      <c r="Y2366" s="272"/>
      <c r="Z2366" s="272"/>
      <c r="AA2366" s="272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72">
        <f t="shared" si="198"/>
        <v>0.30389477999999998</v>
      </c>
      <c r="E2367" s="272">
        <f t="shared" si="198"/>
        <v>0.30922721999999997</v>
      </c>
      <c r="F2367" s="272">
        <f t="shared" si="186"/>
        <v>0.30389477999999998</v>
      </c>
      <c r="G2367" s="272"/>
      <c r="H2367" s="272"/>
      <c r="I2367" s="272"/>
      <c r="J2367" s="272">
        <f t="shared" si="199"/>
        <v>0.26181547999999999</v>
      </c>
      <c r="K2367" s="272">
        <f t="shared" si="199"/>
        <v>0.26064871999999994</v>
      </c>
      <c r="L2367" s="272">
        <f t="shared" si="187"/>
        <v>0.26064871999999994</v>
      </c>
      <c r="M2367" s="272"/>
      <c r="N2367" s="272"/>
      <c r="O2367" s="272"/>
      <c r="P2367" s="272">
        <f t="shared" si="200"/>
        <v>0.36188142599999995</v>
      </c>
      <c r="Q2367" s="272">
        <f t="shared" si="200"/>
        <v>0.35490722400000002</v>
      </c>
      <c r="R2367" s="272">
        <f t="shared" si="188"/>
        <v>0.35490722400000002</v>
      </c>
      <c r="S2367" s="272"/>
      <c r="T2367" s="272">
        <f t="shared" si="201"/>
        <v>0.49428854662160004</v>
      </c>
      <c r="U2367" s="272">
        <f t="shared" si="201"/>
        <v>0.50011361448960001</v>
      </c>
      <c r="V2367" s="272">
        <f t="shared" si="201"/>
        <v>0.49347947419559995</v>
      </c>
      <c r="W2367" s="272">
        <f t="shared" si="189"/>
        <v>0.49347947419559995</v>
      </c>
      <c r="X2367" s="272"/>
      <c r="Y2367" s="272"/>
      <c r="Z2367" s="272"/>
      <c r="AA2367" s="272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72">
        <f t="shared" si="198"/>
        <v>0.30358543999999998</v>
      </c>
      <c r="E2368" s="272">
        <f t="shared" si="198"/>
        <v>0.30949056000000003</v>
      </c>
      <c r="F2368" s="272">
        <f t="shared" si="186"/>
        <v>0.30358543999999998</v>
      </c>
      <c r="G2368" s="272"/>
      <c r="H2368" s="272"/>
      <c r="I2368" s="272"/>
      <c r="J2368" s="272">
        <f t="shared" si="199"/>
        <v>0.26171383999999998</v>
      </c>
      <c r="K2368" s="272">
        <f t="shared" si="199"/>
        <v>0.26073775999999999</v>
      </c>
      <c r="L2368" s="272">
        <f t="shared" si="187"/>
        <v>0.26073775999999999</v>
      </c>
      <c r="M2368" s="272"/>
      <c r="N2368" s="272"/>
      <c r="O2368" s="272"/>
      <c r="P2368" s="272">
        <f t="shared" si="200"/>
        <v>0.36207574800000003</v>
      </c>
      <c r="Q2368" s="272">
        <f t="shared" si="200"/>
        <v>0.35470515200000002</v>
      </c>
      <c r="R2368" s="272">
        <f t="shared" si="188"/>
        <v>0.35470515200000002</v>
      </c>
      <c r="S2368" s="272"/>
      <c r="T2368" s="272">
        <f t="shared" si="201"/>
        <v>0.49401734321920004</v>
      </c>
      <c r="U2368" s="272">
        <f t="shared" si="201"/>
        <v>0.50043210750720002</v>
      </c>
      <c r="V2368" s="272">
        <f t="shared" si="201"/>
        <v>0.49339598951919994</v>
      </c>
      <c r="W2368" s="272">
        <f t="shared" si="189"/>
        <v>0.49339598951919994</v>
      </c>
      <c r="X2368" s="272"/>
      <c r="Y2368" s="272"/>
      <c r="Z2368" s="272"/>
      <c r="AA2368" s="272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72">
        <f t="shared" si="198"/>
        <v>0.30327610000000005</v>
      </c>
      <c r="E2369" s="272">
        <f t="shared" si="198"/>
        <v>0.30975389999999997</v>
      </c>
      <c r="F2369" s="272">
        <f t="shared" si="186"/>
        <v>0.30327610000000005</v>
      </c>
      <c r="G2369" s="272"/>
      <c r="H2369" s="272"/>
      <c r="I2369" s="272"/>
      <c r="J2369" s="272">
        <f t="shared" si="199"/>
        <v>0.26161219999999996</v>
      </c>
      <c r="K2369" s="272">
        <f t="shared" si="199"/>
        <v>0.26082679999999991</v>
      </c>
      <c r="L2369" s="272">
        <f t="shared" si="187"/>
        <v>0.26082679999999991</v>
      </c>
      <c r="M2369" s="272"/>
      <c r="N2369" s="272"/>
      <c r="O2369" s="272"/>
      <c r="P2369" s="272">
        <f t="shared" si="200"/>
        <v>0.36227007</v>
      </c>
      <c r="Q2369" s="272">
        <f t="shared" si="200"/>
        <v>0.35450307999999997</v>
      </c>
      <c r="R2369" s="272">
        <f t="shared" si="188"/>
        <v>0.35450307999999997</v>
      </c>
      <c r="S2369" s="272"/>
      <c r="T2369" s="272">
        <f t="shared" si="201"/>
        <v>0.49374613981680004</v>
      </c>
      <c r="U2369" s="272">
        <f t="shared" si="201"/>
        <v>0.50075060052480003</v>
      </c>
      <c r="V2369" s="272">
        <f t="shared" si="201"/>
        <v>0.49331250484279998</v>
      </c>
      <c r="W2369" s="272">
        <f t="shared" si="189"/>
        <v>0.49331250484279998</v>
      </c>
      <c r="X2369" s="272"/>
      <c r="Y2369" s="272"/>
      <c r="Z2369" s="272"/>
      <c r="AA2369" s="272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72">
        <f t="shared" si="198"/>
        <v>0.30296676</v>
      </c>
      <c r="E2370" s="272">
        <f t="shared" si="198"/>
        <v>0.31001723999999997</v>
      </c>
      <c r="F2370" s="272">
        <f t="shared" si="186"/>
        <v>0.30296676</v>
      </c>
      <c r="G2370" s="272"/>
      <c r="H2370" s="272"/>
      <c r="I2370" s="272"/>
      <c r="J2370" s="272">
        <f t="shared" si="199"/>
        <v>0.26151056</v>
      </c>
      <c r="K2370" s="272">
        <f t="shared" si="199"/>
        <v>0.26091583999999995</v>
      </c>
      <c r="L2370" s="272">
        <f t="shared" si="187"/>
        <v>0.26091583999999995</v>
      </c>
      <c r="M2370" s="272"/>
      <c r="N2370" s="272"/>
      <c r="O2370" s="272"/>
      <c r="P2370" s="272">
        <f t="shared" si="200"/>
        <v>0.36246439199999997</v>
      </c>
      <c r="Q2370" s="272">
        <f t="shared" si="200"/>
        <v>0.35430100800000003</v>
      </c>
      <c r="R2370" s="272">
        <f t="shared" si="188"/>
        <v>0.35430100800000003</v>
      </c>
      <c r="S2370" s="272"/>
      <c r="T2370" s="272">
        <f t="shared" si="201"/>
        <v>0.4934749364144001</v>
      </c>
      <c r="U2370" s="272">
        <f t="shared" si="201"/>
        <v>0.50106909354240003</v>
      </c>
      <c r="V2370" s="272">
        <f t="shared" si="201"/>
        <v>0.49322902016639997</v>
      </c>
      <c r="W2370" s="272">
        <f t="shared" si="189"/>
        <v>0.49322902016639997</v>
      </c>
      <c r="X2370" s="272"/>
      <c r="Y2370" s="272"/>
      <c r="Z2370" s="272"/>
      <c r="AA2370" s="272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72">
        <f t="shared" si="198"/>
        <v>0.30265742000000001</v>
      </c>
      <c r="E2371" s="272">
        <f t="shared" si="198"/>
        <v>0.31028058000000003</v>
      </c>
      <c r="F2371" s="272">
        <f t="shared" si="186"/>
        <v>0.30265742000000001</v>
      </c>
      <c r="G2371" s="272"/>
      <c r="H2371" s="272"/>
      <c r="I2371" s="272"/>
      <c r="J2371" s="272">
        <f t="shared" si="199"/>
        <v>0.26140891999999999</v>
      </c>
      <c r="K2371" s="272">
        <f t="shared" si="199"/>
        <v>0.26100487999999999</v>
      </c>
      <c r="L2371" s="272">
        <f t="shared" si="187"/>
        <v>0.26100487999999999</v>
      </c>
      <c r="M2371" s="272"/>
      <c r="N2371" s="272"/>
      <c r="O2371" s="272"/>
      <c r="P2371" s="272">
        <f t="shared" si="200"/>
        <v>0.36265871399999999</v>
      </c>
      <c r="Q2371" s="272">
        <f t="shared" si="200"/>
        <v>0.35409893600000003</v>
      </c>
      <c r="R2371" s="272">
        <f t="shared" si="188"/>
        <v>0.35409893600000003</v>
      </c>
      <c r="S2371" s="272"/>
      <c r="T2371" s="272">
        <f t="shared" si="201"/>
        <v>0.49320373301200005</v>
      </c>
      <c r="U2371" s="272">
        <f t="shared" si="201"/>
        <v>0.50138758656000004</v>
      </c>
      <c r="V2371" s="272">
        <f t="shared" si="201"/>
        <v>0.49314553548999995</v>
      </c>
      <c r="W2371" s="272">
        <f t="shared" si="189"/>
        <v>0.49314553548999995</v>
      </c>
      <c r="X2371" s="272"/>
      <c r="Y2371" s="272"/>
      <c r="Z2371" s="272"/>
      <c r="AA2371" s="272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72">
        <f t="shared" si="198"/>
        <v>0.30234808000000002</v>
      </c>
      <c r="E2372" s="272">
        <f t="shared" si="198"/>
        <v>0.31054392000000003</v>
      </c>
      <c r="F2372" s="272">
        <f t="shared" si="186"/>
        <v>0.30234808000000002</v>
      </c>
      <c r="G2372" s="272"/>
      <c r="H2372" s="272"/>
      <c r="I2372" s="272"/>
      <c r="J2372" s="272">
        <f t="shared" si="199"/>
        <v>0.26130727999999998</v>
      </c>
      <c r="K2372" s="272">
        <f t="shared" si="199"/>
        <v>0.26109391999999992</v>
      </c>
      <c r="L2372" s="272">
        <f t="shared" si="187"/>
        <v>0.26109391999999992</v>
      </c>
      <c r="M2372" s="272"/>
      <c r="N2372" s="272"/>
      <c r="O2372" s="272"/>
      <c r="P2372" s="272">
        <f t="shared" si="200"/>
        <v>0.36285303600000002</v>
      </c>
      <c r="Q2372" s="272">
        <f t="shared" si="200"/>
        <v>0.35389686399999998</v>
      </c>
      <c r="R2372" s="272">
        <f t="shared" si="188"/>
        <v>0.35389686399999998</v>
      </c>
      <c r="S2372" s="272"/>
      <c r="T2372" s="272">
        <f t="shared" si="201"/>
        <v>0.4929325296096001</v>
      </c>
      <c r="U2372" s="272">
        <f t="shared" si="201"/>
        <v>0.50170607957760005</v>
      </c>
      <c r="V2372" s="272">
        <f t="shared" si="201"/>
        <v>0.49306205081359999</v>
      </c>
      <c r="W2372" s="272">
        <f t="shared" si="189"/>
        <v>0.4929325296096001</v>
      </c>
      <c r="X2372" s="272"/>
      <c r="Y2372" s="272"/>
      <c r="Z2372" s="272"/>
      <c r="AA2372" s="272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72">
        <f t="shared" si="198"/>
        <v>0.30203873999999997</v>
      </c>
      <c r="E2373" s="272">
        <f t="shared" si="198"/>
        <v>0.31080725999999997</v>
      </c>
      <c r="F2373" s="272">
        <f t="shared" si="186"/>
        <v>0.30203873999999997</v>
      </c>
      <c r="G2373" s="272"/>
      <c r="H2373" s="272"/>
      <c r="I2373" s="272"/>
      <c r="J2373" s="272">
        <f t="shared" si="199"/>
        <v>0.26120564000000002</v>
      </c>
      <c r="K2373" s="272">
        <f t="shared" si="199"/>
        <v>0.26118295999999996</v>
      </c>
      <c r="L2373" s="272">
        <f t="shared" si="187"/>
        <v>0.26118295999999996</v>
      </c>
      <c r="M2373" s="272"/>
      <c r="N2373" s="272"/>
      <c r="O2373" s="272"/>
      <c r="P2373" s="272">
        <f t="shared" si="200"/>
        <v>0.36304735799999999</v>
      </c>
      <c r="Q2373" s="272">
        <f t="shared" si="200"/>
        <v>0.35369479200000004</v>
      </c>
      <c r="R2373" s="272">
        <f t="shared" si="188"/>
        <v>0.35369479200000004</v>
      </c>
      <c r="S2373" s="272"/>
      <c r="T2373" s="272">
        <f t="shared" si="201"/>
        <v>0.4926613262072001</v>
      </c>
      <c r="U2373" s="272">
        <f t="shared" si="201"/>
        <v>0.50202457259520006</v>
      </c>
      <c r="V2373" s="272">
        <f t="shared" si="201"/>
        <v>0.49297856613719998</v>
      </c>
      <c r="W2373" s="272">
        <f t="shared" si="189"/>
        <v>0.4926613262072001</v>
      </c>
      <c r="X2373" s="272"/>
      <c r="Y2373" s="272"/>
      <c r="Z2373" s="272"/>
      <c r="AA2373" s="272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72">
        <f t="shared" si="198"/>
        <v>0.30172940000000004</v>
      </c>
      <c r="E2374" s="272">
        <f t="shared" si="198"/>
        <v>0.31107059999999997</v>
      </c>
      <c r="F2374" s="272">
        <f t="shared" si="186"/>
        <v>0.30172940000000004</v>
      </c>
      <c r="G2374" s="272"/>
      <c r="H2374" s="272"/>
      <c r="I2374" s="272"/>
      <c r="J2374" s="272">
        <f t="shared" si="199"/>
        <v>0.261104</v>
      </c>
      <c r="K2374" s="272">
        <f t="shared" si="199"/>
        <v>0.26127199999999995</v>
      </c>
      <c r="L2374" s="272">
        <f t="shared" si="187"/>
        <v>0.261104</v>
      </c>
      <c r="M2374" s="272"/>
      <c r="N2374" s="272"/>
      <c r="O2374" s="272"/>
      <c r="P2374" s="272">
        <f t="shared" si="200"/>
        <v>0.36324168000000001</v>
      </c>
      <c r="Q2374" s="272">
        <f t="shared" si="200"/>
        <v>0.35349272000000004</v>
      </c>
      <c r="R2374" s="272">
        <f t="shared" si="188"/>
        <v>0.35349272000000004</v>
      </c>
      <c r="S2374" s="272"/>
      <c r="T2374" s="272">
        <f t="shared" si="201"/>
        <v>0.4923901228048001</v>
      </c>
      <c r="U2374" s="272">
        <f t="shared" si="201"/>
        <v>0.50234306561280007</v>
      </c>
      <c r="V2374" s="272">
        <f t="shared" si="201"/>
        <v>0.49289508146079997</v>
      </c>
      <c r="W2374" s="272">
        <f t="shared" si="189"/>
        <v>0.4923901228048001</v>
      </c>
      <c r="X2374" s="272"/>
      <c r="Y2374" s="272"/>
      <c r="Z2374" s="272"/>
      <c r="AA2374" s="272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72">
        <f t="shared" si="198"/>
        <v>0.30142005999999999</v>
      </c>
      <c r="E2375" s="272">
        <f t="shared" si="198"/>
        <v>0.31133394000000003</v>
      </c>
      <c r="F2375" s="272">
        <f t="shared" si="186"/>
        <v>0.30142005999999999</v>
      </c>
      <c r="G2375" s="272"/>
      <c r="H2375" s="272"/>
      <c r="I2375" s="272"/>
      <c r="J2375" s="272">
        <f t="shared" si="199"/>
        <v>0.26100235999999999</v>
      </c>
      <c r="K2375" s="272">
        <f t="shared" si="199"/>
        <v>0.26136103999999993</v>
      </c>
      <c r="L2375" s="272">
        <f t="shared" si="187"/>
        <v>0.26100235999999999</v>
      </c>
      <c r="M2375" s="272"/>
      <c r="N2375" s="272"/>
      <c r="O2375" s="272"/>
      <c r="P2375" s="272">
        <f t="shared" si="200"/>
        <v>0.36343600200000004</v>
      </c>
      <c r="Q2375" s="272">
        <f t="shared" si="200"/>
        <v>0.35329064799999998</v>
      </c>
      <c r="R2375" s="272">
        <f t="shared" si="188"/>
        <v>0.35329064799999998</v>
      </c>
      <c r="S2375" s="272"/>
      <c r="T2375" s="272">
        <f t="shared" si="201"/>
        <v>0.4921189194024001</v>
      </c>
      <c r="U2375" s="272">
        <f t="shared" si="201"/>
        <v>0.50266155863040007</v>
      </c>
      <c r="V2375" s="272">
        <f t="shared" si="201"/>
        <v>0.49281159678440001</v>
      </c>
      <c r="W2375" s="272">
        <f t="shared" si="189"/>
        <v>0.4921189194024001</v>
      </c>
      <c r="X2375" s="272"/>
      <c r="Y2375" s="272"/>
      <c r="Z2375" s="272"/>
      <c r="AA2375" s="272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72">
        <f t="shared" si="198"/>
        <v>0.30111072</v>
      </c>
      <c r="E2376" s="272">
        <f t="shared" si="198"/>
        <v>0.31159727999999998</v>
      </c>
      <c r="F2376" s="272">
        <f t="shared" si="186"/>
        <v>0.30111072</v>
      </c>
      <c r="G2376" s="272"/>
      <c r="H2376" s="272"/>
      <c r="I2376" s="272"/>
      <c r="J2376" s="272">
        <f t="shared" si="199"/>
        <v>0.26090071999999997</v>
      </c>
      <c r="K2376" s="272">
        <f t="shared" si="199"/>
        <v>0.26145007999999997</v>
      </c>
      <c r="L2376" s="272">
        <f t="shared" si="187"/>
        <v>0.26090071999999997</v>
      </c>
      <c r="M2376" s="272"/>
      <c r="N2376" s="272"/>
      <c r="O2376" s="272"/>
      <c r="P2376" s="272">
        <f t="shared" si="200"/>
        <v>0.36363032400000006</v>
      </c>
      <c r="Q2376" s="272">
        <f t="shared" si="200"/>
        <v>0.35308857600000004</v>
      </c>
      <c r="R2376" s="272">
        <f t="shared" si="188"/>
        <v>0.35308857600000004</v>
      </c>
      <c r="S2376" s="272"/>
      <c r="T2376" s="272">
        <f t="shared" si="201"/>
        <v>0.4918477160000001</v>
      </c>
      <c r="U2376" s="272">
        <f t="shared" si="201"/>
        <v>0.50298005164800008</v>
      </c>
      <c r="V2376" s="272">
        <f t="shared" si="201"/>
        <v>0.49272811210799999</v>
      </c>
      <c r="W2376" s="272">
        <f t="shared" si="189"/>
        <v>0.4918477160000001</v>
      </c>
      <c r="X2376" s="272"/>
      <c r="Y2376" s="272"/>
      <c r="Z2376" s="272"/>
      <c r="AA2376" s="272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72">
        <f t="shared" si="198"/>
        <v>0.30080138000000006</v>
      </c>
      <c r="E2377" s="272">
        <f t="shared" si="198"/>
        <v>0.31186061999999998</v>
      </c>
      <c r="F2377" s="272">
        <f t="shared" si="186"/>
        <v>0.30080138000000006</v>
      </c>
      <c r="G2377" s="272"/>
      <c r="H2377" s="272"/>
      <c r="I2377" s="272"/>
      <c r="J2377" s="272">
        <f t="shared" si="199"/>
        <v>0.26079907999999996</v>
      </c>
      <c r="K2377" s="272">
        <f t="shared" si="199"/>
        <v>0.26153911999999996</v>
      </c>
      <c r="L2377" s="272">
        <f t="shared" si="187"/>
        <v>0.26079907999999996</v>
      </c>
      <c r="M2377" s="272"/>
      <c r="N2377" s="272"/>
      <c r="O2377" s="272"/>
      <c r="P2377" s="272">
        <f t="shared" si="200"/>
        <v>0.36382464600000003</v>
      </c>
      <c r="Q2377" s="272">
        <f t="shared" si="200"/>
        <v>0.35288650400000005</v>
      </c>
      <c r="R2377" s="272">
        <f t="shared" si="188"/>
        <v>0.35288650400000005</v>
      </c>
      <c r="S2377" s="272"/>
      <c r="T2377" s="272">
        <f t="shared" si="201"/>
        <v>0.4915765125976001</v>
      </c>
      <c r="U2377" s="272">
        <f t="shared" si="201"/>
        <v>0.50329854466560009</v>
      </c>
      <c r="V2377" s="272">
        <f t="shared" si="201"/>
        <v>0.49264462743160004</v>
      </c>
      <c r="W2377" s="272">
        <f t="shared" si="189"/>
        <v>0.4915765125976001</v>
      </c>
      <c r="X2377" s="272"/>
      <c r="Y2377" s="272"/>
      <c r="Z2377" s="272"/>
      <c r="AA2377" s="272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72">
        <f t="shared" si="198"/>
        <v>0.30049204000000002</v>
      </c>
      <c r="E2378" s="272">
        <f t="shared" si="198"/>
        <v>0.31212396000000003</v>
      </c>
      <c r="F2378" s="272">
        <f t="shared" si="186"/>
        <v>0.30049204000000002</v>
      </c>
      <c r="G2378" s="272"/>
      <c r="H2378" s="272"/>
      <c r="I2378" s="272"/>
      <c r="J2378" s="272">
        <f t="shared" si="199"/>
        <v>0.26069744</v>
      </c>
      <c r="K2378" s="272">
        <f t="shared" si="199"/>
        <v>0.26162815999999994</v>
      </c>
      <c r="L2378" s="272">
        <f t="shared" si="187"/>
        <v>0.26069744</v>
      </c>
      <c r="M2378" s="272"/>
      <c r="N2378" s="272"/>
      <c r="O2378" s="272"/>
      <c r="P2378" s="272">
        <f t="shared" si="200"/>
        <v>0.364018968</v>
      </c>
      <c r="Q2378" s="272">
        <f t="shared" si="200"/>
        <v>0.35268443199999999</v>
      </c>
      <c r="R2378" s="272">
        <f t="shared" si="188"/>
        <v>0.35268443199999999</v>
      </c>
      <c r="S2378" s="272"/>
      <c r="T2378" s="272">
        <f t="shared" si="201"/>
        <v>0.4913053091952001</v>
      </c>
      <c r="U2378" s="272">
        <f t="shared" si="201"/>
        <v>0.5036170376832001</v>
      </c>
      <c r="V2378" s="272">
        <f t="shared" si="201"/>
        <v>0.49256114275519997</v>
      </c>
      <c r="W2378" s="272">
        <f t="shared" si="189"/>
        <v>0.4913053091952001</v>
      </c>
      <c r="X2378" s="272"/>
      <c r="Y2378" s="272"/>
      <c r="Z2378" s="272"/>
      <c r="AA2378" s="272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72">
        <f t="shared" si="198"/>
        <v>0.30018269999999997</v>
      </c>
      <c r="E2379" s="272">
        <f t="shared" si="198"/>
        <v>0.31238729999999998</v>
      </c>
      <c r="F2379" s="272">
        <f t="shared" si="186"/>
        <v>0.30018269999999997</v>
      </c>
      <c r="G2379" s="272"/>
      <c r="H2379" s="272"/>
      <c r="I2379" s="272"/>
      <c r="J2379" s="272">
        <f t="shared" si="199"/>
        <v>0.26059579999999999</v>
      </c>
      <c r="K2379" s="272">
        <f t="shared" si="199"/>
        <v>0.26171719999999998</v>
      </c>
      <c r="L2379" s="272">
        <f t="shared" si="187"/>
        <v>0.26059579999999999</v>
      </c>
      <c r="M2379" s="272"/>
      <c r="N2379" s="272"/>
      <c r="O2379" s="272"/>
      <c r="P2379" s="272">
        <f t="shared" si="200"/>
        <v>0.36421329000000002</v>
      </c>
      <c r="Q2379" s="272">
        <f t="shared" si="200"/>
        <v>0.35248235999999999</v>
      </c>
      <c r="R2379" s="272">
        <f t="shared" si="188"/>
        <v>0.35248235999999999</v>
      </c>
      <c r="S2379" s="272"/>
      <c r="T2379" s="272">
        <f t="shared" si="201"/>
        <v>0.49103410579280005</v>
      </c>
      <c r="U2379" s="272">
        <f t="shared" si="201"/>
        <v>0.50393553070079999</v>
      </c>
      <c r="V2379" s="272">
        <f t="shared" si="201"/>
        <v>0.49247765807879995</v>
      </c>
      <c r="W2379" s="272">
        <f t="shared" si="189"/>
        <v>0.49103410579280005</v>
      </c>
      <c r="X2379" s="272"/>
      <c r="Y2379" s="272"/>
      <c r="Z2379" s="272"/>
      <c r="AA2379" s="272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72">
        <f t="shared" si="198"/>
        <v>0.29987335999999998</v>
      </c>
      <c r="E2380" s="272">
        <f t="shared" si="198"/>
        <v>0.31265063999999998</v>
      </c>
      <c r="F2380" s="272">
        <f t="shared" si="186"/>
        <v>0.29987335999999998</v>
      </c>
      <c r="G2380" s="272"/>
      <c r="H2380" s="272"/>
      <c r="I2380" s="272"/>
      <c r="J2380" s="272">
        <f t="shared" si="199"/>
        <v>0.26049415999999997</v>
      </c>
      <c r="K2380" s="272">
        <f t="shared" si="199"/>
        <v>0.26180623999999991</v>
      </c>
      <c r="L2380" s="272">
        <f t="shared" si="187"/>
        <v>0.26049415999999997</v>
      </c>
      <c r="M2380" s="272"/>
      <c r="N2380" s="272"/>
      <c r="O2380" s="272"/>
      <c r="P2380" s="272">
        <f t="shared" si="200"/>
        <v>0.36440761199999999</v>
      </c>
      <c r="Q2380" s="272">
        <f t="shared" si="200"/>
        <v>0.352280288</v>
      </c>
      <c r="R2380" s="272">
        <f t="shared" si="188"/>
        <v>0.352280288</v>
      </c>
      <c r="S2380" s="272"/>
      <c r="T2380" s="272">
        <f t="shared" si="201"/>
        <v>0.4907629023904001</v>
      </c>
      <c r="U2380" s="272">
        <f t="shared" si="201"/>
        <v>0.5042540237184</v>
      </c>
      <c r="V2380" s="272">
        <f t="shared" si="201"/>
        <v>0.49239417340239994</v>
      </c>
      <c r="W2380" s="272">
        <f t="shared" si="189"/>
        <v>0.4907629023904001</v>
      </c>
      <c r="X2380" s="272"/>
      <c r="Y2380" s="272"/>
      <c r="Z2380" s="272"/>
      <c r="AA2380" s="272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72">
        <f t="shared" si="198"/>
        <v>0.29956402000000004</v>
      </c>
      <c r="E2381" s="272">
        <f t="shared" si="198"/>
        <v>0.31291398000000004</v>
      </c>
      <c r="F2381" s="272">
        <f t="shared" si="186"/>
        <v>0.29956402000000004</v>
      </c>
      <c r="G2381" s="272"/>
      <c r="H2381" s="272"/>
      <c r="I2381" s="272"/>
      <c r="J2381" s="272">
        <f t="shared" si="199"/>
        <v>0.26039251999999996</v>
      </c>
      <c r="K2381" s="272">
        <f t="shared" si="199"/>
        <v>0.26189527999999995</v>
      </c>
      <c r="L2381" s="272">
        <f t="shared" si="187"/>
        <v>0.26039251999999996</v>
      </c>
      <c r="M2381" s="272"/>
      <c r="N2381" s="272"/>
      <c r="O2381" s="272"/>
      <c r="P2381" s="272">
        <f t="shared" si="200"/>
        <v>0.36460193400000002</v>
      </c>
      <c r="Q2381" s="272">
        <f t="shared" si="200"/>
        <v>0.352078216</v>
      </c>
      <c r="R2381" s="272">
        <f t="shared" si="188"/>
        <v>0.352078216</v>
      </c>
      <c r="S2381" s="272"/>
      <c r="T2381" s="272">
        <f t="shared" si="201"/>
        <v>0.49049169898800005</v>
      </c>
      <c r="U2381" s="272">
        <f t="shared" si="201"/>
        <v>0.50457251673600001</v>
      </c>
      <c r="V2381" s="272">
        <f t="shared" si="201"/>
        <v>0.49231068872599998</v>
      </c>
      <c r="W2381" s="272">
        <f t="shared" si="189"/>
        <v>0.49049169898800005</v>
      </c>
      <c r="X2381" s="272"/>
      <c r="Y2381" s="272"/>
      <c r="Z2381" s="272"/>
      <c r="AA2381" s="272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72">
        <f t="shared" si="198"/>
        <v>0.29925468</v>
      </c>
      <c r="E2382" s="272">
        <f t="shared" si="198"/>
        <v>0.31317731999999998</v>
      </c>
      <c r="F2382" s="272">
        <f t="shared" si="186"/>
        <v>0.29925468</v>
      </c>
      <c r="G2382" s="272"/>
      <c r="H2382" s="272"/>
      <c r="I2382" s="272"/>
      <c r="J2382" s="272">
        <f t="shared" si="199"/>
        <v>0.26029088</v>
      </c>
      <c r="K2382" s="272">
        <f t="shared" si="199"/>
        <v>0.26198431999999994</v>
      </c>
      <c r="L2382" s="272">
        <f t="shared" si="187"/>
        <v>0.26029088</v>
      </c>
      <c r="M2382" s="272"/>
      <c r="N2382" s="272"/>
      <c r="O2382" s="272"/>
      <c r="P2382" s="272">
        <f t="shared" si="200"/>
        <v>0.36479625600000004</v>
      </c>
      <c r="Q2382" s="272">
        <f t="shared" si="200"/>
        <v>0.351876144</v>
      </c>
      <c r="R2382" s="272">
        <f t="shared" si="188"/>
        <v>0.351876144</v>
      </c>
      <c r="S2382" s="272"/>
      <c r="T2382" s="272">
        <f t="shared" si="201"/>
        <v>0.49022049558560005</v>
      </c>
      <c r="U2382" s="272">
        <f t="shared" si="201"/>
        <v>0.50489100975360002</v>
      </c>
      <c r="V2382" s="272">
        <f t="shared" si="201"/>
        <v>0.49222720404959996</v>
      </c>
      <c r="W2382" s="272">
        <f t="shared" si="189"/>
        <v>0.49022049558560005</v>
      </c>
      <c r="X2382" s="272"/>
      <c r="Y2382" s="272"/>
      <c r="Z2382" s="272"/>
      <c r="AA2382" s="272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72">
        <f t="shared" si="198"/>
        <v>0.29894534</v>
      </c>
      <c r="E2383" s="272">
        <f t="shared" si="198"/>
        <v>0.31344065999999998</v>
      </c>
      <c r="F2383" s="272">
        <f t="shared" si="186"/>
        <v>0.29894534</v>
      </c>
      <c r="G2383" s="272"/>
      <c r="H2383" s="272"/>
      <c r="I2383" s="272"/>
      <c r="J2383" s="272">
        <f t="shared" si="199"/>
        <v>0.26018923999999999</v>
      </c>
      <c r="K2383" s="272">
        <f t="shared" si="199"/>
        <v>0.26207335999999992</v>
      </c>
      <c r="L2383" s="272">
        <f t="shared" si="187"/>
        <v>0.26018923999999999</v>
      </c>
      <c r="M2383" s="272"/>
      <c r="N2383" s="272"/>
      <c r="O2383" s="272"/>
      <c r="P2383" s="272">
        <f t="shared" si="200"/>
        <v>0.36499057800000001</v>
      </c>
      <c r="Q2383" s="272">
        <f t="shared" si="200"/>
        <v>0.351674072</v>
      </c>
      <c r="R2383" s="272">
        <f t="shared" si="188"/>
        <v>0.351674072</v>
      </c>
      <c r="S2383" s="272"/>
      <c r="T2383" s="272">
        <f t="shared" si="201"/>
        <v>0.4899492921832001</v>
      </c>
      <c r="U2383" s="272">
        <f t="shared" si="201"/>
        <v>0.50520950277120003</v>
      </c>
      <c r="V2383" s="272">
        <f t="shared" si="201"/>
        <v>0.49214371937320001</v>
      </c>
      <c r="W2383" s="272">
        <f t="shared" si="189"/>
        <v>0.4899492921832001</v>
      </c>
      <c r="X2383" s="272"/>
      <c r="Y2383" s="272"/>
      <c r="Z2383" s="272"/>
      <c r="AA2383" s="272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72">
        <f t="shared" si="198"/>
        <v>0.29863599999999996</v>
      </c>
      <c r="E2384" s="272">
        <f t="shared" si="198"/>
        <v>0.31370399999999998</v>
      </c>
      <c r="F2384" s="272">
        <f t="shared" si="186"/>
        <v>0.29863599999999996</v>
      </c>
      <c r="G2384" s="272"/>
      <c r="H2384" s="272"/>
      <c r="I2384" s="272"/>
      <c r="J2384" s="272">
        <f t="shared" si="199"/>
        <v>0.26008760000000003</v>
      </c>
      <c r="K2384" s="272">
        <f t="shared" si="199"/>
        <v>0.26216239999999996</v>
      </c>
      <c r="L2384" s="272">
        <f t="shared" si="187"/>
        <v>0.26008760000000003</v>
      </c>
      <c r="M2384" s="272"/>
      <c r="N2384" s="272"/>
      <c r="O2384" s="272"/>
      <c r="P2384" s="272">
        <f t="shared" si="200"/>
        <v>0.36518489999999998</v>
      </c>
      <c r="Q2384" s="272">
        <f t="shared" si="200"/>
        <v>0.35147200000000001</v>
      </c>
      <c r="R2384" s="272">
        <f t="shared" si="188"/>
        <v>0.35147200000000001</v>
      </c>
      <c r="S2384" s="272"/>
      <c r="T2384" s="272">
        <f t="shared" si="201"/>
        <v>0.48967808878080005</v>
      </c>
      <c r="U2384" s="272">
        <f t="shared" si="201"/>
        <v>0.50552799578880003</v>
      </c>
      <c r="V2384" s="272">
        <f t="shared" si="201"/>
        <v>0.49206023469679999</v>
      </c>
      <c r="W2384" s="272">
        <f t="shared" si="189"/>
        <v>0.48967808878080005</v>
      </c>
      <c r="X2384" s="272"/>
      <c r="Y2384" s="272"/>
      <c r="Z2384" s="272"/>
      <c r="AA2384" s="272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72">
        <f t="shared" si="198"/>
        <v>0.29832666000000002</v>
      </c>
      <c r="E2385" s="272">
        <f t="shared" si="198"/>
        <v>0.31396734000000004</v>
      </c>
      <c r="F2385" s="272">
        <f t="shared" si="186"/>
        <v>0.29832666000000002</v>
      </c>
      <c r="G2385" s="272"/>
      <c r="H2385" s="272"/>
      <c r="I2385" s="272"/>
      <c r="J2385" s="272">
        <f t="shared" si="199"/>
        <v>0.25998595999999996</v>
      </c>
      <c r="K2385" s="272">
        <f t="shared" si="199"/>
        <v>0.26225143999999995</v>
      </c>
      <c r="L2385" s="272">
        <f t="shared" si="187"/>
        <v>0.25998595999999996</v>
      </c>
      <c r="M2385" s="272"/>
      <c r="N2385" s="272"/>
      <c r="O2385" s="272"/>
      <c r="P2385" s="272">
        <f t="shared" si="200"/>
        <v>0.36537922200000006</v>
      </c>
      <c r="Q2385" s="272">
        <f t="shared" si="200"/>
        <v>0.35126992800000001</v>
      </c>
      <c r="R2385" s="272">
        <f t="shared" si="188"/>
        <v>0.35126992800000001</v>
      </c>
      <c r="S2385" s="272"/>
      <c r="T2385" s="272">
        <f t="shared" si="201"/>
        <v>0.4894068853784001</v>
      </c>
      <c r="U2385" s="272">
        <f t="shared" si="201"/>
        <v>0.50584648880640004</v>
      </c>
      <c r="V2385" s="272">
        <f t="shared" si="201"/>
        <v>0.49197675002040003</v>
      </c>
      <c r="W2385" s="272">
        <f t="shared" si="189"/>
        <v>0.4894068853784001</v>
      </c>
      <c r="X2385" s="272"/>
      <c r="Y2385" s="272"/>
      <c r="Z2385" s="272"/>
      <c r="AA2385" s="272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72">
        <f t="shared" si="198"/>
        <v>0.29801732000000003</v>
      </c>
      <c r="E2386" s="272">
        <f t="shared" si="198"/>
        <v>0.31423067999999998</v>
      </c>
      <c r="F2386" s="272">
        <f t="shared" si="186"/>
        <v>0.29801732000000003</v>
      </c>
      <c r="G2386" s="272"/>
      <c r="H2386" s="272"/>
      <c r="I2386" s="272"/>
      <c r="J2386" s="272">
        <f t="shared" si="199"/>
        <v>0.25988431999999995</v>
      </c>
      <c r="K2386" s="272">
        <f t="shared" si="199"/>
        <v>0.26234047999999993</v>
      </c>
      <c r="L2386" s="272">
        <f t="shared" si="187"/>
        <v>0.25988431999999995</v>
      </c>
      <c r="M2386" s="272"/>
      <c r="N2386" s="272"/>
      <c r="O2386" s="272"/>
      <c r="P2386" s="272">
        <f t="shared" si="200"/>
        <v>0.36557354400000003</v>
      </c>
      <c r="Q2386" s="272">
        <f t="shared" si="200"/>
        <v>0.35106785600000001</v>
      </c>
      <c r="R2386" s="272">
        <f t="shared" si="188"/>
        <v>0.35106785600000001</v>
      </c>
      <c r="S2386" s="272"/>
      <c r="T2386" s="272">
        <f t="shared" si="201"/>
        <v>0.4891356819760001</v>
      </c>
      <c r="U2386" s="272">
        <f t="shared" si="201"/>
        <v>0.50616498182400005</v>
      </c>
      <c r="V2386" s="272">
        <f t="shared" si="201"/>
        <v>0.49189326534399996</v>
      </c>
      <c r="W2386" s="272">
        <f t="shared" si="189"/>
        <v>0.4891356819760001</v>
      </c>
      <c r="X2386" s="272"/>
      <c r="Y2386" s="272"/>
      <c r="Z2386" s="272"/>
      <c r="AA2386" s="272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72">
        <f t="shared" si="198"/>
        <v>0.32106375000000004</v>
      </c>
      <c r="E2387" s="272">
        <f t="shared" si="198"/>
        <v>0.29463424999999999</v>
      </c>
      <c r="F2387" s="272">
        <f t="shared" si="186"/>
        <v>0.29463424999999999</v>
      </c>
      <c r="G2387" s="272"/>
      <c r="H2387" s="272"/>
      <c r="I2387" s="272"/>
      <c r="J2387" s="272">
        <f t="shared" si="199"/>
        <v>0.26729840000000005</v>
      </c>
      <c r="K2387" s="272">
        <f t="shared" si="199"/>
        <v>0.25587139999999997</v>
      </c>
      <c r="L2387" s="272">
        <f t="shared" si="187"/>
        <v>0.25587139999999997</v>
      </c>
      <c r="M2387" s="272"/>
      <c r="N2387" s="272"/>
      <c r="O2387" s="272"/>
      <c r="P2387" s="272">
        <f t="shared" si="200"/>
        <v>0.35093015000000005</v>
      </c>
      <c r="Q2387" s="272">
        <f t="shared" si="200"/>
        <v>0.36629250000000002</v>
      </c>
      <c r="R2387" s="272">
        <f t="shared" si="188"/>
        <v>0.35093015000000005</v>
      </c>
      <c r="S2387" s="272"/>
      <c r="T2387" s="272">
        <f t="shared" si="201"/>
        <v>0.50925086843000011</v>
      </c>
      <c r="U2387" s="272">
        <f t="shared" si="201"/>
        <v>0.48232784398</v>
      </c>
      <c r="V2387" s="272">
        <f t="shared" si="201"/>
        <v>0.49833175112999994</v>
      </c>
      <c r="W2387" s="272">
        <f t="shared" si="189"/>
        <v>0.48232784398</v>
      </c>
      <c r="X2387" s="272"/>
      <c r="Y2387" s="272"/>
      <c r="Z2387" s="272"/>
      <c r="AA2387" s="272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72">
        <f t="shared" si="198"/>
        <v>0.32075441000000005</v>
      </c>
      <c r="E2388" s="272">
        <f t="shared" si="198"/>
        <v>0.29489758999999999</v>
      </c>
      <c r="F2388" s="272">
        <f t="shared" si="186"/>
        <v>0.29489758999999999</v>
      </c>
      <c r="G2388" s="272"/>
      <c r="H2388" s="272"/>
      <c r="I2388" s="272"/>
      <c r="J2388" s="272">
        <f t="shared" si="199"/>
        <v>0.26719676000000003</v>
      </c>
      <c r="K2388" s="272">
        <f t="shared" si="199"/>
        <v>0.25596044000000001</v>
      </c>
      <c r="L2388" s="272">
        <f t="shared" si="187"/>
        <v>0.25596044000000001</v>
      </c>
      <c r="M2388" s="272"/>
      <c r="N2388" s="272"/>
      <c r="O2388" s="272"/>
      <c r="P2388" s="272">
        <f t="shared" si="200"/>
        <v>0.35112447200000002</v>
      </c>
      <c r="Q2388" s="272">
        <f t="shared" si="200"/>
        <v>0.36609042800000002</v>
      </c>
      <c r="R2388" s="272">
        <f t="shared" si="188"/>
        <v>0.35112447200000002</v>
      </c>
      <c r="S2388" s="272"/>
      <c r="T2388" s="272">
        <f t="shared" si="201"/>
        <v>0.50897966502760006</v>
      </c>
      <c r="U2388" s="272">
        <f t="shared" si="201"/>
        <v>0.48264633699760001</v>
      </c>
      <c r="V2388" s="272">
        <f t="shared" si="201"/>
        <v>0.49824826645359999</v>
      </c>
      <c r="W2388" s="272">
        <f t="shared" si="189"/>
        <v>0.48264633699760001</v>
      </c>
      <c r="X2388" s="272"/>
      <c r="Y2388" s="272"/>
      <c r="Z2388" s="272"/>
      <c r="AA2388" s="272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72">
        <f t="shared" si="198"/>
        <v>0.32044507</v>
      </c>
      <c r="E2389" s="272">
        <f t="shared" si="198"/>
        <v>0.29516092999999999</v>
      </c>
      <c r="F2389" s="272">
        <f t="shared" si="186"/>
        <v>0.29516092999999999</v>
      </c>
      <c r="G2389" s="272"/>
      <c r="H2389" s="272"/>
      <c r="I2389" s="272"/>
      <c r="J2389" s="272">
        <f t="shared" si="199"/>
        <v>0.26709512000000002</v>
      </c>
      <c r="K2389" s="272">
        <f t="shared" si="199"/>
        <v>0.25604948</v>
      </c>
      <c r="L2389" s="272">
        <f t="shared" si="187"/>
        <v>0.25604948</v>
      </c>
      <c r="M2389" s="272"/>
      <c r="N2389" s="272"/>
      <c r="O2389" s="272"/>
      <c r="P2389" s="272">
        <f t="shared" si="200"/>
        <v>0.35131879399999999</v>
      </c>
      <c r="Q2389" s="272">
        <f t="shared" si="200"/>
        <v>0.36588835600000003</v>
      </c>
      <c r="R2389" s="272">
        <f t="shared" si="188"/>
        <v>0.35131879399999999</v>
      </c>
      <c r="S2389" s="272"/>
      <c r="T2389" s="272">
        <f t="shared" si="201"/>
        <v>0.50870846162520011</v>
      </c>
      <c r="U2389" s="272">
        <f t="shared" si="201"/>
        <v>0.48296483001519996</v>
      </c>
      <c r="V2389" s="272">
        <f t="shared" si="201"/>
        <v>0.49816478177719997</v>
      </c>
      <c r="W2389" s="272">
        <f t="shared" si="189"/>
        <v>0.48296483001519996</v>
      </c>
      <c r="X2389" s="272"/>
      <c r="Y2389" s="272"/>
      <c r="Z2389" s="272"/>
      <c r="AA2389" s="272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72">
        <f t="shared" si="198"/>
        <v>0.32013573000000001</v>
      </c>
      <c r="E2390" s="272">
        <f t="shared" si="198"/>
        <v>0.29542426999999999</v>
      </c>
      <c r="F2390" s="272">
        <f t="shared" si="186"/>
        <v>0.29542426999999999</v>
      </c>
      <c r="G2390" s="272"/>
      <c r="H2390" s="272"/>
      <c r="I2390" s="272"/>
      <c r="J2390" s="272">
        <f t="shared" si="199"/>
        <v>0.26699348000000001</v>
      </c>
      <c r="K2390" s="272">
        <f t="shared" si="199"/>
        <v>0.25613852000000004</v>
      </c>
      <c r="L2390" s="272">
        <f t="shared" si="187"/>
        <v>0.25613852000000004</v>
      </c>
      <c r="M2390" s="272"/>
      <c r="N2390" s="272"/>
      <c r="O2390" s="272"/>
      <c r="P2390" s="272">
        <f t="shared" si="200"/>
        <v>0.35151311600000001</v>
      </c>
      <c r="Q2390" s="272">
        <f t="shared" si="200"/>
        <v>0.36568628400000003</v>
      </c>
      <c r="R2390" s="272">
        <f t="shared" si="188"/>
        <v>0.35151311600000001</v>
      </c>
      <c r="S2390" s="272"/>
      <c r="T2390" s="272">
        <f t="shared" si="201"/>
        <v>0.50843725822280006</v>
      </c>
      <c r="U2390" s="272">
        <f t="shared" si="201"/>
        <v>0.48328332303279997</v>
      </c>
      <c r="V2390" s="272">
        <f t="shared" si="201"/>
        <v>0.49808129710079996</v>
      </c>
      <c r="W2390" s="272">
        <f t="shared" si="189"/>
        <v>0.48328332303279997</v>
      </c>
      <c r="X2390" s="272"/>
      <c r="Y2390" s="272"/>
      <c r="Z2390" s="272"/>
      <c r="AA2390" s="272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72">
        <f t="shared" si="198"/>
        <v>0.31982639000000002</v>
      </c>
      <c r="E2391" s="272">
        <f t="shared" si="198"/>
        <v>0.29568760999999999</v>
      </c>
      <c r="F2391" s="272">
        <f t="shared" si="186"/>
        <v>0.29568760999999999</v>
      </c>
      <c r="G2391" s="272"/>
      <c r="H2391" s="272"/>
      <c r="I2391" s="272"/>
      <c r="J2391" s="272">
        <f t="shared" si="199"/>
        <v>0.26689184000000005</v>
      </c>
      <c r="K2391" s="272">
        <f t="shared" si="199"/>
        <v>0.25622756000000002</v>
      </c>
      <c r="L2391" s="272">
        <f t="shared" si="187"/>
        <v>0.25622756000000002</v>
      </c>
      <c r="M2391" s="272"/>
      <c r="N2391" s="272"/>
      <c r="O2391" s="272"/>
      <c r="P2391" s="272">
        <f t="shared" si="200"/>
        <v>0.35170743799999998</v>
      </c>
      <c r="Q2391" s="272">
        <f t="shared" si="200"/>
        <v>0.36548421199999997</v>
      </c>
      <c r="R2391" s="272">
        <f t="shared" si="188"/>
        <v>0.35170743799999998</v>
      </c>
      <c r="S2391" s="272"/>
      <c r="T2391" s="272">
        <f t="shared" si="201"/>
        <v>0.50816605482040011</v>
      </c>
      <c r="U2391" s="272">
        <f t="shared" si="201"/>
        <v>0.48360181605039998</v>
      </c>
      <c r="V2391" s="272">
        <f t="shared" si="201"/>
        <v>0.4979978124244</v>
      </c>
      <c r="W2391" s="272">
        <f t="shared" si="189"/>
        <v>0.48360181605039998</v>
      </c>
      <c r="X2391" s="272"/>
      <c r="Y2391" s="272"/>
      <c r="Z2391" s="272"/>
      <c r="AA2391" s="272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72">
        <f t="shared" si="198"/>
        <v>0.31951705000000002</v>
      </c>
      <c r="E2392" s="272">
        <f t="shared" si="198"/>
        <v>0.29595094999999999</v>
      </c>
      <c r="F2392" s="272">
        <f t="shared" si="186"/>
        <v>0.29595094999999999</v>
      </c>
      <c r="G2392" s="272"/>
      <c r="H2392" s="272"/>
      <c r="I2392" s="272"/>
      <c r="J2392" s="272">
        <f t="shared" si="199"/>
        <v>0.26679020000000003</v>
      </c>
      <c r="K2392" s="272">
        <f t="shared" si="199"/>
        <v>0.25631660000000001</v>
      </c>
      <c r="L2392" s="272">
        <f t="shared" si="187"/>
        <v>0.25631660000000001</v>
      </c>
      <c r="M2392" s="272"/>
      <c r="N2392" s="272"/>
      <c r="O2392" s="272"/>
      <c r="P2392" s="272">
        <f t="shared" si="200"/>
        <v>0.35190175999999995</v>
      </c>
      <c r="Q2392" s="272">
        <f t="shared" si="200"/>
        <v>0.36528214000000003</v>
      </c>
      <c r="R2392" s="272">
        <f t="shared" si="188"/>
        <v>0.35190175999999995</v>
      </c>
      <c r="S2392" s="272"/>
      <c r="T2392" s="272">
        <f t="shared" si="201"/>
        <v>0.50789485141800006</v>
      </c>
      <c r="U2392" s="272">
        <f t="shared" si="201"/>
        <v>0.48392030906799999</v>
      </c>
      <c r="V2392" s="272">
        <f t="shared" si="201"/>
        <v>0.49791432774799993</v>
      </c>
      <c r="W2392" s="272">
        <f t="shared" si="189"/>
        <v>0.48392030906799999</v>
      </c>
      <c r="X2392" s="272"/>
      <c r="Y2392" s="272"/>
      <c r="Z2392" s="272"/>
      <c r="AA2392" s="272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72">
        <f t="shared" si="198"/>
        <v>0.31920771000000003</v>
      </c>
      <c r="E2393" s="272">
        <f t="shared" si="198"/>
        <v>0.29621428999999999</v>
      </c>
      <c r="F2393" s="272">
        <f t="shared" si="186"/>
        <v>0.29621428999999999</v>
      </c>
      <c r="G2393" s="272"/>
      <c r="H2393" s="272"/>
      <c r="I2393" s="272"/>
      <c r="J2393" s="272">
        <f t="shared" si="199"/>
        <v>0.26668856000000002</v>
      </c>
      <c r="K2393" s="272">
        <f t="shared" si="199"/>
        <v>0.25640563999999999</v>
      </c>
      <c r="L2393" s="272">
        <f t="shared" si="187"/>
        <v>0.25640563999999999</v>
      </c>
      <c r="M2393" s="272"/>
      <c r="N2393" s="272"/>
      <c r="O2393" s="272"/>
      <c r="P2393" s="272">
        <f t="shared" si="200"/>
        <v>0.35209608199999998</v>
      </c>
      <c r="Q2393" s="272">
        <f t="shared" si="200"/>
        <v>0.36508006799999998</v>
      </c>
      <c r="R2393" s="272">
        <f t="shared" si="188"/>
        <v>0.35209608199999998</v>
      </c>
      <c r="S2393" s="272"/>
      <c r="T2393" s="272">
        <f t="shared" si="201"/>
        <v>0.5076236480156</v>
      </c>
      <c r="U2393" s="272">
        <f t="shared" si="201"/>
        <v>0.4842388020856</v>
      </c>
      <c r="V2393" s="272">
        <f t="shared" si="201"/>
        <v>0.49783084307159992</v>
      </c>
      <c r="W2393" s="272">
        <f t="shared" si="189"/>
        <v>0.4842388020856</v>
      </c>
      <c r="X2393" s="272"/>
      <c r="Y2393" s="272"/>
      <c r="Z2393" s="272"/>
      <c r="AA2393" s="272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72">
        <f t="shared" si="198"/>
        <v>0.31889837000000004</v>
      </c>
      <c r="E2394" s="272">
        <f t="shared" si="198"/>
        <v>0.29647763000000005</v>
      </c>
      <c r="F2394" s="272">
        <f t="shared" si="186"/>
        <v>0.29647763000000005</v>
      </c>
      <c r="G2394" s="272"/>
      <c r="H2394" s="272"/>
      <c r="I2394" s="272"/>
      <c r="J2394" s="272">
        <f t="shared" si="199"/>
        <v>0.26658692000000006</v>
      </c>
      <c r="K2394" s="272">
        <f t="shared" si="199"/>
        <v>0.25649467999999997</v>
      </c>
      <c r="L2394" s="272">
        <f t="shared" si="187"/>
        <v>0.25649467999999997</v>
      </c>
      <c r="M2394" s="272"/>
      <c r="N2394" s="272"/>
      <c r="O2394" s="272"/>
      <c r="P2394" s="272">
        <f t="shared" si="200"/>
        <v>0.352290404</v>
      </c>
      <c r="Q2394" s="272">
        <f t="shared" si="200"/>
        <v>0.36487799600000004</v>
      </c>
      <c r="R2394" s="272">
        <f t="shared" si="188"/>
        <v>0.352290404</v>
      </c>
      <c r="S2394" s="272"/>
      <c r="T2394" s="272">
        <f t="shared" si="201"/>
        <v>0.50735244461320006</v>
      </c>
      <c r="U2394" s="272">
        <f t="shared" si="201"/>
        <v>0.4845572951032</v>
      </c>
      <c r="V2394" s="272">
        <f t="shared" si="201"/>
        <v>0.49774735839520001</v>
      </c>
      <c r="W2394" s="272">
        <f t="shared" si="189"/>
        <v>0.4845572951032</v>
      </c>
      <c r="X2394" s="272"/>
      <c r="Y2394" s="272"/>
      <c r="Z2394" s="272"/>
      <c r="AA2394" s="272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72">
        <f t="shared" si="198"/>
        <v>0.31858903000000005</v>
      </c>
      <c r="E2395" s="272">
        <f t="shared" si="198"/>
        <v>0.29674096999999999</v>
      </c>
      <c r="F2395" s="272">
        <f t="shared" si="186"/>
        <v>0.29674096999999999</v>
      </c>
      <c r="G2395" s="272"/>
      <c r="H2395" s="272"/>
      <c r="I2395" s="272"/>
      <c r="J2395" s="272">
        <f t="shared" si="199"/>
        <v>0.26648528000000005</v>
      </c>
      <c r="K2395" s="272">
        <f t="shared" si="199"/>
        <v>0.25658372000000002</v>
      </c>
      <c r="L2395" s="272">
        <f t="shared" si="187"/>
        <v>0.25658372000000002</v>
      </c>
      <c r="M2395" s="272"/>
      <c r="N2395" s="272"/>
      <c r="O2395" s="272"/>
      <c r="P2395" s="272">
        <f t="shared" si="200"/>
        <v>0.35248472600000003</v>
      </c>
      <c r="Q2395" s="272">
        <f t="shared" si="200"/>
        <v>0.36467592400000004</v>
      </c>
      <c r="R2395" s="272">
        <f t="shared" si="188"/>
        <v>0.35248472600000003</v>
      </c>
      <c r="S2395" s="272"/>
      <c r="T2395" s="272">
        <f t="shared" si="201"/>
        <v>0.50708124121080012</v>
      </c>
      <c r="U2395" s="272">
        <f t="shared" si="201"/>
        <v>0.48487578812080001</v>
      </c>
      <c r="V2395" s="272">
        <f t="shared" si="201"/>
        <v>0.4976638737188</v>
      </c>
      <c r="W2395" s="272">
        <f t="shared" si="189"/>
        <v>0.48487578812080001</v>
      </c>
      <c r="X2395" s="272"/>
      <c r="Y2395" s="272"/>
      <c r="Z2395" s="272"/>
      <c r="AA2395" s="272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72">
        <f t="shared" si="198"/>
        <v>0.31827969</v>
      </c>
      <c r="E2396" s="272">
        <f t="shared" si="198"/>
        <v>0.29700430999999999</v>
      </c>
      <c r="F2396" s="272">
        <f t="shared" si="186"/>
        <v>0.29700430999999999</v>
      </c>
      <c r="G2396" s="272"/>
      <c r="H2396" s="272"/>
      <c r="I2396" s="272"/>
      <c r="J2396" s="272">
        <f t="shared" si="199"/>
        <v>0.26638364000000003</v>
      </c>
      <c r="K2396" s="272">
        <f t="shared" si="199"/>
        <v>0.25667276</v>
      </c>
      <c r="L2396" s="272">
        <f t="shared" si="187"/>
        <v>0.25667276</v>
      </c>
      <c r="M2396" s="272"/>
      <c r="N2396" s="272"/>
      <c r="O2396" s="272"/>
      <c r="P2396" s="272">
        <f t="shared" si="200"/>
        <v>0.35267904800000005</v>
      </c>
      <c r="Q2396" s="272">
        <f t="shared" si="200"/>
        <v>0.36447385200000004</v>
      </c>
      <c r="R2396" s="272">
        <f t="shared" si="188"/>
        <v>0.35267904800000005</v>
      </c>
      <c r="S2396" s="272"/>
      <c r="T2396" s="272">
        <f t="shared" si="201"/>
        <v>0.50681003780840017</v>
      </c>
      <c r="U2396" s="272">
        <f t="shared" si="201"/>
        <v>0.48519428113840002</v>
      </c>
      <c r="V2396" s="272">
        <f t="shared" si="201"/>
        <v>0.49758038904239998</v>
      </c>
      <c r="W2396" s="272">
        <f t="shared" si="189"/>
        <v>0.48519428113840002</v>
      </c>
      <c r="X2396" s="272"/>
      <c r="Y2396" s="272"/>
      <c r="Z2396" s="272"/>
      <c r="AA2396" s="272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72">
        <f t="shared" si="198"/>
        <v>0.31797035000000001</v>
      </c>
      <c r="E2397" s="272">
        <f t="shared" si="198"/>
        <v>0.29726764999999999</v>
      </c>
      <c r="F2397" s="272">
        <f t="shared" si="186"/>
        <v>0.29726764999999999</v>
      </c>
      <c r="G2397" s="272"/>
      <c r="H2397" s="272"/>
      <c r="I2397" s="272"/>
      <c r="J2397" s="272">
        <f t="shared" si="199"/>
        <v>0.26628200000000002</v>
      </c>
      <c r="K2397" s="272">
        <f t="shared" si="199"/>
        <v>0.25676180000000004</v>
      </c>
      <c r="L2397" s="272">
        <f t="shared" si="187"/>
        <v>0.25676180000000004</v>
      </c>
      <c r="M2397" s="272"/>
      <c r="N2397" s="272"/>
      <c r="O2397" s="272"/>
      <c r="P2397" s="272">
        <f t="shared" si="200"/>
        <v>0.35287337000000002</v>
      </c>
      <c r="Q2397" s="272">
        <f t="shared" si="200"/>
        <v>0.36427178000000004</v>
      </c>
      <c r="R2397" s="272">
        <f t="shared" si="188"/>
        <v>0.35287337000000002</v>
      </c>
      <c r="S2397" s="272"/>
      <c r="T2397" s="272">
        <f t="shared" si="201"/>
        <v>0.50653883440600012</v>
      </c>
      <c r="U2397" s="272">
        <f t="shared" si="201"/>
        <v>0.48551277415600003</v>
      </c>
      <c r="V2397" s="272">
        <f t="shared" si="201"/>
        <v>0.49749690436600003</v>
      </c>
      <c r="W2397" s="272">
        <f t="shared" si="189"/>
        <v>0.48551277415600003</v>
      </c>
      <c r="X2397" s="272"/>
      <c r="Y2397" s="272"/>
      <c r="Z2397" s="272"/>
      <c r="AA2397" s="272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72">
        <f t="shared" si="198"/>
        <v>0.31766101000000002</v>
      </c>
      <c r="E2398" s="272">
        <f t="shared" si="198"/>
        <v>0.29753099</v>
      </c>
      <c r="F2398" s="272">
        <f t="shared" si="186"/>
        <v>0.29753099</v>
      </c>
      <c r="G2398" s="272"/>
      <c r="H2398" s="272"/>
      <c r="I2398" s="272"/>
      <c r="J2398" s="272">
        <f t="shared" si="199"/>
        <v>0.26618036</v>
      </c>
      <c r="K2398" s="272">
        <f t="shared" si="199"/>
        <v>0.25685084000000002</v>
      </c>
      <c r="L2398" s="272">
        <f t="shared" si="187"/>
        <v>0.25685084000000002</v>
      </c>
      <c r="M2398" s="272"/>
      <c r="N2398" s="272"/>
      <c r="O2398" s="272"/>
      <c r="P2398" s="272">
        <f t="shared" si="200"/>
        <v>0.35306769199999999</v>
      </c>
      <c r="Q2398" s="272">
        <f t="shared" si="200"/>
        <v>0.36406970800000005</v>
      </c>
      <c r="R2398" s="272">
        <f t="shared" si="188"/>
        <v>0.35306769199999999</v>
      </c>
      <c r="S2398" s="272"/>
      <c r="T2398" s="272">
        <f t="shared" si="201"/>
        <v>0.50626763100360006</v>
      </c>
      <c r="U2398" s="272">
        <f t="shared" si="201"/>
        <v>0.48583126717360003</v>
      </c>
      <c r="V2398" s="272">
        <f t="shared" si="201"/>
        <v>0.49741341968959996</v>
      </c>
      <c r="W2398" s="272">
        <f t="shared" si="189"/>
        <v>0.48583126717360003</v>
      </c>
      <c r="X2398" s="272"/>
      <c r="Y2398" s="272"/>
      <c r="Z2398" s="272"/>
      <c r="AA2398" s="272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72">
        <f t="shared" si="198"/>
        <v>0.31735167000000003</v>
      </c>
      <c r="E2399" s="272">
        <f t="shared" si="198"/>
        <v>0.29779433</v>
      </c>
      <c r="F2399" s="272">
        <f t="shared" si="186"/>
        <v>0.29779433</v>
      </c>
      <c r="G2399" s="272"/>
      <c r="H2399" s="272"/>
      <c r="I2399" s="272"/>
      <c r="J2399" s="272">
        <f t="shared" si="199"/>
        <v>0.26607871999999999</v>
      </c>
      <c r="K2399" s="272">
        <f t="shared" si="199"/>
        <v>0.25693988000000001</v>
      </c>
      <c r="L2399" s="272">
        <f t="shared" si="187"/>
        <v>0.25693988000000001</v>
      </c>
      <c r="M2399" s="272"/>
      <c r="N2399" s="272"/>
      <c r="O2399" s="272"/>
      <c r="P2399" s="272">
        <f t="shared" si="200"/>
        <v>0.35326201400000001</v>
      </c>
      <c r="Q2399" s="272">
        <f t="shared" si="200"/>
        <v>0.36386763599999999</v>
      </c>
      <c r="R2399" s="272">
        <f t="shared" si="188"/>
        <v>0.35326201400000001</v>
      </c>
      <c r="S2399" s="272"/>
      <c r="T2399" s="272">
        <f t="shared" si="201"/>
        <v>0.50599642760120012</v>
      </c>
      <c r="U2399" s="272">
        <f t="shared" si="201"/>
        <v>0.48614976019120004</v>
      </c>
      <c r="V2399" s="272">
        <f t="shared" si="201"/>
        <v>0.4973299350132</v>
      </c>
      <c r="W2399" s="272">
        <f t="shared" si="189"/>
        <v>0.48614976019120004</v>
      </c>
      <c r="X2399" s="272"/>
      <c r="Y2399" s="272"/>
      <c r="Z2399" s="272"/>
      <c r="AA2399" s="272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72">
        <f t="shared" si="198"/>
        <v>0.31704233000000004</v>
      </c>
      <c r="E2400" s="272">
        <f t="shared" si="198"/>
        <v>0.29805767</v>
      </c>
      <c r="F2400" s="272">
        <f t="shared" si="186"/>
        <v>0.29805767</v>
      </c>
      <c r="G2400" s="272"/>
      <c r="H2400" s="272"/>
      <c r="I2400" s="272"/>
      <c r="J2400" s="272">
        <f t="shared" si="199"/>
        <v>0.26597708000000003</v>
      </c>
      <c r="K2400" s="272">
        <f t="shared" si="199"/>
        <v>0.25702891999999999</v>
      </c>
      <c r="L2400" s="272">
        <f t="shared" si="187"/>
        <v>0.25702891999999999</v>
      </c>
      <c r="M2400" s="272"/>
      <c r="N2400" s="272"/>
      <c r="O2400" s="272"/>
      <c r="P2400" s="272">
        <f t="shared" si="200"/>
        <v>0.35345633600000004</v>
      </c>
      <c r="Q2400" s="272">
        <f t="shared" si="200"/>
        <v>0.36366556400000005</v>
      </c>
      <c r="R2400" s="272">
        <f t="shared" si="188"/>
        <v>0.35345633600000004</v>
      </c>
      <c r="S2400" s="272"/>
      <c r="T2400" s="272">
        <f t="shared" si="201"/>
        <v>0.50572522419880006</v>
      </c>
      <c r="U2400" s="272">
        <f t="shared" si="201"/>
        <v>0.48646825320880005</v>
      </c>
      <c r="V2400" s="272">
        <f t="shared" si="201"/>
        <v>0.49724645033679998</v>
      </c>
      <c r="W2400" s="272">
        <f t="shared" si="189"/>
        <v>0.48646825320880005</v>
      </c>
      <c r="X2400" s="272"/>
      <c r="Y2400" s="272"/>
      <c r="Z2400" s="272"/>
      <c r="AA2400" s="272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72">
        <f t="shared" si="198"/>
        <v>0.31673298999999999</v>
      </c>
      <c r="E2401" s="272">
        <f t="shared" si="198"/>
        <v>0.29832101</v>
      </c>
      <c r="F2401" s="272">
        <f t="shared" si="186"/>
        <v>0.29832101</v>
      </c>
      <c r="G2401" s="272"/>
      <c r="H2401" s="272"/>
      <c r="I2401" s="272"/>
      <c r="J2401" s="272">
        <f t="shared" si="199"/>
        <v>0.26587544000000002</v>
      </c>
      <c r="K2401" s="272">
        <f t="shared" si="199"/>
        <v>0.25711795999999998</v>
      </c>
      <c r="L2401" s="272">
        <f t="shared" si="187"/>
        <v>0.25711795999999998</v>
      </c>
      <c r="M2401" s="272"/>
      <c r="N2401" s="272"/>
      <c r="O2401" s="272"/>
      <c r="P2401" s="272">
        <f t="shared" si="200"/>
        <v>0.35365065800000001</v>
      </c>
      <c r="Q2401" s="272">
        <f t="shared" si="200"/>
        <v>0.36346349200000005</v>
      </c>
      <c r="R2401" s="272">
        <f t="shared" si="188"/>
        <v>0.35365065800000001</v>
      </c>
      <c r="S2401" s="272"/>
      <c r="T2401" s="272">
        <f t="shared" si="201"/>
        <v>0.50545402079640001</v>
      </c>
      <c r="U2401" s="272">
        <f t="shared" si="201"/>
        <v>0.4867867462264</v>
      </c>
      <c r="V2401" s="272">
        <f t="shared" si="201"/>
        <v>0.49716296566039997</v>
      </c>
      <c r="W2401" s="272">
        <f t="shared" si="189"/>
        <v>0.4867867462264</v>
      </c>
      <c r="X2401" s="272"/>
      <c r="Y2401" s="272"/>
      <c r="Z2401" s="272"/>
      <c r="AA2401" s="272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72">
        <f t="shared" ref="D2402:E2465" si="202">$A2402*B$157+$B2402*B$158+$C2402*B$159</f>
        <v>0.31642365</v>
      </c>
      <c r="E2402" s="272">
        <f t="shared" si="202"/>
        <v>0.29858435</v>
      </c>
      <c r="F2402" s="272">
        <f t="shared" si="186"/>
        <v>0.29858435</v>
      </c>
      <c r="G2402" s="272"/>
      <c r="H2402" s="272"/>
      <c r="I2402" s="272"/>
      <c r="J2402" s="272">
        <f t="shared" ref="J2402:K2465" si="203">$A2402*H$157+$B2402*H$158+$C2402*H$159</f>
        <v>0.2657738</v>
      </c>
      <c r="K2402" s="272">
        <f t="shared" si="203"/>
        <v>0.25720699999999996</v>
      </c>
      <c r="L2402" s="272">
        <f t="shared" si="187"/>
        <v>0.25720699999999996</v>
      </c>
      <c r="M2402" s="272"/>
      <c r="N2402" s="272"/>
      <c r="O2402" s="272"/>
      <c r="P2402" s="272">
        <f t="shared" ref="P2402:Q2465" si="204">$A2402*N$157+$B2402*N$158+$C2402*N$159</f>
        <v>0.35384497999999998</v>
      </c>
      <c r="Q2402" s="272">
        <f t="shared" si="204"/>
        <v>0.36326142</v>
      </c>
      <c r="R2402" s="272">
        <f t="shared" si="188"/>
        <v>0.35384497999999998</v>
      </c>
      <c r="S2402" s="272"/>
      <c r="T2402" s="272">
        <f t="shared" ref="T2402:V2465" si="205">$A2402*I$3+$B2402*I$4+$C2402*I$5</f>
        <v>0.50518281739400006</v>
      </c>
      <c r="U2402" s="272">
        <f t="shared" si="205"/>
        <v>0.48710523924400001</v>
      </c>
      <c r="V2402" s="272">
        <f t="shared" si="205"/>
        <v>0.49707948098399996</v>
      </c>
      <c r="W2402" s="272">
        <f t="shared" si="189"/>
        <v>0.48710523924400001</v>
      </c>
      <c r="X2402" s="272"/>
      <c r="Y2402" s="272"/>
      <c r="Z2402" s="272"/>
      <c r="AA2402" s="272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72">
        <f t="shared" si="202"/>
        <v>0.31611431000000001</v>
      </c>
      <c r="E2403" s="272">
        <f t="shared" si="202"/>
        <v>0.29884769</v>
      </c>
      <c r="F2403" s="272">
        <f t="shared" si="186"/>
        <v>0.29884769</v>
      </c>
      <c r="G2403" s="272"/>
      <c r="H2403" s="272"/>
      <c r="I2403" s="272"/>
      <c r="J2403" s="272">
        <f t="shared" si="203"/>
        <v>0.26567216000000005</v>
      </c>
      <c r="K2403" s="272">
        <f t="shared" si="203"/>
        <v>0.25729604</v>
      </c>
      <c r="L2403" s="272">
        <f t="shared" si="187"/>
        <v>0.25729604</v>
      </c>
      <c r="M2403" s="272"/>
      <c r="N2403" s="272"/>
      <c r="O2403" s="272"/>
      <c r="P2403" s="272">
        <f t="shared" si="204"/>
        <v>0.354039302</v>
      </c>
      <c r="Q2403" s="272">
        <f t="shared" si="204"/>
        <v>0.363059348</v>
      </c>
      <c r="R2403" s="272">
        <f t="shared" si="188"/>
        <v>0.354039302</v>
      </c>
      <c r="S2403" s="272"/>
      <c r="T2403" s="272">
        <f t="shared" si="205"/>
        <v>0.50491161399160012</v>
      </c>
      <c r="U2403" s="272">
        <f t="shared" si="205"/>
        <v>0.48742373226160002</v>
      </c>
      <c r="V2403" s="272">
        <f t="shared" si="205"/>
        <v>0.49699599630759994</v>
      </c>
      <c r="W2403" s="272">
        <f t="shared" si="189"/>
        <v>0.48742373226160002</v>
      </c>
      <c r="X2403" s="272"/>
      <c r="Y2403" s="272"/>
      <c r="Z2403" s="272"/>
      <c r="AA2403" s="272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72">
        <f t="shared" si="202"/>
        <v>0.31580497000000002</v>
      </c>
      <c r="E2404" s="272">
        <f t="shared" si="202"/>
        <v>0.29911102999999994</v>
      </c>
      <c r="F2404" s="272">
        <f t="shared" si="186"/>
        <v>0.29911102999999994</v>
      </c>
      <c r="G2404" s="272"/>
      <c r="H2404" s="272"/>
      <c r="I2404" s="272"/>
      <c r="J2404" s="272">
        <f t="shared" si="203"/>
        <v>0.26557052000000003</v>
      </c>
      <c r="K2404" s="272">
        <f t="shared" si="203"/>
        <v>0.25738507999999999</v>
      </c>
      <c r="L2404" s="272">
        <f t="shared" si="187"/>
        <v>0.25738507999999999</v>
      </c>
      <c r="M2404" s="272"/>
      <c r="N2404" s="272"/>
      <c r="O2404" s="272"/>
      <c r="P2404" s="272">
        <f t="shared" si="204"/>
        <v>0.35423362400000002</v>
      </c>
      <c r="Q2404" s="272">
        <f t="shared" si="204"/>
        <v>0.36285727599999995</v>
      </c>
      <c r="R2404" s="272">
        <f t="shared" si="188"/>
        <v>0.35423362400000002</v>
      </c>
      <c r="S2404" s="272"/>
      <c r="T2404" s="272">
        <f t="shared" si="205"/>
        <v>0.50464041058920006</v>
      </c>
      <c r="U2404" s="272">
        <f t="shared" si="205"/>
        <v>0.48774222527920003</v>
      </c>
      <c r="V2404" s="272">
        <f t="shared" si="205"/>
        <v>0.49691251163119998</v>
      </c>
      <c r="W2404" s="272">
        <f t="shared" si="189"/>
        <v>0.48774222527920003</v>
      </c>
      <c r="X2404" s="272"/>
      <c r="Y2404" s="272"/>
      <c r="Z2404" s="272"/>
      <c r="AA2404" s="272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72">
        <f t="shared" si="202"/>
        <v>0.31549563000000003</v>
      </c>
      <c r="E2405" s="272">
        <f t="shared" si="202"/>
        <v>0.29937437</v>
      </c>
      <c r="F2405" s="272">
        <f t="shared" si="186"/>
        <v>0.29937437</v>
      </c>
      <c r="G2405" s="272"/>
      <c r="H2405" s="272"/>
      <c r="I2405" s="272"/>
      <c r="J2405" s="272">
        <f t="shared" si="203"/>
        <v>0.26546888000000002</v>
      </c>
      <c r="K2405" s="272">
        <f t="shared" si="203"/>
        <v>0.25747411999999997</v>
      </c>
      <c r="L2405" s="272">
        <f t="shared" si="187"/>
        <v>0.25747411999999997</v>
      </c>
      <c r="M2405" s="272"/>
      <c r="N2405" s="272"/>
      <c r="O2405" s="272"/>
      <c r="P2405" s="272">
        <f t="shared" si="204"/>
        <v>0.35442794599999994</v>
      </c>
      <c r="Q2405" s="272">
        <f t="shared" si="204"/>
        <v>0.36265520400000001</v>
      </c>
      <c r="R2405" s="272">
        <f t="shared" si="188"/>
        <v>0.35442794599999994</v>
      </c>
      <c r="S2405" s="272"/>
      <c r="T2405" s="272">
        <f t="shared" si="205"/>
        <v>0.50436920718680001</v>
      </c>
      <c r="U2405" s="272">
        <f t="shared" si="205"/>
        <v>0.48806071829679998</v>
      </c>
      <c r="V2405" s="272">
        <f t="shared" si="205"/>
        <v>0.49682902695479991</v>
      </c>
      <c r="W2405" s="272">
        <f t="shared" si="189"/>
        <v>0.48806071829679998</v>
      </c>
      <c r="X2405" s="272"/>
      <c r="Y2405" s="272"/>
      <c r="Z2405" s="272"/>
      <c r="AA2405" s="272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72">
        <f t="shared" si="202"/>
        <v>0.31518629000000004</v>
      </c>
      <c r="E2406" s="272">
        <f t="shared" si="202"/>
        <v>0.29963771</v>
      </c>
      <c r="F2406" s="272">
        <f t="shared" si="186"/>
        <v>0.29963771</v>
      </c>
      <c r="G2406" s="272"/>
      <c r="H2406" s="272"/>
      <c r="I2406" s="272"/>
      <c r="J2406" s="272">
        <f t="shared" si="203"/>
        <v>0.26536724</v>
      </c>
      <c r="K2406" s="272">
        <f t="shared" si="203"/>
        <v>0.25756316000000001</v>
      </c>
      <c r="L2406" s="272">
        <f t="shared" si="187"/>
        <v>0.25756316000000001</v>
      </c>
      <c r="M2406" s="272"/>
      <c r="N2406" s="272"/>
      <c r="O2406" s="272"/>
      <c r="P2406" s="272">
        <f t="shared" si="204"/>
        <v>0.35462226800000002</v>
      </c>
      <c r="Q2406" s="272">
        <f t="shared" si="204"/>
        <v>0.36245313200000007</v>
      </c>
      <c r="R2406" s="272">
        <f t="shared" si="188"/>
        <v>0.35462226800000002</v>
      </c>
      <c r="S2406" s="272"/>
      <c r="T2406" s="272">
        <f t="shared" si="205"/>
        <v>0.50409800378440006</v>
      </c>
      <c r="U2406" s="272">
        <f t="shared" si="205"/>
        <v>0.48837921131440004</v>
      </c>
      <c r="V2406" s="272">
        <f t="shared" si="205"/>
        <v>0.49674554227840001</v>
      </c>
      <c r="W2406" s="272">
        <f t="shared" si="189"/>
        <v>0.48837921131440004</v>
      </c>
      <c r="X2406" s="272"/>
      <c r="Y2406" s="272"/>
      <c r="Z2406" s="272"/>
      <c r="AA2406" s="272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72">
        <f t="shared" si="202"/>
        <v>0.31487695000000004</v>
      </c>
      <c r="E2407" s="272">
        <f t="shared" si="202"/>
        <v>0.29990105</v>
      </c>
      <c r="F2407" s="272">
        <f t="shared" si="186"/>
        <v>0.29990105</v>
      </c>
      <c r="G2407" s="272"/>
      <c r="H2407" s="272"/>
      <c r="I2407" s="272"/>
      <c r="J2407" s="272">
        <f t="shared" si="203"/>
        <v>0.26526560000000005</v>
      </c>
      <c r="K2407" s="272">
        <f t="shared" si="203"/>
        <v>0.2576522</v>
      </c>
      <c r="L2407" s="272">
        <f t="shared" si="187"/>
        <v>0.2576522</v>
      </c>
      <c r="M2407" s="272"/>
      <c r="N2407" s="272"/>
      <c r="O2407" s="272"/>
      <c r="P2407" s="272">
        <f t="shared" si="204"/>
        <v>0.35481659000000004</v>
      </c>
      <c r="Q2407" s="272">
        <f t="shared" si="204"/>
        <v>0.36225106000000001</v>
      </c>
      <c r="R2407" s="272">
        <f t="shared" si="188"/>
        <v>0.35481659000000004</v>
      </c>
      <c r="S2407" s="272"/>
      <c r="T2407" s="272">
        <f t="shared" si="205"/>
        <v>0.50382680038200012</v>
      </c>
      <c r="U2407" s="272">
        <f t="shared" si="205"/>
        <v>0.48869770433200005</v>
      </c>
      <c r="V2407" s="272">
        <f t="shared" si="205"/>
        <v>0.496662057602</v>
      </c>
      <c r="W2407" s="272">
        <f t="shared" si="189"/>
        <v>0.48869770433200005</v>
      </c>
      <c r="X2407" s="272"/>
      <c r="Y2407" s="272"/>
      <c r="Z2407" s="272"/>
      <c r="AA2407" s="272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72">
        <f t="shared" si="202"/>
        <v>0.31456761</v>
      </c>
      <c r="E2408" s="272">
        <f t="shared" si="202"/>
        <v>0.30016439</v>
      </c>
      <c r="F2408" s="272">
        <f t="shared" si="186"/>
        <v>0.30016439</v>
      </c>
      <c r="G2408" s="272"/>
      <c r="H2408" s="272"/>
      <c r="I2408" s="272"/>
      <c r="J2408" s="272">
        <f t="shared" si="203"/>
        <v>0.26516396000000003</v>
      </c>
      <c r="K2408" s="272">
        <f t="shared" si="203"/>
        <v>0.25774123999999998</v>
      </c>
      <c r="L2408" s="272">
        <f t="shared" si="187"/>
        <v>0.25774123999999998</v>
      </c>
      <c r="M2408" s="272"/>
      <c r="N2408" s="272"/>
      <c r="O2408" s="272"/>
      <c r="P2408" s="272">
        <f t="shared" si="204"/>
        <v>0.35501091200000001</v>
      </c>
      <c r="Q2408" s="272">
        <f t="shared" si="204"/>
        <v>0.36204898800000007</v>
      </c>
      <c r="R2408" s="272">
        <f t="shared" si="188"/>
        <v>0.35501091200000001</v>
      </c>
      <c r="S2408" s="272"/>
      <c r="T2408" s="272">
        <f t="shared" si="205"/>
        <v>0.50355559697960017</v>
      </c>
      <c r="U2408" s="272">
        <f t="shared" si="205"/>
        <v>0.48901619734960006</v>
      </c>
      <c r="V2408" s="272">
        <f t="shared" si="205"/>
        <v>0.49657857292559998</v>
      </c>
      <c r="W2408" s="272">
        <f t="shared" si="189"/>
        <v>0.48901619734960006</v>
      </c>
      <c r="X2408" s="272"/>
      <c r="Y2408" s="272"/>
      <c r="Z2408" s="272"/>
      <c r="AA2408" s="272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72">
        <f t="shared" si="202"/>
        <v>0.31425827000000006</v>
      </c>
      <c r="E2409" s="272">
        <f t="shared" si="202"/>
        <v>0.30042773</v>
      </c>
      <c r="F2409" s="272">
        <f t="shared" si="186"/>
        <v>0.30042773</v>
      </c>
      <c r="G2409" s="272"/>
      <c r="H2409" s="272"/>
      <c r="I2409" s="272"/>
      <c r="J2409" s="272">
        <f t="shared" si="203"/>
        <v>0.26506232000000007</v>
      </c>
      <c r="K2409" s="272">
        <f t="shared" si="203"/>
        <v>0.25783027999999997</v>
      </c>
      <c r="L2409" s="272">
        <f t="shared" si="187"/>
        <v>0.25783027999999997</v>
      </c>
      <c r="M2409" s="272"/>
      <c r="N2409" s="272"/>
      <c r="O2409" s="272"/>
      <c r="P2409" s="272">
        <f t="shared" si="204"/>
        <v>0.35520523400000004</v>
      </c>
      <c r="Q2409" s="272">
        <f t="shared" si="204"/>
        <v>0.36184691599999996</v>
      </c>
      <c r="R2409" s="272">
        <f t="shared" si="188"/>
        <v>0.35520523400000004</v>
      </c>
      <c r="S2409" s="272"/>
      <c r="T2409" s="272">
        <f t="shared" si="205"/>
        <v>0.50328439357720012</v>
      </c>
      <c r="U2409" s="272">
        <f t="shared" si="205"/>
        <v>0.48933469036720001</v>
      </c>
      <c r="V2409" s="272">
        <f t="shared" si="205"/>
        <v>0.49649508824920002</v>
      </c>
      <c r="W2409" s="272">
        <f t="shared" si="189"/>
        <v>0.48933469036720001</v>
      </c>
      <c r="X2409" s="272"/>
      <c r="Y2409" s="272"/>
      <c r="Z2409" s="272"/>
      <c r="AA2409" s="272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72">
        <f t="shared" si="202"/>
        <v>0.31394893000000001</v>
      </c>
      <c r="E2410" s="272">
        <f t="shared" si="202"/>
        <v>0.30069107</v>
      </c>
      <c r="F2410" s="272">
        <f t="shared" si="186"/>
        <v>0.30069107</v>
      </c>
      <c r="G2410" s="272"/>
      <c r="H2410" s="272"/>
      <c r="I2410" s="272"/>
      <c r="J2410" s="272">
        <f t="shared" si="203"/>
        <v>0.26496068000000006</v>
      </c>
      <c r="K2410" s="272">
        <f t="shared" si="203"/>
        <v>0.25791931999999995</v>
      </c>
      <c r="L2410" s="272">
        <f t="shared" si="187"/>
        <v>0.25791931999999995</v>
      </c>
      <c r="M2410" s="272"/>
      <c r="N2410" s="272"/>
      <c r="O2410" s="272"/>
      <c r="P2410" s="272">
        <f t="shared" si="204"/>
        <v>0.35539955600000006</v>
      </c>
      <c r="Q2410" s="272">
        <f t="shared" si="204"/>
        <v>0.36164484400000002</v>
      </c>
      <c r="R2410" s="272">
        <f t="shared" si="188"/>
        <v>0.35539955600000006</v>
      </c>
      <c r="S2410" s="272"/>
      <c r="T2410" s="272">
        <f t="shared" si="205"/>
        <v>0.50301319017480006</v>
      </c>
      <c r="U2410" s="272">
        <f t="shared" si="205"/>
        <v>0.48965318338480002</v>
      </c>
      <c r="V2410" s="272">
        <f t="shared" si="205"/>
        <v>0.49641160357280001</v>
      </c>
      <c r="W2410" s="272">
        <f t="shared" si="189"/>
        <v>0.48965318338480002</v>
      </c>
      <c r="X2410" s="272"/>
      <c r="Y2410" s="272"/>
      <c r="Z2410" s="272"/>
      <c r="AA2410" s="272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72">
        <f t="shared" si="202"/>
        <v>0.31363959000000008</v>
      </c>
      <c r="E2411" s="272">
        <f t="shared" si="202"/>
        <v>0.30095441000000001</v>
      </c>
      <c r="F2411" s="272">
        <f t="shared" si="186"/>
        <v>0.30095441000000001</v>
      </c>
      <c r="G2411" s="272"/>
      <c r="H2411" s="272"/>
      <c r="I2411" s="272"/>
      <c r="J2411" s="272">
        <f t="shared" si="203"/>
        <v>0.26485904000000005</v>
      </c>
      <c r="K2411" s="272">
        <f t="shared" si="203"/>
        <v>0.25800835999999999</v>
      </c>
      <c r="L2411" s="272">
        <f t="shared" si="187"/>
        <v>0.25800835999999999</v>
      </c>
      <c r="M2411" s="272"/>
      <c r="N2411" s="272"/>
      <c r="O2411" s="272"/>
      <c r="P2411" s="272">
        <f t="shared" si="204"/>
        <v>0.35559387799999997</v>
      </c>
      <c r="Q2411" s="272">
        <f t="shared" si="204"/>
        <v>0.36144277199999997</v>
      </c>
      <c r="R2411" s="272">
        <f t="shared" si="188"/>
        <v>0.35559387799999997</v>
      </c>
      <c r="S2411" s="272"/>
      <c r="T2411" s="272">
        <f t="shared" si="205"/>
        <v>0.50274198677240012</v>
      </c>
      <c r="U2411" s="272">
        <f t="shared" si="205"/>
        <v>0.48997167640240002</v>
      </c>
      <c r="V2411" s="272">
        <f t="shared" si="205"/>
        <v>0.49632811889639999</v>
      </c>
      <c r="W2411" s="272">
        <f t="shared" si="189"/>
        <v>0.48997167640240002</v>
      </c>
      <c r="X2411" s="272"/>
      <c r="Y2411" s="272"/>
      <c r="Z2411" s="272"/>
      <c r="AA2411" s="272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72">
        <f t="shared" si="202"/>
        <v>0.31333025000000003</v>
      </c>
      <c r="E2412" s="272">
        <f t="shared" si="202"/>
        <v>0.30121775000000001</v>
      </c>
      <c r="F2412" s="272">
        <f t="shared" si="186"/>
        <v>0.30121775000000001</v>
      </c>
      <c r="G2412" s="272"/>
      <c r="H2412" s="272"/>
      <c r="I2412" s="272"/>
      <c r="J2412" s="272">
        <f t="shared" si="203"/>
        <v>0.26475740000000003</v>
      </c>
      <c r="K2412" s="272">
        <f t="shared" si="203"/>
        <v>0.25809739999999998</v>
      </c>
      <c r="L2412" s="272">
        <f t="shared" si="187"/>
        <v>0.25809739999999998</v>
      </c>
      <c r="M2412" s="272"/>
      <c r="N2412" s="272"/>
      <c r="O2412" s="272"/>
      <c r="P2412" s="272">
        <f t="shared" si="204"/>
        <v>0.3557882</v>
      </c>
      <c r="Q2412" s="272">
        <f t="shared" si="204"/>
        <v>0.36124069999999997</v>
      </c>
      <c r="R2412" s="272">
        <f t="shared" si="188"/>
        <v>0.3557882</v>
      </c>
      <c r="S2412" s="272"/>
      <c r="T2412" s="272">
        <f t="shared" si="205"/>
        <v>0.50247078337000006</v>
      </c>
      <c r="U2412" s="272">
        <f t="shared" si="205"/>
        <v>0.49029016942000003</v>
      </c>
      <c r="V2412" s="272">
        <f t="shared" si="205"/>
        <v>0.49624463421999998</v>
      </c>
      <c r="W2412" s="272">
        <f t="shared" si="189"/>
        <v>0.49029016942000003</v>
      </c>
      <c r="X2412" s="272"/>
      <c r="Y2412" s="272"/>
      <c r="Z2412" s="272"/>
      <c r="AA2412" s="272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72">
        <f t="shared" si="202"/>
        <v>0.31302090999999999</v>
      </c>
      <c r="E2413" s="272">
        <f t="shared" si="202"/>
        <v>0.30148109000000001</v>
      </c>
      <c r="F2413" s="272">
        <f t="shared" si="186"/>
        <v>0.30148109000000001</v>
      </c>
      <c r="G2413" s="272"/>
      <c r="H2413" s="272"/>
      <c r="I2413" s="272"/>
      <c r="J2413" s="272">
        <f t="shared" si="203"/>
        <v>0.26465576000000002</v>
      </c>
      <c r="K2413" s="272">
        <f t="shared" si="203"/>
        <v>0.25818643999999996</v>
      </c>
      <c r="L2413" s="272">
        <f t="shared" si="187"/>
        <v>0.25818643999999996</v>
      </c>
      <c r="M2413" s="272"/>
      <c r="N2413" s="272"/>
      <c r="O2413" s="272"/>
      <c r="P2413" s="272">
        <f t="shared" si="204"/>
        <v>0.35598252200000002</v>
      </c>
      <c r="Q2413" s="272">
        <f t="shared" si="204"/>
        <v>0.36103862800000003</v>
      </c>
      <c r="R2413" s="272">
        <f t="shared" si="188"/>
        <v>0.35598252200000002</v>
      </c>
      <c r="S2413" s="272"/>
      <c r="T2413" s="272">
        <f t="shared" si="205"/>
        <v>0.50219957996760001</v>
      </c>
      <c r="U2413" s="272">
        <f t="shared" si="205"/>
        <v>0.49060866243760004</v>
      </c>
      <c r="V2413" s="272">
        <f t="shared" si="205"/>
        <v>0.49616114954360002</v>
      </c>
      <c r="W2413" s="272">
        <f t="shared" si="189"/>
        <v>0.49060866243760004</v>
      </c>
      <c r="X2413" s="272"/>
      <c r="Y2413" s="272"/>
      <c r="Z2413" s="272"/>
      <c r="AA2413" s="272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72">
        <f t="shared" si="202"/>
        <v>0.31271157000000005</v>
      </c>
      <c r="E2414" s="272">
        <f t="shared" si="202"/>
        <v>0.30174442999999995</v>
      </c>
      <c r="F2414" s="272">
        <f t="shared" si="186"/>
        <v>0.30174442999999995</v>
      </c>
      <c r="G2414" s="272"/>
      <c r="H2414" s="272"/>
      <c r="I2414" s="272"/>
      <c r="J2414" s="272">
        <f t="shared" si="203"/>
        <v>0.26455412</v>
      </c>
      <c r="K2414" s="272">
        <f t="shared" si="203"/>
        <v>0.25827548</v>
      </c>
      <c r="L2414" s="272">
        <f t="shared" si="187"/>
        <v>0.25827548</v>
      </c>
      <c r="M2414" s="272"/>
      <c r="N2414" s="272"/>
      <c r="O2414" s="272"/>
      <c r="P2414" s="272">
        <f t="shared" si="204"/>
        <v>0.35617684399999999</v>
      </c>
      <c r="Q2414" s="272">
        <f t="shared" si="204"/>
        <v>0.36083655599999997</v>
      </c>
      <c r="R2414" s="272">
        <f t="shared" si="188"/>
        <v>0.35617684399999999</v>
      </c>
      <c r="S2414" s="272"/>
      <c r="T2414" s="272">
        <f t="shared" si="205"/>
        <v>0.50192837656520006</v>
      </c>
      <c r="U2414" s="272">
        <f t="shared" si="205"/>
        <v>0.49092715545520005</v>
      </c>
      <c r="V2414" s="272">
        <f t="shared" si="205"/>
        <v>0.49607766486720001</v>
      </c>
      <c r="W2414" s="272">
        <f t="shared" si="189"/>
        <v>0.49092715545520005</v>
      </c>
      <c r="X2414" s="272"/>
      <c r="Y2414" s="272"/>
      <c r="Z2414" s="272"/>
      <c r="AA2414" s="272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72">
        <f t="shared" si="202"/>
        <v>0.31240223</v>
      </c>
      <c r="E2415" s="272">
        <f t="shared" si="202"/>
        <v>0.30200777000000001</v>
      </c>
      <c r="F2415" s="272">
        <f t="shared" si="186"/>
        <v>0.30200777000000001</v>
      </c>
      <c r="G2415" s="272"/>
      <c r="H2415" s="272"/>
      <c r="I2415" s="272"/>
      <c r="J2415" s="272">
        <f t="shared" si="203"/>
        <v>0.26445247999999999</v>
      </c>
      <c r="K2415" s="272">
        <f t="shared" si="203"/>
        <v>0.25836451999999999</v>
      </c>
      <c r="L2415" s="272">
        <f t="shared" si="187"/>
        <v>0.25836451999999999</v>
      </c>
      <c r="M2415" s="272"/>
      <c r="N2415" s="272"/>
      <c r="O2415" s="272"/>
      <c r="P2415" s="272">
        <f t="shared" si="204"/>
        <v>0.35637116600000002</v>
      </c>
      <c r="Q2415" s="272">
        <f t="shared" si="204"/>
        <v>0.36063448399999998</v>
      </c>
      <c r="R2415" s="272">
        <f t="shared" si="188"/>
        <v>0.35637116600000002</v>
      </c>
      <c r="S2415" s="272"/>
      <c r="T2415" s="272">
        <f t="shared" si="205"/>
        <v>0.50165717316280012</v>
      </c>
      <c r="U2415" s="272">
        <f t="shared" si="205"/>
        <v>0.49124564847279995</v>
      </c>
      <c r="V2415" s="272">
        <f t="shared" si="205"/>
        <v>0.49599418019079999</v>
      </c>
      <c r="W2415" s="272">
        <f t="shared" si="189"/>
        <v>0.49124564847279995</v>
      </c>
      <c r="X2415" s="272"/>
      <c r="Y2415" s="272"/>
      <c r="Z2415" s="272"/>
      <c r="AA2415" s="272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72">
        <f t="shared" si="202"/>
        <v>0.31209289000000001</v>
      </c>
      <c r="E2416" s="272">
        <f t="shared" si="202"/>
        <v>0.30227111000000001</v>
      </c>
      <c r="F2416" s="272">
        <f t="shared" si="186"/>
        <v>0.30227111000000001</v>
      </c>
      <c r="G2416" s="272"/>
      <c r="H2416" s="272"/>
      <c r="I2416" s="272"/>
      <c r="J2416" s="272">
        <f t="shared" si="203"/>
        <v>0.26435083999999998</v>
      </c>
      <c r="K2416" s="272">
        <f t="shared" si="203"/>
        <v>0.25845355999999997</v>
      </c>
      <c r="L2416" s="272">
        <f t="shared" si="187"/>
        <v>0.25845355999999997</v>
      </c>
      <c r="M2416" s="272"/>
      <c r="N2416" s="272"/>
      <c r="O2416" s="272"/>
      <c r="P2416" s="272">
        <f t="shared" si="204"/>
        <v>0.35656548799999999</v>
      </c>
      <c r="Q2416" s="272">
        <f t="shared" si="204"/>
        <v>0.36043241200000004</v>
      </c>
      <c r="R2416" s="272">
        <f t="shared" si="188"/>
        <v>0.35656548799999999</v>
      </c>
      <c r="S2416" s="272"/>
      <c r="T2416" s="272">
        <f t="shared" si="205"/>
        <v>0.50138596976040006</v>
      </c>
      <c r="U2416" s="272">
        <f t="shared" si="205"/>
        <v>0.49156414149040001</v>
      </c>
      <c r="V2416" s="272">
        <f t="shared" si="205"/>
        <v>0.49591069551439998</v>
      </c>
      <c r="W2416" s="272">
        <f t="shared" si="189"/>
        <v>0.49156414149040001</v>
      </c>
      <c r="X2416" s="272"/>
      <c r="Y2416" s="272"/>
      <c r="Z2416" s="272"/>
      <c r="AA2416" s="272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72">
        <f t="shared" si="202"/>
        <v>0.31178355000000002</v>
      </c>
      <c r="E2417" s="272">
        <f t="shared" si="202"/>
        <v>0.30253445000000001</v>
      </c>
      <c r="F2417" s="272">
        <f t="shared" si="186"/>
        <v>0.30253445000000001</v>
      </c>
      <c r="G2417" s="272"/>
      <c r="H2417" s="272"/>
      <c r="I2417" s="272"/>
      <c r="J2417" s="272">
        <f t="shared" si="203"/>
        <v>0.26424920000000002</v>
      </c>
      <c r="K2417" s="272">
        <f t="shared" si="203"/>
        <v>0.25854260000000001</v>
      </c>
      <c r="L2417" s="272">
        <f t="shared" si="187"/>
        <v>0.25854260000000001</v>
      </c>
      <c r="M2417" s="272"/>
      <c r="N2417" s="272"/>
      <c r="O2417" s="272"/>
      <c r="P2417" s="272">
        <f t="shared" si="204"/>
        <v>0.35675981000000001</v>
      </c>
      <c r="Q2417" s="272">
        <f t="shared" si="204"/>
        <v>0.36023033999999998</v>
      </c>
      <c r="R2417" s="272">
        <f t="shared" si="188"/>
        <v>0.35675981000000001</v>
      </c>
      <c r="S2417" s="272"/>
      <c r="T2417" s="272">
        <f t="shared" si="205"/>
        <v>0.50111476635800001</v>
      </c>
      <c r="U2417" s="272">
        <f t="shared" si="205"/>
        <v>0.49188263450800002</v>
      </c>
      <c r="V2417" s="272">
        <f t="shared" si="205"/>
        <v>0.49582721083799997</v>
      </c>
      <c r="W2417" s="272">
        <f t="shared" si="189"/>
        <v>0.49188263450800002</v>
      </c>
      <c r="X2417" s="272"/>
      <c r="Y2417" s="272"/>
      <c r="Z2417" s="272"/>
      <c r="AA2417" s="272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72">
        <f t="shared" si="202"/>
        <v>0.31147421000000003</v>
      </c>
      <c r="E2418" s="272">
        <f t="shared" si="202"/>
        <v>0.30279779000000001</v>
      </c>
      <c r="F2418" s="272">
        <f t="shared" si="186"/>
        <v>0.30279779000000001</v>
      </c>
      <c r="G2418" s="272"/>
      <c r="H2418" s="272"/>
      <c r="I2418" s="272"/>
      <c r="J2418" s="272">
        <f t="shared" si="203"/>
        <v>0.26414756</v>
      </c>
      <c r="K2418" s="272">
        <f t="shared" si="203"/>
        <v>0.25863163999999994</v>
      </c>
      <c r="L2418" s="272">
        <f t="shared" si="187"/>
        <v>0.25863163999999994</v>
      </c>
      <c r="M2418" s="272"/>
      <c r="N2418" s="272"/>
      <c r="O2418" s="272"/>
      <c r="P2418" s="272">
        <f t="shared" si="204"/>
        <v>0.35695413200000004</v>
      </c>
      <c r="Q2418" s="272">
        <f t="shared" si="204"/>
        <v>0.36002826799999998</v>
      </c>
      <c r="R2418" s="272">
        <f t="shared" si="188"/>
        <v>0.35695413200000004</v>
      </c>
      <c r="S2418" s="272"/>
      <c r="T2418" s="272">
        <f t="shared" si="205"/>
        <v>0.50084356295560006</v>
      </c>
      <c r="U2418" s="272">
        <f t="shared" si="205"/>
        <v>0.49220112752560002</v>
      </c>
      <c r="V2418" s="272">
        <f t="shared" si="205"/>
        <v>0.49574372616159995</v>
      </c>
      <c r="W2418" s="272">
        <f t="shared" si="189"/>
        <v>0.49220112752560002</v>
      </c>
      <c r="X2418" s="272"/>
      <c r="Y2418" s="272"/>
      <c r="Z2418" s="272"/>
      <c r="AA2418" s="272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72">
        <f t="shared" si="202"/>
        <v>0.31116487000000004</v>
      </c>
      <c r="E2419" s="272">
        <f t="shared" si="202"/>
        <v>0.30306113000000001</v>
      </c>
      <c r="F2419" s="272">
        <f t="shared" si="186"/>
        <v>0.30306113000000001</v>
      </c>
      <c r="G2419" s="272"/>
      <c r="H2419" s="272"/>
      <c r="I2419" s="272"/>
      <c r="J2419" s="272">
        <f t="shared" si="203"/>
        <v>0.26404591999999999</v>
      </c>
      <c r="K2419" s="272">
        <f t="shared" si="203"/>
        <v>0.25872067999999998</v>
      </c>
      <c r="L2419" s="272">
        <f t="shared" si="187"/>
        <v>0.25872067999999998</v>
      </c>
      <c r="M2419" s="272"/>
      <c r="N2419" s="272"/>
      <c r="O2419" s="272"/>
      <c r="P2419" s="272">
        <f t="shared" si="204"/>
        <v>0.357148454</v>
      </c>
      <c r="Q2419" s="272">
        <f t="shared" si="204"/>
        <v>0.35982619600000004</v>
      </c>
      <c r="R2419" s="272">
        <f t="shared" si="188"/>
        <v>0.357148454</v>
      </c>
      <c r="S2419" s="272"/>
      <c r="T2419" s="272">
        <f t="shared" si="205"/>
        <v>0.50057235955320012</v>
      </c>
      <c r="U2419" s="272">
        <f t="shared" si="205"/>
        <v>0.49251962054320003</v>
      </c>
      <c r="V2419" s="272">
        <f t="shared" si="205"/>
        <v>0.49566024148519994</v>
      </c>
      <c r="W2419" s="272">
        <f t="shared" si="189"/>
        <v>0.49251962054320003</v>
      </c>
      <c r="X2419" s="272"/>
      <c r="Y2419" s="272"/>
      <c r="Z2419" s="272"/>
      <c r="AA2419" s="272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72">
        <f t="shared" si="202"/>
        <v>0.31085552999999999</v>
      </c>
      <c r="E2420" s="272">
        <f t="shared" si="202"/>
        <v>0.30332446999999996</v>
      </c>
      <c r="F2420" s="272">
        <f t="shared" si="186"/>
        <v>0.30332446999999996</v>
      </c>
      <c r="G2420" s="272"/>
      <c r="H2420" s="272"/>
      <c r="I2420" s="272"/>
      <c r="J2420" s="272">
        <f t="shared" si="203"/>
        <v>0.26394428000000003</v>
      </c>
      <c r="K2420" s="272">
        <f t="shared" si="203"/>
        <v>0.25880972000000002</v>
      </c>
      <c r="L2420" s="272">
        <f t="shared" si="187"/>
        <v>0.25880972000000002</v>
      </c>
      <c r="M2420" s="272"/>
      <c r="N2420" s="272"/>
      <c r="O2420" s="272"/>
      <c r="P2420" s="272">
        <f t="shared" si="204"/>
        <v>0.35734277599999997</v>
      </c>
      <c r="Q2420" s="272">
        <f t="shared" si="204"/>
        <v>0.35962412399999999</v>
      </c>
      <c r="R2420" s="272">
        <f t="shared" si="188"/>
        <v>0.35734277599999997</v>
      </c>
      <c r="S2420" s="272"/>
      <c r="T2420" s="272">
        <f t="shared" si="205"/>
        <v>0.50030115615080017</v>
      </c>
      <c r="U2420" s="272">
        <f t="shared" si="205"/>
        <v>0.49283811356080004</v>
      </c>
      <c r="V2420" s="272">
        <f t="shared" si="205"/>
        <v>0.49557675680879998</v>
      </c>
      <c r="W2420" s="272">
        <f t="shared" si="189"/>
        <v>0.49283811356080004</v>
      </c>
      <c r="X2420" s="272"/>
      <c r="Y2420" s="272"/>
      <c r="Z2420" s="272"/>
      <c r="AA2420" s="272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72">
        <f t="shared" si="202"/>
        <v>0.31054619000000006</v>
      </c>
      <c r="E2421" s="272">
        <f t="shared" si="202"/>
        <v>0.30358781000000001</v>
      </c>
      <c r="F2421" s="272">
        <f t="shared" si="186"/>
        <v>0.30358781000000001</v>
      </c>
      <c r="G2421" s="272"/>
      <c r="H2421" s="272"/>
      <c r="I2421" s="272"/>
      <c r="J2421" s="272">
        <f t="shared" si="203"/>
        <v>0.26384264000000002</v>
      </c>
      <c r="K2421" s="272">
        <f t="shared" si="203"/>
        <v>0.25889875999999995</v>
      </c>
      <c r="L2421" s="272">
        <f t="shared" si="187"/>
        <v>0.25889875999999995</v>
      </c>
      <c r="M2421" s="272"/>
      <c r="N2421" s="272"/>
      <c r="O2421" s="272"/>
      <c r="P2421" s="272">
        <f t="shared" si="204"/>
        <v>0.357537098</v>
      </c>
      <c r="Q2421" s="272">
        <f t="shared" si="204"/>
        <v>0.35942205199999999</v>
      </c>
      <c r="R2421" s="272">
        <f t="shared" si="188"/>
        <v>0.357537098</v>
      </c>
      <c r="S2421" s="272"/>
      <c r="T2421" s="272">
        <f t="shared" si="205"/>
        <v>0.50002995274840012</v>
      </c>
      <c r="U2421" s="272">
        <f t="shared" si="205"/>
        <v>0.49315660657840005</v>
      </c>
      <c r="V2421" s="272">
        <f t="shared" si="205"/>
        <v>0.49549327213239996</v>
      </c>
      <c r="W2421" s="272">
        <f t="shared" si="189"/>
        <v>0.49315660657840005</v>
      </c>
      <c r="X2421" s="272"/>
      <c r="Y2421" s="272"/>
      <c r="Z2421" s="272"/>
      <c r="AA2421" s="272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72">
        <f t="shared" si="202"/>
        <v>0.31023685000000001</v>
      </c>
      <c r="E2422" s="272">
        <f t="shared" si="202"/>
        <v>0.30385114999999996</v>
      </c>
      <c r="F2422" s="272">
        <f t="shared" si="186"/>
        <v>0.30385114999999996</v>
      </c>
      <c r="G2422" s="272"/>
      <c r="H2422" s="272"/>
      <c r="I2422" s="272"/>
      <c r="J2422" s="272">
        <f t="shared" si="203"/>
        <v>0.263741</v>
      </c>
      <c r="K2422" s="272">
        <f t="shared" si="203"/>
        <v>0.25898779999999999</v>
      </c>
      <c r="L2422" s="272">
        <f t="shared" si="187"/>
        <v>0.25898779999999999</v>
      </c>
      <c r="M2422" s="272"/>
      <c r="N2422" s="272"/>
      <c r="O2422" s="272"/>
      <c r="P2422" s="272">
        <f t="shared" si="204"/>
        <v>0.35773142000000002</v>
      </c>
      <c r="Q2422" s="272">
        <f t="shared" si="204"/>
        <v>0.35921997999999999</v>
      </c>
      <c r="R2422" s="272">
        <f t="shared" si="188"/>
        <v>0.35773142000000002</v>
      </c>
      <c r="S2422" s="272"/>
      <c r="T2422" s="272">
        <f t="shared" si="205"/>
        <v>0.49975874934600006</v>
      </c>
      <c r="U2422" s="272">
        <f t="shared" si="205"/>
        <v>0.493475099596</v>
      </c>
      <c r="V2422" s="272">
        <f t="shared" si="205"/>
        <v>0.49540978745600001</v>
      </c>
      <c r="W2422" s="272">
        <f t="shared" si="189"/>
        <v>0.493475099596</v>
      </c>
      <c r="X2422" s="272"/>
      <c r="Y2422" s="272"/>
      <c r="Z2422" s="272"/>
      <c r="AA2422" s="272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72">
        <f t="shared" si="202"/>
        <v>0.30992751000000002</v>
      </c>
      <c r="E2423" s="272">
        <f t="shared" si="202"/>
        <v>0.30411448999999996</v>
      </c>
      <c r="F2423" s="272">
        <f t="shared" si="186"/>
        <v>0.30411448999999996</v>
      </c>
      <c r="G2423" s="272"/>
      <c r="H2423" s="272"/>
      <c r="I2423" s="272"/>
      <c r="J2423" s="272">
        <f t="shared" si="203"/>
        <v>0.26363935999999999</v>
      </c>
      <c r="K2423" s="272">
        <f t="shared" si="203"/>
        <v>0.25907683999999997</v>
      </c>
      <c r="L2423" s="272">
        <f t="shared" si="187"/>
        <v>0.25907683999999997</v>
      </c>
      <c r="M2423" s="272"/>
      <c r="N2423" s="272"/>
      <c r="O2423" s="272"/>
      <c r="P2423" s="272">
        <f t="shared" si="204"/>
        <v>0.35792574200000005</v>
      </c>
      <c r="Q2423" s="272">
        <f t="shared" si="204"/>
        <v>0.359017908</v>
      </c>
      <c r="R2423" s="272">
        <f t="shared" si="188"/>
        <v>0.35792574200000005</v>
      </c>
      <c r="S2423" s="272"/>
      <c r="T2423" s="272">
        <f t="shared" si="205"/>
        <v>0.49948754594360012</v>
      </c>
      <c r="U2423" s="272">
        <f t="shared" si="205"/>
        <v>0.49379359261360001</v>
      </c>
      <c r="V2423" s="272">
        <f t="shared" si="205"/>
        <v>0.49532630277959999</v>
      </c>
      <c r="W2423" s="272">
        <f t="shared" si="189"/>
        <v>0.49379359261360001</v>
      </c>
      <c r="X2423" s="272"/>
      <c r="Y2423" s="272"/>
      <c r="Z2423" s="272"/>
      <c r="AA2423" s="272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72">
        <f t="shared" si="202"/>
        <v>0.30961817000000003</v>
      </c>
      <c r="E2424" s="272">
        <f t="shared" si="202"/>
        <v>0.30437782999999996</v>
      </c>
      <c r="F2424" s="272">
        <f t="shared" si="186"/>
        <v>0.30437782999999996</v>
      </c>
      <c r="G2424" s="272"/>
      <c r="H2424" s="272"/>
      <c r="I2424" s="272"/>
      <c r="J2424" s="272">
        <f t="shared" si="203"/>
        <v>0.26353771999999998</v>
      </c>
      <c r="K2424" s="272">
        <f t="shared" si="203"/>
        <v>0.25916587999999996</v>
      </c>
      <c r="L2424" s="272">
        <f t="shared" si="187"/>
        <v>0.25916587999999996</v>
      </c>
      <c r="M2424" s="272"/>
      <c r="N2424" s="272"/>
      <c r="O2424" s="272"/>
      <c r="P2424" s="272">
        <f t="shared" si="204"/>
        <v>0.35812006399999996</v>
      </c>
      <c r="Q2424" s="272">
        <f t="shared" si="204"/>
        <v>0.358815836</v>
      </c>
      <c r="R2424" s="272">
        <f t="shared" si="188"/>
        <v>0.35812006399999996</v>
      </c>
      <c r="S2424" s="272"/>
      <c r="T2424" s="272">
        <f t="shared" si="205"/>
        <v>0.49921634254120012</v>
      </c>
      <c r="U2424" s="272">
        <f t="shared" si="205"/>
        <v>0.49411208563120002</v>
      </c>
      <c r="V2424" s="272">
        <f t="shared" si="205"/>
        <v>0.49524281810320003</v>
      </c>
      <c r="W2424" s="272">
        <f t="shared" si="189"/>
        <v>0.49411208563120002</v>
      </c>
      <c r="X2424" s="272"/>
      <c r="Y2424" s="272"/>
      <c r="Z2424" s="272"/>
      <c r="AA2424" s="272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72">
        <f t="shared" si="202"/>
        <v>0.30930883000000003</v>
      </c>
      <c r="E2425" s="272">
        <f t="shared" si="202"/>
        <v>0.30464117000000002</v>
      </c>
      <c r="F2425" s="272">
        <f t="shared" si="186"/>
        <v>0.30464117000000002</v>
      </c>
      <c r="G2425" s="272"/>
      <c r="H2425" s="272"/>
      <c r="I2425" s="272"/>
      <c r="J2425" s="272">
        <f t="shared" si="203"/>
        <v>0.26343608000000002</v>
      </c>
      <c r="K2425" s="272">
        <f t="shared" si="203"/>
        <v>0.25925492</v>
      </c>
      <c r="L2425" s="272">
        <f t="shared" si="187"/>
        <v>0.25925492</v>
      </c>
      <c r="M2425" s="272"/>
      <c r="N2425" s="272"/>
      <c r="O2425" s="272"/>
      <c r="P2425" s="272">
        <f t="shared" si="204"/>
        <v>0.35831438599999998</v>
      </c>
      <c r="Q2425" s="272">
        <f t="shared" si="204"/>
        <v>0.358613764</v>
      </c>
      <c r="R2425" s="272">
        <f t="shared" si="188"/>
        <v>0.35831438599999998</v>
      </c>
      <c r="S2425" s="272"/>
      <c r="T2425" s="272">
        <f t="shared" si="205"/>
        <v>0.49894513913880012</v>
      </c>
      <c r="U2425" s="272">
        <f t="shared" si="205"/>
        <v>0.49443057864880002</v>
      </c>
      <c r="V2425" s="272">
        <f t="shared" si="205"/>
        <v>0.49515933342679996</v>
      </c>
      <c r="W2425" s="272">
        <f t="shared" si="189"/>
        <v>0.49443057864880002</v>
      </c>
      <c r="X2425" s="272"/>
      <c r="Y2425" s="272"/>
      <c r="Z2425" s="272"/>
      <c r="AA2425" s="272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72">
        <f t="shared" si="202"/>
        <v>0.30899948999999999</v>
      </c>
      <c r="E2426" s="272">
        <f t="shared" si="202"/>
        <v>0.30490451000000002</v>
      </c>
      <c r="F2426" s="272">
        <f t="shared" si="186"/>
        <v>0.30490451000000002</v>
      </c>
      <c r="G2426" s="272"/>
      <c r="H2426" s="272"/>
      <c r="I2426" s="272"/>
      <c r="J2426" s="272">
        <f t="shared" si="203"/>
        <v>0.26333444</v>
      </c>
      <c r="K2426" s="272">
        <f t="shared" si="203"/>
        <v>0.25934395999999998</v>
      </c>
      <c r="L2426" s="272">
        <f t="shared" si="187"/>
        <v>0.25934395999999998</v>
      </c>
      <c r="M2426" s="272"/>
      <c r="N2426" s="272"/>
      <c r="O2426" s="272"/>
      <c r="P2426" s="272">
        <f t="shared" si="204"/>
        <v>0.35850870800000001</v>
      </c>
      <c r="Q2426" s="272">
        <f t="shared" si="204"/>
        <v>0.358411692</v>
      </c>
      <c r="R2426" s="272">
        <f t="shared" si="188"/>
        <v>0.358411692</v>
      </c>
      <c r="S2426" s="272"/>
      <c r="T2426" s="272">
        <f t="shared" si="205"/>
        <v>0.49867393573640006</v>
      </c>
      <c r="U2426" s="272">
        <f t="shared" si="205"/>
        <v>0.49474907166640003</v>
      </c>
      <c r="V2426" s="272">
        <f t="shared" si="205"/>
        <v>0.4950758487504</v>
      </c>
      <c r="W2426" s="272">
        <f t="shared" si="189"/>
        <v>0.49474907166640003</v>
      </c>
      <c r="X2426" s="272"/>
      <c r="Y2426" s="272"/>
      <c r="Z2426" s="272"/>
      <c r="AA2426" s="272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72">
        <f t="shared" si="202"/>
        <v>0.30869015</v>
      </c>
      <c r="E2427" s="272">
        <f t="shared" si="202"/>
        <v>0.30516785000000002</v>
      </c>
      <c r="F2427" s="272">
        <f t="shared" si="186"/>
        <v>0.30516785000000002</v>
      </c>
      <c r="G2427" s="272"/>
      <c r="H2427" s="272"/>
      <c r="I2427" s="272"/>
      <c r="J2427" s="272">
        <f t="shared" si="203"/>
        <v>0.26323279999999999</v>
      </c>
      <c r="K2427" s="272">
        <f t="shared" si="203"/>
        <v>0.25943299999999997</v>
      </c>
      <c r="L2427" s="272">
        <f t="shared" si="187"/>
        <v>0.25943299999999997</v>
      </c>
      <c r="M2427" s="272"/>
      <c r="N2427" s="272"/>
      <c r="O2427" s="272"/>
      <c r="P2427" s="272">
        <f t="shared" si="204"/>
        <v>0.35870303000000003</v>
      </c>
      <c r="Q2427" s="272">
        <f t="shared" si="204"/>
        <v>0.35820962000000001</v>
      </c>
      <c r="R2427" s="272">
        <f t="shared" si="188"/>
        <v>0.35820962000000001</v>
      </c>
      <c r="S2427" s="272"/>
      <c r="T2427" s="272">
        <f t="shared" si="205"/>
        <v>0.49840273233400006</v>
      </c>
      <c r="U2427" s="272">
        <f t="shared" si="205"/>
        <v>0.49506756468400004</v>
      </c>
      <c r="V2427" s="272">
        <f t="shared" si="205"/>
        <v>0.49499236407399999</v>
      </c>
      <c r="W2427" s="272">
        <f t="shared" si="189"/>
        <v>0.49499236407399999</v>
      </c>
      <c r="X2427" s="272"/>
      <c r="Y2427" s="272"/>
      <c r="Z2427" s="272"/>
      <c r="AA2427" s="272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72">
        <f t="shared" si="202"/>
        <v>0.30838081000000001</v>
      </c>
      <c r="E2428" s="272">
        <f t="shared" si="202"/>
        <v>0.30543118999999996</v>
      </c>
      <c r="F2428" s="272">
        <f t="shared" si="186"/>
        <v>0.30543118999999996</v>
      </c>
      <c r="G2428" s="272"/>
      <c r="H2428" s="272"/>
      <c r="I2428" s="272"/>
      <c r="J2428" s="272">
        <f t="shared" si="203"/>
        <v>0.26313116000000003</v>
      </c>
      <c r="K2428" s="272">
        <f t="shared" si="203"/>
        <v>0.25952204000000001</v>
      </c>
      <c r="L2428" s="272">
        <f t="shared" si="187"/>
        <v>0.25952204000000001</v>
      </c>
      <c r="M2428" s="272"/>
      <c r="N2428" s="272"/>
      <c r="O2428" s="272"/>
      <c r="P2428" s="272">
        <f t="shared" si="204"/>
        <v>0.358897352</v>
      </c>
      <c r="Q2428" s="272">
        <f t="shared" si="204"/>
        <v>0.35800754800000001</v>
      </c>
      <c r="R2428" s="272">
        <f t="shared" si="188"/>
        <v>0.35800754800000001</v>
      </c>
      <c r="S2428" s="272"/>
      <c r="T2428" s="272">
        <f t="shared" si="205"/>
        <v>0.49813152893160006</v>
      </c>
      <c r="U2428" s="272">
        <f t="shared" si="205"/>
        <v>0.49538605770160005</v>
      </c>
      <c r="V2428" s="272">
        <f t="shared" si="205"/>
        <v>0.49490887939759998</v>
      </c>
      <c r="W2428" s="272">
        <f t="shared" si="189"/>
        <v>0.49490887939759998</v>
      </c>
      <c r="X2428" s="272"/>
      <c r="Y2428" s="272"/>
      <c r="Z2428" s="272"/>
      <c r="AA2428" s="272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72">
        <f t="shared" si="202"/>
        <v>0.30807147000000001</v>
      </c>
      <c r="E2429" s="272">
        <f t="shared" si="202"/>
        <v>0.30569453000000002</v>
      </c>
      <c r="F2429" s="272">
        <f t="shared" si="186"/>
        <v>0.30569453000000002</v>
      </c>
      <c r="G2429" s="272"/>
      <c r="H2429" s="272"/>
      <c r="I2429" s="272"/>
      <c r="J2429" s="272">
        <f t="shared" si="203"/>
        <v>0.26302952000000002</v>
      </c>
      <c r="K2429" s="272">
        <f t="shared" si="203"/>
        <v>0.25961107999999999</v>
      </c>
      <c r="L2429" s="272">
        <f t="shared" si="187"/>
        <v>0.25961107999999999</v>
      </c>
      <c r="M2429" s="272"/>
      <c r="N2429" s="272"/>
      <c r="O2429" s="272"/>
      <c r="P2429" s="272">
        <f t="shared" si="204"/>
        <v>0.35909167399999997</v>
      </c>
      <c r="Q2429" s="272">
        <f t="shared" si="204"/>
        <v>0.35780547600000001</v>
      </c>
      <c r="R2429" s="272">
        <f t="shared" si="188"/>
        <v>0.35780547600000001</v>
      </c>
      <c r="S2429" s="272"/>
      <c r="T2429" s="272">
        <f t="shared" si="205"/>
        <v>0.49786032552920012</v>
      </c>
      <c r="U2429" s="272">
        <f t="shared" si="205"/>
        <v>0.49570455071920005</v>
      </c>
      <c r="V2429" s="272">
        <f t="shared" si="205"/>
        <v>0.49482539472120002</v>
      </c>
      <c r="W2429" s="272">
        <f t="shared" si="189"/>
        <v>0.49482539472120002</v>
      </c>
      <c r="X2429" s="272"/>
      <c r="Y2429" s="272"/>
      <c r="Z2429" s="272"/>
      <c r="AA2429" s="272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72">
        <f t="shared" si="202"/>
        <v>0.30776213000000002</v>
      </c>
      <c r="E2430" s="272">
        <f t="shared" si="202"/>
        <v>0.30595786999999997</v>
      </c>
      <c r="F2430" s="272">
        <f t="shared" si="186"/>
        <v>0.30595786999999997</v>
      </c>
      <c r="G2430" s="272"/>
      <c r="H2430" s="272"/>
      <c r="I2430" s="272"/>
      <c r="J2430" s="272">
        <f t="shared" si="203"/>
        <v>0.26292788</v>
      </c>
      <c r="K2430" s="272">
        <f t="shared" si="203"/>
        <v>0.25970011999999998</v>
      </c>
      <c r="L2430" s="272">
        <f t="shared" si="187"/>
        <v>0.25970011999999998</v>
      </c>
      <c r="M2430" s="272"/>
      <c r="N2430" s="272"/>
      <c r="O2430" s="272"/>
      <c r="P2430" s="272">
        <f t="shared" si="204"/>
        <v>0.359285996</v>
      </c>
      <c r="Q2430" s="272">
        <f t="shared" si="204"/>
        <v>0.35760340400000001</v>
      </c>
      <c r="R2430" s="272">
        <f t="shared" si="188"/>
        <v>0.35760340400000001</v>
      </c>
      <c r="S2430" s="272"/>
      <c r="T2430" s="272">
        <f t="shared" si="205"/>
        <v>0.49758912212680007</v>
      </c>
      <c r="U2430" s="272">
        <f t="shared" si="205"/>
        <v>0.49602304373680006</v>
      </c>
      <c r="V2430" s="272">
        <f t="shared" si="205"/>
        <v>0.49474191004479995</v>
      </c>
      <c r="W2430" s="272">
        <f t="shared" si="189"/>
        <v>0.49474191004479995</v>
      </c>
      <c r="X2430" s="272"/>
      <c r="Y2430" s="272"/>
      <c r="Z2430" s="272"/>
      <c r="AA2430" s="272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72">
        <f t="shared" si="202"/>
        <v>0.30745279000000003</v>
      </c>
      <c r="E2431" s="272">
        <f t="shared" si="202"/>
        <v>0.30622121000000002</v>
      </c>
      <c r="F2431" s="272">
        <f t="shared" si="186"/>
        <v>0.30622121000000002</v>
      </c>
      <c r="G2431" s="272"/>
      <c r="H2431" s="272"/>
      <c r="I2431" s="272"/>
      <c r="J2431" s="272">
        <f t="shared" si="203"/>
        <v>0.26282623999999999</v>
      </c>
      <c r="K2431" s="272">
        <f t="shared" si="203"/>
        <v>0.25978915999999996</v>
      </c>
      <c r="L2431" s="272">
        <f t="shared" si="187"/>
        <v>0.25978915999999996</v>
      </c>
      <c r="M2431" s="272"/>
      <c r="N2431" s="272"/>
      <c r="O2431" s="272"/>
      <c r="P2431" s="272">
        <f t="shared" si="204"/>
        <v>0.35948031800000002</v>
      </c>
      <c r="Q2431" s="272">
        <f t="shared" si="204"/>
        <v>0.35740133200000002</v>
      </c>
      <c r="R2431" s="272">
        <f t="shared" si="188"/>
        <v>0.35740133200000002</v>
      </c>
      <c r="S2431" s="272"/>
      <c r="T2431" s="272">
        <f t="shared" si="205"/>
        <v>0.49731791872440012</v>
      </c>
      <c r="U2431" s="272">
        <f t="shared" si="205"/>
        <v>0.49634153675440001</v>
      </c>
      <c r="V2431" s="272">
        <f t="shared" si="205"/>
        <v>0.49465842536839999</v>
      </c>
      <c r="W2431" s="272">
        <f t="shared" si="189"/>
        <v>0.49465842536839999</v>
      </c>
      <c r="X2431" s="272"/>
      <c r="Y2431" s="272"/>
      <c r="Z2431" s="272"/>
      <c r="AA2431" s="272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72">
        <f t="shared" si="202"/>
        <v>0.30714344999999998</v>
      </c>
      <c r="E2432" s="272">
        <f t="shared" si="202"/>
        <v>0.30648454999999997</v>
      </c>
      <c r="F2432" s="272">
        <f t="shared" si="186"/>
        <v>0.30648454999999997</v>
      </c>
      <c r="G2432" s="272"/>
      <c r="H2432" s="272"/>
      <c r="I2432" s="272"/>
      <c r="J2432" s="272">
        <f t="shared" si="203"/>
        <v>0.26272459999999997</v>
      </c>
      <c r="K2432" s="272">
        <f t="shared" si="203"/>
        <v>0.25987819999999995</v>
      </c>
      <c r="L2432" s="272">
        <f t="shared" si="187"/>
        <v>0.25987819999999995</v>
      </c>
      <c r="M2432" s="272"/>
      <c r="N2432" s="272"/>
      <c r="O2432" s="272"/>
      <c r="P2432" s="272">
        <f t="shared" si="204"/>
        <v>0.35967464000000005</v>
      </c>
      <c r="Q2432" s="272">
        <f t="shared" si="204"/>
        <v>0.35719926000000002</v>
      </c>
      <c r="R2432" s="272">
        <f t="shared" si="188"/>
        <v>0.35719926000000002</v>
      </c>
      <c r="S2432" s="272"/>
      <c r="T2432" s="272">
        <f t="shared" si="205"/>
        <v>0.49704671532200007</v>
      </c>
      <c r="U2432" s="272">
        <f t="shared" si="205"/>
        <v>0.49666002977200002</v>
      </c>
      <c r="V2432" s="272">
        <f t="shared" si="205"/>
        <v>0.49457494069200003</v>
      </c>
      <c r="W2432" s="272">
        <f t="shared" si="189"/>
        <v>0.49457494069200003</v>
      </c>
      <c r="X2432" s="272"/>
      <c r="Y2432" s="272"/>
      <c r="Z2432" s="272"/>
      <c r="AA2432" s="272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72">
        <f t="shared" si="202"/>
        <v>0.30683411000000005</v>
      </c>
      <c r="E2433" s="272">
        <f t="shared" si="202"/>
        <v>0.30674789000000002</v>
      </c>
      <c r="F2433" s="272">
        <f t="shared" si="186"/>
        <v>0.30674789000000002</v>
      </c>
      <c r="G2433" s="272"/>
      <c r="H2433" s="272"/>
      <c r="I2433" s="272"/>
      <c r="J2433" s="272">
        <f t="shared" si="203"/>
        <v>0.26262296000000002</v>
      </c>
      <c r="K2433" s="272">
        <f t="shared" si="203"/>
        <v>0.25996723999999999</v>
      </c>
      <c r="L2433" s="272">
        <f t="shared" si="187"/>
        <v>0.25996723999999999</v>
      </c>
      <c r="M2433" s="272"/>
      <c r="N2433" s="272"/>
      <c r="O2433" s="272"/>
      <c r="P2433" s="272">
        <f t="shared" si="204"/>
        <v>0.35986896200000001</v>
      </c>
      <c r="Q2433" s="272">
        <f t="shared" si="204"/>
        <v>0.35699718800000002</v>
      </c>
      <c r="R2433" s="272">
        <f t="shared" si="188"/>
        <v>0.35699718800000002</v>
      </c>
      <c r="S2433" s="272"/>
      <c r="T2433" s="272">
        <f t="shared" si="205"/>
        <v>0.49677551191960007</v>
      </c>
      <c r="U2433" s="272">
        <f t="shared" si="205"/>
        <v>0.49697852278960003</v>
      </c>
      <c r="V2433" s="272">
        <f t="shared" si="205"/>
        <v>0.49449145601560002</v>
      </c>
      <c r="W2433" s="272">
        <f t="shared" si="189"/>
        <v>0.49449145601560002</v>
      </c>
      <c r="X2433" s="272"/>
      <c r="Y2433" s="272"/>
      <c r="Z2433" s="272"/>
      <c r="AA2433" s="272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72">
        <f t="shared" si="202"/>
        <v>0.30652477</v>
      </c>
      <c r="E2434" s="272">
        <f t="shared" si="202"/>
        <v>0.30701123000000002</v>
      </c>
      <c r="F2434" s="272">
        <f t="shared" si="186"/>
        <v>0.30652477</v>
      </c>
      <c r="G2434" s="272"/>
      <c r="H2434" s="272"/>
      <c r="I2434" s="272"/>
      <c r="J2434" s="272">
        <f t="shared" si="203"/>
        <v>0.26252132</v>
      </c>
      <c r="K2434" s="272">
        <f t="shared" si="203"/>
        <v>0.26005627999999997</v>
      </c>
      <c r="L2434" s="272">
        <f t="shared" si="187"/>
        <v>0.26005627999999997</v>
      </c>
      <c r="M2434" s="272"/>
      <c r="N2434" s="272"/>
      <c r="O2434" s="272"/>
      <c r="P2434" s="272">
        <f t="shared" si="204"/>
        <v>0.36006328399999998</v>
      </c>
      <c r="Q2434" s="272">
        <f t="shared" si="204"/>
        <v>0.35679511600000002</v>
      </c>
      <c r="R2434" s="272">
        <f t="shared" si="188"/>
        <v>0.35679511600000002</v>
      </c>
      <c r="S2434" s="272"/>
      <c r="T2434" s="272">
        <f t="shared" si="205"/>
        <v>0.49650430851720012</v>
      </c>
      <c r="U2434" s="272">
        <f t="shared" si="205"/>
        <v>0.49729701580719998</v>
      </c>
      <c r="V2434" s="272">
        <f t="shared" si="205"/>
        <v>0.4944079713392</v>
      </c>
      <c r="W2434" s="272">
        <f t="shared" si="189"/>
        <v>0.4944079713392</v>
      </c>
      <c r="X2434" s="272"/>
      <c r="Y2434" s="272"/>
      <c r="Z2434" s="272"/>
      <c r="AA2434" s="272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72">
        <f t="shared" si="202"/>
        <v>0.30621543000000001</v>
      </c>
      <c r="E2435" s="272">
        <f t="shared" si="202"/>
        <v>0.30727457000000002</v>
      </c>
      <c r="F2435" s="272">
        <f t="shared" si="186"/>
        <v>0.30621543000000001</v>
      </c>
      <c r="G2435" s="272"/>
      <c r="H2435" s="272"/>
      <c r="I2435" s="272"/>
      <c r="J2435" s="272">
        <f t="shared" si="203"/>
        <v>0.26241967999999999</v>
      </c>
      <c r="K2435" s="272">
        <f t="shared" si="203"/>
        <v>0.26014531999999996</v>
      </c>
      <c r="L2435" s="272">
        <f t="shared" si="187"/>
        <v>0.26014531999999996</v>
      </c>
      <c r="M2435" s="272"/>
      <c r="N2435" s="272"/>
      <c r="O2435" s="272"/>
      <c r="P2435" s="272">
        <f t="shared" si="204"/>
        <v>0.36025760600000001</v>
      </c>
      <c r="Q2435" s="272">
        <f t="shared" si="204"/>
        <v>0.35659304400000003</v>
      </c>
      <c r="R2435" s="272">
        <f t="shared" si="188"/>
        <v>0.35659304400000003</v>
      </c>
      <c r="S2435" s="272"/>
      <c r="T2435" s="272">
        <f t="shared" si="205"/>
        <v>0.49623310511480012</v>
      </c>
      <c r="U2435" s="272">
        <f t="shared" si="205"/>
        <v>0.49761550882479999</v>
      </c>
      <c r="V2435" s="272">
        <f t="shared" si="205"/>
        <v>0.49432448666279999</v>
      </c>
      <c r="W2435" s="272">
        <f t="shared" si="189"/>
        <v>0.49432448666279999</v>
      </c>
      <c r="X2435" s="272"/>
      <c r="Y2435" s="272"/>
      <c r="Z2435" s="272"/>
      <c r="AA2435" s="272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72">
        <f t="shared" si="202"/>
        <v>0.30590609000000002</v>
      </c>
      <c r="E2436" s="272">
        <f t="shared" si="202"/>
        <v>0.30753791000000003</v>
      </c>
      <c r="F2436" s="272">
        <f t="shared" si="186"/>
        <v>0.30590609000000002</v>
      </c>
      <c r="G2436" s="272"/>
      <c r="H2436" s="272"/>
      <c r="I2436" s="272"/>
      <c r="J2436" s="272">
        <f t="shared" si="203"/>
        <v>0.26231804000000003</v>
      </c>
      <c r="K2436" s="272">
        <f t="shared" si="203"/>
        <v>0.26023436</v>
      </c>
      <c r="L2436" s="272">
        <f t="shared" si="187"/>
        <v>0.26023436</v>
      </c>
      <c r="M2436" s="272"/>
      <c r="N2436" s="272"/>
      <c r="O2436" s="272"/>
      <c r="P2436" s="272">
        <f t="shared" si="204"/>
        <v>0.36045192799999998</v>
      </c>
      <c r="Q2436" s="272">
        <f t="shared" si="204"/>
        <v>0.35639097200000003</v>
      </c>
      <c r="R2436" s="272">
        <f t="shared" si="188"/>
        <v>0.35639097200000003</v>
      </c>
      <c r="S2436" s="272"/>
      <c r="T2436" s="272">
        <f t="shared" si="205"/>
        <v>0.49596190171240007</v>
      </c>
      <c r="U2436" s="272">
        <f t="shared" si="205"/>
        <v>0.4979340018424</v>
      </c>
      <c r="V2436" s="272">
        <f t="shared" si="205"/>
        <v>0.49424100198639997</v>
      </c>
      <c r="W2436" s="272">
        <f t="shared" si="189"/>
        <v>0.49424100198639997</v>
      </c>
      <c r="X2436" s="272"/>
      <c r="Y2436" s="272"/>
      <c r="Z2436" s="272"/>
      <c r="AA2436" s="272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72">
        <f t="shared" si="202"/>
        <v>0.30559675000000003</v>
      </c>
      <c r="E2437" s="272">
        <f t="shared" si="202"/>
        <v>0.30780125000000003</v>
      </c>
      <c r="F2437" s="272">
        <f t="shared" si="186"/>
        <v>0.30559675000000003</v>
      </c>
      <c r="G2437" s="272"/>
      <c r="H2437" s="272"/>
      <c r="I2437" s="272"/>
      <c r="J2437" s="272">
        <f t="shared" si="203"/>
        <v>0.26221640000000002</v>
      </c>
      <c r="K2437" s="272">
        <f t="shared" si="203"/>
        <v>0.26032339999999998</v>
      </c>
      <c r="L2437" s="272">
        <f t="shared" si="187"/>
        <v>0.26032339999999998</v>
      </c>
      <c r="M2437" s="272"/>
      <c r="N2437" s="272"/>
      <c r="O2437" s="272"/>
      <c r="P2437" s="272">
        <f t="shared" si="204"/>
        <v>0.36064625</v>
      </c>
      <c r="Q2437" s="272">
        <f t="shared" si="204"/>
        <v>0.35618890000000003</v>
      </c>
      <c r="R2437" s="272">
        <f t="shared" si="188"/>
        <v>0.35618890000000003</v>
      </c>
      <c r="S2437" s="272"/>
      <c r="T2437" s="272">
        <f t="shared" si="205"/>
        <v>0.49569069831000007</v>
      </c>
      <c r="U2437" s="272">
        <f t="shared" si="205"/>
        <v>0.49825249486000001</v>
      </c>
      <c r="V2437" s="272">
        <f t="shared" si="205"/>
        <v>0.49415751730999996</v>
      </c>
      <c r="W2437" s="272">
        <f t="shared" si="189"/>
        <v>0.49415751730999996</v>
      </c>
      <c r="X2437" s="272"/>
      <c r="Y2437" s="272"/>
      <c r="Z2437" s="272"/>
      <c r="AA2437" s="272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72">
        <f t="shared" si="202"/>
        <v>0.30528741000000004</v>
      </c>
      <c r="E2438" s="272">
        <f t="shared" si="202"/>
        <v>0.30806458999999997</v>
      </c>
      <c r="F2438" s="272">
        <f t="shared" si="186"/>
        <v>0.30528741000000004</v>
      </c>
      <c r="G2438" s="272"/>
      <c r="H2438" s="272"/>
      <c r="I2438" s="272"/>
      <c r="J2438" s="272">
        <f t="shared" si="203"/>
        <v>0.26211476</v>
      </c>
      <c r="K2438" s="272">
        <f t="shared" si="203"/>
        <v>0.26041243999999997</v>
      </c>
      <c r="L2438" s="272">
        <f t="shared" si="187"/>
        <v>0.26041243999999997</v>
      </c>
      <c r="M2438" s="272"/>
      <c r="N2438" s="272"/>
      <c r="O2438" s="272"/>
      <c r="P2438" s="272">
        <f t="shared" si="204"/>
        <v>0.36084057200000008</v>
      </c>
      <c r="Q2438" s="272">
        <f t="shared" si="204"/>
        <v>0.35598682800000003</v>
      </c>
      <c r="R2438" s="272">
        <f t="shared" si="188"/>
        <v>0.35598682800000003</v>
      </c>
      <c r="S2438" s="272"/>
      <c r="T2438" s="272">
        <f t="shared" si="205"/>
        <v>0.49541949490760007</v>
      </c>
      <c r="U2438" s="272">
        <f t="shared" si="205"/>
        <v>0.49857098787760001</v>
      </c>
      <c r="V2438" s="272">
        <f t="shared" si="205"/>
        <v>0.49407403263359995</v>
      </c>
      <c r="W2438" s="272">
        <f t="shared" si="189"/>
        <v>0.49407403263359995</v>
      </c>
      <c r="X2438" s="272"/>
      <c r="Y2438" s="272"/>
      <c r="Z2438" s="272"/>
      <c r="AA2438" s="272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72">
        <f t="shared" si="202"/>
        <v>0.30497806999999999</v>
      </c>
      <c r="E2439" s="272">
        <f t="shared" si="202"/>
        <v>0.30832793000000003</v>
      </c>
      <c r="F2439" s="272">
        <f t="shared" si="186"/>
        <v>0.30497806999999999</v>
      </c>
      <c r="G2439" s="272"/>
      <c r="H2439" s="272"/>
      <c r="I2439" s="272"/>
      <c r="J2439" s="272">
        <f t="shared" si="203"/>
        <v>0.26201312000000004</v>
      </c>
      <c r="K2439" s="272">
        <f t="shared" si="203"/>
        <v>0.26050148000000001</v>
      </c>
      <c r="L2439" s="272">
        <f t="shared" si="187"/>
        <v>0.26050148000000001</v>
      </c>
      <c r="M2439" s="272"/>
      <c r="N2439" s="272"/>
      <c r="O2439" s="272"/>
      <c r="P2439" s="272">
        <f t="shared" si="204"/>
        <v>0.36103489400000005</v>
      </c>
      <c r="Q2439" s="272">
        <f t="shared" si="204"/>
        <v>0.35578475600000004</v>
      </c>
      <c r="R2439" s="272">
        <f t="shared" si="188"/>
        <v>0.35578475600000004</v>
      </c>
      <c r="S2439" s="272"/>
      <c r="T2439" s="272">
        <f t="shared" si="205"/>
        <v>0.49514829150520012</v>
      </c>
      <c r="U2439" s="272">
        <f t="shared" si="205"/>
        <v>0.49888948089520002</v>
      </c>
      <c r="V2439" s="272">
        <f t="shared" si="205"/>
        <v>0.49399054795719999</v>
      </c>
      <c r="W2439" s="272">
        <f t="shared" si="189"/>
        <v>0.49399054795719999</v>
      </c>
      <c r="X2439" s="272"/>
      <c r="Y2439" s="272"/>
      <c r="Z2439" s="272"/>
      <c r="AA2439" s="272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72">
        <f t="shared" si="202"/>
        <v>0.30466873000000005</v>
      </c>
      <c r="E2440" s="272">
        <f t="shared" si="202"/>
        <v>0.30859126999999997</v>
      </c>
      <c r="F2440" s="272">
        <f t="shared" si="186"/>
        <v>0.30466873000000005</v>
      </c>
      <c r="G2440" s="272"/>
      <c r="H2440" s="272"/>
      <c r="I2440" s="272"/>
      <c r="J2440" s="272">
        <f t="shared" si="203"/>
        <v>0.26191147999999997</v>
      </c>
      <c r="K2440" s="272">
        <f t="shared" si="203"/>
        <v>0.26059051999999999</v>
      </c>
      <c r="L2440" s="272">
        <f t="shared" si="187"/>
        <v>0.26059051999999999</v>
      </c>
      <c r="M2440" s="272"/>
      <c r="N2440" s="272"/>
      <c r="O2440" s="272"/>
      <c r="P2440" s="272">
        <f t="shared" si="204"/>
        <v>0.36122921600000002</v>
      </c>
      <c r="Q2440" s="272">
        <f t="shared" si="204"/>
        <v>0.35558268400000004</v>
      </c>
      <c r="R2440" s="272">
        <f t="shared" si="188"/>
        <v>0.35558268400000004</v>
      </c>
      <c r="S2440" s="272"/>
      <c r="T2440" s="272">
        <f t="shared" si="205"/>
        <v>0.49487708810280012</v>
      </c>
      <c r="U2440" s="272">
        <f t="shared" si="205"/>
        <v>0.49920797391280003</v>
      </c>
      <c r="V2440" s="272">
        <f t="shared" si="205"/>
        <v>0.49390706328080003</v>
      </c>
      <c r="W2440" s="272">
        <f t="shared" si="189"/>
        <v>0.49390706328080003</v>
      </c>
      <c r="X2440" s="272"/>
      <c r="Y2440" s="272"/>
      <c r="Z2440" s="272"/>
      <c r="AA2440" s="272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72">
        <f t="shared" si="202"/>
        <v>0.30435939000000001</v>
      </c>
      <c r="E2441" s="272">
        <f t="shared" si="202"/>
        <v>0.30885461000000003</v>
      </c>
      <c r="F2441" s="272">
        <f t="shared" si="186"/>
        <v>0.30435939000000001</v>
      </c>
      <c r="G2441" s="272"/>
      <c r="H2441" s="272"/>
      <c r="I2441" s="272"/>
      <c r="J2441" s="272">
        <f t="shared" si="203"/>
        <v>0.26180984000000002</v>
      </c>
      <c r="K2441" s="272">
        <f t="shared" si="203"/>
        <v>0.26067955999999998</v>
      </c>
      <c r="L2441" s="272">
        <f t="shared" si="187"/>
        <v>0.26067955999999998</v>
      </c>
      <c r="M2441" s="272"/>
      <c r="N2441" s="272"/>
      <c r="O2441" s="272"/>
      <c r="P2441" s="272">
        <f t="shared" si="204"/>
        <v>0.36142353800000004</v>
      </c>
      <c r="Q2441" s="272">
        <f t="shared" si="204"/>
        <v>0.35538061200000004</v>
      </c>
      <c r="R2441" s="272">
        <f t="shared" si="188"/>
        <v>0.35538061200000004</v>
      </c>
      <c r="S2441" s="272"/>
      <c r="T2441" s="272">
        <f t="shared" si="205"/>
        <v>0.49460588470040012</v>
      </c>
      <c r="U2441" s="272">
        <f t="shared" si="205"/>
        <v>0.49952646693040004</v>
      </c>
      <c r="V2441" s="272">
        <f t="shared" si="205"/>
        <v>0.49382357860440002</v>
      </c>
      <c r="W2441" s="272">
        <f t="shared" si="189"/>
        <v>0.49382357860440002</v>
      </c>
      <c r="X2441" s="272"/>
      <c r="Y2441" s="272"/>
      <c r="Z2441" s="272"/>
      <c r="AA2441" s="272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72">
        <f t="shared" si="202"/>
        <v>0.30405005000000002</v>
      </c>
      <c r="E2442" s="272">
        <f t="shared" si="202"/>
        <v>0.30911794999999997</v>
      </c>
      <c r="F2442" s="272">
        <f t="shared" si="186"/>
        <v>0.30405005000000002</v>
      </c>
      <c r="G2442" s="272"/>
      <c r="H2442" s="272"/>
      <c r="I2442" s="272"/>
      <c r="J2442" s="272">
        <f t="shared" si="203"/>
        <v>0.26170820000000006</v>
      </c>
      <c r="K2442" s="272">
        <f t="shared" si="203"/>
        <v>0.26076860000000002</v>
      </c>
      <c r="L2442" s="272">
        <f t="shared" si="187"/>
        <v>0.26076860000000002</v>
      </c>
      <c r="M2442" s="272"/>
      <c r="N2442" s="272"/>
      <c r="O2442" s="272"/>
      <c r="P2442" s="272">
        <f t="shared" si="204"/>
        <v>0.36161786000000001</v>
      </c>
      <c r="Q2442" s="272">
        <f t="shared" si="204"/>
        <v>0.35517854000000004</v>
      </c>
      <c r="R2442" s="272">
        <f t="shared" si="188"/>
        <v>0.35517854000000004</v>
      </c>
      <c r="S2442" s="272"/>
      <c r="T2442" s="272">
        <f t="shared" si="205"/>
        <v>0.49433468129800007</v>
      </c>
      <c r="U2442" s="272">
        <f t="shared" si="205"/>
        <v>0.49984495994800004</v>
      </c>
      <c r="V2442" s="272">
        <f t="shared" si="205"/>
        <v>0.493740093928</v>
      </c>
      <c r="W2442" s="272">
        <f t="shared" si="189"/>
        <v>0.493740093928</v>
      </c>
      <c r="X2442" s="272"/>
      <c r="Y2442" s="272"/>
      <c r="Z2442" s="272"/>
      <c r="AA2442" s="272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72">
        <f t="shared" si="202"/>
        <v>0.30374071000000002</v>
      </c>
      <c r="E2443" s="272">
        <f t="shared" si="202"/>
        <v>0.30938128999999998</v>
      </c>
      <c r="F2443" s="272">
        <f t="shared" si="186"/>
        <v>0.30374071000000002</v>
      </c>
      <c r="G2443" s="272"/>
      <c r="H2443" s="272"/>
      <c r="I2443" s="272"/>
      <c r="J2443" s="272">
        <f t="shared" si="203"/>
        <v>0.26160655999999999</v>
      </c>
      <c r="K2443" s="272">
        <f t="shared" si="203"/>
        <v>0.26085764</v>
      </c>
      <c r="L2443" s="272">
        <f t="shared" si="187"/>
        <v>0.26085764</v>
      </c>
      <c r="M2443" s="272"/>
      <c r="N2443" s="272"/>
      <c r="O2443" s="272"/>
      <c r="P2443" s="272">
        <f t="shared" si="204"/>
        <v>0.36181218199999998</v>
      </c>
      <c r="Q2443" s="272">
        <f t="shared" si="204"/>
        <v>0.35497646800000004</v>
      </c>
      <c r="R2443" s="272">
        <f t="shared" si="188"/>
        <v>0.35497646800000004</v>
      </c>
      <c r="S2443" s="272"/>
      <c r="T2443" s="272">
        <f t="shared" si="205"/>
        <v>0.49406347789560012</v>
      </c>
      <c r="U2443" s="272">
        <f t="shared" si="205"/>
        <v>0.50016345296560005</v>
      </c>
      <c r="V2443" s="272">
        <f t="shared" si="205"/>
        <v>0.49365660925160004</v>
      </c>
      <c r="W2443" s="272">
        <f t="shared" si="189"/>
        <v>0.49365660925160004</v>
      </c>
      <c r="X2443" s="272"/>
      <c r="Y2443" s="272"/>
      <c r="Z2443" s="272"/>
      <c r="AA2443" s="272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72">
        <f t="shared" si="202"/>
        <v>0.30343136999999998</v>
      </c>
      <c r="E2444" s="272">
        <f t="shared" si="202"/>
        <v>0.30964463000000003</v>
      </c>
      <c r="F2444" s="272">
        <f t="shared" si="186"/>
        <v>0.30343136999999998</v>
      </c>
      <c r="G2444" s="272"/>
      <c r="H2444" s="272"/>
      <c r="I2444" s="272"/>
      <c r="J2444" s="272">
        <f t="shared" si="203"/>
        <v>0.26150491999999997</v>
      </c>
      <c r="K2444" s="272">
        <f t="shared" si="203"/>
        <v>0.26094667999999999</v>
      </c>
      <c r="L2444" s="272">
        <f t="shared" si="187"/>
        <v>0.26094667999999999</v>
      </c>
      <c r="M2444" s="272"/>
      <c r="N2444" s="272"/>
      <c r="O2444" s="272"/>
      <c r="P2444" s="272">
        <f t="shared" si="204"/>
        <v>0.36200650400000001</v>
      </c>
      <c r="Q2444" s="272">
        <f t="shared" si="204"/>
        <v>0.35477439599999999</v>
      </c>
      <c r="R2444" s="272">
        <f t="shared" si="188"/>
        <v>0.35477439599999999</v>
      </c>
      <c r="S2444" s="272"/>
      <c r="T2444" s="272">
        <f t="shared" si="205"/>
        <v>0.49379227449320012</v>
      </c>
      <c r="U2444" s="272">
        <f t="shared" si="205"/>
        <v>0.50048194598319995</v>
      </c>
      <c r="V2444" s="272">
        <f t="shared" si="205"/>
        <v>0.49357312457519992</v>
      </c>
      <c r="W2444" s="272">
        <f t="shared" si="189"/>
        <v>0.49357312457519992</v>
      </c>
      <c r="X2444" s="272"/>
      <c r="Y2444" s="272"/>
      <c r="Z2444" s="272"/>
      <c r="AA2444" s="272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72">
        <f t="shared" si="202"/>
        <v>0.30312203000000004</v>
      </c>
      <c r="E2445" s="272">
        <f t="shared" si="202"/>
        <v>0.30990797000000003</v>
      </c>
      <c r="F2445" s="272">
        <f t="shared" si="186"/>
        <v>0.30312203000000004</v>
      </c>
      <c r="G2445" s="272"/>
      <c r="H2445" s="272"/>
      <c r="I2445" s="272"/>
      <c r="J2445" s="272">
        <f t="shared" si="203"/>
        <v>0.26140328000000002</v>
      </c>
      <c r="K2445" s="272">
        <f t="shared" si="203"/>
        <v>0.26103571999999997</v>
      </c>
      <c r="L2445" s="272">
        <f t="shared" si="187"/>
        <v>0.26103571999999997</v>
      </c>
      <c r="M2445" s="272"/>
      <c r="N2445" s="272"/>
      <c r="O2445" s="272"/>
      <c r="P2445" s="272">
        <f t="shared" si="204"/>
        <v>0.36220082599999998</v>
      </c>
      <c r="Q2445" s="272">
        <f t="shared" si="204"/>
        <v>0.35457232400000005</v>
      </c>
      <c r="R2445" s="272">
        <f t="shared" si="188"/>
        <v>0.35457232400000005</v>
      </c>
      <c r="S2445" s="272"/>
      <c r="T2445" s="272">
        <f t="shared" si="205"/>
        <v>0.49352107109080001</v>
      </c>
      <c r="U2445" s="272">
        <f t="shared" si="205"/>
        <v>0.50080043900080007</v>
      </c>
      <c r="V2445" s="272">
        <f t="shared" si="205"/>
        <v>0.49348963989879996</v>
      </c>
      <c r="W2445" s="272">
        <f t="shared" si="189"/>
        <v>0.49348963989879996</v>
      </c>
      <c r="X2445" s="272"/>
      <c r="Y2445" s="272"/>
      <c r="Z2445" s="272"/>
      <c r="AA2445" s="272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72">
        <f t="shared" si="202"/>
        <v>0.30281269</v>
      </c>
      <c r="E2446" s="272">
        <f t="shared" si="202"/>
        <v>0.31017130999999998</v>
      </c>
      <c r="F2446" s="272">
        <f t="shared" si="186"/>
        <v>0.30281269</v>
      </c>
      <c r="G2446" s="272"/>
      <c r="H2446" s="272"/>
      <c r="I2446" s="272"/>
      <c r="J2446" s="272">
        <f t="shared" si="203"/>
        <v>0.26130164</v>
      </c>
      <c r="K2446" s="272">
        <f t="shared" si="203"/>
        <v>0.26112475999999996</v>
      </c>
      <c r="L2446" s="272">
        <f t="shared" si="187"/>
        <v>0.26112475999999996</v>
      </c>
      <c r="M2446" s="272"/>
      <c r="N2446" s="272"/>
      <c r="O2446" s="272"/>
      <c r="P2446" s="272">
        <f t="shared" si="204"/>
        <v>0.36239514799999994</v>
      </c>
      <c r="Q2446" s="272">
        <f t="shared" si="204"/>
        <v>0.354370252</v>
      </c>
      <c r="R2446" s="272">
        <f t="shared" si="188"/>
        <v>0.354370252</v>
      </c>
      <c r="S2446" s="272"/>
      <c r="T2446" s="272">
        <f t="shared" si="205"/>
        <v>0.49324986768840007</v>
      </c>
      <c r="U2446" s="272">
        <f t="shared" si="205"/>
        <v>0.50111893201839997</v>
      </c>
      <c r="V2446" s="272">
        <f t="shared" si="205"/>
        <v>0.49340615522239994</v>
      </c>
      <c r="W2446" s="272">
        <f t="shared" si="189"/>
        <v>0.49324986768840007</v>
      </c>
      <c r="X2446" s="272"/>
      <c r="Y2446" s="272"/>
      <c r="Z2446" s="272"/>
      <c r="AA2446" s="272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72">
        <f t="shared" si="202"/>
        <v>0.30250335</v>
      </c>
      <c r="E2447" s="272">
        <f t="shared" si="202"/>
        <v>0.31043465000000003</v>
      </c>
      <c r="F2447" s="272">
        <f t="shared" si="186"/>
        <v>0.30250335</v>
      </c>
      <c r="G2447" s="272"/>
      <c r="H2447" s="272"/>
      <c r="I2447" s="272"/>
      <c r="J2447" s="272">
        <f t="shared" si="203"/>
        <v>0.26119999999999999</v>
      </c>
      <c r="K2447" s="272">
        <f t="shared" si="203"/>
        <v>0.2612138</v>
      </c>
      <c r="L2447" s="272">
        <f t="shared" si="187"/>
        <v>0.26119999999999999</v>
      </c>
      <c r="M2447" s="272"/>
      <c r="N2447" s="272"/>
      <c r="O2447" s="272"/>
      <c r="P2447" s="272">
        <f t="shared" si="204"/>
        <v>0.36258947000000002</v>
      </c>
      <c r="Q2447" s="272">
        <f t="shared" si="204"/>
        <v>0.35416818</v>
      </c>
      <c r="R2447" s="272">
        <f t="shared" si="188"/>
        <v>0.35416818</v>
      </c>
      <c r="S2447" s="272"/>
      <c r="T2447" s="272">
        <f t="shared" si="205"/>
        <v>0.49297866428600007</v>
      </c>
      <c r="U2447" s="272">
        <f t="shared" si="205"/>
        <v>0.50143742503600008</v>
      </c>
      <c r="V2447" s="272">
        <f t="shared" si="205"/>
        <v>0.49332267054599999</v>
      </c>
      <c r="W2447" s="272">
        <f t="shared" si="189"/>
        <v>0.49297866428600007</v>
      </c>
      <c r="X2447" s="272"/>
      <c r="Y2447" s="272"/>
      <c r="Z2447" s="272"/>
      <c r="AA2447" s="272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72">
        <f t="shared" si="202"/>
        <v>0.30219401000000001</v>
      </c>
      <c r="E2448" s="272">
        <f t="shared" si="202"/>
        <v>0.31069798999999998</v>
      </c>
      <c r="F2448" s="272">
        <f t="shared" si="186"/>
        <v>0.30219401000000001</v>
      </c>
      <c r="G2448" s="272"/>
      <c r="H2448" s="272"/>
      <c r="I2448" s="272"/>
      <c r="J2448" s="272">
        <f t="shared" si="203"/>
        <v>0.26109835999999997</v>
      </c>
      <c r="K2448" s="272">
        <f t="shared" si="203"/>
        <v>0.26130283999999998</v>
      </c>
      <c r="L2448" s="272">
        <f t="shared" si="187"/>
        <v>0.26109835999999997</v>
      </c>
      <c r="M2448" s="272"/>
      <c r="N2448" s="272"/>
      <c r="O2448" s="272"/>
      <c r="P2448" s="272">
        <f t="shared" si="204"/>
        <v>0.36278379199999999</v>
      </c>
      <c r="Q2448" s="272">
        <f t="shared" si="204"/>
        <v>0.35396610800000006</v>
      </c>
      <c r="R2448" s="272">
        <f t="shared" si="188"/>
        <v>0.35396610800000006</v>
      </c>
      <c r="S2448" s="272"/>
      <c r="T2448" s="272">
        <f t="shared" si="205"/>
        <v>0.49270746088360007</v>
      </c>
      <c r="U2448" s="272">
        <f t="shared" si="205"/>
        <v>0.50175591805360009</v>
      </c>
      <c r="V2448" s="272">
        <f t="shared" si="205"/>
        <v>0.49323918586960003</v>
      </c>
      <c r="W2448" s="272">
        <f t="shared" si="189"/>
        <v>0.49270746088360007</v>
      </c>
      <c r="X2448" s="272"/>
      <c r="Y2448" s="272"/>
      <c r="Z2448" s="272"/>
      <c r="AA2448" s="272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72">
        <f t="shared" si="202"/>
        <v>0.30188467000000008</v>
      </c>
      <c r="E2449" s="272">
        <f t="shared" si="202"/>
        <v>0.31096132999999998</v>
      </c>
      <c r="F2449" s="272">
        <f t="shared" si="186"/>
        <v>0.30188467000000008</v>
      </c>
      <c r="G2449" s="272"/>
      <c r="H2449" s="272"/>
      <c r="I2449" s="272"/>
      <c r="J2449" s="272">
        <f t="shared" si="203"/>
        <v>0.26099672000000002</v>
      </c>
      <c r="K2449" s="272">
        <f t="shared" si="203"/>
        <v>0.26139187999999997</v>
      </c>
      <c r="L2449" s="272">
        <f t="shared" si="187"/>
        <v>0.26099672000000002</v>
      </c>
      <c r="M2449" s="272"/>
      <c r="N2449" s="272"/>
      <c r="O2449" s="272"/>
      <c r="P2449" s="272">
        <f t="shared" si="204"/>
        <v>0.36297811400000002</v>
      </c>
      <c r="Q2449" s="272">
        <f t="shared" si="204"/>
        <v>0.353764036</v>
      </c>
      <c r="R2449" s="272">
        <f t="shared" si="188"/>
        <v>0.353764036</v>
      </c>
      <c r="S2449" s="272"/>
      <c r="T2449" s="272">
        <f t="shared" si="205"/>
        <v>0.49243625748120012</v>
      </c>
      <c r="U2449" s="272">
        <f t="shared" si="205"/>
        <v>0.5020744110712001</v>
      </c>
      <c r="V2449" s="272">
        <f t="shared" si="205"/>
        <v>0.49315570119320001</v>
      </c>
      <c r="W2449" s="272">
        <f t="shared" si="189"/>
        <v>0.49243625748120012</v>
      </c>
      <c r="X2449" s="272"/>
      <c r="Y2449" s="272"/>
      <c r="Z2449" s="272"/>
      <c r="AA2449" s="272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72">
        <f t="shared" si="202"/>
        <v>0.30157533000000003</v>
      </c>
      <c r="E2450" s="272">
        <f t="shared" si="202"/>
        <v>0.31122466999999998</v>
      </c>
      <c r="F2450" s="272">
        <f t="shared" si="186"/>
        <v>0.30157533000000003</v>
      </c>
      <c r="G2450" s="272"/>
      <c r="H2450" s="272"/>
      <c r="I2450" s="272"/>
      <c r="J2450" s="272">
        <f t="shared" si="203"/>
        <v>0.26089507999999995</v>
      </c>
      <c r="K2450" s="272">
        <f t="shared" si="203"/>
        <v>0.26148092000000001</v>
      </c>
      <c r="L2450" s="272">
        <f t="shared" si="187"/>
        <v>0.26089507999999995</v>
      </c>
      <c r="M2450" s="272"/>
      <c r="N2450" s="272"/>
      <c r="O2450" s="272"/>
      <c r="P2450" s="272">
        <f t="shared" si="204"/>
        <v>0.36317243600000004</v>
      </c>
      <c r="Q2450" s="272">
        <f t="shared" si="204"/>
        <v>0.35356196400000001</v>
      </c>
      <c r="R2450" s="272">
        <f t="shared" si="188"/>
        <v>0.35356196400000001</v>
      </c>
      <c r="S2450" s="272"/>
      <c r="T2450" s="272">
        <f t="shared" si="205"/>
        <v>0.49216505407880012</v>
      </c>
      <c r="U2450" s="272">
        <f t="shared" si="205"/>
        <v>0.5023929040888</v>
      </c>
      <c r="V2450" s="272">
        <f t="shared" si="205"/>
        <v>0.4930722165168</v>
      </c>
      <c r="W2450" s="272">
        <f t="shared" si="189"/>
        <v>0.49216505407880012</v>
      </c>
      <c r="X2450" s="272"/>
      <c r="Y2450" s="272"/>
      <c r="Z2450" s="272"/>
      <c r="AA2450" s="272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72">
        <f t="shared" si="202"/>
        <v>0.30126598999999998</v>
      </c>
      <c r="E2451" s="272">
        <f t="shared" si="202"/>
        <v>0.31148801000000004</v>
      </c>
      <c r="F2451" s="272">
        <f t="shared" si="186"/>
        <v>0.30126598999999998</v>
      </c>
      <c r="G2451" s="272"/>
      <c r="H2451" s="272"/>
      <c r="I2451" s="272"/>
      <c r="J2451" s="272">
        <f t="shared" si="203"/>
        <v>0.26079343999999999</v>
      </c>
      <c r="K2451" s="272">
        <f t="shared" si="203"/>
        <v>0.26156995999999999</v>
      </c>
      <c r="L2451" s="272">
        <f t="shared" si="187"/>
        <v>0.26079343999999999</v>
      </c>
      <c r="M2451" s="272"/>
      <c r="N2451" s="272"/>
      <c r="O2451" s="272"/>
      <c r="P2451" s="272">
        <f t="shared" si="204"/>
        <v>0.36336675800000001</v>
      </c>
      <c r="Q2451" s="272">
        <f t="shared" si="204"/>
        <v>0.35335989200000001</v>
      </c>
      <c r="R2451" s="272">
        <f t="shared" si="188"/>
        <v>0.35335989200000001</v>
      </c>
      <c r="S2451" s="272"/>
      <c r="T2451" s="272">
        <f t="shared" si="205"/>
        <v>0.49189385067640018</v>
      </c>
      <c r="U2451" s="272">
        <f t="shared" si="205"/>
        <v>0.5027113971064</v>
      </c>
      <c r="V2451" s="272">
        <f t="shared" si="205"/>
        <v>0.49298873184040004</v>
      </c>
      <c r="W2451" s="272">
        <f t="shared" si="189"/>
        <v>0.49189385067640018</v>
      </c>
      <c r="X2451" s="272"/>
      <c r="Y2451" s="272"/>
      <c r="Z2451" s="272"/>
      <c r="AA2451" s="272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72">
        <f t="shared" si="202"/>
        <v>0.30095664999999999</v>
      </c>
      <c r="E2452" s="272">
        <f t="shared" si="202"/>
        <v>0.31175135000000004</v>
      </c>
      <c r="F2452" s="272">
        <f t="shared" si="186"/>
        <v>0.30095664999999999</v>
      </c>
      <c r="G2452" s="272"/>
      <c r="H2452" s="272"/>
      <c r="I2452" s="272"/>
      <c r="J2452" s="272">
        <f t="shared" si="203"/>
        <v>0.26069180000000003</v>
      </c>
      <c r="K2452" s="272">
        <f t="shared" si="203"/>
        <v>0.26165899999999997</v>
      </c>
      <c r="L2452" s="272">
        <f t="shared" si="187"/>
        <v>0.26069180000000003</v>
      </c>
      <c r="M2452" s="272"/>
      <c r="N2452" s="272"/>
      <c r="O2452" s="272"/>
      <c r="P2452" s="272">
        <f t="shared" si="204"/>
        <v>0.36356107999999998</v>
      </c>
      <c r="Q2452" s="272">
        <f t="shared" si="204"/>
        <v>0.35315782000000001</v>
      </c>
      <c r="R2452" s="272">
        <f t="shared" si="188"/>
        <v>0.35315782000000001</v>
      </c>
      <c r="S2452" s="272"/>
      <c r="T2452" s="272">
        <f t="shared" si="205"/>
        <v>0.49162264727400007</v>
      </c>
      <c r="U2452" s="272">
        <f t="shared" si="205"/>
        <v>0.50302989012400001</v>
      </c>
      <c r="V2452" s="272">
        <f t="shared" si="205"/>
        <v>0.49290524716400003</v>
      </c>
      <c r="W2452" s="272">
        <f t="shared" si="189"/>
        <v>0.49162264727400007</v>
      </c>
      <c r="X2452" s="272"/>
      <c r="Y2452" s="272"/>
      <c r="Z2452" s="272"/>
      <c r="AA2452" s="272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72">
        <f t="shared" si="202"/>
        <v>0.30064731000000006</v>
      </c>
      <c r="E2453" s="272">
        <f t="shared" si="202"/>
        <v>0.31201468999999998</v>
      </c>
      <c r="F2453" s="272">
        <f t="shared" si="186"/>
        <v>0.30064731000000006</v>
      </c>
      <c r="G2453" s="272"/>
      <c r="H2453" s="272"/>
      <c r="I2453" s="272"/>
      <c r="J2453" s="272">
        <f t="shared" si="203"/>
        <v>0.26059015999999996</v>
      </c>
      <c r="K2453" s="272">
        <f t="shared" si="203"/>
        <v>0.26174803999999996</v>
      </c>
      <c r="L2453" s="272">
        <f t="shared" si="187"/>
        <v>0.26059015999999996</v>
      </c>
      <c r="M2453" s="272"/>
      <c r="N2453" s="272"/>
      <c r="O2453" s="272"/>
      <c r="P2453" s="272">
        <f t="shared" si="204"/>
        <v>0.36375540200000001</v>
      </c>
      <c r="Q2453" s="272">
        <f t="shared" si="204"/>
        <v>0.35295574800000007</v>
      </c>
      <c r="R2453" s="272">
        <f t="shared" si="188"/>
        <v>0.35295574800000007</v>
      </c>
      <c r="S2453" s="272"/>
      <c r="T2453" s="272">
        <f t="shared" si="205"/>
        <v>0.49135144387160007</v>
      </c>
      <c r="U2453" s="272">
        <f t="shared" si="205"/>
        <v>0.50334838314160002</v>
      </c>
      <c r="V2453" s="272">
        <f t="shared" si="205"/>
        <v>0.49282176248760007</v>
      </c>
      <c r="W2453" s="272">
        <f t="shared" si="189"/>
        <v>0.49135144387160007</v>
      </c>
      <c r="X2453" s="272"/>
      <c r="Y2453" s="272"/>
      <c r="Z2453" s="272"/>
      <c r="AA2453" s="272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72">
        <f t="shared" si="202"/>
        <v>0.30033797000000007</v>
      </c>
      <c r="E2454" s="272">
        <f t="shared" si="202"/>
        <v>0.31227803000000004</v>
      </c>
      <c r="F2454" s="272">
        <f t="shared" si="186"/>
        <v>0.30033797000000007</v>
      </c>
      <c r="G2454" s="272"/>
      <c r="H2454" s="272"/>
      <c r="I2454" s="272"/>
      <c r="J2454" s="272">
        <f t="shared" si="203"/>
        <v>0.26048852</v>
      </c>
      <c r="K2454" s="272">
        <f t="shared" si="203"/>
        <v>0.26183707999999994</v>
      </c>
      <c r="L2454" s="272">
        <f t="shared" si="187"/>
        <v>0.26048852</v>
      </c>
      <c r="M2454" s="272"/>
      <c r="N2454" s="272"/>
      <c r="O2454" s="272"/>
      <c r="P2454" s="272">
        <f t="shared" si="204"/>
        <v>0.36394972400000003</v>
      </c>
      <c r="Q2454" s="272">
        <f t="shared" si="204"/>
        <v>0.35275367600000002</v>
      </c>
      <c r="R2454" s="272">
        <f t="shared" si="188"/>
        <v>0.35275367600000002</v>
      </c>
      <c r="S2454" s="272"/>
      <c r="T2454" s="272">
        <f t="shared" si="205"/>
        <v>0.49108024046920012</v>
      </c>
      <c r="U2454" s="272">
        <f t="shared" si="205"/>
        <v>0.50366687615920003</v>
      </c>
      <c r="V2454" s="272">
        <f t="shared" si="205"/>
        <v>0.49273827781120005</v>
      </c>
      <c r="W2454" s="272">
        <f t="shared" si="189"/>
        <v>0.49108024046920012</v>
      </c>
      <c r="X2454" s="272"/>
      <c r="Y2454" s="272"/>
      <c r="Z2454" s="272"/>
      <c r="AA2454" s="272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72">
        <f t="shared" si="202"/>
        <v>0.30002863000000002</v>
      </c>
      <c r="E2455" s="272">
        <f t="shared" si="202"/>
        <v>0.31254136999999999</v>
      </c>
      <c r="F2455" s="272">
        <f t="shared" si="186"/>
        <v>0.30002863000000002</v>
      </c>
      <c r="G2455" s="272"/>
      <c r="H2455" s="272"/>
      <c r="I2455" s="272"/>
      <c r="J2455" s="272">
        <f t="shared" si="203"/>
        <v>0.26038688000000004</v>
      </c>
      <c r="K2455" s="272">
        <f t="shared" si="203"/>
        <v>0.26192611999999998</v>
      </c>
      <c r="L2455" s="272">
        <f t="shared" si="187"/>
        <v>0.26038688000000004</v>
      </c>
      <c r="M2455" s="272"/>
      <c r="N2455" s="272"/>
      <c r="O2455" s="272"/>
      <c r="P2455" s="272">
        <f t="shared" si="204"/>
        <v>0.36414404600000005</v>
      </c>
      <c r="Q2455" s="272">
        <f t="shared" si="204"/>
        <v>0.35255160400000002</v>
      </c>
      <c r="R2455" s="272">
        <f t="shared" si="188"/>
        <v>0.35255160400000002</v>
      </c>
      <c r="S2455" s="272"/>
      <c r="T2455" s="272">
        <f t="shared" si="205"/>
        <v>0.49080903706680012</v>
      </c>
      <c r="U2455" s="272">
        <f t="shared" si="205"/>
        <v>0.50398536917680004</v>
      </c>
      <c r="V2455" s="272">
        <f t="shared" si="205"/>
        <v>0.49265479313479998</v>
      </c>
      <c r="W2455" s="272">
        <f t="shared" si="189"/>
        <v>0.49080903706680012</v>
      </c>
      <c r="X2455" s="272"/>
      <c r="Y2455" s="272"/>
      <c r="Z2455" s="272"/>
      <c r="AA2455" s="272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72">
        <f t="shared" si="202"/>
        <v>0.29971928999999997</v>
      </c>
      <c r="E2456" s="272">
        <f t="shared" si="202"/>
        <v>0.31280470999999999</v>
      </c>
      <c r="F2456" s="272">
        <f t="shared" si="186"/>
        <v>0.29971928999999997</v>
      </c>
      <c r="G2456" s="272"/>
      <c r="H2456" s="272"/>
      <c r="I2456" s="272"/>
      <c r="J2456" s="272">
        <f t="shared" si="203"/>
        <v>0.26028523999999997</v>
      </c>
      <c r="K2456" s="272">
        <f t="shared" si="203"/>
        <v>0.26201515999999997</v>
      </c>
      <c r="L2456" s="272">
        <f t="shared" si="187"/>
        <v>0.26028523999999997</v>
      </c>
      <c r="M2456" s="272"/>
      <c r="N2456" s="272"/>
      <c r="O2456" s="272"/>
      <c r="P2456" s="272">
        <f t="shared" si="204"/>
        <v>0.36433836799999997</v>
      </c>
      <c r="Q2456" s="272">
        <f t="shared" si="204"/>
        <v>0.35234953199999997</v>
      </c>
      <c r="R2456" s="272">
        <f t="shared" si="188"/>
        <v>0.35234953199999997</v>
      </c>
      <c r="S2456" s="272"/>
      <c r="T2456" s="272">
        <f t="shared" si="205"/>
        <v>0.49053783366440007</v>
      </c>
      <c r="U2456" s="272">
        <f t="shared" si="205"/>
        <v>0.50430386219440004</v>
      </c>
      <c r="V2456" s="272">
        <f t="shared" si="205"/>
        <v>0.49257130845839997</v>
      </c>
      <c r="W2456" s="272">
        <f t="shared" si="189"/>
        <v>0.49053783366440007</v>
      </c>
      <c r="X2456" s="272"/>
      <c r="Y2456" s="272"/>
      <c r="Z2456" s="272"/>
      <c r="AA2456" s="272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72">
        <f t="shared" si="202"/>
        <v>0.29940995000000004</v>
      </c>
      <c r="E2457" s="272">
        <f t="shared" si="202"/>
        <v>0.31306805000000004</v>
      </c>
      <c r="F2457" s="272">
        <f t="shared" ref="F2457:F2711" si="206">MIN(D2457:E2457)</f>
        <v>0.29940995000000004</v>
      </c>
      <c r="G2457" s="272"/>
      <c r="H2457" s="272"/>
      <c r="I2457" s="272"/>
      <c r="J2457" s="272">
        <f t="shared" si="203"/>
        <v>0.26018359999999996</v>
      </c>
      <c r="K2457" s="272">
        <f t="shared" si="203"/>
        <v>0.26210419999999995</v>
      </c>
      <c r="L2457" s="272">
        <f t="shared" ref="L2457:L2711" si="207">MIN(J2457:K2457)</f>
        <v>0.26018359999999996</v>
      </c>
      <c r="M2457" s="272"/>
      <c r="N2457" s="272"/>
      <c r="O2457" s="272"/>
      <c r="P2457" s="272">
        <f t="shared" si="204"/>
        <v>0.36453268999999994</v>
      </c>
      <c r="Q2457" s="272">
        <f t="shared" si="204"/>
        <v>0.35214746000000002</v>
      </c>
      <c r="R2457" s="272">
        <f t="shared" ref="R2457:R2711" si="208">MIN(P2457:Q2457)</f>
        <v>0.35214746000000002</v>
      </c>
      <c r="S2457" s="272"/>
      <c r="T2457" s="272">
        <f t="shared" si="205"/>
        <v>0.49026663026200007</v>
      </c>
      <c r="U2457" s="272">
        <f t="shared" si="205"/>
        <v>0.50462235521200005</v>
      </c>
      <c r="V2457" s="272">
        <f t="shared" si="205"/>
        <v>0.49248782378200001</v>
      </c>
      <c r="W2457" s="272">
        <f t="shared" ref="W2457:W2711" si="209">MIN(T2457:V2457)</f>
        <v>0.49026663026200007</v>
      </c>
      <c r="X2457" s="272"/>
      <c r="Y2457" s="272"/>
      <c r="Z2457" s="272"/>
      <c r="AA2457" s="272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72">
        <f t="shared" si="202"/>
        <v>0.29910061000000004</v>
      </c>
      <c r="E2458" s="272">
        <f t="shared" si="202"/>
        <v>0.31333139000000004</v>
      </c>
      <c r="F2458" s="272">
        <f t="shared" si="206"/>
        <v>0.29910061000000004</v>
      </c>
      <c r="G2458" s="272"/>
      <c r="H2458" s="272"/>
      <c r="I2458" s="272"/>
      <c r="J2458" s="272">
        <f t="shared" si="203"/>
        <v>0.26008196</v>
      </c>
      <c r="K2458" s="272">
        <f t="shared" si="203"/>
        <v>0.26219323999999999</v>
      </c>
      <c r="L2458" s="272">
        <f t="shared" si="207"/>
        <v>0.26008196</v>
      </c>
      <c r="M2458" s="272"/>
      <c r="N2458" s="272"/>
      <c r="O2458" s="272"/>
      <c r="P2458" s="272">
        <f t="shared" si="204"/>
        <v>0.36472701200000007</v>
      </c>
      <c r="Q2458" s="272">
        <f t="shared" si="204"/>
        <v>0.35194538800000003</v>
      </c>
      <c r="R2458" s="272">
        <f t="shared" si="208"/>
        <v>0.35194538800000003</v>
      </c>
      <c r="S2458" s="272"/>
      <c r="T2458" s="272">
        <f t="shared" si="205"/>
        <v>0.48999542685960007</v>
      </c>
      <c r="U2458" s="272">
        <f t="shared" si="205"/>
        <v>0.50494084822959995</v>
      </c>
      <c r="V2458" s="272">
        <f t="shared" si="205"/>
        <v>0.4924043391056</v>
      </c>
      <c r="W2458" s="272">
        <f t="shared" si="209"/>
        <v>0.48999542685960007</v>
      </c>
      <c r="X2458" s="272"/>
      <c r="Y2458" s="272"/>
      <c r="Z2458" s="272"/>
      <c r="AA2458" s="272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72">
        <f t="shared" si="202"/>
        <v>0.29879127</v>
      </c>
      <c r="E2459" s="272">
        <f t="shared" si="202"/>
        <v>0.31359472999999999</v>
      </c>
      <c r="F2459" s="272">
        <f t="shared" si="206"/>
        <v>0.29879127</v>
      </c>
      <c r="G2459" s="272"/>
      <c r="H2459" s="272"/>
      <c r="I2459" s="272"/>
      <c r="J2459" s="272">
        <f t="shared" si="203"/>
        <v>0.25998031999999999</v>
      </c>
      <c r="K2459" s="272">
        <f t="shared" si="203"/>
        <v>0.26228227999999998</v>
      </c>
      <c r="L2459" s="272">
        <f t="shared" si="207"/>
        <v>0.25998031999999999</v>
      </c>
      <c r="M2459" s="272"/>
      <c r="N2459" s="272"/>
      <c r="O2459" s="272"/>
      <c r="P2459" s="272">
        <f t="shared" si="204"/>
        <v>0.36492133400000004</v>
      </c>
      <c r="Q2459" s="272">
        <f t="shared" si="204"/>
        <v>0.35174331599999997</v>
      </c>
      <c r="R2459" s="272">
        <f t="shared" si="208"/>
        <v>0.35174331599999997</v>
      </c>
      <c r="S2459" s="272"/>
      <c r="T2459" s="272">
        <f t="shared" si="205"/>
        <v>0.48972422345720013</v>
      </c>
      <c r="U2459" s="272">
        <f t="shared" si="205"/>
        <v>0.50525934124719996</v>
      </c>
      <c r="V2459" s="272">
        <f t="shared" si="205"/>
        <v>0.49232085442920004</v>
      </c>
      <c r="W2459" s="272">
        <f t="shared" si="209"/>
        <v>0.48972422345720013</v>
      </c>
      <c r="X2459" s="272"/>
      <c r="Y2459" s="272"/>
      <c r="Z2459" s="272"/>
      <c r="AA2459" s="272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72">
        <f t="shared" si="202"/>
        <v>0.29848192999999995</v>
      </c>
      <c r="E2460" s="272">
        <f t="shared" si="202"/>
        <v>0.31385806999999999</v>
      </c>
      <c r="F2460" s="272">
        <f t="shared" si="206"/>
        <v>0.29848192999999995</v>
      </c>
      <c r="G2460" s="272"/>
      <c r="H2460" s="272"/>
      <c r="I2460" s="272"/>
      <c r="J2460" s="272">
        <f t="shared" si="203"/>
        <v>0.25987867999999997</v>
      </c>
      <c r="K2460" s="272">
        <f t="shared" si="203"/>
        <v>0.26237131999999996</v>
      </c>
      <c r="L2460" s="272">
        <f t="shared" si="207"/>
        <v>0.25987867999999997</v>
      </c>
      <c r="M2460" s="272"/>
      <c r="N2460" s="272"/>
      <c r="O2460" s="272"/>
      <c r="P2460" s="272">
        <f t="shared" si="204"/>
        <v>0.36511565600000001</v>
      </c>
      <c r="Q2460" s="272">
        <f t="shared" si="204"/>
        <v>0.35154124400000003</v>
      </c>
      <c r="R2460" s="272">
        <f t="shared" si="208"/>
        <v>0.35154124400000003</v>
      </c>
      <c r="S2460" s="272"/>
      <c r="T2460" s="272">
        <f t="shared" si="205"/>
        <v>0.48945302005480013</v>
      </c>
      <c r="U2460" s="272">
        <f t="shared" si="205"/>
        <v>0.50557783426479996</v>
      </c>
      <c r="V2460" s="272">
        <f t="shared" si="205"/>
        <v>0.49223736975280002</v>
      </c>
      <c r="W2460" s="272">
        <f t="shared" si="209"/>
        <v>0.48945302005480013</v>
      </c>
      <c r="X2460" s="272"/>
      <c r="Y2460" s="272"/>
      <c r="Z2460" s="272"/>
      <c r="AA2460" s="272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72">
        <f t="shared" si="202"/>
        <v>0.29817259000000002</v>
      </c>
      <c r="E2461" s="272">
        <f t="shared" si="202"/>
        <v>0.31412140999999999</v>
      </c>
      <c r="F2461" s="272">
        <f t="shared" si="206"/>
        <v>0.29817259000000002</v>
      </c>
      <c r="G2461" s="272"/>
      <c r="H2461" s="272"/>
      <c r="I2461" s="272"/>
      <c r="J2461" s="272">
        <f t="shared" si="203"/>
        <v>0.25977703999999996</v>
      </c>
      <c r="K2461" s="272">
        <f t="shared" si="203"/>
        <v>0.26246035999999995</v>
      </c>
      <c r="L2461" s="272">
        <f t="shared" si="207"/>
        <v>0.25977703999999996</v>
      </c>
      <c r="M2461" s="272"/>
      <c r="N2461" s="272"/>
      <c r="O2461" s="272"/>
      <c r="P2461" s="272">
        <f t="shared" si="204"/>
        <v>0.36530997800000004</v>
      </c>
      <c r="Q2461" s="272">
        <f t="shared" si="204"/>
        <v>0.35133917200000003</v>
      </c>
      <c r="R2461" s="272">
        <f t="shared" si="208"/>
        <v>0.35133917200000003</v>
      </c>
      <c r="S2461" s="272"/>
      <c r="T2461" s="272">
        <f t="shared" si="205"/>
        <v>0.48918181665240007</v>
      </c>
      <c r="U2461" s="272">
        <f t="shared" si="205"/>
        <v>0.50589632728239997</v>
      </c>
      <c r="V2461" s="272">
        <f t="shared" si="205"/>
        <v>0.49215388507640007</v>
      </c>
      <c r="W2461" s="272">
        <f t="shared" si="209"/>
        <v>0.48918181665240007</v>
      </c>
      <c r="X2461" s="272"/>
      <c r="Y2461" s="272"/>
      <c r="Z2461" s="272"/>
      <c r="AA2461" s="272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72">
        <f t="shared" si="202"/>
        <v>0.29786325000000002</v>
      </c>
      <c r="E2462" s="272">
        <f t="shared" si="202"/>
        <v>0.31438474999999999</v>
      </c>
      <c r="F2462" s="272">
        <f t="shared" si="206"/>
        <v>0.29786325000000002</v>
      </c>
      <c r="G2462" s="272"/>
      <c r="H2462" s="272"/>
      <c r="I2462" s="272"/>
      <c r="J2462" s="272">
        <f t="shared" si="203"/>
        <v>0.2596754</v>
      </c>
      <c r="K2462" s="272">
        <f t="shared" si="203"/>
        <v>0.26254939999999993</v>
      </c>
      <c r="L2462" s="272">
        <f t="shared" si="207"/>
        <v>0.2596754</v>
      </c>
      <c r="M2462" s="272"/>
      <c r="N2462" s="272"/>
      <c r="O2462" s="272"/>
      <c r="P2462" s="272">
        <f t="shared" si="204"/>
        <v>0.3655043</v>
      </c>
      <c r="Q2462" s="272">
        <f t="shared" si="204"/>
        <v>0.35113709999999998</v>
      </c>
      <c r="R2462" s="272">
        <f t="shared" si="208"/>
        <v>0.35113709999999998</v>
      </c>
      <c r="S2462" s="272"/>
      <c r="T2462" s="272">
        <f t="shared" si="205"/>
        <v>0.48891061325000007</v>
      </c>
      <c r="U2462" s="272">
        <f t="shared" si="205"/>
        <v>0.50621482030000009</v>
      </c>
      <c r="V2462" s="272">
        <f t="shared" si="205"/>
        <v>0.49207040040000005</v>
      </c>
      <c r="W2462" s="272">
        <f t="shared" si="209"/>
        <v>0.48891061325000007</v>
      </c>
      <c r="X2462" s="272"/>
      <c r="Y2462" s="272"/>
      <c r="Z2462" s="272"/>
      <c r="AA2462" s="272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72">
        <f t="shared" si="202"/>
        <v>0.32060034000000004</v>
      </c>
      <c r="E2463" s="272">
        <f t="shared" si="202"/>
        <v>0.29505165999999999</v>
      </c>
      <c r="F2463" s="272">
        <f t="shared" si="206"/>
        <v>0.29505165999999999</v>
      </c>
      <c r="G2463" s="272"/>
      <c r="H2463" s="272"/>
      <c r="I2463" s="272"/>
      <c r="J2463" s="272">
        <f t="shared" si="203"/>
        <v>0.26698784000000003</v>
      </c>
      <c r="K2463" s="272">
        <f t="shared" si="203"/>
        <v>0.25616936000000001</v>
      </c>
      <c r="L2463" s="272">
        <f t="shared" si="207"/>
        <v>0.25616936000000001</v>
      </c>
      <c r="M2463" s="272"/>
      <c r="N2463" s="272"/>
      <c r="O2463" s="272"/>
      <c r="P2463" s="272">
        <f t="shared" si="204"/>
        <v>0.351055228</v>
      </c>
      <c r="Q2463" s="272">
        <f t="shared" si="204"/>
        <v>0.36615967200000005</v>
      </c>
      <c r="R2463" s="272">
        <f t="shared" si="208"/>
        <v>0.351055228</v>
      </c>
      <c r="S2463" s="272"/>
      <c r="T2463" s="272">
        <f t="shared" si="205"/>
        <v>0.50875459630160003</v>
      </c>
      <c r="U2463" s="272">
        <f t="shared" si="205"/>
        <v>0.4826961754736</v>
      </c>
      <c r="V2463" s="272">
        <f t="shared" si="205"/>
        <v>0.49842540150959996</v>
      </c>
      <c r="W2463" s="272">
        <f t="shared" si="209"/>
        <v>0.4826961754736</v>
      </c>
      <c r="X2463" s="272"/>
      <c r="Y2463" s="272"/>
      <c r="Z2463" s="272"/>
      <c r="AA2463" s="272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72">
        <f t="shared" si="202"/>
        <v>0.32029099999999999</v>
      </c>
      <c r="E2464" s="272">
        <f t="shared" si="202"/>
        <v>0.29531499999999999</v>
      </c>
      <c r="F2464" s="272">
        <f t="shared" si="206"/>
        <v>0.29531499999999999</v>
      </c>
      <c r="G2464" s="272"/>
      <c r="H2464" s="272"/>
      <c r="I2464" s="272"/>
      <c r="J2464" s="272">
        <f t="shared" si="203"/>
        <v>0.26688620000000002</v>
      </c>
      <c r="K2464" s="272">
        <f t="shared" si="203"/>
        <v>0.2562584</v>
      </c>
      <c r="L2464" s="272">
        <f t="shared" si="207"/>
        <v>0.2562584</v>
      </c>
      <c r="M2464" s="272"/>
      <c r="N2464" s="272"/>
      <c r="O2464" s="272"/>
      <c r="P2464" s="272">
        <f t="shared" si="204"/>
        <v>0.35124955000000002</v>
      </c>
      <c r="Q2464" s="272">
        <f t="shared" si="204"/>
        <v>0.36595759999999999</v>
      </c>
      <c r="R2464" s="272">
        <f t="shared" si="208"/>
        <v>0.35124955000000002</v>
      </c>
      <c r="S2464" s="272"/>
      <c r="T2464" s="272">
        <f t="shared" si="205"/>
        <v>0.50848339289920008</v>
      </c>
      <c r="U2464" s="272">
        <f t="shared" si="205"/>
        <v>0.48301466849120001</v>
      </c>
      <c r="V2464" s="272">
        <f t="shared" si="205"/>
        <v>0.4983419168332</v>
      </c>
      <c r="W2464" s="272">
        <f t="shared" si="209"/>
        <v>0.48301466849120001</v>
      </c>
      <c r="X2464" s="272"/>
      <c r="Y2464" s="272"/>
      <c r="Z2464" s="272"/>
      <c r="AA2464" s="272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72">
        <f t="shared" si="202"/>
        <v>0.31998166000000006</v>
      </c>
      <c r="E2465" s="272">
        <f t="shared" si="202"/>
        <v>0.29557833999999999</v>
      </c>
      <c r="F2465" s="272">
        <f t="shared" si="206"/>
        <v>0.29557833999999999</v>
      </c>
      <c r="G2465" s="272"/>
      <c r="H2465" s="272"/>
      <c r="I2465" s="272"/>
      <c r="J2465" s="272">
        <f t="shared" si="203"/>
        <v>0.26678456</v>
      </c>
      <c r="K2465" s="272">
        <f t="shared" si="203"/>
        <v>0.25634743999999998</v>
      </c>
      <c r="L2465" s="272">
        <f t="shared" si="207"/>
        <v>0.25634743999999998</v>
      </c>
      <c r="M2465" s="272"/>
      <c r="N2465" s="272"/>
      <c r="O2465" s="272"/>
      <c r="P2465" s="272">
        <f t="shared" si="204"/>
        <v>0.35144387200000005</v>
      </c>
      <c r="Q2465" s="272">
        <f t="shared" si="204"/>
        <v>0.365755528</v>
      </c>
      <c r="R2465" s="272">
        <f t="shared" si="208"/>
        <v>0.35144387200000005</v>
      </c>
      <c r="S2465" s="272"/>
      <c r="T2465" s="272">
        <f t="shared" si="205"/>
        <v>0.50821218949680014</v>
      </c>
      <c r="U2465" s="272">
        <f t="shared" si="205"/>
        <v>0.48333316150880001</v>
      </c>
      <c r="V2465" s="272">
        <f t="shared" si="205"/>
        <v>0.49825843215679999</v>
      </c>
      <c r="W2465" s="272">
        <f t="shared" si="209"/>
        <v>0.48333316150880001</v>
      </c>
      <c r="X2465" s="272"/>
      <c r="Y2465" s="272"/>
      <c r="Z2465" s="272"/>
      <c r="AA2465" s="272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72">
        <f t="shared" ref="D2466:E2529" si="210">$A2466*B$157+$B2466*B$158+$C2466*B$159</f>
        <v>0.31967232000000001</v>
      </c>
      <c r="E2466" s="272">
        <f t="shared" si="210"/>
        <v>0.29584168</v>
      </c>
      <c r="F2466" s="272">
        <f t="shared" si="206"/>
        <v>0.29584168</v>
      </c>
      <c r="G2466" s="272"/>
      <c r="H2466" s="272"/>
      <c r="I2466" s="272"/>
      <c r="J2466" s="272">
        <f t="shared" ref="J2466:K2529" si="211">$A2466*H$157+$B2466*H$158+$C2466*H$159</f>
        <v>0.26668292000000005</v>
      </c>
      <c r="K2466" s="272">
        <f t="shared" si="211"/>
        <v>0.25643648000000002</v>
      </c>
      <c r="L2466" s="272">
        <f t="shared" si="207"/>
        <v>0.25643648000000002</v>
      </c>
      <c r="M2466" s="272"/>
      <c r="N2466" s="272"/>
      <c r="O2466" s="272"/>
      <c r="P2466" s="272">
        <f t="shared" ref="P2466:Q2529" si="212">$A2466*N$157+$B2466*N$158+$C2466*N$159</f>
        <v>0.35163819400000002</v>
      </c>
      <c r="Q2466" s="272">
        <f t="shared" si="212"/>
        <v>0.365553456</v>
      </c>
      <c r="R2466" s="272">
        <f t="shared" si="208"/>
        <v>0.35163819400000002</v>
      </c>
      <c r="S2466" s="272"/>
      <c r="T2466" s="272">
        <f t="shared" ref="T2466:V2529" si="213">$A2466*I$3+$B2466*I$4+$C2466*I$5</f>
        <v>0.50794098609440008</v>
      </c>
      <c r="U2466" s="272">
        <f t="shared" si="213"/>
        <v>0.48365165452640002</v>
      </c>
      <c r="V2466" s="272">
        <f t="shared" si="213"/>
        <v>0.49817494748040003</v>
      </c>
      <c r="W2466" s="272">
        <f t="shared" si="209"/>
        <v>0.48365165452640002</v>
      </c>
      <c r="X2466" s="272"/>
      <c r="Y2466" s="272"/>
      <c r="Z2466" s="272"/>
      <c r="AA2466" s="272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72">
        <f t="shared" si="210"/>
        <v>0.31936298000000002</v>
      </c>
      <c r="E2467" s="272">
        <f t="shared" si="210"/>
        <v>0.29610502</v>
      </c>
      <c r="F2467" s="272">
        <f t="shared" si="206"/>
        <v>0.29610502</v>
      </c>
      <c r="G2467" s="272"/>
      <c r="H2467" s="272"/>
      <c r="I2467" s="272"/>
      <c r="J2467" s="272">
        <f t="shared" si="211"/>
        <v>0.26658128000000003</v>
      </c>
      <c r="K2467" s="272">
        <f t="shared" si="211"/>
        <v>0.25652552000000001</v>
      </c>
      <c r="L2467" s="272">
        <f t="shared" si="207"/>
        <v>0.25652552000000001</v>
      </c>
      <c r="M2467" s="272"/>
      <c r="N2467" s="272"/>
      <c r="O2467" s="272"/>
      <c r="P2467" s="272">
        <f t="shared" si="212"/>
        <v>0.35183251599999998</v>
      </c>
      <c r="Q2467" s="272">
        <f t="shared" si="212"/>
        <v>0.365351384</v>
      </c>
      <c r="R2467" s="272">
        <f t="shared" si="208"/>
        <v>0.35183251599999998</v>
      </c>
      <c r="S2467" s="272"/>
      <c r="T2467" s="272">
        <f t="shared" si="213"/>
        <v>0.50766978269200003</v>
      </c>
      <c r="U2467" s="272">
        <f t="shared" si="213"/>
        <v>0.48397014754399997</v>
      </c>
      <c r="V2467" s="272">
        <f t="shared" si="213"/>
        <v>0.49809146280399996</v>
      </c>
      <c r="W2467" s="272">
        <f t="shared" si="209"/>
        <v>0.48397014754399997</v>
      </c>
      <c r="X2467" s="272"/>
      <c r="Y2467" s="272"/>
      <c r="Z2467" s="272"/>
      <c r="AA2467" s="272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72">
        <f t="shared" si="210"/>
        <v>0.31905364000000003</v>
      </c>
      <c r="E2468" s="272">
        <f t="shared" si="210"/>
        <v>0.29636836</v>
      </c>
      <c r="F2468" s="272">
        <f t="shared" si="206"/>
        <v>0.29636836</v>
      </c>
      <c r="G2468" s="272"/>
      <c r="H2468" s="272"/>
      <c r="I2468" s="272"/>
      <c r="J2468" s="272">
        <f t="shared" si="211"/>
        <v>0.26647964000000002</v>
      </c>
      <c r="K2468" s="272">
        <f t="shared" si="211"/>
        <v>0.25661455999999999</v>
      </c>
      <c r="L2468" s="272">
        <f t="shared" si="207"/>
        <v>0.25661455999999999</v>
      </c>
      <c r="M2468" s="272"/>
      <c r="N2468" s="272"/>
      <c r="O2468" s="272"/>
      <c r="P2468" s="272">
        <f t="shared" si="212"/>
        <v>0.35202683800000001</v>
      </c>
      <c r="Q2468" s="272">
        <f t="shared" si="212"/>
        <v>0.365149312</v>
      </c>
      <c r="R2468" s="272">
        <f t="shared" si="208"/>
        <v>0.35202683800000001</v>
      </c>
      <c r="S2468" s="272"/>
      <c r="T2468" s="272">
        <f t="shared" si="213"/>
        <v>0.50739857928960008</v>
      </c>
      <c r="U2468" s="272">
        <f t="shared" si="213"/>
        <v>0.48428864056159998</v>
      </c>
      <c r="V2468" s="272">
        <f t="shared" si="213"/>
        <v>0.49800797812759995</v>
      </c>
      <c r="W2468" s="272">
        <f t="shared" si="209"/>
        <v>0.48428864056159998</v>
      </c>
      <c r="X2468" s="272"/>
      <c r="Y2468" s="272"/>
      <c r="Z2468" s="272"/>
      <c r="AA2468" s="272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72">
        <f t="shared" si="210"/>
        <v>0.31874430000000004</v>
      </c>
      <c r="E2469" s="272">
        <f t="shared" si="210"/>
        <v>0.29663170000000005</v>
      </c>
      <c r="F2469" s="272">
        <f t="shared" si="206"/>
        <v>0.29663170000000005</v>
      </c>
      <c r="G2469" s="272"/>
      <c r="H2469" s="272"/>
      <c r="I2469" s="272"/>
      <c r="J2469" s="272">
        <f t="shared" si="211"/>
        <v>0.26637800000000006</v>
      </c>
      <c r="K2469" s="272">
        <f t="shared" si="211"/>
        <v>0.25670360000000003</v>
      </c>
      <c r="L2469" s="272">
        <f t="shared" si="207"/>
        <v>0.25670360000000003</v>
      </c>
      <c r="M2469" s="272"/>
      <c r="N2469" s="272"/>
      <c r="O2469" s="272"/>
      <c r="P2469" s="272">
        <f t="shared" si="212"/>
        <v>0.35222116000000003</v>
      </c>
      <c r="Q2469" s="272">
        <f t="shared" si="212"/>
        <v>0.36494724000000001</v>
      </c>
      <c r="R2469" s="272">
        <f t="shared" si="208"/>
        <v>0.35222116000000003</v>
      </c>
      <c r="S2469" s="272"/>
      <c r="T2469" s="272">
        <f t="shared" si="213"/>
        <v>0.50712737588720014</v>
      </c>
      <c r="U2469" s="272">
        <f t="shared" si="213"/>
        <v>0.48460713357920004</v>
      </c>
      <c r="V2469" s="272">
        <f t="shared" si="213"/>
        <v>0.49792449345120005</v>
      </c>
      <c r="W2469" s="272">
        <f t="shared" si="209"/>
        <v>0.48460713357920004</v>
      </c>
      <c r="X2469" s="272"/>
      <c r="Y2469" s="272"/>
      <c r="Z2469" s="272"/>
      <c r="AA2469" s="272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72">
        <f t="shared" si="210"/>
        <v>0.31843496000000004</v>
      </c>
      <c r="E2470" s="272">
        <f t="shared" si="210"/>
        <v>0.29689504</v>
      </c>
      <c r="F2470" s="272">
        <f t="shared" si="206"/>
        <v>0.29689504</v>
      </c>
      <c r="G2470" s="272"/>
      <c r="H2470" s="272"/>
      <c r="I2470" s="272"/>
      <c r="J2470" s="272">
        <f t="shared" si="211"/>
        <v>0.26627636000000005</v>
      </c>
      <c r="K2470" s="272">
        <f t="shared" si="211"/>
        <v>0.25679264000000002</v>
      </c>
      <c r="L2470" s="272">
        <f t="shared" si="207"/>
        <v>0.25679264000000002</v>
      </c>
      <c r="M2470" s="272"/>
      <c r="N2470" s="272"/>
      <c r="O2470" s="272"/>
      <c r="P2470" s="272">
        <f t="shared" si="212"/>
        <v>0.35241548200000006</v>
      </c>
      <c r="Q2470" s="272">
        <f t="shared" si="212"/>
        <v>0.36474516800000001</v>
      </c>
      <c r="R2470" s="272">
        <f t="shared" si="208"/>
        <v>0.35241548200000006</v>
      </c>
      <c r="S2470" s="272"/>
      <c r="T2470" s="272">
        <f t="shared" si="213"/>
        <v>0.50685617248480019</v>
      </c>
      <c r="U2470" s="272">
        <f t="shared" si="213"/>
        <v>0.48492562659680005</v>
      </c>
      <c r="V2470" s="272">
        <f t="shared" si="213"/>
        <v>0.49784100877479998</v>
      </c>
      <c r="W2470" s="272">
        <f t="shared" si="209"/>
        <v>0.48492562659680005</v>
      </c>
      <c r="X2470" s="272"/>
      <c r="Y2470" s="272"/>
      <c r="Z2470" s="272"/>
      <c r="AA2470" s="272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72">
        <f t="shared" si="210"/>
        <v>0.31812562000000005</v>
      </c>
      <c r="E2471" s="272">
        <f t="shared" si="210"/>
        <v>0.29715838</v>
      </c>
      <c r="F2471" s="272">
        <f t="shared" si="206"/>
        <v>0.29715838</v>
      </c>
      <c r="G2471" s="272"/>
      <c r="H2471" s="272"/>
      <c r="I2471" s="272"/>
      <c r="J2471" s="272">
        <f t="shared" si="211"/>
        <v>0.26617472000000003</v>
      </c>
      <c r="K2471" s="272">
        <f t="shared" si="211"/>
        <v>0.25688168</v>
      </c>
      <c r="L2471" s="272">
        <f t="shared" si="207"/>
        <v>0.25688168</v>
      </c>
      <c r="M2471" s="272"/>
      <c r="N2471" s="272"/>
      <c r="O2471" s="272"/>
      <c r="P2471" s="272">
        <f t="shared" si="212"/>
        <v>0.35260980400000003</v>
      </c>
      <c r="Q2471" s="272">
        <f t="shared" si="212"/>
        <v>0.36454309600000001</v>
      </c>
      <c r="R2471" s="272">
        <f t="shared" si="208"/>
        <v>0.35260980400000003</v>
      </c>
      <c r="S2471" s="272"/>
      <c r="T2471" s="272">
        <f t="shared" si="213"/>
        <v>0.50658496908240014</v>
      </c>
      <c r="U2471" s="272">
        <f t="shared" si="213"/>
        <v>0.48524411961440006</v>
      </c>
      <c r="V2471" s="272">
        <f t="shared" si="213"/>
        <v>0.49775752409840002</v>
      </c>
      <c r="W2471" s="272">
        <f t="shared" si="209"/>
        <v>0.48524411961440006</v>
      </c>
      <c r="X2471" s="272"/>
      <c r="Y2471" s="272"/>
      <c r="Z2471" s="272"/>
      <c r="AA2471" s="272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72">
        <f t="shared" si="210"/>
        <v>0.31781628000000006</v>
      </c>
      <c r="E2472" s="272">
        <f t="shared" si="210"/>
        <v>0.29742172</v>
      </c>
      <c r="F2472" s="272">
        <f t="shared" si="206"/>
        <v>0.29742172</v>
      </c>
      <c r="G2472" s="272"/>
      <c r="H2472" s="272"/>
      <c r="I2472" s="272"/>
      <c r="J2472" s="272">
        <f t="shared" si="211"/>
        <v>0.26607308000000007</v>
      </c>
      <c r="K2472" s="272">
        <f t="shared" si="211"/>
        <v>0.25697071999999999</v>
      </c>
      <c r="L2472" s="272">
        <f t="shared" si="207"/>
        <v>0.25697071999999999</v>
      </c>
      <c r="M2472" s="272"/>
      <c r="N2472" s="272"/>
      <c r="O2472" s="272"/>
      <c r="P2472" s="272">
        <f t="shared" si="212"/>
        <v>0.352804126</v>
      </c>
      <c r="Q2472" s="272">
        <f t="shared" si="212"/>
        <v>0.36434102400000001</v>
      </c>
      <c r="R2472" s="272">
        <f t="shared" si="208"/>
        <v>0.352804126</v>
      </c>
      <c r="S2472" s="272"/>
      <c r="T2472" s="272">
        <f t="shared" si="213"/>
        <v>0.50631376568000008</v>
      </c>
      <c r="U2472" s="272">
        <f t="shared" si="213"/>
        <v>0.48556261263200001</v>
      </c>
      <c r="V2472" s="272">
        <f t="shared" si="213"/>
        <v>0.497674039422</v>
      </c>
      <c r="W2472" s="272">
        <f t="shared" si="209"/>
        <v>0.48556261263200001</v>
      </c>
      <c r="X2472" s="272"/>
      <c r="Y2472" s="272"/>
      <c r="Z2472" s="272"/>
      <c r="AA2472" s="272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72">
        <f t="shared" si="210"/>
        <v>0.31750694000000002</v>
      </c>
      <c r="E2473" s="272">
        <f t="shared" si="210"/>
        <v>0.29768506</v>
      </c>
      <c r="F2473" s="272">
        <f t="shared" si="206"/>
        <v>0.29768506</v>
      </c>
      <c r="G2473" s="272"/>
      <c r="H2473" s="272"/>
      <c r="I2473" s="272"/>
      <c r="J2473" s="272">
        <f t="shared" si="211"/>
        <v>0.26597144000000006</v>
      </c>
      <c r="K2473" s="272">
        <f t="shared" si="211"/>
        <v>0.25705976000000003</v>
      </c>
      <c r="L2473" s="272">
        <f t="shared" si="207"/>
        <v>0.25705976000000003</v>
      </c>
      <c r="M2473" s="272"/>
      <c r="N2473" s="272"/>
      <c r="O2473" s="272"/>
      <c r="P2473" s="272">
        <f t="shared" si="212"/>
        <v>0.35299844800000002</v>
      </c>
      <c r="Q2473" s="272">
        <f t="shared" si="212"/>
        <v>0.36413895200000002</v>
      </c>
      <c r="R2473" s="272">
        <f t="shared" si="208"/>
        <v>0.35299844800000002</v>
      </c>
      <c r="S2473" s="272"/>
      <c r="T2473" s="272">
        <f t="shared" si="213"/>
        <v>0.50604256227760014</v>
      </c>
      <c r="U2473" s="272">
        <f t="shared" si="213"/>
        <v>0.48588110564960002</v>
      </c>
      <c r="V2473" s="272">
        <f t="shared" si="213"/>
        <v>0.49759055474559999</v>
      </c>
      <c r="W2473" s="272">
        <f t="shared" si="209"/>
        <v>0.48588110564960002</v>
      </c>
      <c r="X2473" s="272"/>
      <c r="Y2473" s="272"/>
      <c r="Z2473" s="272"/>
      <c r="AA2473" s="272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72">
        <f t="shared" si="210"/>
        <v>0.31719760000000002</v>
      </c>
      <c r="E2474" s="272">
        <f t="shared" si="210"/>
        <v>0.2979484</v>
      </c>
      <c r="F2474" s="272">
        <f t="shared" si="206"/>
        <v>0.2979484</v>
      </c>
      <c r="G2474" s="272"/>
      <c r="H2474" s="272"/>
      <c r="I2474" s="272"/>
      <c r="J2474" s="272">
        <f t="shared" si="211"/>
        <v>0.26586980000000004</v>
      </c>
      <c r="K2474" s="272">
        <f t="shared" si="211"/>
        <v>0.25714880000000001</v>
      </c>
      <c r="L2474" s="272">
        <f t="shared" si="207"/>
        <v>0.25714880000000001</v>
      </c>
      <c r="M2474" s="272"/>
      <c r="N2474" s="272"/>
      <c r="O2474" s="272"/>
      <c r="P2474" s="272">
        <f t="shared" si="212"/>
        <v>0.35319277000000004</v>
      </c>
      <c r="Q2474" s="272">
        <f t="shared" si="212"/>
        <v>0.36393688000000002</v>
      </c>
      <c r="R2474" s="272">
        <f t="shared" si="208"/>
        <v>0.35319277000000004</v>
      </c>
      <c r="S2474" s="272"/>
      <c r="T2474" s="272">
        <f t="shared" si="213"/>
        <v>0.50577135887520008</v>
      </c>
      <c r="U2474" s="272">
        <f t="shared" si="213"/>
        <v>0.48619959866720003</v>
      </c>
      <c r="V2474" s="272">
        <f t="shared" si="213"/>
        <v>0.49750707006920003</v>
      </c>
      <c r="W2474" s="272">
        <f t="shared" si="209"/>
        <v>0.48619959866720003</v>
      </c>
      <c r="X2474" s="272"/>
      <c r="Y2474" s="272"/>
      <c r="Z2474" s="272"/>
      <c r="AA2474" s="272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72">
        <f t="shared" si="210"/>
        <v>0.31688826000000003</v>
      </c>
      <c r="E2475" s="272">
        <f t="shared" si="210"/>
        <v>0.29821174</v>
      </c>
      <c r="F2475" s="272">
        <f t="shared" si="206"/>
        <v>0.29821174</v>
      </c>
      <c r="G2475" s="272"/>
      <c r="H2475" s="272"/>
      <c r="I2475" s="272"/>
      <c r="J2475" s="272">
        <f t="shared" si="211"/>
        <v>0.26576816000000003</v>
      </c>
      <c r="K2475" s="272">
        <f t="shared" si="211"/>
        <v>0.25723784</v>
      </c>
      <c r="L2475" s="272">
        <f t="shared" si="207"/>
        <v>0.25723784</v>
      </c>
      <c r="M2475" s="272"/>
      <c r="N2475" s="272"/>
      <c r="O2475" s="272"/>
      <c r="P2475" s="272">
        <f t="shared" si="212"/>
        <v>0.35338709200000007</v>
      </c>
      <c r="Q2475" s="272">
        <f t="shared" si="212"/>
        <v>0.36373480800000002</v>
      </c>
      <c r="R2475" s="272">
        <f t="shared" si="208"/>
        <v>0.35338709200000007</v>
      </c>
      <c r="S2475" s="272"/>
      <c r="T2475" s="272">
        <f t="shared" si="213"/>
        <v>0.50550015547280003</v>
      </c>
      <c r="U2475" s="272">
        <f t="shared" si="213"/>
        <v>0.48651809168479998</v>
      </c>
      <c r="V2475" s="272">
        <f t="shared" si="213"/>
        <v>0.49742358539279996</v>
      </c>
      <c r="W2475" s="272">
        <f t="shared" si="209"/>
        <v>0.48651809168479998</v>
      </c>
      <c r="X2475" s="272"/>
      <c r="Y2475" s="272"/>
      <c r="Z2475" s="272"/>
      <c r="AA2475" s="272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72">
        <f t="shared" si="210"/>
        <v>0.31657891999999999</v>
      </c>
      <c r="E2476" s="272">
        <f t="shared" si="210"/>
        <v>0.29847508</v>
      </c>
      <c r="F2476" s="272">
        <f t="shared" si="206"/>
        <v>0.29847508</v>
      </c>
      <c r="G2476" s="272"/>
      <c r="H2476" s="272"/>
      <c r="I2476" s="272"/>
      <c r="J2476" s="272">
        <f t="shared" si="211"/>
        <v>0.26566652000000002</v>
      </c>
      <c r="K2476" s="272">
        <f t="shared" si="211"/>
        <v>0.25732688000000004</v>
      </c>
      <c r="L2476" s="272">
        <f t="shared" si="207"/>
        <v>0.25732688000000004</v>
      </c>
      <c r="M2476" s="272"/>
      <c r="N2476" s="272"/>
      <c r="O2476" s="272"/>
      <c r="P2476" s="272">
        <f t="shared" si="212"/>
        <v>0.35358141399999998</v>
      </c>
      <c r="Q2476" s="272">
        <f t="shared" si="212"/>
        <v>0.36353273600000002</v>
      </c>
      <c r="R2476" s="272">
        <f t="shared" si="208"/>
        <v>0.35358141399999998</v>
      </c>
      <c r="S2476" s="272"/>
      <c r="T2476" s="272">
        <f t="shared" si="213"/>
        <v>0.50522895207040008</v>
      </c>
      <c r="U2476" s="272">
        <f t="shared" si="213"/>
        <v>0.48683658470239999</v>
      </c>
      <c r="V2476" s="272">
        <f t="shared" si="213"/>
        <v>0.4973401007164</v>
      </c>
      <c r="W2476" s="272">
        <f t="shared" si="209"/>
        <v>0.48683658470239999</v>
      </c>
      <c r="X2476" s="272"/>
      <c r="Y2476" s="272"/>
      <c r="Z2476" s="272"/>
      <c r="AA2476" s="272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72">
        <f t="shared" si="210"/>
        <v>0.31626957999999999</v>
      </c>
      <c r="E2477" s="272">
        <f t="shared" si="210"/>
        <v>0.29873842</v>
      </c>
      <c r="F2477" s="272">
        <f t="shared" si="206"/>
        <v>0.29873842</v>
      </c>
      <c r="G2477" s="272"/>
      <c r="H2477" s="272"/>
      <c r="I2477" s="272"/>
      <c r="J2477" s="272">
        <f t="shared" si="211"/>
        <v>0.26556488</v>
      </c>
      <c r="K2477" s="272">
        <f t="shared" si="211"/>
        <v>0.25741592000000002</v>
      </c>
      <c r="L2477" s="272">
        <f t="shared" si="207"/>
        <v>0.25741592000000002</v>
      </c>
      <c r="M2477" s="272"/>
      <c r="N2477" s="272"/>
      <c r="O2477" s="272"/>
      <c r="P2477" s="272">
        <f t="shared" si="212"/>
        <v>0.35377573600000001</v>
      </c>
      <c r="Q2477" s="272">
        <f t="shared" si="212"/>
        <v>0.36333066400000003</v>
      </c>
      <c r="R2477" s="272">
        <f t="shared" si="208"/>
        <v>0.35377573600000001</v>
      </c>
      <c r="S2477" s="272"/>
      <c r="T2477" s="272">
        <f t="shared" si="213"/>
        <v>0.50495774866800014</v>
      </c>
      <c r="U2477" s="272">
        <f t="shared" si="213"/>
        <v>0.48715507772</v>
      </c>
      <c r="V2477" s="272">
        <f t="shared" si="213"/>
        <v>0.49725661603999999</v>
      </c>
      <c r="W2477" s="272">
        <f t="shared" si="209"/>
        <v>0.48715507772</v>
      </c>
      <c r="X2477" s="272"/>
      <c r="Y2477" s="272"/>
      <c r="Z2477" s="272"/>
      <c r="AA2477" s="272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72">
        <f t="shared" si="210"/>
        <v>0.31596024</v>
      </c>
      <c r="E2478" s="272">
        <f t="shared" si="210"/>
        <v>0.29900176000000001</v>
      </c>
      <c r="F2478" s="272">
        <f t="shared" si="206"/>
        <v>0.29900176000000001</v>
      </c>
      <c r="G2478" s="272"/>
      <c r="H2478" s="272"/>
      <c r="I2478" s="272"/>
      <c r="J2478" s="272">
        <f t="shared" si="211"/>
        <v>0.26546324000000004</v>
      </c>
      <c r="K2478" s="272">
        <f t="shared" si="211"/>
        <v>0.25750496</v>
      </c>
      <c r="L2478" s="272">
        <f t="shared" si="207"/>
        <v>0.25750496</v>
      </c>
      <c r="M2478" s="272"/>
      <c r="N2478" s="272"/>
      <c r="O2478" s="272"/>
      <c r="P2478" s="272">
        <f t="shared" si="212"/>
        <v>0.35397005800000003</v>
      </c>
      <c r="Q2478" s="272">
        <f t="shared" si="212"/>
        <v>0.36312859200000003</v>
      </c>
      <c r="R2478" s="272">
        <f t="shared" si="208"/>
        <v>0.35397005800000003</v>
      </c>
      <c r="S2478" s="272"/>
      <c r="T2478" s="272">
        <f t="shared" si="213"/>
        <v>0.50468654526560008</v>
      </c>
      <c r="U2478" s="272">
        <f t="shared" si="213"/>
        <v>0.4874735707376</v>
      </c>
      <c r="V2478" s="272">
        <f t="shared" si="213"/>
        <v>0.49717313136359997</v>
      </c>
      <c r="W2478" s="272">
        <f t="shared" si="209"/>
        <v>0.4874735707376</v>
      </c>
      <c r="X2478" s="272"/>
      <c r="Y2478" s="272"/>
      <c r="Z2478" s="272"/>
      <c r="AA2478" s="272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72">
        <f t="shared" si="210"/>
        <v>0.31565090000000001</v>
      </c>
      <c r="E2479" s="272">
        <f t="shared" si="210"/>
        <v>0.29926509999999995</v>
      </c>
      <c r="F2479" s="272">
        <f t="shared" si="206"/>
        <v>0.29926509999999995</v>
      </c>
      <c r="G2479" s="272"/>
      <c r="H2479" s="272"/>
      <c r="I2479" s="272"/>
      <c r="J2479" s="272">
        <f t="shared" si="211"/>
        <v>0.26536160000000003</v>
      </c>
      <c r="K2479" s="272">
        <f t="shared" si="211"/>
        <v>0.25759399999999999</v>
      </c>
      <c r="L2479" s="272">
        <f t="shared" si="207"/>
        <v>0.25759399999999999</v>
      </c>
      <c r="M2479" s="272"/>
      <c r="N2479" s="272"/>
      <c r="O2479" s="272"/>
      <c r="P2479" s="272">
        <f t="shared" si="212"/>
        <v>0.35416438</v>
      </c>
      <c r="Q2479" s="272">
        <f t="shared" si="212"/>
        <v>0.36292652000000003</v>
      </c>
      <c r="R2479" s="272">
        <f t="shared" si="208"/>
        <v>0.35416438</v>
      </c>
      <c r="S2479" s="272"/>
      <c r="T2479" s="272">
        <f t="shared" si="213"/>
        <v>0.50441534186320003</v>
      </c>
      <c r="U2479" s="272">
        <f t="shared" si="213"/>
        <v>0.48779206375520001</v>
      </c>
      <c r="V2479" s="272">
        <f t="shared" si="213"/>
        <v>0.49708964668720002</v>
      </c>
      <c r="W2479" s="272">
        <f t="shared" si="209"/>
        <v>0.48779206375520001</v>
      </c>
      <c r="X2479" s="272"/>
      <c r="Y2479" s="272"/>
      <c r="Z2479" s="272"/>
      <c r="AA2479" s="272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72">
        <f t="shared" si="210"/>
        <v>0.31534156000000002</v>
      </c>
      <c r="E2480" s="272">
        <f t="shared" si="210"/>
        <v>0.29952844000000001</v>
      </c>
      <c r="F2480" s="272">
        <f t="shared" si="206"/>
        <v>0.29952844000000001</v>
      </c>
      <c r="G2480" s="272"/>
      <c r="H2480" s="272"/>
      <c r="I2480" s="272"/>
      <c r="J2480" s="272">
        <f t="shared" si="211"/>
        <v>0.26525996000000002</v>
      </c>
      <c r="K2480" s="272">
        <f t="shared" si="211"/>
        <v>0.25768303999999997</v>
      </c>
      <c r="L2480" s="272">
        <f t="shared" si="207"/>
        <v>0.25768303999999997</v>
      </c>
      <c r="M2480" s="272"/>
      <c r="N2480" s="272"/>
      <c r="O2480" s="272"/>
      <c r="P2480" s="272">
        <f t="shared" si="212"/>
        <v>0.35435870199999997</v>
      </c>
      <c r="Q2480" s="272">
        <f t="shared" si="212"/>
        <v>0.36272444800000003</v>
      </c>
      <c r="R2480" s="272">
        <f t="shared" si="208"/>
        <v>0.35435870199999997</v>
      </c>
      <c r="S2480" s="272"/>
      <c r="T2480" s="272">
        <f t="shared" si="213"/>
        <v>0.50414413846080008</v>
      </c>
      <c r="U2480" s="272">
        <f t="shared" si="213"/>
        <v>0.48811055677280002</v>
      </c>
      <c r="V2480" s="272">
        <f t="shared" si="213"/>
        <v>0.49700616201079995</v>
      </c>
      <c r="W2480" s="272">
        <f t="shared" si="209"/>
        <v>0.48811055677280002</v>
      </c>
      <c r="X2480" s="272"/>
      <c r="Y2480" s="272"/>
      <c r="Z2480" s="272"/>
      <c r="AA2480" s="272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72">
        <f t="shared" si="210"/>
        <v>0.31503222000000003</v>
      </c>
      <c r="E2481" s="272">
        <f t="shared" si="210"/>
        <v>0.29979178000000001</v>
      </c>
      <c r="F2481" s="272">
        <f t="shared" si="206"/>
        <v>0.29979178000000001</v>
      </c>
      <c r="G2481" s="272"/>
      <c r="H2481" s="272"/>
      <c r="I2481" s="272"/>
      <c r="J2481" s="272">
        <f t="shared" si="211"/>
        <v>0.26515832000000006</v>
      </c>
      <c r="K2481" s="272">
        <f t="shared" si="211"/>
        <v>0.25777208000000001</v>
      </c>
      <c r="L2481" s="272">
        <f t="shared" si="207"/>
        <v>0.25777208000000001</v>
      </c>
      <c r="M2481" s="272"/>
      <c r="N2481" s="272"/>
      <c r="O2481" s="272"/>
      <c r="P2481" s="272">
        <f t="shared" si="212"/>
        <v>0.35455302399999999</v>
      </c>
      <c r="Q2481" s="272">
        <f t="shared" si="212"/>
        <v>0.36252237600000004</v>
      </c>
      <c r="R2481" s="272">
        <f t="shared" si="208"/>
        <v>0.35455302399999999</v>
      </c>
      <c r="S2481" s="272"/>
      <c r="T2481" s="272">
        <f t="shared" si="213"/>
        <v>0.50387293505840014</v>
      </c>
      <c r="U2481" s="272">
        <f t="shared" si="213"/>
        <v>0.48842904979040003</v>
      </c>
      <c r="V2481" s="272">
        <f t="shared" si="213"/>
        <v>0.49692267733440004</v>
      </c>
      <c r="W2481" s="272">
        <f t="shared" si="209"/>
        <v>0.48842904979040003</v>
      </c>
      <c r="X2481" s="272"/>
      <c r="Y2481" s="272"/>
      <c r="Z2481" s="272"/>
      <c r="AA2481" s="272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72">
        <f t="shared" si="210"/>
        <v>0.31472288000000004</v>
      </c>
      <c r="E2482" s="272">
        <f t="shared" si="210"/>
        <v>0.30005512000000001</v>
      </c>
      <c r="F2482" s="272">
        <f t="shared" si="206"/>
        <v>0.30005512000000001</v>
      </c>
      <c r="G2482" s="272"/>
      <c r="H2482" s="272"/>
      <c r="I2482" s="272"/>
      <c r="J2482" s="272">
        <f t="shared" si="211"/>
        <v>0.26505668000000004</v>
      </c>
      <c r="K2482" s="272">
        <f t="shared" si="211"/>
        <v>0.25786112000000005</v>
      </c>
      <c r="L2482" s="272">
        <f t="shared" si="207"/>
        <v>0.25786112000000005</v>
      </c>
      <c r="M2482" s="272"/>
      <c r="N2482" s="272"/>
      <c r="O2482" s="272"/>
      <c r="P2482" s="272">
        <f t="shared" si="212"/>
        <v>0.35474734600000002</v>
      </c>
      <c r="Q2482" s="272">
        <f t="shared" si="212"/>
        <v>0.36232030400000004</v>
      </c>
      <c r="R2482" s="272">
        <f t="shared" si="208"/>
        <v>0.35474734600000002</v>
      </c>
      <c r="S2482" s="272"/>
      <c r="T2482" s="272">
        <f t="shared" si="213"/>
        <v>0.50360173165600008</v>
      </c>
      <c r="U2482" s="272">
        <f t="shared" si="213"/>
        <v>0.48874754280800004</v>
      </c>
      <c r="V2482" s="272">
        <f t="shared" si="213"/>
        <v>0.49683919265800003</v>
      </c>
      <c r="W2482" s="272">
        <f t="shared" si="209"/>
        <v>0.48874754280800004</v>
      </c>
      <c r="X2482" s="272"/>
      <c r="Y2482" s="272"/>
      <c r="Z2482" s="272"/>
      <c r="AA2482" s="272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72">
        <f t="shared" si="210"/>
        <v>0.31441353999999999</v>
      </c>
      <c r="E2483" s="272">
        <f t="shared" si="210"/>
        <v>0.30031846000000001</v>
      </c>
      <c r="F2483" s="272">
        <f t="shared" si="206"/>
        <v>0.30031846000000001</v>
      </c>
      <c r="G2483" s="272"/>
      <c r="H2483" s="272"/>
      <c r="I2483" s="272"/>
      <c r="J2483" s="272">
        <f t="shared" si="211"/>
        <v>0.26495504000000003</v>
      </c>
      <c r="K2483" s="272">
        <f t="shared" si="211"/>
        <v>0.25795016000000004</v>
      </c>
      <c r="L2483" s="272">
        <f t="shared" si="207"/>
        <v>0.25795016000000004</v>
      </c>
      <c r="M2483" s="272"/>
      <c r="N2483" s="272"/>
      <c r="O2483" s="272"/>
      <c r="P2483" s="272">
        <f t="shared" si="212"/>
        <v>0.35494166800000004</v>
      </c>
      <c r="Q2483" s="272">
        <f t="shared" si="212"/>
        <v>0.36211823200000004</v>
      </c>
      <c r="R2483" s="272">
        <f t="shared" si="208"/>
        <v>0.35494166800000004</v>
      </c>
      <c r="S2483" s="272"/>
      <c r="T2483" s="272">
        <f t="shared" si="213"/>
        <v>0.50333052825360014</v>
      </c>
      <c r="U2483" s="272">
        <f t="shared" si="213"/>
        <v>0.48906603582560004</v>
      </c>
      <c r="V2483" s="272">
        <f t="shared" si="213"/>
        <v>0.49675570798160001</v>
      </c>
      <c r="W2483" s="272">
        <f t="shared" si="209"/>
        <v>0.48906603582560004</v>
      </c>
      <c r="X2483" s="272"/>
      <c r="Y2483" s="272"/>
      <c r="Z2483" s="272"/>
      <c r="AA2483" s="272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72">
        <f t="shared" si="210"/>
        <v>0.31410420000000006</v>
      </c>
      <c r="E2484" s="272">
        <f t="shared" si="210"/>
        <v>0.30058180000000001</v>
      </c>
      <c r="F2484" s="272">
        <f t="shared" si="206"/>
        <v>0.30058180000000001</v>
      </c>
      <c r="G2484" s="272"/>
      <c r="H2484" s="272"/>
      <c r="I2484" s="272"/>
      <c r="J2484" s="272">
        <f t="shared" si="211"/>
        <v>0.26485340000000002</v>
      </c>
      <c r="K2484" s="272">
        <f t="shared" si="211"/>
        <v>0.25803920000000002</v>
      </c>
      <c r="L2484" s="272">
        <f t="shared" si="207"/>
        <v>0.25803920000000002</v>
      </c>
      <c r="M2484" s="272"/>
      <c r="N2484" s="272"/>
      <c r="O2484" s="272"/>
      <c r="P2484" s="272">
        <f t="shared" si="212"/>
        <v>0.35513599000000001</v>
      </c>
      <c r="Q2484" s="272">
        <f t="shared" si="212"/>
        <v>0.36191616000000004</v>
      </c>
      <c r="R2484" s="272">
        <f t="shared" si="208"/>
        <v>0.35513599000000001</v>
      </c>
      <c r="S2484" s="272"/>
      <c r="T2484" s="272">
        <f t="shared" si="213"/>
        <v>0.50305932485120008</v>
      </c>
      <c r="U2484" s="272">
        <f t="shared" si="213"/>
        <v>0.48938452884320005</v>
      </c>
      <c r="V2484" s="272">
        <f t="shared" si="213"/>
        <v>0.4966722233052</v>
      </c>
      <c r="W2484" s="272">
        <f t="shared" si="209"/>
        <v>0.48938452884320005</v>
      </c>
      <c r="X2484" s="272"/>
      <c r="Y2484" s="272"/>
      <c r="Z2484" s="272"/>
      <c r="AA2484" s="272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72">
        <f t="shared" si="210"/>
        <v>0.31379486000000001</v>
      </c>
      <c r="E2485" s="272">
        <f t="shared" si="210"/>
        <v>0.30084514000000001</v>
      </c>
      <c r="F2485" s="272">
        <f t="shared" si="206"/>
        <v>0.30084514000000001</v>
      </c>
      <c r="G2485" s="272"/>
      <c r="H2485" s="272"/>
      <c r="I2485" s="272"/>
      <c r="J2485" s="272">
        <f t="shared" si="211"/>
        <v>0.26475176</v>
      </c>
      <c r="K2485" s="272">
        <f t="shared" si="211"/>
        <v>0.25812824000000001</v>
      </c>
      <c r="L2485" s="272">
        <f t="shared" si="207"/>
        <v>0.25812824000000001</v>
      </c>
      <c r="M2485" s="272"/>
      <c r="N2485" s="272"/>
      <c r="O2485" s="272"/>
      <c r="P2485" s="272">
        <f t="shared" si="212"/>
        <v>0.35533031200000004</v>
      </c>
      <c r="Q2485" s="272">
        <f t="shared" si="212"/>
        <v>0.36171408800000004</v>
      </c>
      <c r="R2485" s="272">
        <f t="shared" si="208"/>
        <v>0.35533031200000004</v>
      </c>
      <c r="S2485" s="272"/>
      <c r="T2485" s="272">
        <f t="shared" si="213"/>
        <v>0.50278812144880014</v>
      </c>
      <c r="U2485" s="272">
        <f t="shared" si="213"/>
        <v>0.4897030218608</v>
      </c>
      <c r="V2485" s="272">
        <f t="shared" si="213"/>
        <v>0.49658873862879999</v>
      </c>
      <c r="W2485" s="272">
        <f t="shared" si="209"/>
        <v>0.4897030218608</v>
      </c>
      <c r="X2485" s="272"/>
      <c r="Y2485" s="272"/>
      <c r="Z2485" s="272"/>
      <c r="AA2485" s="272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72">
        <f t="shared" si="210"/>
        <v>0.31348552000000007</v>
      </c>
      <c r="E2486" s="272">
        <f t="shared" si="210"/>
        <v>0.30110848000000001</v>
      </c>
      <c r="F2486" s="272">
        <f t="shared" si="206"/>
        <v>0.30110848000000001</v>
      </c>
      <c r="G2486" s="272"/>
      <c r="H2486" s="272"/>
      <c r="I2486" s="272"/>
      <c r="J2486" s="272">
        <f t="shared" si="211"/>
        <v>0.26465012000000004</v>
      </c>
      <c r="K2486" s="272">
        <f t="shared" si="211"/>
        <v>0.25821727999999999</v>
      </c>
      <c r="L2486" s="272">
        <f t="shared" si="207"/>
        <v>0.25821727999999999</v>
      </c>
      <c r="M2486" s="272"/>
      <c r="N2486" s="272"/>
      <c r="O2486" s="272"/>
      <c r="P2486" s="272">
        <f t="shared" si="212"/>
        <v>0.35552463400000001</v>
      </c>
      <c r="Q2486" s="272">
        <f t="shared" si="212"/>
        <v>0.36151201599999999</v>
      </c>
      <c r="R2486" s="272">
        <f t="shared" si="208"/>
        <v>0.35552463400000001</v>
      </c>
      <c r="S2486" s="272"/>
      <c r="T2486" s="272">
        <f t="shared" si="213"/>
        <v>0.5025169180464002</v>
      </c>
      <c r="U2486" s="272">
        <f t="shared" si="213"/>
        <v>0.49002151487840001</v>
      </c>
      <c r="V2486" s="272">
        <f t="shared" si="213"/>
        <v>0.49650525395240003</v>
      </c>
      <c r="W2486" s="272">
        <f t="shared" si="209"/>
        <v>0.49002151487840001</v>
      </c>
      <c r="X2486" s="272"/>
      <c r="Y2486" s="272"/>
      <c r="Z2486" s="272"/>
      <c r="AA2486" s="272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72">
        <f t="shared" si="210"/>
        <v>0.31317618000000003</v>
      </c>
      <c r="E2487" s="272">
        <f t="shared" si="210"/>
        <v>0.30137182000000001</v>
      </c>
      <c r="F2487" s="272">
        <f t="shared" si="206"/>
        <v>0.30137182000000001</v>
      </c>
      <c r="G2487" s="272"/>
      <c r="H2487" s="272"/>
      <c r="I2487" s="272"/>
      <c r="J2487" s="272">
        <f t="shared" si="211"/>
        <v>0.26454848000000003</v>
      </c>
      <c r="K2487" s="272">
        <f t="shared" si="211"/>
        <v>0.25830631999999998</v>
      </c>
      <c r="L2487" s="272">
        <f t="shared" si="207"/>
        <v>0.25830631999999998</v>
      </c>
      <c r="M2487" s="272"/>
      <c r="N2487" s="272"/>
      <c r="O2487" s="272"/>
      <c r="P2487" s="272">
        <f t="shared" si="212"/>
        <v>0.35571895600000003</v>
      </c>
      <c r="Q2487" s="272">
        <f t="shared" si="212"/>
        <v>0.36130994400000005</v>
      </c>
      <c r="R2487" s="272">
        <f t="shared" si="208"/>
        <v>0.35571895600000003</v>
      </c>
      <c r="S2487" s="272"/>
      <c r="T2487" s="272">
        <f t="shared" si="213"/>
        <v>0.50224571464400003</v>
      </c>
      <c r="U2487" s="272">
        <f t="shared" si="213"/>
        <v>0.49034000789599996</v>
      </c>
      <c r="V2487" s="272">
        <f t="shared" si="213"/>
        <v>0.49642176927600001</v>
      </c>
      <c r="W2487" s="272">
        <f t="shared" si="209"/>
        <v>0.49034000789599996</v>
      </c>
      <c r="X2487" s="272"/>
      <c r="Y2487" s="272"/>
      <c r="Z2487" s="272"/>
      <c r="AA2487" s="272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72">
        <f t="shared" si="210"/>
        <v>0.31286683999999998</v>
      </c>
      <c r="E2488" s="272">
        <f t="shared" si="210"/>
        <v>0.30163516000000001</v>
      </c>
      <c r="F2488" s="272">
        <f t="shared" si="206"/>
        <v>0.30163516000000001</v>
      </c>
      <c r="G2488" s="272"/>
      <c r="H2488" s="272"/>
      <c r="I2488" s="272"/>
      <c r="J2488" s="272">
        <f t="shared" si="211"/>
        <v>0.26444684000000002</v>
      </c>
      <c r="K2488" s="272">
        <f t="shared" si="211"/>
        <v>0.25839535999999996</v>
      </c>
      <c r="L2488" s="272">
        <f t="shared" si="207"/>
        <v>0.25839535999999996</v>
      </c>
      <c r="M2488" s="272"/>
      <c r="N2488" s="272"/>
      <c r="O2488" s="272"/>
      <c r="P2488" s="272">
        <f t="shared" si="212"/>
        <v>0.35591327800000006</v>
      </c>
      <c r="Q2488" s="272">
        <f t="shared" si="212"/>
        <v>0.36110787200000005</v>
      </c>
      <c r="R2488" s="272">
        <f t="shared" si="208"/>
        <v>0.35591327800000006</v>
      </c>
      <c r="S2488" s="272"/>
      <c r="T2488" s="272">
        <f t="shared" si="213"/>
        <v>0.50197451124160009</v>
      </c>
      <c r="U2488" s="272">
        <f t="shared" si="213"/>
        <v>0.49065850091359997</v>
      </c>
      <c r="V2488" s="272">
        <f t="shared" si="213"/>
        <v>0.49633828459960005</v>
      </c>
      <c r="W2488" s="272">
        <f t="shared" si="209"/>
        <v>0.49065850091359997</v>
      </c>
      <c r="X2488" s="272"/>
      <c r="Y2488" s="272"/>
      <c r="Z2488" s="272"/>
      <c r="AA2488" s="272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72">
        <f t="shared" si="210"/>
        <v>0.31255750000000004</v>
      </c>
      <c r="E2489" s="272">
        <f t="shared" si="210"/>
        <v>0.30189849999999996</v>
      </c>
      <c r="F2489" s="272">
        <f t="shared" si="206"/>
        <v>0.30189849999999996</v>
      </c>
      <c r="G2489" s="272"/>
      <c r="H2489" s="272"/>
      <c r="I2489" s="272"/>
      <c r="J2489" s="272">
        <f t="shared" si="211"/>
        <v>0.2643452</v>
      </c>
      <c r="K2489" s="272">
        <f t="shared" si="211"/>
        <v>0.2584844</v>
      </c>
      <c r="L2489" s="272">
        <f t="shared" si="207"/>
        <v>0.2584844</v>
      </c>
      <c r="M2489" s="272"/>
      <c r="N2489" s="272"/>
      <c r="O2489" s="272"/>
      <c r="P2489" s="272">
        <f t="shared" si="212"/>
        <v>0.35610760000000002</v>
      </c>
      <c r="Q2489" s="272">
        <f t="shared" si="212"/>
        <v>0.3609058</v>
      </c>
      <c r="R2489" s="272">
        <f t="shared" si="208"/>
        <v>0.35610760000000002</v>
      </c>
      <c r="S2489" s="272"/>
      <c r="T2489" s="272">
        <f t="shared" si="213"/>
        <v>0.50170330783920014</v>
      </c>
      <c r="U2489" s="272">
        <f t="shared" si="213"/>
        <v>0.49097699393119998</v>
      </c>
      <c r="V2489" s="272">
        <f t="shared" si="213"/>
        <v>0.49625479992320004</v>
      </c>
      <c r="W2489" s="272">
        <f t="shared" si="209"/>
        <v>0.49097699393119998</v>
      </c>
      <c r="X2489" s="272"/>
      <c r="Y2489" s="272"/>
      <c r="Z2489" s="272"/>
      <c r="AA2489" s="272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72">
        <f t="shared" si="210"/>
        <v>0.31224816</v>
      </c>
      <c r="E2490" s="272">
        <f t="shared" si="210"/>
        <v>0.30216184000000001</v>
      </c>
      <c r="F2490" s="272">
        <f t="shared" si="206"/>
        <v>0.30216184000000001</v>
      </c>
      <c r="G2490" s="272"/>
      <c r="H2490" s="272"/>
      <c r="I2490" s="272"/>
      <c r="J2490" s="272">
        <f t="shared" si="211"/>
        <v>0.26424356000000004</v>
      </c>
      <c r="K2490" s="272">
        <f t="shared" si="211"/>
        <v>0.25857343999999999</v>
      </c>
      <c r="L2490" s="272">
        <f t="shared" si="207"/>
        <v>0.25857343999999999</v>
      </c>
      <c r="M2490" s="272"/>
      <c r="N2490" s="272"/>
      <c r="O2490" s="272"/>
      <c r="P2490" s="272">
        <f t="shared" si="212"/>
        <v>0.35630192199999999</v>
      </c>
      <c r="Q2490" s="272">
        <f t="shared" si="212"/>
        <v>0.36070372800000006</v>
      </c>
      <c r="R2490" s="272">
        <f t="shared" si="208"/>
        <v>0.35630192199999999</v>
      </c>
      <c r="S2490" s="272"/>
      <c r="T2490" s="272">
        <f t="shared" si="213"/>
        <v>0.50143210443680009</v>
      </c>
      <c r="U2490" s="272">
        <f t="shared" si="213"/>
        <v>0.49129548694879999</v>
      </c>
      <c r="V2490" s="272">
        <f t="shared" si="213"/>
        <v>0.49617131524679997</v>
      </c>
      <c r="W2490" s="272">
        <f t="shared" si="209"/>
        <v>0.49129548694879999</v>
      </c>
      <c r="X2490" s="272"/>
      <c r="Y2490" s="272"/>
      <c r="Z2490" s="272"/>
      <c r="AA2490" s="272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72">
        <f t="shared" si="210"/>
        <v>0.31193882000000006</v>
      </c>
      <c r="E2491" s="272">
        <f t="shared" si="210"/>
        <v>0.30242518000000007</v>
      </c>
      <c r="F2491" s="272">
        <f t="shared" si="206"/>
        <v>0.30242518000000007</v>
      </c>
      <c r="G2491" s="272"/>
      <c r="H2491" s="272"/>
      <c r="I2491" s="272"/>
      <c r="J2491" s="272">
        <f t="shared" si="211"/>
        <v>0.26414192000000003</v>
      </c>
      <c r="K2491" s="272">
        <f t="shared" si="211"/>
        <v>0.25866247999999997</v>
      </c>
      <c r="L2491" s="272">
        <f t="shared" si="207"/>
        <v>0.25866247999999997</v>
      </c>
      <c r="M2491" s="272"/>
      <c r="N2491" s="272"/>
      <c r="O2491" s="272"/>
      <c r="P2491" s="272">
        <f t="shared" si="212"/>
        <v>0.35649624400000002</v>
      </c>
      <c r="Q2491" s="272">
        <f t="shared" si="212"/>
        <v>0.36050165600000006</v>
      </c>
      <c r="R2491" s="272">
        <f t="shared" si="208"/>
        <v>0.35649624400000002</v>
      </c>
      <c r="S2491" s="272"/>
      <c r="T2491" s="272">
        <f t="shared" si="213"/>
        <v>0.50116090103440014</v>
      </c>
      <c r="U2491" s="272">
        <f t="shared" si="213"/>
        <v>0.49161397996640005</v>
      </c>
      <c r="V2491" s="272">
        <f t="shared" si="213"/>
        <v>0.49608783057040001</v>
      </c>
      <c r="W2491" s="272">
        <f t="shared" si="209"/>
        <v>0.49161397996640005</v>
      </c>
      <c r="X2491" s="272"/>
      <c r="Y2491" s="272"/>
      <c r="Z2491" s="272"/>
      <c r="AA2491" s="272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72">
        <f t="shared" si="210"/>
        <v>0.31162948000000001</v>
      </c>
      <c r="E2492" s="272">
        <f t="shared" si="210"/>
        <v>0.30268852000000002</v>
      </c>
      <c r="F2492" s="272">
        <f t="shared" si="206"/>
        <v>0.30268852000000002</v>
      </c>
      <c r="G2492" s="272"/>
      <c r="H2492" s="272"/>
      <c r="I2492" s="272"/>
      <c r="J2492" s="272">
        <f t="shared" si="211"/>
        <v>0.26404028000000002</v>
      </c>
      <c r="K2492" s="272">
        <f t="shared" si="211"/>
        <v>0.25875152000000001</v>
      </c>
      <c r="L2492" s="272">
        <f t="shared" si="207"/>
        <v>0.25875152000000001</v>
      </c>
      <c r="M2492" s="272"/>
      <c r="N2492" s="272"/>
      <c r="O2492" s="272"/>
      <c r="P2492" s="272">
        <f t="shared" si="212"/>
        <v>0.35669056600000004</v>
      </c>
      <c r="Q2492" s="272">
        <f t="shared" si="212"/>
        <v>0.36029958400000001</v>
      </c>
      <c r="R2492" s="272">
        <f t="shared" si="208"/>
        <v>0.35669056600000004</v>
      </c>
      <c r="S2492" s="272"/>
      <c r="T2492" s="272">
        <f t="shared" si="213"/>
        <v>0.50088969763200009</v>
      </c>
      <c r="U2492" s="272">
        <f t="shared" si="213"/>
        <v>0.491932472984</v>
      </c>
      <c r="V2492" s="272">
        <f t="shared" si="213"/>
        <v>0.496004345894</v>
      </c>
      <c r="W2492" s="272">
        <f t="shared" si="209"/>
        <v>0.491932472984</v>
      </c>
      <c r="X2492" s="272"/>
      <c r="Y2492" s="272"/>
      <c r="Z2492" s="272"/>
      <c r="AA2492" s="272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72">
        <f t="shared" si="210"/>
        <v>0.31132014000000002</v>
      </c>
      <c r="E2493" s="272">
        <f t="shared" si="210"/>
        <v>0.30295186000000002</v>
      </c>
      <c r="F2493" s="272">
        <f t="shared" si="206"/>
        <v>0.30295186000000002</v>
      </c>
      <c r="G2493" s="272"/>
      <c r="H2493" s="272"/>
      <c r="I2493" s="272"/>
      <c r="J2493" s="272">
        <f t="shared" si="211"/>
        <v>0.26393864</v>
      </c>
      <c r="K2493" s="272">
        <f t="shared" si="211"/>
        <v>0.25884056</v>
      </c>
      <c r="L2493" s="272">
        <f t="shared" si="207"/>
        <v>0.25884056</v>
      </c>
      <c r="M2493" s="272"/>
      <c r="N2493" s="272"/>
      <c r="O2493" s="272"/>
      <c r="P2493" s="272">
        <f t="shared" si="212"/>
        <v>0.35688488800000001</v>
      </c>
      <c r="Q2493" s="272">
        <f t="shared" si="212"/>
        <v>0.36009751200000001</v>
      </c>
      <c r="R2493" s="272">
        <f t="shared" si="208"/>
        <v>0.35688488800000001</v>
      </c>
      <c r="S2493" s="272"/>
      <c r="T2493" s="272">
        <f t="shared" si="213"/>
        <v>0.50061849422960014</v>
      </c>
      <c r="U2493" s="272">
        <f t="shared" si="213"/>
        <v>0.49225096600160001</v>
      </c>
      <c r="V2493" s="272">
        <f t="shared" si="213"/>
        <v>0.49592086121759998</v>
      </c>
      <c r="W2493" s="272">
        <f t="shared" si="209"/>
        <v>0.49225096600160001</v>
      </c>
      <c r="X2493" s="272"/>
      <c r="Y2493" s="272"/>
      <c r="Z2493" s="272"/>
      <c r="AA2493" s="272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72">
        <f t="shared" si="210"/>
        <v>0.31101080000000003</v>
      </c>
      <c r="E2494" s="272">
        <f t="shared" si="210"/>
        <v>0.30321520000000002</v>
      </c>
      <c r="F2494" s="272">
        <f t="shared" si="206"/>
        <v>0.30321520000000002</v>
      </c>
      <c r="G2494" s="272"/>
      <c r="H2494" s="272"/>
      <c r="I2494" s="272"/>
      <c r="J2494" s="272">
        <f t="shared" si="211"/>
        <v>0.26383699999999999</v>
      </c>
      <c r="K2494" s="272">
        <f t="shared" si="211"/>
        <v>0.25892959999999998</v>
      </c>
      <c r="L2494" s="272">
        <f t="shared" si="207"/>
        <v>0.25892959999999998</v>
      </c>
      <c r="M2494" s="272"/>
      <c r="N2494" s="272"/>
      <c r="O2494" s="272"/>
      <c r="P2494" s="272">
        <f t="shared" si="212"/>
        <v>0.35707921000000004</v>
      </c>
      <c r="Q2494" s="272">
        <f t="shared" si="212"/>
        <v>0.35989544000000001</v>
      </c>
      <c r="R2494" s="272">
        <f t="shared" si="208"/>
        <v>0.35707921000000004</v>
      </c>
      <c r="S2494" s="272"/>
      <c r="T2494" s="272">
        <f t="shared" si="213"/>
        <v>0.50034729082720009</v>
      </c>
      <c r="U2494" s="272">
        <f t="shared" si="213"/>
        <v>0.49256945901920002</v>
      </c>
      <c r="V2494" s="272">
        <f t="shared" si="213"/>
        <v>0.49583737654119997</v>
      </c>
      <c r="W2494" s="272">
        <f t="shared" si="209"/>
        <v>0.49256945901920002</v>
      </c>
      <c r="X2494" s="272"/>
      <c r="Y2494" s="272"/>
      <c r="Z2494" s="272"/>
      <c r="AA2494" s="272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72">
        <f t="shared" si="210"/>
        <v>0.31070145999999998</v>
      </c>
      <c r="E2495" s="272">
        <f t="shared" si="210"/>
        <v>0.30347853999999996</v>
      </c>
      <c r="F2495" s="272">
        <f t="shared" si="206"/>
        <v>0.30347853999999996</v>
      </c>
      <c r="G2495" s="272"/>
      <c r="H2495" s="272"/>
      <c r="I2495" s="272"/>
      <c r="J2495" s="272">
        <f t="shared" si="211"/>
        <v>0.26373536000000003</v>
      </c>
      <c r="K2495" s="272">
        <f t="shared" si="211"/>
        <v>0.25901864000000002</v>
      </c>
      <c r="L2495" s="272">
        <f t="shared" si="207"/>
        <v>0.25901864000000002</v>
      </c>
      <c r="M2495" s="272"/>
      <c r="N2495" s="272"/>
      <c r="O2495" s="272"/>
      <c r="P2495" s="272">
        <f t="shared" si="212"/>
        <v>0.357273532</v>
      </c>
      <c r="Q2495" s="272">
        <f t="shared" si="212"/>
        <v>0.35969336800000001</v>
      </c>
      <c r="R2495" s="272">
        <f t="shared" si="208"/>
        <v>0.357273532</v>
      </c>
      <c r="S2495" s="272"/>
      <c r="T2495" s="272">
        <f t="shared" si="213"/>
        <v>0.50007608742480003</v>
      </c>
      <c r="U2495" s="272">
        <f t="shared" si="213"/>
        <v>0.49288795203679997</v>
      </c>
      <c r="V2495" s="272">
        <f t="shared" si="213"/>
        <v>0.49575389186480001</v>
      </c>
      <c r="W2495" s="272">
        <f t="shared" si="209"/>
        <v>0.49288795203679997</v>
      </c>
      <c r="X2495" s="272"/>
      <c r="Y2495" s="272"/>
      <c r="Z2495" s="272"/>
      <c r="AA2495" s="272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72">
        <f t="shared" si="210"/>
        <v>0.31039212000000005</v>
      </c>
      <c r="E2496" s="272">
        <f t="shared" si="210"/>
        <v>0.30374188000000002</v>
      </c>
      <c r="F2496" s="272">
        <f t="shared" si="206"/>
        <v>0.30374188000000002</v>
      </c>
      <c r="G2496" s="272"/>
      <c r="H2496" s="272"/>
      <c r="I2496" s="272"/>
      <c r="J2496" s="272">
        <f t="shared" si="211"/>
        <v>0.26363372000000002</v>
      </c>
      <c r="K2496" s="272">
        <f t="shared" si="211"/>
        <v>0.25910768000000001</v>
      </c>
      <c r="L2496" s="272">
        <f t="shared" si="207"/>
        <v>0.25910768000000001</v>
      </c>
      <c r="M2496" s="272"/>
      <c r="N2496" s="272"/>
      <c r="O2496" s="272"/>
      <c r="P2496" s="272">
        <f t="shared" si="212"/>
        <v>0.35746785400000003</v>
      </c>
      <c r="Q2496" s="272">
        <f t="shared" si="212"/>
        <v>0.35949129600000007</v>
      </c>
      <c r="R2496" s="272">
        <f t="shared" si="208"/>
        <v>0.35746785400000003</v>
      </c>
      <c r="S2496" s="272"/>
      <c r="T2496" s="272">
        <f t="shared" si="213"/>
        <v>0.49980488402240009</v>
      </c>
      <c r="U2496" s="272">
        <f t="shared" si="213"/>
        <v>0.49320644505439998</v>
      </c>
      <c r="V2496" s="272">
        <f t="shared" si="213"/>
        <v>0.4956704071884</v>
      </c>
      <c r="W2496" s="272">
        <f t="shared" si="209"/>
        <v>0.49320644505439998</v>
      </c>
      <c r="X2496" s="272"/>
      <c r="Y2496" s="272"/>
      <c r="Z2496" s="272"/>
      <c r="AA2496" s="272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72">
        <f t="shared" si="210"/>
        <v>0.31008278</v>
      </c>
      <c r="E2497" s="272">
        <f t="shared" si="210"/>
        <v>0.30400522000000002</v>
      </c>
      <c r="F2497" s="272">
        <f t="shared" si="206"/>
        <v>0.30400522000000002</v>
      </c>
      <c r="G2497" s="272"/>
      <c r="H2497" s="272"/>
      <c r="I2497" s="272"/>
      <c r="J2497" s="272">
        <f t="shared" si="211"/>
        <v>0.26353208</v>
      </c>
      <c r="K2497" s="272">
        <f t="shared" si="211"/>
        <v>0.25919671999999999</v>
      </c>
      <c r="L2497" s="272">
        <f t="shared" si="207"/>
        <v>0.25919671999999999</v>
      </c>
      <c r="M2497" s="272"/>
      <c r="N2497" s="272"/>
      <c r="O2497" s="272"/>
      <c r="P2497" s="272">
        <f t="shared" si="212"/>
        <v>0.35766217600000005</v>
      </c>
      <c r="Q2497" s="272">
        <f t="shared" si="212"/>
        <v>0.35928922400000002</v>
      </c>
      <c r="R2497" s="272">
        <f t="shared" si="208"/>
        <v>0.35766217600000005</v>
      </c>
      <c r="S2497" s="272"/>
      <c r="T2497" s="272">
        <f t="shared" si="213"/>
        <v>0.49953368062000009</v>
      </c>
      <c r="U2497" s="272">
        <f t="shared" si="213"/>
        <v>0.49352493807200004</v>
      </c>
      <c r="V2497" s="272">
        <f t="shared" si="213"/>
        <v>0.49558692251200004</v>
      </c>
      <c r="W2497" s="272">
        <f t="shared" si="209"/>
        <v>0.49352493807200004</v>
      </c>
      <c r="X2497" s="272"/>
      <c r="Y2497" s="272"/>
      <c r="Z2497" s="272"/>
      <c r="AA2497" s="272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72">
        <f t="shared" si="210"/>
        <v>0.30977344000000001</v>
      </c>
      <c r="E2498" s="272">
        <f t="shared" si="210"/>
        <v>0.30426855999999997</v>
      </c>
      <c r="F2498" s="272">
        <f t="shared" si="206"/>
        <v>0.30426855999999997</v>
      </c>
      <c r="G2498" s="272"/>
      <c r="H2498" s="272"/>
      <c r="I2498" s="272"/>
      <c r="J2498" s="272">
        <f t="shared" si="211"/>
        <v>0.26343044000000004</v>
      </c>
      <c r="K2498" s="272">
        <f t="shared" si="211"/>
        <v>0.25928575999999998</v>
      </c>
      <c r="L2498" s="272">
        <f t="shared" si="207"/>
        <v>0.25928575999999998</v>
      </c>
      <c r="M2498" s="272"/>
      <c r="N2498" s="272"/>
      <c r="O2498" s="272"/>
      <c r="P2498" s="272">
        <f t="shared" si="212"/>
        <v>0.35785649799999997</v>
      </c>
      <c r="Q2498" s="272">
        <f t="shared" si="212"/>
        <v>0.35908715200000002</v>
      </c>
      <c r="R2498" s="272">
        <f t="shared" si="208"/>
        <v>0.35785649799999997</v>
      </c>
      <c r="S2498" s="272"/>
      <c r="T2498" s="272">
        <f t="shared" si="213"/>
        <v>0.49926247721760009</v>
      </c>
      <c r="U2498" s="272">
        <f t="shared" si="213"/>
        <v>0.49384343108960005</v>
      </c>
      <c r="V2498" s="272">
        <f t="shared" si="213"/>
        <v>0.49550343783560002</v>
      </c>
      <c r="W2498" s="272">
        <f t="shared" si="209"/>
        <v>0.49384343108960005</v>
      </c>
      <c r="X2498" s="272"/>
      <c r="Y2498" s="272"/>
      <c r="Z2498" s="272"/>
      <c r="AA2498" s="272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72">
        <f t="shared" si="210"/>
        <v>0.30946410000000002</v>
      </c>
      <c r="E2499" s="272">
        <f t="shared" si="210"/>
        <v>0.30453189999999997</v>
      </c>
      <c r="F2499" s="272">
        <f t="shared" si="206"/>
        <v>0.30453189999999997</v>
      </c>
      <c r="G2499" s="272"/>
      <c r="H2499" s="272"/>
      <c r="I2499" s="272"/>
      <c r="J2499" s="272">
        <f t="shared" si="211"/>
        <v>0.26332880000000003</v>
      </c>
      <c r="K2499" s="272">
        <f t="shared" si="211"/>
        <v>0.25937479999999996</v>
      </c>
      <c r="L2499" s="272">
        <f t="shared" si="207"/>
        <v>0.25937479999999996</v>
      </c>
      <c r="M2499" s="272"/>
      <c r="N2499" s="272"/>
      <c r="O2499" s="272"/>
      <c r="P2499" s="272">
        <f t="shared" si="212"/>
        <v>0.35805081999999999</v>
      </c>
      <c r="Q2499" s="272">
        <f t="shared" si="212"/>
        <v>0.35888507999999997</v>
      </c>
      <c r="R2499" s="272">
        <f t="shared" si="208"/>
        <v>0.35805081999999999</v>
      </c>
      <c r="S2499" s="272"/>
      <c r="T2499" s="272">
        <f t="shared" si="213"/>
        <v>0.49899127381520009</v>
      </c>
      <c r="U2499" s="272">
        <f t="shared" si="213"/>
        <v>0.49416192410720006</v>
      </c>
      <c r="V2499" s="272">
        <f t="shared" si="213"/>
        <v>0.49541995315920001</v>
      </c>
      <c r="W2499" s="272">
        <f t="shared" si="209"/>
        <v>0.49416192410720006</v>
      </c>
      <c r="X2499" s="272"/>
      <c r="Y2499" s="272"/>
      <c r="Z2499" s="272"/>
      <c r="AA2499" s="272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72">
        <f t="shared" si="210"/>
        <v>0.30915476000000003</v>
      </c>
      <c r="E2500" s="272">
        <f t="shared" si="210"/>
        <v>0.30479524000000002</v>
      </c>
      <c r="F2500" s="272">
        <f t="shared" si="206"/>
        <v>0.30479524000000002</v>
      </c>
      <c r="G2500" s="272"/>
      <c r="H2500" s="272"/>
      <c r="I2500" s="272"/>
      <c r="J2500" s="272">
        <f t="shared" si="211"/>
        <v>0.26322716000000002</v>
      </c>
      <c r="K2500" s="272">
        <f t="shared" si="211"/>
        <v>0.25946384</v>
      </c>
      <c r="L2500" s="272">
        <f t="shared" si="207"/>
        <v>0.25946384</v>
      </c>
      <c r="M2500" s="272"/>
      <c r="N2500" s="272"/>
      <c r="O2500" s="272"/>
      <c r="P2500" s="272">
        <f t="shared" si="212"/>
        <v>0.35824514200000002</v>
      </c>
      <c r="Q2500" s="272">
        <f t="shared" si="212"/>
        <v>0.35868300800000003</v>
      </c>
      <c r="R2500" s="272">
        <f t="shared" si="208"/>
        <v>0.35824514200000002</v>
      </c>
      <c r="S2500" s="272"/>
      <c r="T2500" s="272">
        <f t="shared" si="213"/>
        <v>0.49872007041280009</v>
      </c>
      <c r="U2500" s="272">
        <f t="shared" si="213"/>
        <v>0.49448041712480006</v>
      </c>
      <c r="V2500" s="272">
        <f t="shared" si="213"/>
        <v>0.4953364684828</v>
      </c>
      <c r="W2500" s="272">
        <f t="shared" si="209"/>
        <v>0.49448041712480006</v>
      </c>
      <c r="X2500" s="272"/>
      <c r="Y2500" s="272"/>
      <c r="Z2500" s="272"/>
      <c r="AA2500" s="272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72">
        <f t="shared" si="210"/>
        <v>0.30884542000000004</v>
      </c>
      <c r="E2501" s="272">
        <f t="shared" si="210"/>
        <v>0.30505858000000002</v>
      </c>
      <c r="F2501" s="272">
        <f t="shared" si="206"/>
        <v>0.30505858000000002</v>
      </c>
      <c r="G2501" s="272"/>
      <c r="H2501" s="272"/>
      <c r="I2501" s="272"/>
      <c r="J2501" s="272">
        <f t="shared" si="211"/>
        <v>0.26312552</v>
      </c>
      <c r="K2501" s="272">
        <f t="shared" si="211"/>
        <v>0.25955287999999999</v>
      </c>
      <c r="L2501" s="272">
        <f t="shared" si="207"/>
        <v>0.25955287999999999</v>
      </c>
      <c r="M2501" s="272"/>
      <c r="N2501" s="272"/>
      <c r="O2501" s="272"/>
      <c r="P2501" s="272">
        <f t="shared" si="212"/>
        <v>0.35843946400000004</v>
      </c>
      <c r="Q2501" s="272">
        <f t="shared" si="212"/>
        <v>0.35848093600000003</v>
      </c>
      <c r="R2501" s="272">
        <f t="shared" si="208"/>
        <v>0.35843946400000004</v>
      </c>
      <c r="S2501" s="272"/>
      <c r="T2501" s="272">
        <f t="shared" si="213"/>
        <v>0.49844886701040014</v>
      </c>
      <c r="U2501" s="272">
        <f t="shared" si="213"/>
        <v>0.49479891014240007</v>
      </c>
      <c r="V2501" s="272">
        <f t="shared" si="213"/>
        <v>0.49525298380639993</v>
      </c>
      <c r="W2501" s="272">
        <f t="shared" si="209"/>
        <v>0.49479891014240007</v>
      </c>
      <c r="X2501" s="272"/>
      <c r="Y2501" s="272"/>
      <c r="Z2501" s="272"/>
      <c r="AA2501" s="272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72">
        <f t="shared" si="210"/>
        <v>0.30853607999999999</v>
      </c>
      <c r="E2502" s="272">
        <f t="shared" si="210"/>
        <v>0.30532192000000002</v>
      </c>
      <c r="F2502" s="272">
        <f t="shared" si="206"/>
        <v>0.30532192000000002</v>
      </c>
      <c r="G2502" s="272"/>
      <c r="H2502" s="272"/>
      <c r="I2502" s="272"/>
      <c r="J2502" s="272">
        <f t="shared" si="211"/>
        <v>0.26302387999999999</v>
      </c>
      <c r="K2502" s="272">
        <f t="shared" si="211"/>
        <v>0.25964191999999997</v>
      </c>
      <c r="L2502" s="272">
        <f t="shared" si="207"/>
        <v>0.25964191999999997</v>
      </c>
      <c r="M2502" s="272"/>
      <c r="N2502" s="272"/>
      <c r="O2502" s="272"/>
      <c r="P2502" s="272">
        <f t="shared" si="212"/>
        <v>0.35863378600000007</v>
      </c>
      <c r="Q2502" s="272">
        <f t="shared" si="212"/>
        <v>0.35827886399999997</v>
      </c>
      <c r="R2502" s="272">
        <f t="shared" si="208"/>
        <v>0.35827886399999997</v>
      </c>
      <c r="S2502" s="272"/>
      <c r="T2502" s="272">
        <f t="shared" si="213"/>
        <v>0.49817766360800009</v>
      </c>
      <c r="U2502" s="272">
        <f t="shared" si="213"/>
        <v>0.49511740316000008</v>
      </c>
      <c r="V2502" s="272">
        <f t="shared" si="213"/>
        <v>0.49516949912999997</v>
      </c>
      <c r="W2502" s="272">
        <f t="shared" si="209"/>
        <v>0.49511740316000008</v>
      </c>
      <c r="X2502" s="272"/>
      <c r="Y2502" s="272"/>
      <c r="Z2502" s="272"/>
      <c r="AA2502" s="272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72">
        <f t="shared" si="210"/>
        <v>0.30822674000000005</v>
      </c>
      <c r="E2503" s="272">
        <f t="shared" si="210"/>
        <v>0.30558526000000003</v>
      </c>
      <c r="F2503" s="272">
        <f t="shared" si="206"/>
        <v>0.30558526000000003</v>
      </c>
      <c r="G2503" s="272"/>
      <c r="H2503" s="272"/>
      <c r="I2503" s="272"/>
      <c r="J2503" s="272">
        <f t="shared" si="211"/>
        <v>0.26292224000000003</v>
      </c>
      <c r="K2503" s="272">
        <f t="shared" si="211"/>
        <v>0.25973096000000001</v>
      </c>
      <c r="L2503" s="272">
        <f t="shared" si="207"/>
        <v>0.25973096000000001</v>
      </c>
      <c r="M2503" s="272"/>
      <c r="N2503" s="272"/>
      <c r="O2503" s="272"/>
      <c r="P2503" s="272">
        <f t="shared" si="212"/>
        <v>0.35882810800000003</v>
      </c>
      <c r="Q2503" s="272">
        <f t="shared" si="212"/>
        <v>0.35807679200000003</v>
      </c>
      <c r="R2503" s="272">
        <f t="shared" si="208"/>
        <v>0.35807679200000003</v>
      </c>
      <c r="S2503" s="272"/>
      <c r="T2503" s="272">
        <f t="shared" si="213"/>
        <v>0.49790646020560014</v>
      </c>
      <c r="U2503" s="272">
        <f t="shared" si="213"/>
        <v>0.49543589617760003</v>
      </c>
      <c r="V2503" s="272">
        <f t="shared" si="213"/>
        <v>0.49508601445360001</v>
      </c>
      <c r="W2503" s="272">
        <f t="shared" si="209"/>
        <v>0.49508601445360001</v>
      </c>
      <c r="X2503" s="272"/>
      <c r="Y2503" s="272"/>
      <c r="Z2503" s="272"/>
      <c r="AA2503" s="272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72">
        <f t="shared" si="210"/>
        <v>0.30791740000000001</v>
      </c>
      <c r="E2504" s="272">
        <f t="shared" si="210"/>
        <v>0.30584859999999997</v>
      </c>
      <c r="F2504" s="272">
        <f t="shared" si="206"/>
        <v>0.30584859999999997</v>
      </c>
      <c r="G2504" s="272"/>
      <c r="H2504" s="272"/>
      <c r="I2504" s="272"/>
      <c r="J2504" s="272">
        <f t="shared" si="211"/>
        <v>0.26282059999999996</v>
      </c>
      <c r="K2504" s="272">
        <f t="shared" si="211"/>
        <v>0.25982</v>
      </c>
      <c r="L2504" s="272">
        <f t="shared" si="207"/>
        <v>0.25982</v>
      </c>
      <c r="M2504" s="272"/>
      <c r="N2504" s="272"/>
      <c r="O2504" s="272"/>
      <c r="P2504" s="272">
        <f t="shared" si="212"/>
        <v>0.35902243</v>
      </c>
      <c r="Q2504" s="272">
        <f t="shared" si="212"/>
        <v>0.35787471999999998</v>
      </c>
      <c r="R2504" s="272">
        <f t="shared" si="208"/>
        <v>0.35787471999999998</v>
      </c>
      <c r="S2504" s="272"/>
      <c r="T2504" s="272">
        <f t="shared" si="213"/>
        <v>0.49763525680320009</v>
      </c>
      <c r="U2504" s="272">
        <f t="shared" si="213"/>
        <v>0.49575438919519998</v>
      </c>
      <c r="V2504" s="272">
        <f t="shared" si="213"/>
        <v>0.49500252977720005</v>
      </c>
      <c r="W2504" s="272">
        <f t="shared" si="209"/>
        <v>0.49500252977720005</v>
      </c>
      <c r="X2504" s="272"/>
      <c r="Y2504" s="272"/>
      <c r="Z2504" s="272"/>
      <c r="AA2504" s="272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72">
        <f t="shared" si="210"/>
        <v>0.30760806000000007</v>
      </c>
      <c r="E2505" s="272">
        <f t="shared" si="210"/>
        <v>0.30611193999999997</v>
      </c>
      <c r="F2505" s="272">
        <f t="shared" si="206"/>
        <v>0.30611193999999997</v>
      </c>
      <c r="G2505" s="272"/>
      <c r="H2505" s="272"/>
      <c r="I2505" s="272"/>
      <c r="J2505" s="272">
        <f t="shared" si="211"/>
        <v>0.26271896</v>
      </c>
      <c r="K2505" s="272">
        <f t="shared" si="211"/>
        <v>0.25990903999999998</v>
      </c>
      <c r="L2505" s="272">
        <f t="shared" si="207"/>
        <v>0.25990903999999998</v>
      </c>
      <c r="M2505" s="272"/>
      <c r="N2505" s="272"/>
      <c r="O2505" s="272"/>
      <c r="P2505" s="272">
        <f t="shared" si="212"/>
        <v>0.35921675200000003</v>
      </c>
      <c r="Q2505" s="272">
        <f t="shared" si="212"/>
        <v>0.35767264799999998</v>
      </c>
      <c r="R2505" s="272">
        <f t="shared" si="208"/>
        <v>0.35767264799999998</v>
      </c>
      <c r="S2505" s="272"/>
      <c r="T2505" s="272">
        <f t="shared" si="213"/>
        <v>0.49736405340080014</v>
      </c>
      <c r="U2505" s="272">
        <f t="shared" si="213"/>
        <v>0.49607288221279999</v>
      </c>
      <c r="V2505" s="272">
        <f t="shared" si="213"/>
        <v>0.49491904510079998</v>
      </c>
      <c r="W2505" s="272">
        <f t="shared" si="209"/>
        <v>0.49491904510079998</v>
      </c>
      <c r="X2505" s="272"/>
      <c r="Y2505" s="272"/>
      <c r="Z2505" s="272"/>
      <c r="AA2505" s="272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72">
        <f t="shared" si="210"/>
        <v>0.30729872000000003</v>
      </c>
      <c r="E2506" s="272">
        <f t="shared" si="210"/>
        <v>0.30637528000000003</v>
      </c>
      <c r="F2506" s="272">
        <f t="shared" si="206"/>
        <v>0.30637528000000003</v>
      </c>
      <c r="G2506" s="272"/>
      <c r="H2506" s="272"/>
      <c r="I2506" s="272"/>
      <c r="J2506" s="272">
        <f t="shared" si="211"/>
        <v>0.26261732000000004</v>
      </c>
      <c r="K2506" s="272">
        <f t="shared" si="211"/>
        <v>0.25999808000000002</v>
      </c>
      <c r="L2506" s="272">
        <f t="shared" si="207"/>
        <v>0.25999808000000002</v>
      </c>
      <c r="M2506" s="272"/>
      <c r="N2506" s="272"/>
      <c r="O2506" s="272"/>
      <c r="P2506" s="272">
        <f t="shared" si="212"/>
        <v>0.359411074</v>
      </c>
      <c r="Q2506" s="272">
        <f t="shared" si="212"/>
        <v>0.35747057600000004</v>
      </c>
      <c r="R2506" s="272">
        <f t="shared" si="208"/>
        <v>0.35747057600000004</v>
      </c>
      <c r="S2506" s="272"/>
      <c r="T2506" s="272">
        <f t="shared" si="213"/>
        <v>0.49709284999840009</v>
      </c>
      <c r="U2506" s="272">
        <f t="shared" si="213"/>
        <v>0.4963913752304</v>
      </c>
      <c r="V2506" s="272">
        <f t="shared" si="213"/>
        <v>0.49483556042440002</v>
      </c>
      <c r="W2506" s="272">
        <f t="shared" si="209"/>
        <v>0.49483556042440002</v>
      </c>
      <c r="X2506" s="272"/>
      <c r="Y2506" s="272"/>
      <c r="Z2506" s="272"/>
      <c r="AA2506" s="272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72">
        <f t="shared" si="210"/>
        <v>0.30698938000000003</v>
      </c>
      <c r="E2507" s="272">
        <f t="shared" si="210"/>
        <v>0.30663862000000003</v>
      </c>
      <c r="F2507" s="272">
        <f t="shared" si="206"/>
        <v>0.30663862000000003</v>
      </c>
      <c r="G2507" s="272"/>
      <c r="H2507" s="272"/>
      <c r="I2507" s="272"/>
      <c r="J2507" s="272">
        <f t="shared" si="211"/>
        <v>0.26251567999999997</v>
      </c>
      <c r="K2507" s="272">
        <f t="shared" si="211"/>
        <v>0.26008712</v>
      </c>
      <c r="L2507" s="272">
        <f t="shared" si="207"/>
        <v>0.26008712</v>
      </c>
      <c r="M2507" s="272"/>
      <c r="N2507" s="272"/>
      <c r="O2507" s="272"/>
      <c r="P2507" s="272">
        <f t="shared" si="212"/>
        <v>0.35960539600000008</v>
      </c>
      <c r="Q2507" s="272">
        <f t="shared" si="212"/>
        <v>0.35726850399999999</v>
      </c>
      <c r="R2507" s="272">
        <f t="shared" si="208"/>
        <v>0.35726850399999999</v>
      </c>
      <c r="S2507" s="272"/>
      <c r="T2507" s="272">
        <f t="shared" si="213"/>
        <v>0.49682164659600009</v>
      </c>
      <c r="U2507" s="272">
        <f t="shared" si="213"/>
        <v>0.49670986824800001</v>
      </c>
      <c r="V2507" s="272">
        <f t="shared" si="213"/>
        <v>0.49475207574800006</v>
      </c>
      <c r="W2507" s="272">
        <f t="shared" si="209"/>
        <v>0.49475207574800006</v>
      </c>
      <c r="X2507" s="272"/>
      <c r="Y2507" s="272"/>
      <c r="Z2507" s="272"/>
      <c r="AA2507" s="272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72">
        <f t="shared" si="210"/>
        <v>0.30668003999999999</v>
      </c>
      <c r="E2508" s="272">
        <f t="shared" si="210"/>
        <v>0.30690195999999997</v>
      </c>
      <c r="F2508" s="272">
        <f t="shared" si="206"/>
        <v>0.30668003999999999</v>
      </c>
      <c r="G2508" s="272"/>
      <c r="H2508" s="272"/>
      <c r="I2508" s="272"/>
      <c r="J2508" s="272">
        <f t="shared" si="211"/>
        <v>0.26241404000000002</v>
      </c>
      <c r="K2508" s="272">
        <f t="shared" si="211"/>
        <v>0.26017615999999999</v>
      </c>
      <c r="L2508" s="272">
        <f t="shared" si="207"/>
        <v>0.26017615999999999</v>
      </c>
      <c r="M2508" s="272"/>
      <c r="N2508" s="272"/>
      <c r="O2508" s="272"/>
      <c r="P2508" s="272">
        <f t="shared" si="212"/>
        <v>0.35979971800000005</v>
      </c>
      <c r="Q2508" s="272">
        <f t="shared" si="212"/>
        <v>0.35706643199999999</v>
      </c>
      <c r="R2508" s="272">
        <f t="shared" si="208"/>
        <v>0.35706643199999999</v>
      </c>
      <c r="S2508" s="272"/>
      <c r="T2508" s="272">
        <f t="shared" si="213"/>
        <v>0.49655044319360009</v>
      </c>
      <c r="U2508" s="272">
        <f t="shared" si="213"/>
        <v>0.49702836126560002</v>
      </c>
      <c r="V2508" s="272">
        <f t="shared" si="213"/>
        <v>0.49466859107159999</v>
      </c>
      <c r="W2508" s="272">
        <f t="shared" si="209"/>
        <v>0.49466859107159999</v>
      </c>
      <c r="X2508" s="272"/>
      <c r="Y2508" s="272"/>
      <c r="Z2508" s="272"/>
      <c r="AA2508" s="272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72">
        <f t="shared" si="210"/>
        <v>0.3063707</v>
      </c>
      <c r="E2509" s="272">
        <f t="shared" si="210"/>
        <v>0.30716530000000003</v>
      </c>
      <c r="F2509" s="272">
        <f t="shared" si="206"/>
        <v>0.3063707</v>
      </c>
      <c r="G2509" s="272"/>
      <c r="H2509" s="272"/>
      <c r="I2509" s="272"/>
      <c r="J2509" s="272">
        <f t="shared" si="211"/>
        <v>0.2623124</v>
      </c>
      <c r="K2509" s="272">
        <f t="shared" si="211"/>
        <v>0.26026519999999997</v>
      </c>
      <c r="L2509" s="272">
        <f t="shared" si="207"/>
        <v>0.26026519999999997</v>
      </c>
      <c r="M2509" s="272"/>
      <c r="N2509" s="272"/>
      <c r="O2509" s="272"/>
      <c r="P2509" s="272">
        <f t="shared" si="212"/>
        <v>0.35999404000000002</v>
      </c>
      <c r="Q2509" s="272">
        <f t="shared" si="212"/>
        <v>0.35686436000000005</v>
      </c>
      <c r="R2509" s="272">
        <f t="shared" si="208"/>
        <v>0.35686436000000005</v>
      </c>
      <c r="S2509" s="272"/>
      <c r="T2509" s="272">
        <f t="shared" si="213"/>
        <v>0.49627923979120014</v>
      </c>
      <c r="U2509" s="272">
        <f t="shared" si="213"/>
        <v>0.49734685428320002</v>
      </c>
      <c r="V2509" s="272">
        <f t="shared" si="213"/>
        <v>0.49458510639520004</v>
      </c>
      <c r="W2509" s="272">
        <f t="shared" si="209"/>
        <v>0.49458510639520004</v>
      </c>
      <c r="X2509" s="272"/>
      <c r="Y2509" s="272"/>
      <c r="Z2509" s="272"/>
      <c r="AA2509" s="272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72">
        <f t="shared" si="210"/>
        <v>0.30606136</v>
      </c>
      <c r="E2510" s="272">
        <f t="shared" si="210"/>
        <v>0.30742864000000003</v>
      </c>
      <c r="F2510" s="272">
        <f t="shared" si="206"/>
        <v>0.30606136</v>
      </c>
      <c r="G2510" s="272"/>
      <c r="H2510" s="272"/>
      <c r="I2510" s="272"/>
      <c r="J2510" s="272">
        <f t="shared" si="211"/>
        <v>0.26221075999999999</v>
      </c>
      <c r="K2510" s="272">
        <f t="shared" si="211"/>
        <v>0.26035423999999996</v>
      </c>
      <c r="L2510" s="272">
        <f t="shared" si="207"/>
        <v>0.26035423999999996</v>
      </c>
      <c r="M2510" s="272"/>
      <c r="N2510" s="272"/>
      <c r="O2510" s="272"/>
      <c r="P2510" s="272">
        <f t="shared" si="212"/>
        <v>0.36018836200000004</v>
      </c>
      <c r="Q2510" s="272">
        <f t="shared" si="212"/>
        <v>0.35666228799999999</v>
      </c>
      <c r="R2510" s="272">
        <f t="shared" si="208"/>
        <v>0.35666228799999999</v>
      </c>
      <c r="S2510" s="272"/>
      <c r="T2510" s="272">
        <f t="shared" si="213"/>
        <v>0.49600803638880009</v>
      </c>
      <c r="U2510" s="272">
        <f t="shared" si="213"/>
        <v>0.49766534730080003</v>
      </c>
      <c r="V2510" s="272">
        <f t="shared" si="213"/>
        <v>0.49450162171879997</v>
      </c>
      <c r="W2510" s="272">
        <f t="shared" si="209"/>
        <v>0.49450162171879997</v>
      </c>
      <c r="X2510" s="272"/>
      <c r="Y2510" s="272"/>
      <c r="Z2510" s="272"/>
      <c r="AA2510" s="272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72">
        <f t="shared" si="210"/>
        <v>0.30575202000000001</v>
      </c>
      <c r="E2511" s="272">
        <f t="shared" si="210"/>
        <v>0.30769197999999998</v>
      </c>
      <c r="F2511" s="272">
        <f t="shared" si="206"/>
        <v>0.30575202000000001</v>
      </c>
      <c r="G2511" s="272"/>
      <c r="H2511" s="272"/>
      <c r="I2511" s="272"/>
      <c r="J2511" s="272">
        <f t="shared" si="211"/>
        <v>0.26210911999999997</v>
      </c>
      <c r="K2511" s="272">
        <f t="shared" si="211"/>
        <v>0.26044328</v>
      </c>
      <c r="L2511" s="272">
        <f t="shared" si="207"/>
        <v>0.26044328</v>
      </c>
      <c r="M2511" s="272"/>
      <c r="N2511" s="272"/>
      <c r="O2511" s="272"/>
      <c r="P2511" s="272">
        <f t="shared" si="212"/>
        <v>0.36038268400000001</v>
      </c>
      <c r="Q2511" s="272">
        <f t="shared" si="212"/>
        <v>0.356460216</v>
      </c>
      <c r="R2511" s="272">
        <f t="shared" si="208"/>
        <v>0.356460216</v>
      </c>
      <c r="S2511" s="272"/>
      <c r="T2511" s="272">
        <f t="shared" si="213"/>
        <v>0.49573683298640003</v>
      </c>
      <c r="U2511" s="272">
        <f t="shared" si="213"/>
        <v>0.49798384031839998</v>
      </c>
      <c r="V2511" s="272">
        <f t="shared" si="213"/>
        <v>0.49441813704240001</v>
      </c>
      <c r="W2511" s="272">
        <f t="shared" si="209"/>
        <v>0.49441813704240001</v>
      </c>
      <c r="X2511" s="272"/>
      <c r="Y2511" s="272"/>
      <c r="Z2511" s="272"/>
      <c r="AA2511" s="272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72">
        <f t="shared" si="210"/>
        <v>0.30544268000000002</v>
      </c>
      <c r="E2512" s="272">
        <f t="shared" si="210"/>
        <v>0.30795532000000003</v>
      </c>
      <c r="F2512" s="272">
        <f t="shared" si="206"/>
        <v>0.30544268000000002</v>
      </c>
      <c r="G2512" s="272"/>
      <c r="H2512" s="272"/>
      <c r="I2512" s="272"/>
      <c r="J2512" s="272">
        <f t="shared" si="211"/>
        <v>0.26200748000000001</v>
      </c>
      <c r="K2512" s="272">
        <f t="shared" si="211"/>
        <v>0.26053231999999998</v>
      </c>
      <c r="L2512" s="272">
        <f t="shared" si="207"/>
        <v>0.26053231999999998</v>
      </c>
      <c r="M2512" s="272"/>
      <c r="N2512" s="272"/>
      <c r="O2512" s="272"/>
      <c r="P2512" s="272">
        <f t="shared" si="212"/>
        <v>0.36057700599999998</v>
      </c>
      <c r="Q2512" s="272">
        <f t="shared" si="212"/>
        <v>0.35625814400000005</v>
      </c>
      <c r="R2512" s="272">
        <f t="shared" si="208"/>
        <v>0.35625814400000005</v>
      </c>
      <c r="S2512" s="272"/>
      <c r="T2512" s="272">
        <f t="shared" si="213"/>
        <v>0.49546562958400009</v>
      </c>
      <c r="U2512" s="272">
        <f t="shared" si="213"/>
        <v>0.49830233333599999</v>
      </c>
      <c r="V2512" s="272">
        <f t="shared" si="213"/>
        <v>0.49433465236599999</v>
      </c>
      <c r="W2512" s="272">
        <f t="shared" si="209"/>
        <v>0.49433465236599999</v>
      </c>
      <c r="X2512" s="272"/>
      <c r="Y2512" s="272"/>
      <c r="Z2512" s="272"/>
      <c r="AA2512" s="272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72">
        <f t="shared" si="210"/>
        <v>0.30513334000000003</v>
      </c>
      <c r="E2513" s="272">
        <f t="shared" si="210"/>
        <v>0.30821866000000003</v>
      </c>
      <c r="F2513" s="272">
        <f t="shared" si="206"/>
        <v>0.30513334000000003</v>
      </c>
      <c r="G2513" s="272"/>
      <c r="H2513" s="272"/>
      <c r="I2513" s="272"/>
      <c r="J2513" s="272">
        <f t="shared" si="211"/>
        <v>0.26190584</v>
      </c>
      <c r="K2513" s="272">
        <f t="shared" si="211"/>
        <v>0.26062135999999997</v>
      </c>
      <c r="L2513" s="272">
        <f t="shared" si="207"/>
        <v>0.26062135999999997</v>
      </c>
      <c r="M2513" s="272"/>
      <c r="N2513" s="272"/>
      <c r="O2513" s="272"/>
      <c r="P2513" s="272">
        <f t="shared" si="212"/>
        <v>0.360771328</v>
      </c>
      <c r="Q2513" s="272">
        <f t="shared" si="212"/>
        <v>0.356056072</v>
      </c>
      <c r="R2513" s="272">
        <f t="shared" si="208"/>
        <v>0.356056072</v>
      </c>
      <c r="S2513" s="272"/>
      <c r="T2513" s="272">
        <f t="shared" si="213"/>
        <v>0.49519442618160014</v>
      </c>
      <c r="U2513" s="272">
        <f t="shared" si="213"/>
        <v>0.4986208263536</v>
      </c>
      <c r="V2513" s="272">
        <f t="shared" si="213"/>
        <v>0.49425116768959998</v>
      </c>
      <c r="W2513" s="272">
        <f t="shared" si="209"/>
        <v>0.49425116768959998</v>
      </c>
      <c r="X2513" s="272"/>
      <c r="Y2513" s="272"/>
      <c r="Z2513" s="272"/>
      <c r="AA2513" s="272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72">
        <f t="shared" si="210"/>
        <v>0.30482400000000004</v>
      </c>
      <c r="E2514" s="272">
        <f t="shared" si="210"/>
        <v>0.30848199999999998</v>
      </c>
      <c r="F2514" s="272">
        <f t="shared" si="206"/>
        <v>0.30482400000000004</v>
      </c>
      <c r="G2514" s="272"/>
      <c r="H2514" s="272"/>
      <c r="I2514" s="272"/>
      <c r="J2514" s="272">
        <f t="shared" si="211"/>
        <v>0.26180419999999999</v>
      </c>
      <c r="K2514" s="272">
        <f t="shared" si="211"/>
        <v>0.26071040000000001</v>
      </c>
      <c r="L2514" s="272">
        <f t="shared" si="207"/>
        <v>0.26071040000000001</v>
      </c>
      <c r="M2514" s="272"/>
      <c r="N2514" s="272"/>
      <c r="O2514" s="272"/>
      <c r="P2514" s="272">
        <f t="shared" si="212"/>
        <v>0.36096565000000003</v>
      </c>
      <c r="Q2514" s="272">
        <f t="shared" si="212"/>
        <v>0.355854</v>
      </c>
      <c r="R2514" s="272">
        <f t="shared" si="208"/>
        <v>0.355854</v>
      </c>
      <c r="S2514" s="272"/>
      <c r="T2514" s="272">
        <f t="shared" si="213"/>
        <v>0.49492322277920014</v>
      </c>
      <c r="U2514" s="272">
        <f t="shared" si="213"/>
        <v>0.49893931937120006</v>
      </c>
      <c r="V2514" s="272">
        <f t="shared" si="213"/>
        <v>0.49416768301320002</v>
      </c>
      <c r="W2514" s="272">
        <f t="shared" si="209"/>
        <v>0.49416768301320002</v>
      </c>
      <c r="X2514" s="272"/>
      <c r="Y2514" s="272"/>
      <c r="Z2514" s="272"/>
      <c r="AA2514" s="272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72">
        <f t="shared" si="210"/>
        <v>0.30451465999999999</v>
      </c>
      <c r="E2515" s="272">
        <f t="shared" si="210"/>
        <v>0.30874533999999998</v>
      </c>
      <c r="F2515" s="272">
        <f t="shared" si="206"/>
        <v>0.30451465999999999</v>
      </c>
      <c r="G2515" s="272"/>
      <c r="H2515" s="272"/>
      <c r="I2515" s="272"/>
      <c r="J2515" s="272">
        <f t="shared" si="211"/>
        <v>0.26170256000000003</v>
      </c>
      <c r="K2515" s="272">
        <f t="shared" si="211"/>
        <v>0.26079943999999999</v>
      </c>
      <c r="L2515" s="272">
        <f t="shared" si="207"/>
        <v>0.26079943999999999</v>
      </c>
      <c r="M2515" s="272"/>
      <c r="N2515" s="272"/>
      <c r="O2515" s="272"/>
      <c r="P2515" s="272">
        <f t="shared" si="212"/>
        <v>0.361159972</v>
      </c>
      <c r="Q2515" s="272">
        <f t="shared" si="212"/>
        <v>0.35565192800000006</v>
      </c>
      <c r="R2515" s="272">
        <f t="shared" si="208"/>
        <v>0.35565192800000006</v>
      </c>
      <c r="S2515" s="272"/>
      <c r="T2515" s="272">
        <f t="shared" si="213"/>
        <v>0.49465201937680009</v>
      </c>
      <c r="U2515" s="272">
        <f t="shared" si="213"/>
        <v>0.49925781238880007</v>
      </c>
      <c r="V2515" s="272">
        <f t="shared" si="213"/>
        <v>0.49408419833680006</v>
      </c>
      <c r="W2515" s="272">
        <f t="shared" si="209"/>
        <v>0.49408419833680006</v>
      </c>
      <c r="X2515" s="272"/>
      <c r="Y2515" s="272"/>
      <c r="Z2515" s="272"/>
      <c r="AA2515" s="272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72">
        <f t="shared" si="210"/>
        <v>0.30420532</v>
      </c>
      <c r="E2516" s="272">
        <f t="shared" si="210"/>
        <v>0.30900868000000004</v>
      </c>
      <c r="F2516" s="272">
        <f t="shared" si="206"/>
        <v>0.30420532</v>
      </c>
      <c r="G2516" s="272"/>
      <c r="H2516" s="272"/>
      <c r="I2516" s="272"/>
      <c r="J2516" s="272">
        <f t="shared" si="211"/>
        <v>0.26160092000000001</v>
      </c>
      <c r="K2516" s="272">
        <f t="shared" si="211"/>
        <v>0.26088847999999998</v>
      </c>
      <c r="L2516" s="272">
        <f t="shared" si="207"/>
        <v>0.26088847999999998</v>
      </c>
      <c r="M2516" s="272"/>
      <c r="N2516" s="272"/>
      <c r="O2516" s="272"/>
      <c r="P2516" s="272">
        <f t="shared" si="212"/>
        <v>0.36135429400000008</v>
      </c>
      <c r="Q2516" s="272">
        <f t="shared" si="212"/>
        <v>0.35544985600000001</v>
      </c>
      <c r="R2516" s="272">
        <f t="shared" si="208"/>
        <v>0.35544985600000001</v>
      </c>
      <c r="S2516" s="272"/>
      <c r="T2516" s="272">
        <f t="shared" si="213"/>
        <v>0.49438081597440009</v>
      </c>
      <c r="U2516" s="272">
        <f t="shared" si="213"/>
        <v>0.49957630540640008</v>
      </c>
      <c r="V2516" s="272">
        <f t="shared" si="213"/>
        <v>0.49400071366040005</v>
      </c>
      <c r="W2516" s="272">
        <f t="shared" si="209"/>
        <v>0.49400071366040005</v>
      </c>
      <c r="X2516" s="272"/>
      <c r="Y2516" s="272"/>
      <c r="Z2516" s="272"/>
      <c r="AA2516" s="272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72">
        <f t="shared" si="210"/>
        <v>0.30389598000000007</v>
      </c>
      <c r="E2517" s="272">
        <f t="shared" si="210"/>
        <v>0.30927202000000004</v>
      </c>
      <c r="F2517" s="272">
        <f t="shared" si="206"/>
        <v>0.30389598000000007</v>
      </c>
      <c r="G2517" s="272"/>
      <c r="H2517" s="272"/>
      <c r="I2517" s="272"/>
      <c r="J2517" s="272">
        <f t="shared" si="211"/>
        <v>0.26149928</v>
      </c>
      <c r="K2517" s="272">
        <f t="shared" si="211"/>
        <v>0.26097751999999996</v>
      </c>
      <c r="L2517" s="272">
        <f t="shared" si="207"/>
        <v>0.26097751999999996</v>
      </c>
      <c r="M2517" s="272"/>
      <c r="N2517" s="272"/>
      <c r="O2517" s="272"/>
      <c r="P2517" s="272">
        <f t="shared" si="212"/>
        <v>0.36154861600000004</v>
      </c>
      <c r="Q2517" s="272">
        <f t="shared" si="212"/>
        <v>0.35524778400000001</v>
      </c>
      <c r="R2517" s="272">
        <f t="shared" si="208"/>
        <v>0.35524778400000001</v>
      </c>
      <c r="S2517" s="272"/>
      <c r="T2517" s="272">
        <f t="shared" si="213"/>
        <v>0.49410961257200015</v>
      </c>
      <c r="U2517" s="272">
        <f t="shared" si="213"/>
        <v>0.49989479842400009</v>
      </c>
      <c r="V2517" s="272">
        <f t="shared" si="213"/>
        <v>0.49391722898400003</v>
      </c>
      <c r="W2517" s="272">
        <f t="shared" si="209"/>
        <v>0.49391722898400003</v>
      </c>
      <c r="X2517" s="272"/>
      <c r="Y2517" s="272"/>
      <c r="Z2517" s="272"/>
      <c r="AA2517" s="272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72">
        <f t="shared" si="210"/>
        <v>0.30358664000000002</v>
      </c>
      <c r="E2518" s="272">
        <f t="shared" si="210"/>
        <v>0.30953535999999998</v>
      </c>
      <c r="F2518" s="272">
        <f t="shared" si="206"/>
        <v>0.30358664000000002</v>
      </c>
      <c r="G2518" s="272"/>
      <c r="H2518" s="272"/>
      <c r="I2518" s="272"/>
      <c r="J2518" s="272">
        <f t="shared" si="211"/>
        <v>0.26139764000000004</v>
      </c>
      <c r="K2518" s="272">
        <f t="shared" si="211"/>
        <v>0.26106656</v>
      </c>
      <c r="L2518" s="272">
        <f t="shared" si="207"/>
        <v>0.26106656</v>
      </c>
      <c r="M2518" s="272"/>
      <c r="N2518" s="272"/>
      <c r="O2518" s="272"/>
      <c r="P2518" s="272">
        <f t="shared" si="212"/>
        <v>0.36174293800000001</v>
      </c>
      <c r="Q2518" s="272">
        <f t="shared" si="212"/>
        <v>0.35504571200000007</v>
      </c>
      <c r="R2518" s="272">
        <f t="shared" si="208"/>
        <v>0.35504571200000007</v>
      </c>
      <c r="S2518" s="272"/>
      <c r="T2518" s="272">
        <f t="shared" si="213"/>
        <v>0.49383840916960009</v>
      </c>
      <c r="U2518" s="272">
        <f t="shared" si="213"/>
        <v>0.50021329144159998</v>
      </c>
      <c r="V2518" s="272">
        <f t="shared" si="213"/>
        <v>0.49383374430760002</v>
      </c>
      <c r="W2518" s="272">
        <f t="shared" si="209"/>
        <v>0.49383374430760002</v>
      </c>
      <c r="X2518" s="272"/>
      <c r="Y2518" s="272"/>
      <c r="Z2518" s="272"/>
      <c r="AA2518" s="272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72">
        <f t="shared" si="210"/>
        <v>0.30327730000000003</v>
      </c>
      <c r="E2519" s="272">
        <f t="shared" si="210"/>
        <v>0.30979870000000004</v>
      </c>
      <c r="F2519" s="272">
        <f t="shared" si="206"/>
        <v>0.30327730000000003</v>
      </c>
      <c r="G2519" s="272"/>
      <c r="H2519" s="272"/>
      <c r="I2519" s="272"/>
      <c r="J2519" s="272">
        <f t="shared" si="211"/>
        <v>0.26129600000000003</v>
      </c>
      <c r="K2519" s="272">
        <f t="shared" si="211"/>
        <v>0.26115559999999999</v>
      </c>
      <c r="L2519" s="272">
        <f t="shared" si="207"/>
        <v>0.26115559999999999</v>
      </c>
      <c r="M2519" s="272"/>
      <c r="N2519" s="272"/>
      <c r="O2519" s="272"/>
      <c r="P2519" s="272">
        <f t="shared" si="212"/>
        <v>0.36193726000000004</v>
      </c>
      <c r="Q2519" s="272">
        <f t="shared" si="212"/>
        <v>0.35484364000000002</v>
      </c>
      <c r="R2519" s="272">
        <f t="shared" si="208"/>
        <v>0.35484364000000002</v>
      </c>
      <c r="S2519" s="272"/>
      <c r="T2519" s="272">
        <f t="shared" si="213"/>
        <v>0.49356720576720015</v>
      </c>
      <c r="U2519" s="272">
        <f t="shared" si="213"/>
        <v>0.50053178445919999</v>
      </c>
      <c r="V2519" s="272">
        <f t="shared" si="213"/>
        <v>0.49375025963120001</v>
      </c>
      <c r="W2519" s="272">
        <f t="shared" si="209"/>
        <v>0.49356720576720015</v>
      </c>
      <c r="X2519" s="272"/>
      <c r="Y2519" s="272"/>
      <c r="Z2519" s="272"/>
      <c r="AA2519" s="272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72">
        <f t="shared" si="210"/>
        <v>0.30296796000000004</v>
      </c>
      <c r="E2520" s="272">
        <f t="shared" si="210"/>
        <v>0.31006203999999998</v>
      </c>
      <c r="F2520" s="272">
        <f t="shared" si="206"/>
        <v>0.30296796000000004</v>
      </c>
      <c r="G2520" s="272"/>
      <c r="H2520" s="272"/>
      <c r="I2520" s="272"/>
      <c r="J2520" s="272">
        <f t="shared" si="211"/>
        <v>0.26119435999999996</v>
      </c>
      <c r="K2520" s="272">
        <f t="shared" si="211"/>
        <v>0.26124463999999997</v>
      </c>
      <c r="L2520" s="272">
        <f t="shared" si="207"/>
        <v>0.26119435999999996</v>
      </c>
      <c r="M2520" s="272"/>
      <c r="N2520" s="272"/>
      <c r="O2520" s="272"/>
      <c r="P2520" s="272">
        <f t="shared" si="212"/>
        <v>0.36213158200000001</v>
      </c>
      <c r="Q2520" s="272">
        <f t="shared" si="212"/>
        <v>0.35464156800000002</v>
      </c>
      <c r="R2520" s="272">
        <f t="shared" si="208"/>
        <v>0.35464156800000002</v>
      </c>
      <c r="S2520" s="272"/>
      <c r="T2520" s="272">
        <f t="shared" si="213"/>
        <v>0.49329600236480009</v>
      </c>
      <c r="U2520" s="272">
        <f t="shared" si="213"/>
        <v>0.5008502774768</v>
      </c>
      <c r="V2520" s="272">
        <f t="shared" si="213"/>
        <v>0.49366677495479999</v>
      </c>
      <c r="W2520" s="272">
        <f t="shared" si="209"/>
        <v>0.49329600236480009</v>
      </c>
      <c r="X2520" s="272"/>
      <c r="Y2520" s="272"/>
      <c r="Z2520" s="272"/>
      <c r="AA2520" s="272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72">
        <f t="shared" si="210"/>
        <v>0.30265862000000004</v>
      </c>
      <c r="E2521" s="272">
        <f t="shared" si="210"/>
        <v>0.31032537999999998</v>
      </c>
      <c r="F2521" s="272">
        <f t="shared" si="206"/>
        <v>0.30265862000000004</v>
      </c>
      <c r="G2521" s="272"/>
      <c r="H2521" s="272"/>
      <c r="I2521" s="272"/>
      <c r="J2521" s="272">
        <f t="shared" si="211"/>
        <v>0.26109272</v>
      </c>
      <c r="K2521" s="272">
        <f t="shared" si="211"/>
        <v>0.26133367999999996</v>
      </c>
      <c r="L2521" s="272">
        <f t="shared" si="207"/>
        <v>0.26109272</v>
      </c>
      <c r="M2521" s="272"/>
      <c r="N2521" s="272"/>
      <c r="O2521" s="272"/>
      <c r="P2521" s="272">
        <f t="shared" si="212"/>
        <v>0.36232590399999998</v>
      </c>
      <c r="Q2521" s="272">
        <f t="shared" si="212"/>
        <v>0.35443949600000002</v>
      </c>
      <c r="R2521" s="272">
        <f t="shared" si="208"/>
        <v>0.35443949600000002</v>
      </c>
      <c r="S2521" s="272"/>
      <c r="T2521" s="272">
        <f t="shared" si="213"/>
        <v>0.49302479896240009</v>
      </c>
      <c r="U2521" s="272">
        <f t="shared" si="213"/>
        <v>0.50116877049440001</v>
      </c>
      <c r="V2521" s="272">
        <f t="shared" si="213"/>
        <v>0.49358329027839998</v>
      </c>
      <c r="W2521" s="272">
        <f t="shared" si="209"/>
        <v>0.49302479896240009</v>
      </c>
      <c r="X2521" s="272"/>
      <c r="Y2521" s="272"/>
      <c r="Z2521" s="272"/>
      <c r="AA2521" s="272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72">
        <f t="shared" si="210"/>
        <v>0.30234928</v>
      </c>
      <c r="E2522" s="272">
        <f t="shared" si="210"/>
        <v>0.31058872000000004</v>
      </c>
      <c r="F2522" s="272">
        <f t="shared" si="206"/>
        <v>0.30234928</v>
      </c>
      <c r="G2522" s="272"/>
      <c r="H2522" s="272"/>
      <c r="I2522" s="272"/>
      <c r="J2522" s="272">
        <f t="shared" si="211"/>
        <v>0.26099107999999999</v>
      </c>
      <c r="K2522" s="272">
        <f t="shared" si="211"/>
        <v>0.26142272</v>
      </c>
      <c r="L2522" s="272">
        <f t="shared" si="207"/>
        <v>0.26099107999999999</v>
      </c>
      <c r="M2522" s="272"/>
      <c r="N2522" s="272"/>
      <c r="O2522" s="272"/>
      <c r="P2522" s="272">
        <f t="shared" si="212"/>
        <v>0.362520226</v>
      </c>
      <c r="Q2522" s="272">
        <f t="shared" si="212"/>
        <v>0.35423742400000002</v>
      </c>
      <c r="R2522" s="272">
        <f t="shared" si="208"/>
        <v>0.35423742400000002</v>
      </c>
      <c r="S2522" s="272"/>
      <c r="T2522" s="272">
        <f t="shared" si="213"/>
        <v>0.49275359556000009</v>
      </c>
      <c r="U2522" s="272">
        <f t="shared" si="213"/>
        <v>0.50148726351200001</v>
      </c>
      <c r="V2522" s="272">
        <f t="shared" si="213"/>
        <v>0.49349980560200002</v>
      </c>
      <c r="W2522" s="272">
        <f t="shared" si="209"/>
        <v>0.49275359556000009</v>
      </c>
      <c r="X2522" s="272"/>
      <c r="Y2522" s="272"/>
      <c r="Z2522" s="272"/>
      <c r="AA2522" s="272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72">
        <f t="shared" si="210"/>
        <v>0.30203994000000001</v>
      </c>
      <c r="E2523" s="272">
        <f t="shared" si="210"/>
        <v>0.31085206000000004</v>
      </c>
      <c r="F2523" s="272">
        <f t="shared" si="206"/>
        <v>0.30203994000000001</v>
      </c>
      <c r="G2523" s="272"/>
      <c r="H2523" s="272"/>
      <c r="I2523" s="272"/>
      <c r="J2523" s="272">
        <f t="shared" si="211"/>
        <v>0.26088943999999997</v>
      </c>
      <c r="K2523" s="272">
        <f t="shared" si="211"/>
        <v>0.26151175999999998</v>
      </c>
      <c r="L2523" s="272">
        <f t="shared" si="207"/>
        <v>0.26088943999999997</v>
      </c>
      <c r="M2523" s="272"/>
      <c r="N2523" s="272"/>
      <c r="O2523" s="272"/>
      <c r="P2523" s="272">
        <f t="shared" si="212"/>
        <v>0.36271454800000003</v>
      </c>
      <c r="Q2523" s="272">
        <f t="shared" si="212"/>
        <v>0.35403535200000003</v>
      </c>
      <c r="R2523" s="272">
        <f t="shared" si="208"/>
        <v>0.35403535200000003</v>
      </c>
      <c r="S2523" s="272"/>
      <c r="T2523" s="272">
        <f t="shared" si="213"/>
        <v>0.49248239215760015</v>
      </c>
      <c r="U2523" s="272">
        <f t="shared" si="213"/>
        <v>0.50180575652960002</v>
      </c>
      <c r="V2523" s="272">
        <f t="shared" si="213"/>
        <v>0.49341632092560006</v>
      </c>
      <c r="W2523" s="272">
        <f t="shared" si="209"/>
        <v>0.49248239215760015</v>
      </c>
      <c r="X2523" s="272"/>
      <c r="Y2523" s="272"/>
      <c r="Z2523" s="272"/>
      <c r="AA2523" s="272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72">
        <f t="shared" si="210"/>
        <v>0.30173059999999996</v>
      </c>
      <c r="E2524" s="272">
        <f t="shared" si="210"/>
        <v>0.31111539999999999</v>
      </c>
      <c r="F2524" s="272">
        <f t="shared" si="206"/>
        <v>0.30173059999999996</v>
      </c>
      <c r="G2524" s="272"/>
      <c r="H2524" s="272"/>
      <c r="I2524" s="272"/>
      <c r="J2524" s="272">
        <f t="shared" si="211"/>
        <v>0.26078780000000001</v>
      </c>
      <c r="K2524" s="272">
        <f t="shared" si="211"/>
        <v>0.26160079999999997</v>
      </c>
      <c r="L2524" s="272">
        <f t="shared" si="207"/>
        <v>0.26078780000000001</v>
      </c>
      <c r="M2524" s="272"/>
      <c r="N2524" s="272"/>
      <c r="O2524" s="272"/>
      <c r="P2524" s="272">
        <f t="shared" si="212"/>
        <v>0.36290887000000005</v>
      </c>
      <c r="Q2524" s="272">
        <f t="shared" si="212"/>
        <v>0.35383328000000003</v>
      </c>
      <c r="R2524" s="272">
        <f t="shared" si="208"/>
        <v>0.35383328000000003</v>
      </c>
      <c r="S2524" s="272"/>
      <c r="T2524" s="272">
        <f t="shared" si="213"/>
        <v>0.49221118875520009</v>
      </c>
      <c r="U2524" s="272">
        <f t="shared" si="213"/>
        <v>0.50212424954720003</v>
      </c>
      <c r="V2524" s="272">
        <f t="shared" si="213"/>
        <v>0.49333283624919999</v>
      </c>
      <c r="W2524" s="272">
        <f t="shared" si="209"/>
        <v>0.49221118875520009</v>
      </c>
      <c r="X2524" s="272"/>
      <c r="Y2524" s="272"/>
      <c r="Z2524" s="272"/>
      <c r="AA2524" s="272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72">
        <f t="shared" si="210"/>
        <v>0.30142126000000002</v>
      </c>
      <c r="E2525" s="272">
        <f t="shared" si="210"/>
        <v>0.31137873999999999</v>
      </c>
      <c r="F2525" s="272">
        <f t="shared" si="206"/>
        <v>0.30142126000000002</v>
      </c>
      <c r="G2525" s="272"/>
      <c r="H2525" s="272"/>
      <c r="I2525" s="272"/>
      <c r="J2525" s="272">
        <f t="shared" si="211"/>
        <v>0.26068616</v>
      </c>
      <c r="K2525" s="272">
        <f t="shared" si="211"/>
        <v>0.26168983999999995</v>
      </c>
      <c r="L2525" s="272">
        <f t="shared" si="207"/>
        <v>0.26068616</v>
      </c>
      <c r="M2525" s="272"/>
      <c r="N2525" s="272"/>
      <c r="O2525" s="272"/>
      <c r="P2525" s="272">
        <f t="shared" si="212"/>
        <v>0.36310319200000002</v>
      </c>
      <c r="Q2525" s="272">
        <f t="shared" si="212"/>
        <v>0.35363120800000003</v>
      </c>
      <c r="R2525" s="272">
        <f t="shared" si="208"/>
        <v>0.35363120800000003</v>
      </c>
      <c r="S2525" s="272"/>
      <c r="T2525" s="272">
        <f t="shared" si="213"/>
        <v>0.49193998535280009</v>
      </c>
      <c r="U2525" s="272">
        <f t="shared" si="213"/>
        <v>0.50244274256480004</v>
      </c>
      <c r="V2525" s="272">
        <f t="shared" si="213"/>
        <v>0.49324935157279998</v>
      </c>
      <c r="W2525" s="272">
        <f t="shared" si="209"/>
        <v>0.49193998535280009</v>
      </c>
      <c r="X2525" s="272"/>
      <c r="Y2525" s="272"/>
      <c r="Z2525" s="272"/>
      <c r="AA2525" s="272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72">
        <f t="shared" si="210"/>
        <v>0.30111192000000003</v>
      </c>
      <c r="E2526" s="272">
        <f t="shared" si="210"/>
        <v>0.31164208000000004</v>
      </c>
      <c r="F2526" s="272">
        <f t="shared" si="206"/>
        <v>0.30111192000000003</v>
      </c>
      <c r="G2526" s="272"/>
      <c r="H2526" s="272"/>
      <c r="I2526" s="272"/>
      <c r="J2526" s="272">
        <f t="shared" si="211"/>
        <v>0.26058451999999999</v>
      </c>
      <c r="K2526" s="272">
        <f t="shared" si="211"/>
        <v>0.26177887999999999</v>
      </c>
      <c r="L2526" s="272">
        <f t="shared" si="207"/>
        <v>0.26058451999999999</v>
      </c>
      <c r="M2526" s="272"/>
      <c r="N2526" s="272"/>
      <c r="O2526" s="272"/>
      <c r="P2526" s="272">
        <f t="shared" si="212"/>
        <v>0.36329751400000004</v>
      </c>
      <c r="Q2526" s="272">
        <f t="shared" si="212"/>
        <v>0.35342913599999998</v>
      </c>
      <c r="R2526" s="272">
        <f t="shared" si="208"/>
        <v>0.35342913599999998</v>
      </c>
      <c r="S2526" s="272"/>
      <c r="T2526" s="272">
        <f t="shared" si="213"/>
        <v>0.49166878195040015</v>
      </c>
      <c r="U2526" s="272">
        <f t="shared" si="213"/>
        <v>0.50276123558240005</v>
      </c>
      <c r="V2526" s="272">
        <f t="shared" si="213"/>
        <v>0.49316586689640002</v>
      </c>
      <c r="W2526" s="272">
        <f t="shared" si="209"/>
        <v>0.49166878195040015</v>
      </c>
      <c r="X2526" s="272"/>
      <c r="Y2526" s="272"/>
      <c r="Z2526" s="272"/>
      <c r="AA2526" s="272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72">
        <f t="shared" si="210"/>
        <v>0.30080257999999999</v>
      </c>
      <c r="E2527" s="272">
        <f t="shared" si="210"/>
        <v>0.31190541999999999</v>
      </c>
      <c r="F2527" s="272">
        <f t="shared" si="206"/>
        <v>0.30080257999999999</v>
      </c>
      <c r="G2527" s="272"/>
      <c r="H2527" s="272"/>
      <c r="I2527" s="272"/>
      <c r="J2527" s="272">
        <f t="shared" si="211"/>
        <v>0.26048287999999997</v>
      </c>
      <c r="K2527" s="272">
        <f t="shared" si="211"/>
        <v>0.26186791999999998</v>
      </c>
      <c r="L2527" s="272">
        <f t="shared" si="207"/>
        <v>0.26048287999999997</v>
      </c>
      <c r="M2527" s="272"/>
      <c r="N2527" s="272"/>
      <c r="O2527" s="272"/>
      <c r="P2527" s="272">
        <f t="shared" si="212"/>
        <v>0.36349183600000001</v>
      </c>
      <c r="Q2527" s="272">
        <f t="shared" si="212"/>
        <v>0.35322706400000004</v>
      </c>
      <c r="R2527" s="272">
        <f t="shared" si="208"/>
        <v>0.35322706400000004</v>
      </c>
      <c r="S2527" s="272"/>
      <c r="T2527" s="272">
        <f t="shared" si="213"/>
        <v>0.49139757854800015</v>
      </c>
      <c r="U2527" s="272">
        <f t="shared" si="213"/>
        <v>0.50307972860000005</v>
      </c>
      <c r="V2527" s="272">
        <f t="shared" si="213"/>
        <v>0.49308238222</v>
      </c>
      <c r="W2527" s="272">
        <f t="shared" si="209"/>
        <v>0.49139757854800015</v>
      </c>
      <c r="X2527" s="272"/>
      <c r="Y2527" s="272"/>
      <c r="Z2527" s="272"/>
      <c r="AA2527" s="272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72">
        <f t="shared" si="210"/>
        <v>0.30049324000000005</v>
      </c>
      <c r="E2528" s="272">
        <f t="shared" si="210"/>
        <v>0.31216875999999999</v>
      </c>
      <c r="F2528" s="272">
        <f t="shared" si="206"/>
        <v>0.30049324000000005</v>
      </c>
      <c r="G2528" s="272"/>
      <c r="H2528" s="272"/>
      <c r="I2528" s="272"/>
      <c r="J2528" s="272">
        <f t="shared" si="211"/>
        <v>0.26038124000000001</v>
      </c>
      <c r="K2528" s="272">
        <f t="shared" si="211"/>
        <v>0.26195695999999996</v>
      </c>
      <c r="L2528" s="272">
        <f t="shared" si="207"/>
        <v>0.26038124000000001</v>
      </c>
      <c r="M2528" s="272"/>
      <c r="N2528" s="272"/>
      <c r="O2528" s="272"/>
      <c r="P2528" s="272">
        <f t="shared" si="212"/>
        <v>0.36368615800000004</v>
      </c>
      <c r="Q2528" s="272">
        <f t="shared" si="212"/>
        <v>0.35302499200000004</v>
      </c>
      <c r="R2528" s="272">
        <f t="shared" si="208"/>
        <v>0.35302499200000004</v>
      </c>
      <c r="S2528" s="272"/>
      <c r="T2528" s="272">
        <f t="shared" si="213"/>
        <v>0.49112637514560009</v>
      </c>
      <c r="U2528" s="272">
        <f t="shared" si="213"/>
        <v>0.50339822161760006</v>
      </c>
      <c r="V2528" s="272">
        <f t="shared" si="213"/>
        <v>0.49299889754360005</v>
      </c>
      <c r="W2528" s="272">
        <f t="shared" si="209"/>
        <v>0.49112637514560009</v>
      </c>
      <c r="X2528" s="272"/>
      <c r="Y2528" s="272"/>
      <c r="Z2528" s="272"/>
      <c r="AA2528" s="272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72">
        <f t="shared" si="210"/>
        <v>0.30018390000000006</v>
      </c>
      <c r="E2529" s="272">
        <f t="shared" si="210"/>
        <v>0.31243210000000005</v>
      </c>
      <c r="F2529" s="272">
        <f t="shared" si="206"/>
        <v>0.30018390000000006</v>
      </c>
      <c r="G2529" s="272"/>
      <c r="H2529" s="272"/>
      <c r="I2529" s="272"/>
      <c r="J2529" s="272">
        <f t="shared" si="211"/>
        <v>0.2602796</v>
      </c>
      <c r="K2529" s="272">
        <f t="shared" si="211"/>
        <v>0.262046</v>
      </c>
      <c r="L2529" s="272">
        <f t="shared" si="207"/>
        <v>0.2602796</v>
      </c>
      <c r="M2529" s="272"/>
      <c r="N2529" s="272"/>
      <c r="O2529" s="272"/>
      <c r="P2529" s="272">
        <f t="shared" si="212"/>
        <v>0.36388048000000001</v>
      </c>
      <c r="Q2529" s="272">
        <f t="shared" si="212"/>
        <v>0.35282292000000004</v>
      </c>
      <c r="R2529" s="272">
        <f t="shared" si="208"/>
        <v>0.35282292000000004</v>
      </c>
      <c r="S2529" s="272"/>
      <c r="T2529" s="272">
        <f t="shared" si="213"/>
        <v>0.49085517174320015</v>
      </c>
      <c r="U2529" s="272">
        <f t="shared" si="213"/>
        <v>0.50371671463520007</v>
      </c>
      <c r="V2529" s="272">
        <f t="shared" si="213"/>
        <v>0.49291541286720003</v>
      </c>
      <c r="W2529" s="272">
        <f t="shared" si="209"/>
        <v>0.49085517174320015</v>
      </c>
      <c r="X2529" s="272"/>
      <c r="Y2529" s="272"/>
      <c r="Z2529" s="272"/>
      <c r="AA2529" s="272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72">
        <f t="shared" ref="D2530:E2593" si="214">$A2530*B$157+$B2530*B$158+$C2530*B$159</f>
        <v>0.29987456000000001</v>
      </c>
      <c r="E2530" s="272">
        <f t="shared" si="214"/>
        <v>0.31269544000000005</v>
      </c>
      <c r="F2530" s="272">
        <f t="shared" si="206"/>
        <v>0.29987456000000001</v>
      </c>
      <c r="G2530" s="272"/>
      <c r="H2530" s="272"/>
      <c r="I2530" s="272"/>
      <c r="J2530" s="272">
        <f t="shared" ref="J2530:K2593" si="215">$A2530*H$157+$B2530*H$158+$C2530*H$159</f>
        <v>0.26017795999999999</v>
      </c>
      <c r="K2530" s="272">
        <f t="shared" si="215"/>
        <v>0.26213503999999999</v>
      </c>
      <c r="L2530" s="272">
        <f t="shared" si="207"/>
        <v>0.26017795999999999</v>
      </c>
      <c r="M2530" s="272"/>
      <c r="N2530" s="272"/>
      <c r="O2530" s="272"/>
      <c r="P2530" s="272">
        <f t="shared" ref="P2530:Q2593" si="216">$A2530*N$157+$B2530*N$158+$C2530*N$159</f>
        <v>0.36407480200000009</v>
      </c>
      <c r="Q2530" s="272">
        <f t="shared" si="216"/>
        <v>0.35262084800000004</v>
      </c>
      <c r="R2530" s="272">
        <f t="shared" si="208"/>
        <v>0.35262084800000004</v>
      </c>
      <c r="S2530" s="272"/>
      <c r="T2530" s="272">
        <f t="shared" ref="T2530:V2593" si="217">$A2530*I$3+$B2530*I$4+$C2530*I$5</f>
        <v>0.49058396834080015</v>
      </c>
      <c r="U2530" s="272">
        <f t="shared" si="217"/>
        <v>0.50403520765280008</v>
      </c>
      <c r="V2530" s="272">
        <f t="shared" si="217"/>
        <v>0.49283192819080007</v>
      </c>
      <c r="W2530" s="272">
        <f t="shared" si="209"/>
        <v>0.49058396834080015</v>
      </c>
      <c r="X2530" s="272"/>
      <c r="Y2530" s="272"/>
      <c r="Z2530" s="272"/>
      <c r="AA2530" s="272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72">
        <f t="shared" si="214"/>
        <v>0.29956522000000002</v>
      </c>
      <c r="E2531" s="272">
        <f t="shared" si="214"/>
        <v>0.31295877999999999</v>
      </c>
      <c r="F2531" s="272">
        <f t="shared" si="206"/>
        <v>0.29956522000000002</v>
      </c>
      <c r="G2531" s="272"/>
      <c r="H2531" s="272"/>
      <c r="I2531" s="272"/>
      <c r="J2531" s="272">
        <f t="shared" si="215"/>
        <v>0.26007632000000003</v>
      </c>
      <c r="K2531" s="272">
        <f t="shared" si="215"/>
        <v>0.26222407999999997</v>
      </c>
      <c r="L2531" s="272">
        <f t="shared" si="207"/>
        <v>0.26007632000000003</v>
      </c>
      <c r="M2531" s="272"/>
      <c r="N2531" s="272"/>
      <c r="O2531" s="272"/>
      <c r="P2531" s="272">
        <f t="shared" si="216"/>
        <v>0.36426912400000006</v>
      </c>
      <c r="Q2531" s="272">
        <f t="shared" si="216"/>
        <v>0.35241877600000004</v>
      </c>
      <c r="R2531" s="272">
        <f t="shared" si="208"/>
        <v>0.35241877600000004</v>
      </c>
      <c r="S2531" s="272"/>
      <c r="T2531" s="272">
        <f t="shared" si="217"/>
        <v>0.49031276493840015</v>
      </c>
      <c r="U2531" s="272">
        <f t="shared" si="217"/>
        <v>0.50435370067040008</v>
      </c>
      <c r="V2531" s="272">
        <f t="shared" si="217"/>
        <v>0.4927484435144</v>
      </c>
      <c r="W2531" s="272">
        <f t="shared" si="209"/>
        <v>0.49031276493840015</v>
      </c>
      <c r="X2531" s="272"/>
      <c r="Y2531" s="272"/>
      <c r="Z2531" s="272"/>
      <c r="AA2531" s="272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72">
        <f t="shared" si="214"/>
        <v>0.29925588000000003</v>
      </c>
      <c r="E2532" s="272">
        <f t="shared" si="214"/>
        <v>0.31322212000000005</v>
      </c>
      <c r="F2532" s="272">
        <f t="shared" si="206"/>
        <v>0.29925588000000003</v>
      </c>
      <c r="G2532" s="272"/>
      <c r="H2532" s="272"/>
      <c r="I2532" s="272"/>
      <c r="J2532" s="272">
        <f t="shared" si="215"/>
        <v>0.25997467999999996</v>
      </c>
      <c r="K2532" s="272">
        <f t="shared" si="215"/>
        <v>0.26231311999999996</v>
      </c>
      <c r="L2532" s="272">
        <f t="shared" si="207"/>
        <v>0.25997467999999996</v>
      </c>
      <c r="M2532" s="272"/>
      <c r="N2532" s="272"/>
      <c r="O2532" s="272"/>
      <c r="P2532" s="272">
        <f t="shared" si="216"/>
        <v>0.36446344599999997</v>
      </c>
      <c r="Q2532" s="272">
        <f t="shared" si="216"/>
        <v>0.35221670399999999</v>
      </c>
      <c r="R2532" s="272">
        <f t="shared" si="208"/>
        <v>0.35221670399999999</v>
      </c>
      <c r="S2532" s="272"/>
      <c r="T2532" s="272">
        <f t="shared" si="217"/>
        <v>0.49004156153600009</v>
      </c>
      <c r="U2532" s="272">
        <f t="shared" si="217"/>
        <v>0.50467219368799998</v>
      </c>
      <c r="V2532" s="272">
        <f t="shared" si="217"/>
        <v>0.49266495883799999</v>
      </c>
      <c r="W2532" s="272">
        <f t="shared" si="209"/>
        <v>0.49004156153600009</v>
      </c>
      <c r="X2532" s="272"/>
      <c r="Y2532" s="272"/>
      <c r="Z2532" s="272"/>
      <c r="AA2532" s="272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72">
        <f t="shared" si="214"/>
        <v>0.29894653999999998</v>
      </c>
      <c r="E2533" s="272">
        <f t="shared" si="214"/>
        <v>0.31348545999999999</v>
      </c>
      <c r="F2533" s="272">
        <f t="shared" si="206"/>
        <v>0.29894653999999998</v>
      </c>
      <c r="G2533" s="272"/>
      <c r="H2533" s="272"/>
      <c r="I2533" s="272"/>
      <c r="J2533" s="272">
        <f t="shared" si="215"/>
        <v>0.25987304</v>
      </c>
      <c r="K2533" s="272">
        <f t="shared" si="215"/>
        <v>0.26240215999999994</v>
      </c>
      <c r="L2533" s="272">
        <f t="shared" si="207"/>
        <v>0.25987304</v>
      </c>
      <c r="M2533" s="272"/>
      <c r="N2533" s="272"/>
      <c r="O2533" s="272"/>
      <c r="P2533" s="272">
        <f t="shared" si="216"/>
        <v>0.36465776799999999</v>
      </c>
      <c r="Q2533" s="272">
        <f t="shared" si="216"/>
        <v>0.35201463200000005</v>
      </c>
      <c r="R2533" s="272">
        <f t="shared" si="208"/>
        <v>0.35201463200000005</v>
      </c>
      <c r="S2533" s="272"/>
      <c r="T2533" s="272">
        <f t="shared" si="217"/>
        <v>0.48977035813360009</v>
      </c>
      <c r="U2533" s="272">
        <f t="shared" si="217"/>
        <v>0.50499068670559999</v>
      </c>
      <c r="V2533" s="272">
        <f t="shared" si="217"/>
        <v>0.49258147416159997</v>
      </c>
      <c r="W2533" s="272">
        <f t="shared" si="209"/>
        <v>0.48977035813360009</v>
      </c>
      <c r="X2533" s="272"/>
      <c r="Y2533" s="272"/>
      <c r="Z2533" s="272"/>
      <c r="AA2533" s="272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72">
        <f t="shared" si="214"/>
        <v>0.29863719999999999</v>
      </c>
      <c r="E2534" s="272">
        <f t="shared" si="214"/>
        <v>0.31374879999999999</v>
      </c>
      <c r="F2534" s="272">
        <f t="shared" si="206"/>
        <v>0.29863719999999999</v>
      </c>
      <c r="G2534" s="272"/>
      <c r="H2534" s="272"/>
      <c r="I2534" s="272"/>
      <c r="J2534" s="272">
        <f t="shared" si="215"/>
        <v>0.25977139999999999</v>
      </c>
      <c r="K2534" s="272">
        <f t="shared" si="215"/>
        <v>0.26249119999999998</v>
      </c>
      <c r="L2534" s="272">
        <f t="shared" si="207"/>
        <v>0.25977139999999999</v>
      </c>
      <c r="M2534" s="272"/>
      <c r="N2534" s="272"/>
      <c r="O2534" s="272"/>
      <c r="P2534" s="272">
        <f t="shared" si="216"/>
        <v>0.36485209000000002</v>
      </c>
      <c r="Q2534" s="272">
        <f t="shared" si="216"/>
        <v>0.35181256</v>
      </c>
      <c r="R2534" s="272">
        <f t="shared" si="208"/>
        <v>0.35181256</v>
      </c>
      <c r="S2534" s="272"/>
      <c r="T2534" s="272">
        <f t="shared" si="217"/>
        <v>0.48949915473120009</v>
      </c>
      <c r="U2534" s="272">
        <f t="shared" si="217"/>
        <v>0.5053091797232</v>
      </c>
      <c r="V2534" s="272">
        <f t="shared" si="217"/>
        <v>0.49249798948520002</v>
      </c>
      <c r="W2534" s="272">
        <f t="shared" si="209"/>
        <v>0.48949915473120009</v>
      </c>
      <c r="X2534" s="272"/>
      <c r="Y2534" s="272"/>
      <c r="Z2534" s="272"/>
      <c r="AA2534" s="272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72">
        <f t="shared" si="214"/>
        <v>0.29832786</v>
      </c>
      <c r="E2535" s="272">
        <f t="shared" si="214"/>
        <v>0.31401214</v>
      </c>
      <c r="F2535" s="272">
        <f t="shared" si="206"/>
        <v>0.29832786</v>
      </c>
      <c r="G2535" s="272"/>
      <c r="H2535" s="272"/>
      <c r="I2535" s="272"/>
      <c r="J2535" s="272">
        <f t="shared" si="215"/>
        <v>0.25966976000000003</v>
      </c>
      <c r="K2535" s="272">
        <f t="shared" si="215"/>
        <v>0.26258023999999996</v>
      </c>
      <c r="L2535" s="272">
        <f t="shared" si="207"/>
        <v>0.25966976000000003</v>
      </c>
      <c r="M2535" s="272"/>
      <c r="N2535" s="272"/>
      <c r="O2535" s="272"/>
      <c r="P2535" s="272">
        <f t="shared" si="216"/>
        <v>0.36504641199999999</v>
      </c>
      <c r="Q2535" s="272">
        <f t="shared" si="216"/>
        <v>0.351610488</v>
      </c>
      <c r="R2535" s="272">
        <f t="shared" si="208"/>
        <v>0.351610488</v>
      </c>
      <c r="S2535" s="272"/>
      <c r="T2535" s="272">
        <f t="shared" si="217"/>
        <v>0.48922795132880009</v>
      </c>
      <c r="U2535" s="272">
        <f t="shared" si="217"/>
        <v>0.5056276727408</v>
      </c>
      <c r="V2535" s="272">
        <f t="shared" si="217"/>
        <v>0.4924145048088</v>
      </c>
      <c r="W2535" s="272">
        <f t="shared" si="209"/>
        <v>0.48922795132880009</v>
      </c>
      <c r="X2535" s="272"/>
      <c r="Y2535" s="272"/>
      <c r="Z2535" s="272"/>
      <c r="AA2535" s="272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72">
        <f t="shared" si="214"/>
        <v>0.29801852000000001</v>
      </c>
      <c r="E2536" s="272">
        <f t="shared" si="214"/>
        <v>0.31427548000000005</v>
      </c>
      <c r="F2536" s="272">
        <f t="shared" si="206"/>
        <v>0.29801852000000001</v>
      </c>
      <c r="G2536" s="272"/>
      <c r="H2536" s="272"/>
      <c r="I2536" s="272"/>
      <c r="J2536" s="272">
        <f t="shared" si="215"/>
        <v>0.25956811999999996</v>
      </c>
      <c r="K2536" s="272">
        <f t="shared" si="215"/>
        <v>0.26266927999999995</v>
      </c>
      <c r="L2536" s="272">
        <f t="shared" si="207"/>
        <v>0.25956811999999996</v>
      </c>
      <c r="M2536" s="272"/>
      <c r="N2536" s="272"/>
      <c r="O2536" s="272"/>
      <c r="P2536" s="272">
        <f t="shared" si="216"/>
        <v>0.36524073400000001</v>
      </c>
      <c r="Q2536" s="272">
        <f t="shared" si="216"/>
        <v>0.35140841600000006</v>
      </c>
      <c r="R2536" s="272">
        <f t="shared" si="208"/>
        <v>0.35140841600000006</v>
      </c>
      <c r="S2536" s="272"/>
      <c r="T2536" s="272">
        <f t="shared" si="217"/>
        <v>0.48895674792640015</v>
      </c>
      <c r="U2536" s="272">
        <f t="shared" si="217"/>
        <v>0.50594616575840001</v>
      </c>
      <c r="V2536" s="272">
        <f t="shared" si="217"/>
        <v>0.49233102013240004</v>
      </c>
      <c r="W2536" s="272">
        <f t="shared" si="209"/>
        <v>0.48895674792640015</v>
      </c>
      <c r="X2536" s="272"/>
      <c r="Y2536" s="272"/>
      <c r="Z2536" s="272"/>
      <c r="AA2536" s="272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72">
        <f t="shared" si="214"/>
        <v>0.29770918000000002</v>
      </c>
      <c r="E2537" s="272">
        <f t="shared" si="214"/>
        <v>0.31453882</v>
      </c>
      <c r="F2537" s="272">
        <f t="shared" si="206"/>
        <v>0.29770918000000002</v>
      </c>
      <c r="G2537" s="272"/>
      <c r="H2537" s="272"/>
      <c r="I2537" s="272"/>
      <c r="J2537" s="272">
        <f t="shared" si="215"/>
        <v>0.25946648</v>
      </c>
      <c r="K2537" s="272">
        <f t="shared" si="215"/>
        <v>0.26275831999999999</v>
      </c>
      <c r="L2537" s="272">
        <f t="shared" si="207"/>
        <v>0.25946648</v>
      </c>
      <c r="M2537" s="272"/>
      <c r="N2537" s="272"/>
      <c r="O2537" s="272"/>
      <c r="P2537" s="272">
        <f t="shared" si="216"/>
        <v>0.36543505599999998</v>
      </c>
      <c r="Q2537" s="272">
        <f t="shared" si="216"/>
        <v>0.35120634400000006</v>
      </c>
      <c r="R2537" s="272">
        <f t="shared" si="208"/>
        <v>0.35120634400000006</v>
      </c>
      <c r="S2537" s="272"/>
      <c r="T2537" s="272">
        <f t="shared" si="217"/>
        <v>0.48868554452400009</v>
      </c>
      <c r="U2537" s="272">
        <f t="shared" si="217"/>
        <v>0.50626465877600002</v>
      </c>
      <c r="V2537" s="272">
        <f t="shared" si="217"/>
        <v>0.49224753545600003</v>
      </c>
      <c r="W2537" s="272">
        <f t="shared" si="209"/>
        <v>0.48868554452400009</v>
      </c>
      <c r="X2537" s="272"/>
      <c r="Y2537" s="272"/>
      <c r="Z2537" s="272"/>
      <c r="AA2537" s="272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72">
        <f t="shared" si="214"/>
        <v>0.32013692999999999</v>
      </c>
      <c r="E2538" s="272">
        <f t="shared" si="214"/>
        <v>0.29546907</v>
      </c>
      <c r="F2538" s="272">
        <f t="shared" si="206"/>
        <v>0.29546907</v>
      </c>
      <c r="G2538" s="272"/>
      <c r="H2538" s="272"/>
      <c r="I2538" s="272"/>
      <c r="J2538" s="272">
        <f t="shared" si="215"/>
        <v>0.26667728000000002</v>
      </c>
      <c r="K2538" s="272">
        <f t="shared" si="215"/>
        <v>0.25646732</v>
      </c>
      <c r="L2538" s="272">
        <f t="shared" si="207"/>
        <v>0.25646732</v>
      </c>
      <c r="M2538" s="272"/>
      <c r="N2538" s="272"/>
      <c r="O2538" s="272"/>
      <c r="P2538" s="272">
        <f t="shared" si="216"/>
        <v>0.351180306</v>
      </c>
      <c r="Q2538" s="272">
        <f t="shared" si="216"/>
        <v>0.36602684400000002</v>
      </c>
      <c r="R2538" s="272">
        <f t="shared" si="208"/>
        <v>0.351180306</v>
      </c>
      <c r="S2538" s="272"/>
      <c r="T2538" s="272">
        <f t="shared" si="217"/>
        <v>0.50825832417320016</v>
      </c>
      <c r="U2538" s="272">
        <f t="shared" si="217"/>
        <v>0.48306450696719999</v>
      </c>
      <c r="V2538" s="272">
        <f t="shared" si="217"/>
        <v>0.49851905188919998</v>
      </c>
      <c r="W2538" s="272">
        <f t="shared" si="209"/>
        <v>0.48306450696719999</v>
      </c>
      <c r="X2538" s="272"/>
      <c r="Y2538" s="272"/>
      <c r="Z2538" s="272"/>
      <c r="AA2538" s="272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72">
        <f t="shared" si="214"/>
        <v>0.31982759000000005</v>
      </c>
      <c r="E2539" s="272">
        <f t="shared" si="214"/>
        <v>0.29573241</v>
      </c>
      <c r="F2539" s="272">
        <f t="shared" si="206"/>
        <v>0.29573241</v>
      </c>
      <c r="G2539" s="272"/>
      <c r="H2539" s="272"/>
      <c r="I2539" s="272"/>
      <c r="J2539" s="272">
        <f t="shared" si="215"/>
        <v>0.26657564</v>
      </c>
      <c r="K2539" s="272">
        <f t="shared" si="215"/>
        <v>0.25655636000000004</v>
      </c>
      <c r="L2539" s="272">
        <f t="shared" si="207"/>
        <v>0.25655636000000004</v>
      </c>
      <c r="M2539" s="272"/>
      <c r="N2539" s="272"/>
      <c r="O2539" s="272"/>
      <c r="P2539" s="272">
        <f t="shared" si="216"/>
        <v>0.35137462800000002</v>
      </c>
      <c r="Q2539" s="272">
        <f t="shared" si="216"/>
        <v>0.36582477200000002</v>
      </c>
      <c r="R2539" s="272">
        <f t="shared" si="208"/>
        <v>0.35137462800000002</v>
      </c>
      <c r="S2539" s="272"/>
      <c r="T2539" s="272">
        <f t="shared" si="217"/>
        <v>0.5079871207708001</v>
      </c>
      <c r="U2539" s="272">
        <f t="shared" si="217"/>
        <v>0.4833829999848</v>
      </c>
      <c r="V2539" s="272">
        <f t="shared" si="217"/>
        <v>0.49843556721279997</v>
      </c>
      <c r="W2539" s="272">
        <f t="shared" si="209"/>
        <v>0.4833829999848</v>
      </c>
      <c r="X2539" s="272"/>
      <c r="Y2539" s="272"/>
      <c r="Z2539" s="272"/>
      <c r="AA2539" s="272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72">
        <f t="shared" si="214"/>
        <v>0.31951825</v>
      </c>
      <c r="E2540" s="272">
        <f t="shared" si="214"/>
        <v>0.29599575</v>
      </c>
      <c r="F2540" s="272">
        <f t="shared" si="206"/>
        <v>0.29599575</v>
      </c>
      <c r="G2540" s="272"/>
      <c r="H2540" s="272"/>
      <c r="I2540" s="272"/>
      <c r="J2540" s="272">
        <f t="shared" si="215"/>
        <v>0.26647400000000004</v>
      </c>
      <c r="K2540" s="272">
        <f t="shared" si="215"/>
        <v>0.25664540000000002</v>
      </c>
      <c r="L2540" s="272">
        <f t="shared" si="207"/>
        <v>0.25664540000000002</v>
      </c>
      <c r="M2540" s="272"/>
      <c r="N2540" s="272"/>
      <c r="O2540" s="272"/>
      <c r="P2540" s="272">
        <f t="shared" si="216"/>
        <v>0.35156894999999999</v>
      </c>
      <c r="Q2540" s="272">
        <f t="shared" si="216"/>
        <v>0.36562269999999997</v>
      </c>
      <c r="R2540" s="272">
        <f t="shared" si="208"/>
        <v>0.35156894999999999</v>
      </c>
      <c r="S2540" s="272"/>
      <c r="T2540" s="272">
        <f t="shared" si="217"/>
        <v>0.50771591736840005</v>
      </c>
      <c r="U2540" s="272">
        <f t="shared" si="217"/>
        <v>0.48370149300239995</v>
      </c>
      <c r="V2540" s="272">
        <f t="shared" si="217"/>
        <v>0.49835208253639995</v>
      </c>
      <c r="W2540" s="272">
        <f t="shared" si="209"/>
        <v>0.48370149300239995</v>
      </c>
      <c r="X2540" s="272"/>
      <c r="Y2540" s="272"/>
      <c r="Z2540" s="272"/>
      <c r="AA2540" s="272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72">
        <f t="shared" si="214"/>
        <v>0.31920891000000001</v>
      </c>
      <c r="E2541" s="272">
        <f t="shared" si="214"/>
        <v>0.29625909</v>
      </c>
      <c r="F2541" s="272">
        <f t="shared" si="206"/>
        <v>0.29625909</v>
      </c>
      <c r="G2541" s="272"/>
      <c r="H2541" s="272"/>
      <c r="I2541" s="272"/>
      <c r="J2541" s="272">
        <f t="shared" si="215"/>
        <v>0.26637236000000003</v>
      </c>
      <c r="K2541" s="272">
        <f t="shared" si="215"/>
        <v>0.25673444000000001</v>
      </c>
      <c r="L2541" s="272">
        <f t="shared" si="207"/>
        <v>0.25673444000000001</v>
      </c>
      <c r="M2541" s="272"/>
      <c r="N2541" s="272"/>
      <c r="O2541" s="272"/>
      <c r="P2541" s="272">
        <f t="shared" si="216"/>
        <v>0.35176327200000002</v>
      </c>
      <c r="Q2541" s="272">
        <f t="shared" si="216"/>
        <v>0.36542062800000003</v>
      </c>
      <c r="R2541" s="272">
        <f t="shared" si="208"/>
        <v>0.35176327200000002</v>
      </c>
      <c r="S2541" s="272"/>
      <c r="T2541" s="272">
        <f t="shared" si="217"/>
        <v>0.5074447139660001</v>
      </c>
      <c r="U2541" s="272">
        <f t="shared" si="217"/>
        <v>0.48401998601999996</v>
      </c>
      <c r="V2541" s="272">
        <f t="shared" si="217"/>
        <v>0.49826859786</v>
      </c>
      <c r="W2541" s="272">
        <f t="shared" si="209"/>
        <v>0.48401998601999996</v>
      </c>
      <c r="X2541" s="272"/>
      <c r="Y2541" s="272"/>
      <c r="Z2541" s="272"/>
      <c r="AA2541" s="272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72">
        <f t="shared" si="214"/>
        <v>0.31889957000000002</v>
      </c>
      <c r="E2542" s="272">
        <f t="shared" si="214"/>
        <v>0.29652243</v>
      </c>
      <c r="F2542" s="272">
        <f t="shared" si="206"/>
        <v>0.29652243</v>
      </c>
      <c r="G2542" s="272"/>
      <c r="H2542" s="272"/>
      <c r="I2542" s="272"/>
      <c r="J2542" s="272">
        <f t="shared" si="215"/>
        <v>0.26627072000000002</v>
      </c>
      <c r="K2542" s="272">
        <f t="shared" si="215"/>
        <v>0.25682347999999999</v>
      </c>
      <c r="L2542" s="272">
        <f t="shared" si="207"/>
        <v>0.25682347999999999</v>
      </c>
      <c r="M2542" s="272"/>
      <c r="N2542" s="272"/>
      <c r="O2542" s="272"/>
      <c r="P2542" s="272">
        <f t="shared" si="216"/>
        <v>0.35195759399999998</v>
      </c>
      <c r="Q2542" s="272">
        <f t="shared" si="216"/>
        <v>0.36521855599999997</v>
      </c>
      <c r="R2542" s="272">
        <f t="shared" si="208"/>
        <v>0.35195759399999998</v>
      </c>
      <c r="S2542" s="272"/>
      <c r="T2542" s="272">
        <f t="shared" si="217"/>
        <v>0.50717351056360005</v>
      </c>
      <c r="U2542" s="272">
        <f t="shared" si="217"/>
        <v>0.48433847903759997</v>
      </c>
      <c r="V2542" s="272">
        <f t="shared" si="217"/>
        <v>0.49818511318359993</v>
      </c>
      <c r="W2542" s="272">
        <f t="shared" si="209"/>
        <v>0.48433847903759997</v>
      </c>
      <c r="X2542" s="272"/>
      <c r="Y2542" s="272"/>
      <c r="Z2542" s="272"/>
      <c r="AA2542" s="272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72">
        <f t="shared" si="214"/>
        <v>0.31859023000000009</v>
      </c>
      <c r="E2543" s="272">
        <f t="shared" si="214"/>
        <v>0.29678577</v>
      </c>
      <c r="F2543" s="272">
        <f t="shared" si="206"/>
        <v>0.29678577</v>
      </c>
      <c r="G2543" s="272"/>
      <c r="H2543" s="272"/>
      <c r="I2543" s="272"/>
      <c r="J2543" s="272">
        <f t="shared" si="215"/>
        <v>0.26616908000000006</v>
      </c>
      <c r="K2543" s="272">
        <f t="shared" si="215"/>
        <v>0.25691251999999998</v>
      </c>
      <c r="L2543" s="272">
        <f t="shared" si="207"/>
        <v>0.25691251999999998</v>
      </c>
      <c r="M2543" s="272"/>
      <c r="N2543" s="272"/>
      <c r="O2543" s="272"/>
      <c r="P2543" s="272">
        <f t="shared" si="216"/>
        <v>0.35215191600000001</v>
      </c>
      <c r="Q2543" s="272">
        <f t="shared" si="216"/>
        <v>0.36501648400000003</v>
      </c>
      <c r="R2543" s="272">
        <f t="shared" si="208"/>
        <v>0.35215191600000001</v>
      </c>
      <c r="S2543" s="272"/>
      <c r="T2543" s="272">
        <f t="shared" si="217"/>
        <v>0.50690230716120011</v>
      </c>
      <c r="U2543" s="272">
        <f t="shared" si="217"/>
        <v>0.48465697205520003</v>
      </c>
      <c r="V2543" s="272">
        <f t="shared" si="217"/>
        <v>0.49810162850720002</v>
      </c>
      <c r="W2543" s="272">
        <f t="shared" si="209"/>
        <v>0.48465697205520003</v>
      </c>
      <c r="X2543" s="272"/>
      <c r="Y2543" s="272"/>
      <c r="Z2543" s="272"/>
      <c r="AA2543" s="272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72">
        <f t="shared" si="214"/>
        <v>0.31828089000000004</v>
      </c>
      <c r="E2544" s="272">
        <f t="shared" si="214"/>
        <v>0.29704911000000001</v>
      </c>
      <c r="F2544" s="272">
        <f t="shared" si="206"/>
        <v>0.29704911000000001</v>
      </c>
      <c r="G2544" s="272"/>
      <c r="H2544" s="272"/>
      <c r="I2544" s="272"/>
      <c r="J2544" s="272">
        <f t="shared" si="215"/>
        <v>0.26606744000000004</v>
      </c>
      <c r="K2544" s="272">
        <f t="shared" si="215"/>
        <v>0.25700156000000002</v>
      </c>
      <c r="L2544" s="272">
        <f t="shared" si="207"/>
        <v>0.25700156000000002</v>
      </c>
      <c r="M2544" s="272"/>
      <c r="N2544" s="272"/>
      <c r="O2544" s="272"/>
      <c r="P2544" s="272">
        <f t="shared" si="216"/>
        <v>0.35234623800000003</v>
      </c>
      <c r="Q2544" s="272">
        <f t="shared" si="216"/>
        <v>0.36481441200000003</v>
      </c>
      <c r="R2544" s="272">
        <f t="shared" si="208"/>
        <v>0.35234623800000003</v>
      </c>
      <c r="S2544" s="272"/>
      <c r="T2544" s="272">
        <f t="shared" si="217"/>
        <v>0.50663110375880016</v>
      </c>
      <c r="U2544" s="272">
        <f t="shared" si="217"/>
        <v>0.48497546507280004</v>
      </c>
      <c r="V2544" s="272">
        <f t="shared" si="217"/>
        <v>0.49801814383080001</v>
      </c>
      <c r="W2544" s="272">
        <f t="shared" si="209"/>
        <v>0.48497546507280004</v>
      </c>
      <c r="X2544" s="272"/>
      <c r="Y2544" s="272"/>
      <c r="Z2544" s="272"/>
      <c r="AA2544" s="272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72">
        <f t="shared" si="214"/>
        <v>0.31797155000000005</v>
      </c>
      <c r="E2545" s="272">
        <f t="shared" si="214"/>
        <v>0.29731245000000001</v>
      </c>
      <c r="F2545" s="272">
        <f t="shared" si="206"/>
        <v>0.29731245000000001</v>
      </c>
      <c r="G2545" s="272"/>
      <c r="H2545" s="272"/>
      <c r="I2545" s="272"/>
      <c r="J2545" s="272">
        <f t="shared" si="215"/>
        <v>0.26596580000000003</v>
      </c>
      <c r="K2545" s="272">
        <f t="shared" si="215"/>
        <v>0.2570906</v>
      </c>
      <c r="L2545" s="272">
        <f t="shared" si="207"/>
        <v>0.2570906</v>
      </c>
      <c r="M2545" s="272"/>
      <c r="N2545" s="272"/>
      <c r="O2545" s="272"/>
      <c r="P2545" s="272">
        <f t="shared" si="216"/>
        <v>0.35254056</v>
      </c>
      <c r="Q2545" s="272">
        <f t="shared" si="216"/>
        <v>0.36461234000000003</v>
      </c>
      <c r="R2545" s="272">
        <f t="shared" si="208"/>
        <v>0.35254056</v>
      </c>
      <c r="S2545" s="272"/>
      <c r="T2545" s="272">
        <f t="shared" si="217"/>
        <v>0.50635990035640011</v>
      </c>
      <c r="U2545" s="272">
        <f t="shared" si="217"/>
        <v>0.48529395809039999</v>
      </c>
      <c r="V2545" s="272">
        <f t="shared" si="217"/>
        <v>0.49793465915440005</v>
      </c>
      <c r="W2545" s="272">
        <f t="shared" si="209"/>
        <v>0.48529395809039999</v>
      </c>
      <c r="X2545" s="272"/>
      <c r="Y2545" s="272"/>
      <c r="Z2545" s="272"/>
      <c r="AA2545" s="272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72">
        <f t="shared" si="214"/>
        <v>0.31766221000000006</v>
      </c>
      <c r="E2546" s="272">
        <f t="shared" si="214"/>
        <v>0.29757579000000001</v>
      </c>
      <c r="F2546" s="272">
        <f t="shared" si="206"/>
        <v>0.29757579000000001</v>
      </c>
      <c r="G2546" s="272"/>
      <c r="H2546" s="272"/>
      <c r="I2546" s="272"/>
      <c r="J2546" s="272">
        <f t="shared" si="215"/>
        <v>0.26586416000000007</v>
      </c>
      <c r="K2546" s="272">
        <f t="shared" si="215"/>
        <v>0.25717964000000004</v>
      </c>
      <c r="L2546" s="272">
        <f t="shared" si="207"/>
        <v>0.25717964000000004</v>
      </c>
      <c r="M2546" s="272"/>
      <c r="N2546" s="272"/>
      <c r="O2546" s="272"/>
      <c r="P2546" s="272">
        <f t="shared" si="216"/>
        <v>0.35273488200000003</v>
      </c>
      <c r="Q2546" s="272">
        <f t="shared" si="216"/>
        <v>0.36441026799999998</v>
      </c>
      <c r="R2546" s="272">
        <f t="shared" si="208"/>
        <v>0.35273488200000003</v>
      </c>
      <c r="S2546" s="272"/>
      <c r="T2546" s="272">
        <f t="shared" si="217"/>
        <v>0.50608869695400016</v>
      </c>
      <c r="U2546" s="272">
        <f t="shared" si="217"/>
        <v>0.485612451108</v>
      </c>
      <c r="V2546" s="272">
        <f t="shared" si="217"/>
        <v>0.49785117447799998</v>
      </c>
      <c r="W2546" s="272">
        <f t="shared" si="209"/>
        <v>0.485612451108</v>
      </c>
      <c r="X2546" s="272"/>
      <c r="Y2546" s="272"/>
      <c r="Z2546" s="272"/>
      <c r="AA2546" s="272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72">
        <f t="shared" si="214"/>
        <v>0.31735287000000001</v>
      </c>
      <c r="E2547" s="272">
        <f t="shared" si="214"/>
        <v>0.29783913000000001</v>
      </c>
      <c r="F2547" s="272">
        <f t="shared" si="206"/>
        <v>0.29783913000000001</v>
      </c>
      <c r="G2547" s="272"/>
      <c r="H2547" s="272"/>
      <c r="I2547" s="272"/>
      <c r="J2547" s="272">
        <f t="shared" si="215"/>
        <v>0.26576252000000006</v>
      </c>
      <c r="K2547" s="272">
        <f t="shared" si="215"/>
        <v>0.25726868000000003</v>
      </c>
      <c r="L2547" s="272">
        <f t="shared" si="207"/>
        <v>0.25726868000000003</v>
      </c>
      <c r="M2547" s="272"/>
      <c r="N2547" s="272"/>
      <c r="O2547" s="272"/>
      <c r="P2547" s="272">
        <f t="shared" si="216"/>
        <v>0.352929204</v>
      </c>
      <c r="Q2547" s="272">
        <f t="shared" si="216"/>
        <v>0.36420819599999998</v>
      </c>
      <c r="R2547" s="272">
        <f t="shared" si="208"/>
        <v>0.352929204</v>
      </c>
      <c r="S2547" s="272"/>
      <c r="T2547" s="272">
        <f t="shared" si="217"/>
        <v>0.50581749355160011</v>
      </c>
      <c r="U2547" s="272">
        <f t="shared" si="217"/>
        <v>0.48593094412560001</v>
      </c>
      <c r="V2547" s="272">
        <f t="shared" si="217"/>
        <v>0.49776768980159997</v>
      </c>
      <c r="W2547" s="272">
        <f t="shared" si="209"/>
        <v>0.48593094412560001</v>
      </c>
      <c r="X2547" s="272"/>
      <c r="Y2547" s="272"/>
      <c r="Z2547" s="272"/>
      <c r="AA2547" s="272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72">
        <f t="shared" si="214"/>
        <v>0.31704353000000002</v>
      </c>
      <c r="E2548" s="272">
        <f t="shared" si="214"/>
        <v>0.29810247000000001</v>
      </c>
      <c r="F2548" s="272">
        <f t="shared" si="206"/>
        <v>0.29810247000000001</v>
      </c>
      <c r="G2548" s="272"/>
      <c r="H2548" s="272"/>
      <c r="I2548" s="272"/>
      <c r="J2548" s="272">
        <f t="shared" si="215"/>
        <v>0.26566088000000004</v>
      </c>
      <c r="K2548" s="272">
        <f t="shared" si="215"/>
        <v>0.25735772000000001</v>
      </c>
      <c r="L2548" s="272">
        <f t="shared" si="207"/>
        <v>0.25735772000000001</v>
      </c>
      <c r="M2548" s="272"/>
      <c r="N2548" s="272"/>
      <c r="O2548" s="272"/>
      <c r="P2548" s="272">
        <f t="shared" si="216"/>
        <v>0.35312352600000002</v>
      </c>
      <c r="Q2548" s="272">
        <f t="shared" si="216"/>
        <v>0.36400612399999999</v>
      </c>
      <c r="R2548" s="272">
        <f t="shared" si="208"/>
        <v>0.35312352600000002</v>
      </c>
      <c r="S2548" s="272"/>
      <c r="T2548" s="272">
        <f t="shared" si="217"/>
        <v>0.50554629014920005</v>
      </c>
      <c r="U2548" s="272">
        <f t="shared" si="217"/>
        <v>0.48624943714320001</v>
      </c>
      <c r="V2548" s="272">
        <f t="shared" si="217"/>
        <v>0.49768420512520001</v>
      </c>
      <c r="W2548" s="272">
        <f t="shared" si="209"/>
        <v>0.48624943714320001</v>
      </c>
      <c r="X2548" s="272"/>
      <c r="Y2548" s="272"/>
      <c r="Z2548" s="272"/>
      <c r="AA2548" s="272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72">
        <f t="shared" si="214"/>
        <v>0.31673419000000003</v>
      </c>
      <c r="E2549" s="272">
        <f t="shared" si="214"/>
        <v>0.29836581000000001</v>
      </c>
      <c r="F2549" s="272">
        <f t="shared" si="206"/>
        <v>0.29836581000000001</v>
      </c>
      <c r="G2549" s="272"/>
      <c r="H2549" s="272"/>
      <c r="I2549" s="272"/>
      <c r="J2549" s="272">
        <f t="shared" si="215"/>
        <v>0.26555924000000003</v>
      </c>
      <c r="K2549" s="272">
        <f t="shared" si="215"/>
        <v>0.25744676</v>
      </c>
      <c r="L2549" s="272">
        <f t="shared" si="207"/>
        <v>0.25744676</v>
      </c>
      <c r="M2549" s="272"/>
      <c r="N2549" s="272"/>
      <c r="O2549" s="272"/>
      <c r="P2549" s="272">
        <f t="shared" si="216"/>
        <v>0.35331784799999999</v>
      </c>
      <c r="Q2549" s="272">
        <f t="shared" si="216"/>
        <v>0.36380405199999999</v>
      </c>
      <c r="R2549" s="272">
        <f t="shared" si="208"/>
        <v>0.35331784799999999</v>
      </c>
      <c r="S2549" s="272"/>
      <c r="T2549" s="272">
        <f t="shared" si="217"/>
        <v>0.50527508674680011</v>
      </c>
      <c r="U2549" s="272">
        <f t="shared" si="217"/>
        <v>0.48656793016080002</v>
      </c>
      <c r="V2549" s="272">
        <f t="shared" si="217"/>
        <v>0.49760072044879999</v>
      </c>
      <c r="W2549" s="272">
        <f t="shared" si="209"/>
        <v>0.48656793016080002</v>
      </c>
      <c r="X2549" s="272"/>
      <c r="Y2549" s="272"/>
      <c r="Z2549" s="272"/>
      <c r="AA2549" s="272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72">
        <f t="shared" si="214"/>
        <v>0.31642485000000004</v>
      </c>
      <c r="E2550" s="272">
        <f t="shared" si="214"/>
        <v>0.29862915000000001</v>
      </c>
      <c r="F2550" s="272">
        <f t="shared" si="206"/>
        <v>0.29862915000000001</v>
      </c>
      <c r="G2550" s="272"/>
      <c r="H2550" s="272"/>
      <c r="I2550" s="272"/>
      <c r="J2550" s="272">
        <f t="shared" si="215"/>
        <v>0.26545760000000002</v>
      </c>
      <c r="K2550" s="272">
        <f t="shared" si="215"/>
        <v>0.25753579999999998</v>
      </c>
      <c r="L2550" s="272">
        <f t="shared" si="207"/>
        <v>0.25753579999999998</v>
      </c>
      <c r="M2550" s="272"/>
      <c r="N2550" s="272"/>
      <c r="O2550" s="272"/>
      <c r="P2550" s="272">
        <f t="shared" si="216"/>
        <v>0.35351217000000001</v>
      </c>
      <c r="Q2550" s="272">
        <f t="shared" si="216"/>
        <v>0.36360197999999999</v>
      </c>
      <c r="R2550" s="272">
        <f t="shared" si="208"/>
        <v>0.35351217000000001</v>
      </c>
      <c r="S2550" s="272"/>
      <c r="T2550" s="272">
        <f t="shared" si="217"/>
        <v>0.50500388334440005</v>
      </c>
      <c r="U2550" s="272">
        <f t="shared" si="217"/>
        <v>0.48688642317840003</v>
      </c>
      <c r="V2550" s="272">
        <f t="shared" si="217"/>
        <v>0.49751723577240003</v>
      </c>
      <c r="W2550" s="272">
        <f t="shared" si="209"/>
        <v>0.48688642317840003</v>
      </c>
      <c r="X2550" s="272"/>
      <c r="Y2550" s="272"/>
      <c r="Z2550" s="272"/>
      <c r="AA2550" s="272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72">
        <f t="shared" si="214"/>
        <v>0.31611551000000004</v>
      </c>
      <c r="E2551" s="272">
        <f t="shared" si="214"/>
        <v>0.29889249000000001</v>
      </c>
      <c r="F2551" s="272">
        <f t="shared" si="206"/>
        <v>0.29889249000000001</v>
      </c>
      <c r="G2551" s="272"/>
      <c r="H2551" s="272"/>
      <c r="I2551" s="272"/>
      <c r="J2551" s="272">
        <f t="shared" si="215"/>
        <v>0.26535596000000006</v>
      </c>
      <c r="K2551" s="272">
        <f t="shared" si="215"/>
        <v>0.25762483999999997</v>
      </c>
      <c r="L2551" s="272">
        <f t="shared" si="207"/>
        <v>0.25762483999999997</v>
      </c>
      <c r="M2551" s="272"/>
      <c r="N2551" s="272"/>
      <c r="O2551" s="272"/>
      <c r="P2551" s="272">
        <f t="shared" si="216"/>
        <v>0.35370649200000004</v>
      </c>
      <c r="Q2551" s="272">
        <f t="shared" si="216"/>
        <v>0.36339990799999999</v>
      </c>
      <c r="R2551" s="272">
        <f t="shared" si="208"/>
        <v>0.35370649200000004</v>
      </c>
      <c r="S2551" s="272"/>
      <c r="T2551" s="272">
        <f t="shared" si="217"/>
        <v>0.50473267994200011</v>
      </c>
      <c r="U2551" s="272">
        <f t="shared" si="217"/>
        <v>0.48720491619600004</v>
      </c>
      <c r="V2551" s="272">
        <f t="shared" si="217"/>
        <v>0.49743375109599997</v>
      </c>
      <c r="W2551" s="272">
        <f t="shared" si="209"/>
        <v>0.48720491619600004</v>
      </c>
      <c r="X2551" s="272"/>
      <c r="Y2551" s="272"/>
      <c r="Z2551" s="272"/>
      <c r="AA2551" s="272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72">
        <f t="shared" si="214"/>
        <v>0.31580617</v>
      </c>
      <c r="E2552" s="272">
        <f t="shared" si="214"/>
        <v>0.29915583000000001</v>
      </c>
      <c r="F2552" s="272">
        <f t="shared" si="206"/>
        <v>0.29915583000000001</v>
      </c>
      <c r="G2552" s="272"/>
      <c r="H2552" s="272"/>
      <c r="I2552" s="272"/>
      <c r="J2552" s="272">
        <f t="shared" si="215"/>
        <v>0.26525432000000004</v>
      </c>
      <c r="K2552" s="272">
        <f t="shared" si="215"/>
        <v>0.25771388000000001</v>
      </c>
      <c r="L2552" s="272">
        <f t="shared" si="207"/>
        <v>0.25771388000000001</v>
      </c>
      <c r="M2552" s="272"/>
      <c r="N2552" s="272"/>
      <c r="O2552" s="272"/>
      <c r="P2552" s="272">
        <f t="shared" si="216"/>
        <v>0.35390081400000001</v>
      </c>
      <c r="Q2552" s="272">
        <f t="shared" si="216"/>
        <v>0.363197836</v>
      </c>
      <c r="R2552" s="272">
        <f t="shared" si="208"/>
        <v>0.35390081400000001</v>
      </c>
      <c r="S2552" s="272"/>
      <c r="T2552" s="272">
        <f t="shared" si="217"/>
        <v>0.50446147653960005</v>
      </c>
      <c r="U2552" s="272">
        <f t="shared" si="217"/>
        <v>0.48752340921359999</v>
      </c>
      <c r="V2552" s="272">
        <f t="shared" si="217"/>
        <v>0.49735026641959995</v>
      </c>
      <c r="W2552" s="272">
        <f t="shared" si="209"/>
        <v>0.48752340921359999</v>
      </c>
      <c r="X2552" s="272"/>
      <c r="Y2552" s="272"/>
      <c r="Z2552" s="272"/>
      <c r="AA2552" s="272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72">
        <f t="shared" si="214"/>
        <v>0.31549683000000001</v>
      </c>
      <c r="E2553" s="272">
        <f t="shared" si="214"/>
        <v>0.29941916999999996</v>
      </c>
      <c r="F2553" s="272">
        <f t="shared" si="206"/>
        <v>0.29941916999999996</v>
      </c>
      <c r="G2553" s="272"/>
      <c r="H2553" s="272"/>
      <c r="I2553" s="272"/>
      <c r="J2553" s="272">
        <f t="shared" si="215"/>
        <v>0.26515268000000003</v>
      </c>
      <c r="K2553" s="272">
        <f t="shared" si="215"/>
        <v>0.25780291999999999</v>
      </c>
      <c r="L2553" s="272">
        <f t="shared" si="207"/>
        <v>0.25780291999999999</v>
      </c>
      <c r="M2553" s="272"/>
      <c r="N2553" s="272"/>
      <c r="O2553" s="272"/>
      <c r="P2553" s="272">
        <f t="shared" si="216"/>
        <v>0.35409513599999998</v>
      </c>
      <c r="Q2553" s="272">
        <f t="shared" si="216"/>
        <v>0.362995764</v>
      </c>
      <c r="R2553" s="272">
        <f t="shared" si="208"/>
        <v>0.35409513599999998</v>
      </c>
      <c r="S2553" s="272"/>
      <c r="T2553" s="272">
        <f t="shared" si="217"/>
        <v>0.50419027313720011</v>
      </c>
      <c r="U2553" s="272">
        <f t="shared" si="217"/>
        <v>0.4878419022312</v>
      </c>
      <c r="V2553" s="272">
        <f t="shared" si="217"/>
        <v>0.49726678174319999</v>
      </c>
      <c r="W2553" s="272">
        <f t="shared" si="209"/>
        <v>0.4878419022312</v>
      </c>
      <c r="X2553" s="272"/>
      <c r="Y2553" s="272"/>
      <c r="Z2553" s="272"/>
      <c r="AA2553" s="272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72">
        <f t="shared" si="214"/>
        <v>0.31518749000000001</v>
      </c>
      <c r="E2554" s="272">
        <f t="shared" si="214"/>
        <v>0.29968251000000001</v>
      </c>
      <c r="F2554" s="272">
        <f t="shared" si="206"/>
        <v>0.29968251000000001</v>
      </c>
      <c r="G2554" s="272"/>
      <c r="H2554" s="272"/>
      <c r="I2554" s="272"/>
      <c r="J2554" s="272">
        <f t="shared" si="215"/>
        <v>0.26505104000000002</v>
      </c>
      <c r="K2554" s="272">
        <f t="shared" si="215"/>
        <v>0.25789195999999998</v>
      </c>
      <c r="L2554" s="272">
        <f t="shared" si="207"/>
        <v>0.25789195999999998</v>
      </c>
      <c r="M2554" s="272"/>
      <c r="N2554" s="272"/>
      <c r="O2554" s="272"/>
      <c r="P2554" s="272">
        <f t="shared" si="216"/>
        <v>0.354289458</v>
      </c>
      <c r="Q2554" s="272">
        <f t="shared" si="216"/>
        <v>0.362793692</v>
      </c>
      <c r="R2554" s="272">
        <f t="shared" si="208"/>
        <v>0.354289458</v>
      </c>
      <c r="S2554" s="272"/>
      <c r="T2554" s="272">
        <f t="shared" si="217"/>
        <v>0.50391906973480016</v>
      </c>
      <c r="U2554" s="272">
        <f t="shared" si="217"/>
        <v>0.48816039524880001</v>
      </c>
      <c r="V2554" s="272">
        <f t="shared" si="217"/>
        <v>0.49718329706679998</v>
      </c>
      <c r="W2554" s="272">
        <f t="shared" si="209"/>
        <v>0.48816039524880001</v>
      </c>
      <c r="X2554" s="272"/>
      <c r="Y2554" s="272"/>
      <c r="Z2554" s="272"/>
      <c r="AA2554" s="272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72">
        <f t="shared" si="214"/>
        <v>0.31487815000000002</v>
      </c>
      <c r="E2555" s="272">
        <f t="shared" si="214"/>
        <v>0.29994585000000001</v>
      </c>
      <c r="F2555" s="272">
        <f t="shared" si="206"/>
        <v>0.29994585000000001</v>
      </c>
      <c r="G2555" s="272"/>
      <c r="H2555" s="272"/>
      <c r="I2555" s="272"/>
      <c r="J2555" s="272">
        <f t="shared" si="215"/>
        <v>0.26494940000000006</v>
      </c>
      <c r="K2555" s="272">
        <f t="shared" si="215"/>
        <v>0.25798100000000002</v>
      </c>
      <c r="L2555" s="272">
        <f t="shared" si="207"/>
        <v>0.25798100000000002</v>
      </c>
      <c r="M2555" s="272"/>
      <c r="N2555" s="272"/>
      <c r="O2555" s="272"/>
      <c r="P2555" s="272">
        <f t="shared" si="216"/>
        <v>0.35448378000000003</v>
      </c>
      <c r="Q2555" s="272">
        <f t="shared" si="216"/>
        <v>0.36259162000000006</v>
      </c>
      <c r="R2555" s="272">
        <f t="shared" si="208"/>
        <v>0.35448378000000003</v>
      </c>
      <c r="S2555" s="272"/>
      <c r="T2555" s="272">
        <f t="shared" si="217"/>
        <v>0.50364786633240011</v>
      </c>
      <c r="U2555" s="272">
        <f t="shared" si="217"/>
        <v>0.48847888826640007</v>
      </c>
      <c r="V2555" s="272">
        <f t="shared" si="217"/>
        <v>0.49709981239040002</v>
      </c>
      <c r="W2555" s="272">
        <f t="shared" si="209"/>
        <v>0.48847888826640007</v>
      </c>
      <c r="X2555" s="272"/>
      <c r="Y2555" s="272"/>
      <c r="Z2555" s="272"/>
      <c r="AA2555" s="272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72">
        <f t="shared" si="214"/>
        <v>0.31456881000000003</v>
      </c>
      <c r="E2556" s="272">
        <f t="shared" si="214"/>
        <v>0.30020919000000001</v>
      </c>
      <c r="F2556" s="272">
        <f t="shared" si="206"/>
        <v>0.30020919000000001</v>
      </c>
      <c r="G2556" s="272"/>
      <c r="H2556" s="272"/>
      <c r="I2556" s="272"/>
      <c r="J2556" s="272">
        <f t="shared" si="215"/>
        <v>0.26484776000000004</v>
      </c>
      <c r="K2556" s="272">
        <f t="shared" si="215"/>
        <v>0.25807004</v>
      </c>
      <c r="L2556" s="272">
        <f t="shared" si="207"/>
        <v>0.25807004</v>
      </c>
      <c r="M2556" s="272"/>
      <c r="N2556" s="272"/>
      <c r="O2556" s="272"/>
      <c r="P2556" s="272">
        <f t="shared" si="216"/>
        <v>0.35467810200000005</v>
      </c>
      <c r="Q2556" s="272">
        <f t="shared" si="216"/>
        <v>0.36238954800000001</v>
      </c>
      <c r="R2556" s="272">
        <f t="shared" si="208"/>
        <v>0.35467810200000005</v>
      </c>
      <c r="S2556" s="272"/>
      <c r="T2556" s="272">
        <f t="shared" si="217"/>
        <v>0.50337666293000005</v>
      </c>
      <c r="U2556" s="272">
        <f t="shared" si="217"/>
        <v>0.48879738128400002</v>
      </c>
      <c r="V2556" s="272">
        <f t="shared" si="217"/>
        <v>0.49701632771400001</v>
      </c>
      <c r="W2556" s="272">
        <f t="shared" si="209"/>
        <v>0.48879738128400002</v>
      </c>
      <c r="X2556" s="272"/>
      <c r="Y2556" s="272"/>
      <c r="Z2556" s="272"/>
      <c r="AA2556" s="272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72">
        <f t="shared" si="214"/>
        <v>0.31425947000000004</v>
      </c>
      <c r="E2557" s="272">
        <f t="shared" si="214"/>
        <v>0.30047253000000002</v>
      </c>
      <c r="F2557" s="272">
        <f t="shared" si="206"/>
        <v>0.30047253000000002</v>
      </c>
      <c r="G2557" s="272"/>
      <c r="H2557" s="272"/>
      <c r="I2557" s="272"/>
      <c r="J2557" s="272">
        <f t="shared" si="215"/>
        <v>0.26474612000000003</v>
      </c>
      <c r="K2557" s="272">
        <f t="shared" si="215"/>
        <v>0.25815907999999999</v>
      </c>
      <c r="L2557" s="272">
        <f t="shared" si="207"/>
        <v>0.25815907999999999</v>
      </c>
      <c r="M2557" s="272"/>
      <c r="N2557" s="272"/>
      <c r="O2557" s="272"/>
      <c r="P2557" s="272">
        <f t="shared" si="216"/>
        <v>0.35487242400000008</v>
      </c>
      <c r="Q2557" s="272">
        <f t="shared" si="216"/>
        <v>0.36218747600000001</v>
      </c>
      <c r="R2557" s="272">
        <f t="shared" si="208"/>
        <v>0.35487242400000008</v>
      </c>
      <c r="S2557" s="272"/>
      <c r="T2557" s="272">
        <f t="shared" si="217"/>
        <v>0.50310545952760011</v>
      </c>
      <c r="U2557" s="272">
        <f t="shared" si="217"/>
        <v>0.48911587430160003</v>
      </c>
      <c r="V2557" s="272">
        <f t="shared" si="217"/>
        <v>0.49693284303759999</v>
      </c>
      <c r="W2557" s="272">
        <f t="shared" si="209"/>
        <v>0.48911587430160003</v>
      </c>
      <c r="X2557" s="272"/>
      <c r="Y2557" s="272"/>
      <c r="Z2557" s="272"/>
      <c r="AA2557" s="272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72">
        <f t="shared" si="214"/>
        <v>0.31395013000000005</v>
      </c>
      <c r="E2558" s="272">
        <f t="shared" si="214"/>
        <v>0.30073587000000002</v>
      </c>
      <c r="F2558" s="272">
        <f t="shared" si="206"/>
        <v>0.30073587000000002</v>
      </c>
      <c r="G2558" s="272"/>
      <c r="H2558" s="272"/>
      <c r="I2558" s="272"/>
      <c r="J2558" s="272">
        <f t="shared" si="215"/>
        <v>0.26464448000000007</v>
      </c>
      <c r="K2558" s="272">
        <f t="shared" si="215"/>
        <v>0.25824811999999997</v>
      </c>
      <c r="L2558" s="272">
        <f t="shared" si="207"/>
        <v>0.25824811999999997</v>
      </c>
      <c r="M2558" s="272"/>
      <c r="N2558" s="272"/>
      <c r="O2558" s="272"/>
      <c r="P2558" s="272">
        <f t="shared" si="216"/>
        <v>0.35506674599999999</v>
      </c>
      <c r="Q2558" s="272">
        <f t="shared" si="216"/>
        <v>0.36198540400000001</v>
      </c>
      <c r="R2558" s="272">
        <f t="shared" si="208"/>
        <v>0.35506674599999999</v>
      </c>
      <c r="S2558" s="272"/>
      <c r="T2558" s="272">
        <f t="shared" si="217"/>
        <v>0.50283425612520016</v>
      </c>
      <c r="U2558" s="272">
        <f t="shared" si="217"/>
        <v>0.48943436731920004</v>
      </c>
      <c r="V2558" s="272">
        <f t="shared" si="217"/>
        <v>0.49684935836120003</v>
      </c>
      <c r="W2558" s="272">
        <f t="shared" si="209"/>
        <v>0.48943436731920004</v>
      </c>
      <c r="X2558" s="272"/>
      <c r="Y2558" s="272"/>
      <c r="Z2558" s="272"/>
      <c r="AA2558" s="272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72">
        <f t="shared" si="214"/>
        <v>0.31364079</v>
      </c>
      <c r="E2559" s="272">
        <f t="shared" si="214"/>
        <v>0.30099920999999996</v>
      </c>
      <c r="F2559" s="272">
        <f t="shared" si="206"/>
        <v>0.30099920999999996</v>
      </c>
      <c r="G2559" s="272"/>
      <c r="H2559" s="272"/>
      <c r="I2559" s="272"/>
      <c r="J2559" s="272">
        <f t="shared" si="215"/>
        <v>0.26454284000000006</v>
      </c>
      <c r="K2559" s="272">
        <f t="shared" si="215"/>
        <v>0.25833715999999995</v>
      </c>
      <c r="L2559" s="272">
        <f t="shared" si="207"/>
        <v>0.25833715999999995</v>
      </c>
      <c r="M2559" s="272"/>
      <c r="N2559" s="272"/>
      <c r="O2559" s="272"/>
      <c r="P2559" s="272">
        <f t="shared" si="216"/>
        <v>0.35526106800000001</v>
      </c>
      <c r="Q2559" s="272">
        <f t="shared" si="216"/>
        <v>0.36178333200000001</v>
      </c>
      <c r="R2559" s="272">
        <f t="shared" si="208"/>
        <v>0.35526106800000001</v>
      </c>
      <c r="S2559" s="272"/>
      <c r="T2559" s="272">
        <f t="shared" si="217"/>
        <v>0.50256305272280011</v>
      </c>
      <c r="U2559" s="272">
        <f t="shared" si="217"/>
        <v>0.48975286033679999</v>
      </c>
      <c r="V2559" s="272">
        <f t="shared" si="217"/>
        <v>0.49676587368479996</v>
      </c>
      <c r="W2559" s="272">
        <f t="shared" si="209"/>
        <v>0.48975286033679999</v>
      </c>
      <c r="X2559" s="272"/>
      <c r="Y2559" s="272"/>
      <c r="Z2559" s="272"/>
      <c r="AA2559" s="272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72">
        <f t="shared" si="214"/>
        <v>0.31333145000000007</v>
      </c>
      <c r="E2560" s="272">
        <f t="shared" si="214"/>
        <v>0.30126255000000002</v>
      </c>
      <c r="F2560" s="272">
        <f t="shared" si="206"/>
        <v>0.30126255000000002</v>
      </c>
      <c r="G2560" s="272"/>
      <c r="H2560" s="272"/>
      <c r="I2560" s="272"/>
      <c r="J2560" s="272">
        <f t="shared" si="215"/>
        <v>0.26444120000000004</v>
      </c>
      <c r="K2560" s="272">
        <f t="shared" si="215"/>
        <v>0.25842619999999999</v>
      </c>
      <c r="L2560" s="272">
        <f t="shared" si="207"/>
        <v>0.25842619999999999</v>
      </c>
      <c r="M2560" s="272"/>
      <c r="N2560" s="272"/>
      <c r="O2560" s="272"/>
      <c r="P2560" s="272">
        <f t="shared" si="216"/>
        <v>0.35545539000000004</v>
      </c>
      <c r="Q2560" s="272">
        <f t="shared" si="216"/>
        <v>0.36158126000000002</v>
      </c>
      <c r="R2560" s="272">
        <f t="shared" si="208"/>
        <v>0.35545539000000004</v>
      </c>
      <c r="S2560" s="272"/>
      <c r="T2560" s="272">
        <f t="shared" si="217"/>
        <v>0.50229184932040005</v>
      </c>
      <c r="U2560" s="272">
        <f t="shared" si="217"/>
        <v>0.4900713533544</v>
      </c>
      <c r="V2560" s="272">
        <f t="shared" si="217"/>
        <v>0.4966823890084</v>
      </c>
      <c r="W2560" s="272">
        <f t="shared" si="209"/>
        <v>0.4900713533544</v>
      </c>
      <c r="X2560" s="272"/>
      <c r="Y2560" s="272"/>
      <c r="Z2560" s="272"/>
      <c r="AA2560" s="272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72">
        <f t="shared" si="214"/>
        <v>0.31302211000000002</v>
      </c>
      <c r="E2561" s="272">
        <f t="shared" si="214"/>
        <v>0.30152589000000002</v>
      </c>
      <c r="F2561" s="272">
        <f t="shared" si="206"/>
        <v>0.30152589000000002</v>
      </c>
      <c r="G2561" s="272"/>
      <c r="H2561" s="272"/>
      <c r="I2561" s="272"/>
      <c r="J2561" s="272">
        <f t="shared" si="215"/>
        <v>0.26433956000000003</v>
      </c>
      <c r="K2561" s="272">
        <f t="shared" si="215"/>
        <v>0.25851523999999998</v>
      </c>
      <c r="L2561" s="272">
        <f t="shared" si="207"/>
        <v>0.25851523999999998</v>
      </c>
      <c r="M2561" s="272"/>
      <c r="N2561" s="272"/>
      <c r="O2561" s="272"/>
      <c r="P2561" s="272">
        <f t="shared" si="216"/>
        <v>0.35564971200000006</v>
      </c>
      <c r="Q2561" s="272">
        <f t="shared" si="216"/>
        <v>0.36137918800000002</v>
      </c>
      <c r="R2561" s="272">
        <f t="shared" si="208"/>
        <v>0.35564971200000006</v>
      </c>
      <c r="S2561" s="272"/>
      <c r="T2561" s="272">
        <f t="shared" si="217"/>
        <v>0.50202064591800011</v>
      </c>
      <c r="U2561" s="272">
        <f t="shared" si="217"/>
        <v>0.490389846372</v>
      </c>
      <c r="V2561" s="272">
        <f t="shared" si="217"/>
        <v>0.49659890433199999</v>
      </c>
      <c r="W2561" s="272">
        <f t="shared" si="209"/>
        <v>0.490389846372</v>
      </c>
      <c r="X2561" s="272"/>
      <c r="Y2561" s="272"/>
      <c r="Z2561" s="272"/>
      <c r="AA2561" s="272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72">
        <f t="shared" si="214"/>
        <v>0.31271276999999997</v>
      </c>
      <c r="E2562" s="272">
        <f t="shared" si="214"/>
        <v>0.30178923000000002</v>
      </c>
      <c r="F2562" s="272">
        <f t="shared" si="206"/>
        <v>0.30178923000000002</v>
      </c>
      <c r="G2562" s="272"/>
      <c r="H2562" s="272"/>
      <c r="I2562" s="272"/>
      <c r="J2562" s="272">
        <f t="shared" si="215"/>
        <v>0.26423792000000002</v>
      </c>
      <c r="K2562" s="272">
        <f t="shared" si="215"/>
        <v>0.25860427999999996</v>
      </c>
      <c r="L2562" s="272">
        <f t="shared" si="207"/>
        <v>0.25860427999999996</v>
      </c>
      <c r="M2562" s="272"/>
      <c r="N2562" s="272"/>
      <c r="O2562" s="272"/>
      <c r="P2562" s="272">
        <f t="shared" si="216"/>
        <v>0.35584403400000003</v>
      </c>
      <c r="Q2562" s="272">
        <f t="shared" si="216"/>
        <v>0.36117711600000002</v>
      </c>
      <c r="R2562" s="272">
        <f t="shared" si="208"/>
        <v>0.35584403400000003</v>
      </c>
      <c r="S2562" s="272"/>
      <c r="T2562" s="272">
        <f t="shared" si="217"/>
        <v>0.50174944251560005</v>
      </c>
      <c r="U2562" s="272">
        <f t="shared" si="217"/>
        <v>0.49070833938960001</v>
      </c>
      <c r="V2562" s="272">
        <f t="shared" si="217"/>
        <v>0.49651541965559998</v>
      </c>
      <c r="W2562" s="272">
        <f t="shared" si="209"/>
        <v>0.49070833938960001</v>
      </c>
      <c r="X2562" s="272"/>
      <c r="Y2562" s="272"/>
      <c r="Z2562" s="272"/>
      <c r="AA2562" s="272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72">
        <f t="shared" si="214"/>
        <v>0.31240343000000004</v>
      </c>
      <c r="E2563" s="272">
        <f t="shared" si="214"/>
        <v>0.30205256999999996</v>
      </c>
      <c r="F2563" s="272">
        <f t="shared" si="206"/>
        <v>0.30205256999999996</v>
      </c>
      <c r="G2563" s="272"/>
      <c r="H2563" s="272"/>
      <c r="I2563" s="272"/>
      <c r="J2563" s="272">
        <f t="shared" si="215"/>
        <v>0.26413628</v>
      </c>
      <c r="K2563" s="272">
        <f t="shared" si="215"/>
        <v>0.25869332</v>
      </c>
      <c r="L2563" s="272">
        <f t="shared" si="207"/>
        <v>0.25869332</v>
      </c>
      <c r="M2563" s="272"/>
      <c r="N2563" s="272"/>
      <c r="O2563" s="272"/>
      <c r="P2563" s="272">
        <f t="shared" si="216"/>
        <v>0.356038356</v>
      </c>
      <c r="Q2563" s="272">
        <f t="shared" si="216"/>
        <v>0.36097504400000002</v>
      </c>
      <c r="R2563" s="272">
        <f t="shared" si="208"/>
        <v>0.356038356</v>
      </c>
      <c r="S2563" s="272"/>
      <c r="T2563" s="272">
        <f t="shared" si="217"/>
        <v>0.50147823911320011</v>
      </c>
      <c r="U2563" s="272">
        <f t="shared" si="217"/>
        <v>0.49102683240720002</v>
      </c>
      <c r="V2563" s="272">
        <f t="shared" si="217"/>
        <v>0.49643193497919996</v>
      </c>
      <c r="W2563" s="272">
        <f t="shared" si="209"/>
        <v>0.49102683240720002</v>
      </c>
      <c r="X2563" s="272"/>
      <c r="Y2563" s="272"/>
      <c r="Z2563" s="272"/>
      <c r="AA2563" s="272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72">
        <f t="shared" si="214"/>
        <v>0.31209408999999999</v>
      </c>
      <c r="E2564" s="272">
        <f t="shared" si="214"/>
        <v>0.30231591000000002</v>
      </c>
      <c r="F2564" s="272">
        <f t="shared" si="206"/>
        <v>0.30231591000000002</v>
      </c>
      <c r="G2564" s="272"/>
      <c r="H2564" s="272"/>
      <c r="I2564" s="272"/>
      <c r="J2564" s="272">
        <f t="shared" si="215"/>
        <v>0.26403463999999999</v>
      </c>
      <c r="K2564" s="272">
        <f t="shared" si="215"/>
        <v>0.25878235999999999</v>
      </c>
      <c r="L2564" s="272">
        <f t="shared" si="207"/>
        <v>0.25878235999999999</v>
      </c>
      <c r="M2564" s="272"/>
      <c r="N2564" s="272"/>
      <c r="O2564" s="272"/>
      <c r="P2564" s="272">
        <f t="shared" si="216"/>
        <v>0.35623267800000002</v>
      </c>
      <c r="Q2564" s="272">
        <f t="shared" si="216"/>
        <v>0.36077297200000003</v>
      </c>
      <c r="R2564" s="272">
        <f t="shared" si="208"/>
        <v>0.35623267800000002</v>
      </c>
      <c r="S2564" s="272"/>
      <c r="T2564" s="272">
        <f t="shared" si="217"/>
        <v>0.50120703571080005</v>
      </c>
      <c r="U2564" s="272">
        <f t="shared" si="217"/>
        <v>0.49134532542480003</v>
      </c>
      <c r="V2564" s="272">
        <f t="shared" si="217"/>
        <v>0.49634845030279995</v>
      </c>
      <c r="W2564" s="272">
        <f t="shared" si="209"/>
        <v>0.49134532542480003</v>
      </c>
      <c r="X2564" s="272"/>
      <c r="Y2564" s="272"/>
      <c r="Z2564" s="272"/>
      <c r="AA2564" s="272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72">
        <f t="shared" si="214"/>
        <v>0.31178475000000005</v>
      </c>
      <c r="E2565" s="272">
        <f t="shared" si="214"/>
        <v>0.30257925000000002</v>
      </c>
      <c r="F2565" s="272">
        <f t="shared" si="206"/>
        <v>0.30257925000000002</v>
      </c>
      <c r="G2565" s="272"/>
      <c r="H2565" s="272"/>
      <c r="I2565" s="272"/>
      <c r="J2565" s="272">
        <f t="shared" si="215"/>
        <v>0.26393300000000003</v>
      </c>
      <c r="K2565" s="272">
        <f t="shared" si="215"/>
        <v>0.25887139999999997</v>
      </c>
      <c r="L2565" s="272">
        <f t="shared" si="207"/>
        <v>0.25887139999999997</v>
      </c>
      <c r="M2565" s="272"/>
      <c r="N2565" s="272"/>
      <c r="O2565" s="272"/>
      <c r="P2565" s="272">
        <f t="shared" si="216"/>
        <v>0.35642700000000005</v>
      </c>
      <c r="Q2565" s="272">
        <f t="shared" si="216"/>
        <v>0.36057090000000003</v>
      </c>
      <c r="R2565" s="272">
        <f t="shared" si="208"/>
        <v>0.35642700000000005</v>
      </c>
      <c r="S2565" s="272"/>
      <c r="T2565" s="272">
        <f t="shared" si="217"/>
        <v>0.50093583230840011</v>
      </c>
      <c r="U2565" s="272">
        <f t="shared" si="217"/>
        <v>0.49166381844240004</v>
      </c>
      <c r="V2565" s="272">
        <f t="shared" si="217"/>
        <v>0.49626496562639999</v>
      </c>
      <c r="W2565" s="272">
        <f t="shared" si="209"/>
        <v>0.49166381844240004</v>
      </c>
      <c r="X2565" s="272"/>
      <c r="Y2565" s="272"/>
      <c r="Z2565" s="272"/>
      <c r="AA2565" s="272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72">
        <f t="shared" si="214"/>
        <v>0.31147541000000001</v>
      </c>
      <c r="E2566" s="272">
        <f t="shared" si="214"/>
        <v>0.30284259000000002</v>
      </c>
      <c r="F2566" s="272">
        <f t="shared" si="206"/>
        <v>0.30284259000000002</v>
      </c>
      <c r="G2566" s="272"/>
      <c r="H2566" s="272"/>
      <c r="I2566" s="272"/>
      <c r="J2566" s="272">
        <f t="shared" si="215"/>
        <v>0.26383136000000001</v>
      </c>
      <c r="K2566" s="272">
        <f t="shared" si="215"/>
        <v>0.25896044000000001</v>
      </c>
      <c r="L2566" s="272">
        <f t="shared" si="207"/>
        <v>0.25896044000000001</v>
      </c>
      <c r="M2566" s="272"/>
      <c r="N2566" s="272"/>
      <c r="O2566" s="272"/>
      <c r="P2566" s="272">
        <f t="shared" si="216"/>
        <v>0.35662132200000007</v>
      </c>
      <c r="Q2566" s="272">
        <f t="shared" si="216"/>
        <v>0.36036882800000003</v>
      </c>
      <c r="R2566" s="272">
        <f t="shared" si="208"/>
        <v>0.35662132200000007</v>
      </c>
      <c r="S2566" s="272"/>
      <c r="T2566" s="272">
        <f t="shared" si="217"/>
        <v>0.50066462890600016</v>
      </c>
      <c r="U2566" s="272">
        <f t="shared" si="217"/>
        <v>0.49198231145999999</v>
      </c>
      <c r="V2566" s="272">
        <f t="shared" si="217"/>
        <v>0.49618148095000003</v>
      </c>
      <c r="W2566" s="272">
        <f t="shared" si="209"/>
        <v>0.49198231145999999</v>
      </c>
      <c r="X2566" s="272"/>
      <c r="Y2566" s="272"/>
      <c r="Z2566" s="272"/>
      <c r="AA2566" s="272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72">
        <f t="shared" si="214"/>
        <v>0.31116607000000002</v>
      </c>
      <c r="E2567" s="272">
        <f t="shared" si="214"/>
        <v>0.30310593000000002</v>
      </c>
      <c r="F2567" s="272">
        <f t="shared" si="206"/>
        <v>0.30310593000000002</v>
      </c>
      <c r="G2567" s="272"/>
      <c r="H2567" s="272"/>
      <c r="I2567" s="272"/>
      <c r="J2567" s="272">
        <f t="shared" si="215"/>
        <v>0.26372972000000006</v>
      </c>
      <c r="K2567" s="272">
        <f t="shared" si="215"/>
        <v>0.25904947999999994</v>
      </c>
      <c r="L2567" s="272">
        <f t="shared" si="207"/>
        <v>0.25904947999999994</v>
      </c>
      <c r="M2567" s="272"/>
      <c r="N2567" s="272"/>
      <c r="O2567" s="272"/>
      <c r="P2567" s="272">
        <f t="shared" si="216"/>
        <v>0.35681564399999999</v>
      </c>
      <c r="Q2567" s="272">
        <f t="shared" si="216"/>
        <v>0.36016675600000003</v>
      </c>
      <c r="R2567" s="272">
        <f t="shared" si="208"/>
        <v>0.35681564399999999</v>
      </c>
      <c r="S2567" s="272"/>
      <c r="T2567" s="272">
        <f t="shared" si="217"/>
        <v>0.50039342550360011</v>
      </c>
      <c r="U2567" s="272">
        <f t="shared" si="217"/>
        <v>0.4923008044776</v>
      </c>
      <c r="V2567" s="272">
        <f t="shared" si="217"/>
        <v>0.49609799627360002</v>
      </c>
      <c r="W2567" s="272">
        <f t="shared" si="209"/>
        <v>0.4923008044776</v>
      </c>
      <c r="X2567" s="272"/>
      <c r="Y2567" s="272"/>
      <c r="Z2567" s="272"/>
      <c r="AA2567" s="272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72">
        <f t="shared" si="214"/>
        <v>0.31085673000000003</v>
      </c>
      <c r="E2568" s="272">
        <f t="shared" si="214"/>
        <v>0.30336927000000002</v>
      </c>
      <c r="F2568" s="272">
        <f t="shared" si="206"/>
        <v>0.30336927000000002</v>
      </c>
      <c r="G2568" s="272"/>
      <c r="H2568" s="272"/>
      <c r="I2568" s="272"/>
      <c r="J2568" s="272">
        <f t="shared" si="215"/>
        <v>0.26362807999999999</v>
      </c>
      <c r="K2568" s="272">
        <f t="shared" si="215"/>
        <v>0.25913851999999998</v>
      </c>
      <c r="L2568" s="272">
        <f t="shared" si="207"/>
        <v>0.25913851999999998</v>
      </c>
      <c r="M2568" s="272"/>
      <c r="N2568" s="272"/>
      <c r="O2568" s="272"/>
      <c r="P2568" s="272">
        <f t="shared" si="216"/>
        <v>0.35700996600000001</v>
      </c>
      <c r="Q2568" s="272">
        <f t="shared" si="216"/>
        <v>0.35996468400000003</v>
      </c>
      <c r="R2568" s="272">
        <f t="shared" si="208"/>
        <v>0.35700996600000001</v>
      </c>
      <c r="S2568" s="272"/>
      <c r="T2568" s="272">
        <f t="shared" si="217"/>
        <v>0.50012222210120005</v>
      </c>
      <c r="U2568" s="272">
        <f t="shared" si="217"/>
        <v>0.4926192974952</v>
      </c>
      <c r="V2568" s="272">
        <f t="shared" si="217"/>
        <v>0.4960145115972</v>
      </c>
      <c r="W2568" s="272">
        <f t="shared" si="209"/>
        <v>0.4926192974952</v>
      </c>
      <c r="X2568" s="272"/>
      <c r="Y2568" s="272"/>
      <c r="Z2568" s="272"/>
      <c r="AA2568" s="272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72">
        <f t="shared" si="214"/>
        <v>0.31054738999999998</v>
      </c>
      <c r="E2569" s="272">
        <f t="shared" si="214"/>
        <v>0.30363260999999997</v>
      </c>
      <c r="F2569" s="272">
        <f t="shared" si="206"/>
        <v>0.30363260999999997</v>
      </c>
      <c r="G2569" s="272"/>
      <c r="H2569" s="272"/>
      <c r="I2569" s="272"/>
      <c r="J2569" s="272">
        <f t="shared" si="215"/>
        <v>0.26352644000000003</v>
      </c>
      <c r="K2569" s="272">
        <f t="shared" si="215"/>
        <v>0.25922755999999997</v>
      </c>
      <c r="L2569" s="272">
        <f t="shared" si="207"/>
        <v>0.25922755999999997</v>
      </c>
      <c r="M2569" s="272"/>
      <c r="N2569" s="272"/>
      <c r="O2569" s="272"/>
      <c r="P2569" s="272">
        <f t="shared" si="216"/>
        <v>0.35720428799999998</v>
      </c>
      <c r="Q2569" s="272">
        <f t="shared" si="216"/>
        <v>0.35976261200000004</v>
      </c>
      <c r="R2569" s="272">
        <f t="shared" si="208"/>
        <v>0.35720428799999998</v>
      </c>
      <c r="S2569" s="272"/>
      <c r="T2569" s="272">
        <f t="shared" si="217"/>
        <v>0.49985101869880005</v>
      </c>
      <c r="U2569" s="272">
        <f t="shared" si="217"/>
        <v>0.49293779051280001</v>
      </c>
      <c r="V2569" s="272">
        <f t="shared" si="217"/>
        <v>0.49593102692079993</v>
      </c>
      <c r="W2569" s="272">
        <f t="shared" si="209"/>
        <v>0.49293779051280001</v>
      </c>
      <c r="X2569" s="272"/>
      <c r="Y2569" s="272"/>
      <c r="Z2569" s="272"/>
      <c r="AA2569" s="272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72">
        <f t="shared" si="214"/>
        <v>0.31023805000000004</v>
      </c>
      <c r="E2570" s="272">
        <f t="shared" si="214"/>
        <v>0.30389595000000003</v>
      </c>
      <c r="F2570" s="272">
        <f t="shared" si="206"/>
        <v>0.30389595000000003</v>
      </c>
      <c r="G2570" s="272"/>
      <c r="H2570" s="272"/>
      <c r="I2570" s="272"/>
      <c r="J2570" s="272">
        <f t="shared" si="215"/>
        <v>0.26342480000000001</v>
      </c>
      <c r="K2570" s="272">
        <f t="shared" si="215"/>
        <v>0.25931659999999995</v>
      </c>
      <c r="L2570" s="272">
        <f t="shared" si="207"/>
        <v>0.25931659999999995</v>
      </c>
      <c r="M2570" s="272"/>
      <c r="N2570" s="272"/>
      <c r="O2570" s="272"/>
      <c r="P2570" s="272">
        <f t="shared" si="216"/>
        <v>0.35739861000000001</v>
      </c>
      <c r="Q2570" s="272">
        <f t="shared" si="216"/>
        <v>0.35956054000000004</v>
      </c>
      <c r="R2570" s="272">
        <f t="shared" si="208"/>
        <v>0.35739861000000001</v>
      </c>
      <c r="S2570" s="272"/>
      <c r="T2570" s="272">
        <f t="shared" si="217"/>
        <v>0.49957981529640005</v>
      </c>
      <c r="U2570" s="272">
        <f t="shared" si="217"/>
        <v>0.49325628353040002</v>
      </c>
      <c r="V2570" s="272">
        <f t="shared" si="217"/>
        <v>0.49584754224439997</v>
      </c>
      <c r="W2570" s="272">
        <f t="shared" si="209"/>
        <v>0.49325628353040002</v>
      </c>
      <c r="X2570" s="272"/>
      <c r="Y2570" s="272"/>
      <c r="Z2570" s="272"/>
      <c r="AA2570" s="272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72">
        <f t="shared" si="214"/>
        <v>0.30992871000000005</v>
      </c>
      <c r="E2571" s="272">
        <f t="shared" si="214"/>
        <v>0.30415928999999997</v>
      </c>
      <c r="F2571" s="272">
        <f t="shared" si="206"/>
        <v>0.30415928999999997</v>
      </c>
      <c r="G2571" s="272"/>
      <c r="H2571" s="272"/>
      <c r="I2571" s="272"/>
      <c r="J2571" s="272">
        <f t="shared" si="215"/>
        <v>0.26332316</v>
      </c>
      <c r="K2571" s="272">
        <f t="shared" si="215"/>
        <v>0.25940563999999999</v>
      </c>
      <c r="L2571" s="272">
        <f t="shared" si="207"/>
        <v>0.25940563999999999</v>
      </c>
      <c r="M2571" s="272"/>
      <c r="N2571" s="272"/>
      <c r="O2571" s="272"/>
      <c r="P2571" s="272">
        <f t="shared" si="216"/>
        <v>0.35759293200000003</v>
      </c>
      <c r="Q2571" s="272">
        <f t="shared" si="216"/>
        <v>0.35935846800000004</v>
      </c>
      <c r="R2571" s="272">
        <f t="shared" si="208"/>
        <v>0.35759293200000003</v>
      </c>
      <c r="S2571" s="272"/>
      <c r="T2571" s="272">
        <f t="shared" si="217"/>
        <v>0.49930861189400011</v>
      </c>
      <c r="U2571" s="272">
        <f t="shared" si="217"/>
        <v>0.49357477654800008</v>
      </c>
      <c r="V2571" s="272">
        <f t="shared" si="217"/>
        <v>0.49576405756800002</v>
      </c>
      <c r="W2571" s="272">
        <f t="shared" si="209"/>
        <v>0.49357477654800008</v>
      </c>
      <c r="X2571" s="272"/>
      <c r="Y2571" s="272"/>
      <c r="Z2571" s="272"/>
      <c r="AA2571" s="272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72">
        <f t="shared" si="214"/>
        <v>0.30961937000000006</v>
      </c>
      <c r="E2572" s="272">
        <f t="shared" si="214"/>
        <v>0.30442262999999997</v>
      </c>
      <c r="F2572" s="272">
        <f t="shared" si="206"/>
        <v>0.30442262999999997</v>
      </c>
      <c r="G2572" s="272"/>
      <c r="H2572" s="272"/>
      <c r="I2572" s="272"/>
      <c r="J2572" s="272">
        <f t="shared" si="215"/>
        <v>0.26322152000000004</v>
      </c>
      <c r="K2572" s="272">
        <f t="shared" si="215"/>
        <v>0.25949467999999998</v>
      </c>
      <c r="L2572" s="272">
        <f t="shared" si="207"/>
        <v>0.25949467999999998</v>
      </c>
      <c r="M2572" s="272"/>
      <c r="N2572" s="272"/>
      <c r="O2572" s="272"/>
      <c r="P2572" s="272">
        <f t="shared" si="216"/>
        <v>0.357787254</v>
      </c>
      <c r="Q2572" s="272">
        <f t="shared" si="216"/>
        <v>0.35915639600000004</v>
      </c>
      <c r="R2572" s="272">
        <f t="shared" si="208"/>
        <v>0.357787254</v>
      </c>
      <c r="S2572" s="272"/>
      <c r="T2572" s="272">
        <f t="shared" si="217"/>
        <v>0.49903740849160017</v>
      </c>
      <c r="U2572" s="272">
        <f t="shared" si="217"/>
        <v>0.49389326956560009</v>
      </c>
      <c r="V2572" s="272">
        <f t="shared" si="217"/>
        <v>0.49568057289159995</v>
      </c>
      <c r="W2572" s="272">
        <f t="shared" si="209"/>
        <v>0.49389326956560009</v>
      </c>
      <c r="X2572" s="272"/>
      <c r="Y2572" s="272"/>
      <c r="Z2572" s="272"/>
      <c r="AA2572" s="272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72">
        <f t="shared" si="214"/>
        <v>0.30931003000000001</v>
      </c>
      <c r="E2573" s="272">
        <f t="shared" si="214"/>
        <v>0.30468596999999997</v>
      </c>
      <c r="F2573" s="272">
        <f t="shared" si="206"/>
        <v>0.30468596999999997</v>
      </c>
      <c r="G2573" s="272"/>
      <c r="H2573" s="272"/>
      <c r="I2573" s="272"/>
      <c r="J2573" s="272">
        <f t="shared" si="215"/>
        <v>0.26311987999999997</v>
      </c>
      <c r="K2573" s="272">
        <f t="shared" si="215"/>
        <v>0.25958371999999996</v>
      </c>
      <c r="L2573" s="272">
        <f t="shared" si="207"/>
        <v>0.25958371999999996</v>
      </c>
      <c r="M2573" s="272"/>
      <c r="N2573" s="272"/>
      <c r="O2573" s="272"/>
      <c r="P2573" s="272">
        <f t="shared" si="216"/>
        <v>0.35798157600000002</v>
      </c>
      <c r="Q2573" s="272">
        <f t="shared" si="216"/>
        <v>0.35895432400000005</v>
      </c>
      <c r="R2573" s="272">
        <f t="shared" si="208"/>
        <v>0.35798157600000002</v>
      </c>
      <c r="S2573" s="272"/>
      <c r="T2573" s="272">
        <f t="shared" si="217"/>
        <v>0.49876620508920011</v>
      </c>
      <c r="U2573" s="272">
        <f t="shared" si="217"/>
        <v>0.49421176258319999</v>
      </c>
      <c r="V2573" s="272">
        <f t="shared" si="217"/>
        <v>0.49559708821519999</v>
      </c>
      <c r="W2573" s="272">
        <f t="shared" si="209"/>
        <v>0.49421176258319999</v>
      </c>
      <c r="X2573" s="272"/>
      <c r="Y2573" s="272"/>
      <c r="Z2573" s="272"/>
      <c r="AA2573" s="272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72">
        <f t="shared" si="214"/>
        <v>0.30900069000000002</v>
      </c>
      <c r="E2574" s="272">
        <f t="shared" si="214"/>
        <v>0.30494931000000003</v>
      </c>
      <c r="F2574" s="272">
        <f t="shared" si="206"/>
        <v>0.30494931000000003</v>
      </c>
      <c r="G2574" s="272"/>
      <c r="H2574" s="272"/>
      <c r="I2574" s="272"/>
      <c r="J2574" s="272">
        <f t="shared" si="215"/>
        <v>0.26301824000000001</v>
      </c>
      <c r="K2574" s="272">
        <f t="shared" si="215"/>
        <v>0.25967276</v>
      </c>
      <c r="L2574" s="272">
        <f t="shared" si="207"/>
        <v>0.25967276</v>
      </c>
      <c r="M2574" s="272"/>
      <c r="N2574" s="272"/>
      <c r="O2574" s="272"/>
      <c r="P2574" s="272">
        <f t="shared" si="216"/>
        <v>0.35817589799999999</v>
      </c>
      <c r="Q2574" s="272">
        <f t="shared" si="216"/>
        <v>0.35875225200000005</v>
      </c>
      <c r="R2574" s="272">
        <f t="shared" si="208"/>
        <v>0.35817589799999999</v>
      </c>
      <c r="S2574" s="272"/>
      <c r="T2574" s="272">
        <f t="shared" si="217"/>
        <v>0.49849500168680005</v>
      </c>
      <c r="U2574" s="272">
        <f t="shared" si="217"/>
        <v>0.4945302556008</v>
      </c>
      <c r="V2574" s="272">
        <f t="shared" si="217"/>
        <v>0.49551360353879997</v>
      </c>
      <c r="W2574" s="272">
        <f t="shared" si="209"/>
        <v>0.4945302556008</v>
      </c>
      <c r="X2574" s="272"/>
      <c r="Y2574" s="272"/>
      <c r="Z2574" s="272"/>
      <c r="AA2574" s="272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72">
        <f t="shared" si="214"/>
        <v>0.30869135000000003</v>
      </c>
      <c r="E2575" s="272">
        <f t="shared" si="214"/>
        <v>0.30521264999999997</v>
      </c>
      <c r="F2575" s="272">
        <f t="shared" si="206"/>
        <v>0.30521264999999997</v>
      </c>
      <c r="G2575" s="272"/>
      <c r="H2575" s="272"/>
      <c r="I2575" s="272"/>
      <c r="J2575" s="272">
        <f t="shared" si="215"/>
        <v>0.26291660000000006</v>
      </c>
      <c r="K2575" s="272">
        <f t="shared" si="215"/>
        <v>0.25976179999999999</v>
      </c>
      <c r="L2575" s="272">
        <f t="shared" si="207"/>
        <v>0.25976179999999999</v>
      </c>
      <c r="M2575" s="272"/>
      <c r="N2575" s="272"/>
      <c r="O2575" s="272"/>
      <c r="P2575" s="272">
        <f t="shared" si="216"/>
        <v>0.35837021999999996</v>
      </c>
      <c r="Q2575" s="272">
        <f t="shared" si="216"/>
        <v>0.35855018000000005</v>
      </c>
      <c r="R2575" s="272">
        <f t="shared" si="208"/>
        <v>0.35837021999999996</v>
      </c>
      <c r="S2575" s="272"/>
      <c r="T2575" s="272">
        <f t="shared" si="217"/>
        <v>0.49822379828440011</v>
      </c>
      <c r="U2575" s="272">
        <f t="shared" si="217"/>
        <v>0.4948487486184</v>
      </c>
      <c r="V2575" s="272">
        <f t="shared" si="217"/>
        <v>0.49543011886239996</v>
      </c>
      <c r="W2575" s="272">
        <f t="shared" si="209"/>
        <v>0.4948487486184</v>
      </c>
      <c r="X2575" s="272"/>
      <c r="Y2575" s="272"/>
      <c r="Z2575" s="272"/>
      <c r="AA2575" s="272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72">
        <f t="shared" si="214"/>
        <v>0.30838200999999998</v>
      </c>
      <c r="E2576" s="272">
        <f t="shared" si="214"/>
        <v>0.30547599000000003</v>
      </c>
      <c r="F2576" s="272">
        <f t="shared" si="206"/>
        <v>0.30547599000000003</v>
      </c>
      <c r="G2576" s="272"/>
      <c r="H2576" s="272"/>
      <c r="I2576" s="272"/>
      <c r="J2576" s="272">
        <f t="shared" si="215"/>
        <v>0.26281495999999999</v>
      </c>
      <c r="K2576" s="272">
        <f t="shared" si="215"/>
        <v>0.25985083999999997</v>
      </c>
      <c r="L2576" s="272">
        <f t="shared" si="207"/>
        <v>0.25985083999999997</v>
      </c>
      <c r="M2576" s="272"/>
      <c r="N2576" s="272"/>
      <c r="O2576" s="272"/>
      <c r="P2576" s="272">
        <f t="shared" si="216"/>
        <v>0.35856454199999999</v>
      </c>
      <c r="Q2576" s="272">
        <f t="shared" si="216"/>
        <v>0.35834810800000005</v>
      </c>
      <c r="R2576" s="272">
        <f t="shared" si="208"/>
        <v>0.35834810800000005</v>
      </c>
      <c r="S2576" s="272"/>
      <c r="T2576" s="272">
        <f t="shared" si="217"/>
        <v>0.49795259488200011</v>
      </c>
      <c r="U2576" s="272">
        <f t="shared" si="217"/>
        <v>0.49516724163600001</v>
      </c>
      <c r="V2576" s="272">
        <f t="shared" si="217"/>
        <v>0.495346634186</v>
      </c>
      <c r="W2576" s="272">
        <f t="shared" si="209"/>
        <v>0.49516724163600001</v>
      </c>
      <c r="X2576" s="272"/>
      <c r="Y2576" s="272"/>
      <c r="Z2576" s="272"/>
      <c r="AA2576" s="272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72">
        <f t="shared" si="214"/>
        <v>0.30807267000000005</v>
      </c>
      <c r="E2577" s="272">
        <f t="shared" si="214"/>
        <v>0.30573933000000003</v>
      </c>
      <c r="F2577" s="272">
        <f t="shared" si="206"/>
        <v>0.30573933000000003</v>
      </c>
      <c r="G2577" s="272"/>
      <c r="H2577" s="272"/>
      <c r="I2577" s="272"/>
      <c r="J2577" s="272">
        <f t="shared" si="215"/>
        <v>0.26271332000000003</v>
      </c>
      <c r="K2577" s="272">
        <f t="shared" si="215"/>
        <v>0.25993988000000001</v>
      </c>
      <c r="L2577" s="272">
        <f t="shared" si="207"/>
        <v>0.25993988000000001</v>
      </c>
      <c r="M2577" s="272"/>
      <c r="N2577" s="272"/>
      <c r="O2577" s="272"/>
      <c r="P2577" s="272">
        <f t="shared" si="216"/>
        <v>0.35875886400000001</v>
      </c>
      <c r="Q2577" s="272">
        <f t="shared" si="216"/>
        <v>0.35814603600000006</v>
      </c>
      <c r="R2577" s="272">
        <f t="shared" si="208"/>
        <v>0.35814603600000006</v>
      </c>
      <c r="S2577" s="272"/>
      <c r="T2577" s="272">
        <f t="shared" si="217"/>
        <v>0.49768139147960011</v>
      </c>
      <c r="U2577" s="272">
        <f t="shared" si="217"/>
        <v>0.49548573465360002</v>
      </c>
      <c r="V2577" s="272">
        <f t="shared" si="217"/>
        <v>0.49526314950960004</v>
      </c>
      <c r="W2577" s="272">
        <f t="shared" si="209"/>
        <v>0.49526314950960004</v>
      </c>
      <c r="X2577" s="272"/>
      <c r="Y2577" s="272"/>
      <c r="Z2577" s="272"/>
      <c r="AA2577" s="272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72">
        <f t="shared" si="214"/>
        <v>0.30776333000000006</v>
      </c>
      <c r="E2578" s="272">
        <f t="shared" si="214"/>
        <v>0.30600267000000003</v>
      </c>
      <c r="F2578" s="272">
        <f t="shared" si="206"/>
        <v>0.30600267000000003</v>
      </c>
      <c r="G2578" s="272"/>
      <c r="H2578" s="272"/>
      <c r="I2578" s="272"/>
      <c r="J2578" s="272">
        <f t="shared" si="215"/>
        <v>0.26261168000000001</v>
      </c>
      <c r="K2578" s="272">
        <f t="shared" si="215"/>
        <v>0.26002892</v>
      </c>
      <c r="L2578" s="272">
        <f t="shared" si="207"/>
        <v>0.26002892</v>
      </c>
      <c r="M2578" s="272"/>
      <c r="N2578" s="272"/>
      <c r="O2578" s="272"/>
      <c r="P2578" s="272">
        <f t="shared" si="216"/>
        <v>0.35895318600000004</v>
      </c>
      <c r="Q2578" s="272">
        <f t="shared" si="216"/>
        <v>0.35794396400000006</v>
      </c>
      <c r="R2578" s="272">
        <f t="shared" si="208"/>
        <v>0.35794396400000006</v>
      </c>
      <c r="S2578" s="272"/>
      <c r="T2578" s="272">
        <f t="shared" si="217"/>
        <v>0.49741018807720011</v>
      </c>
      <c r="U2578" s="272">
        <f t="shared" si="217"/>
        <v>0.49580422767120003</v>
      </c>
      <c r="V2578" s="272">
        <f t="shared" si="217"/>
        <v>0.49517966483320008</v>
      </c>
      <c r="W2578" s="272">
        <f t="shared" si="209"/>
        <v>0.49517966483320008</v>
      </c>
      <c r="X2578" s="272"/>
      <c r="Y2578" s="272"/>
      <c r="Z2578" s="272"/>
      <c r="AA2578" s="272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72">
        <f t="shared" si="214"/>
        <v>0.30745399000000007</v>
      </c>
      <c r="E2579" s="272">
        <f t="shared" si="214"/>
        <v>0.30626600999999998</v>
      </c>
      <c r="F2579" s="272">
        <f t="shared" si="206"/>
        <v>0.30626600999999998</v>
      </c>
      <c r="G2579" s="272"/>
      <c r="H2579" s="272"/>
      <c r="I2579" s="272"/>
      <c r="J2579" s="272">
        <f t="shared" si="215"/>
        <v>0.26251004</v>
      </c>
      <c r="K2579" s="272">
        <f t="shared" si="215"/>
        <v>0.26011795999999998</v>
      </c>
      <c r="L2579" s="272">
        <f t="shared" si="207"/>
        <v>0.26011795999999998</v>
      </c>
      <c r="M2579" s="272"/>
      <c r="N2579" s="272"/>
      <c r="O2579" s="272"/>
      <c r="P2579" s="272">
        <f t="shared" si="216"/>
        <v>0.359147508</v>
      </c>
      <c r="Q2579" s="272">
        <f t="shared" si="216"/>
        <v>0.35774189200000001</v>
      </c>
      <c r="R2579" s="272">
        <f t="shared" si="208"/>
        <v>0.35774189200000001</v>
      </c>
      <c r="S2579" s="272"/>
      <c r="T2579" s="272">
        <f t="shared" si="217"/>
        <v>0.49713898467480011</v>
      </c>
      <c r="U2579" s="272">
        <f t="shared" si="217"/>
        <v>0.49612272068880003</v>
      </c>
      <c r="V2579" s="272">
        <f t="shared" si="217"/>
        <v>0.49509618015680001</v>
      </c>
      <c r="W2579" s="272">
        <f t="shared" si="209"/>
        <v>0.49509618015680001</v>
      </c>
      <c r="X2579" s="272"/>
      <c r="Y2579" s="272"/>
      <c r="Z2579" s="272"/>
      <c r="AA2579" s="272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72">
        <f t="shared" si="214"/>
        <v>0.30714465000000002</v>
      </c>
      <c r="E2580" s="272">
        <f t="shared" si="214"/>
        <v>0.30652935000000003</v>
      </c>
      <c r="F2580" s="272">
        <f t="shared" si="206"/>
        <v>0.30652935000000003</v>
      </c>
      <c r="G2580" s="272"/>
      <c r="H2580" s="272"/>
      <c r="I2580" s="272"/>
      <c r="J2580" s="272">
        <f t="shared" si="215"/>
        <v>0.26240840000000004</v>
      </c>
      <c r="K2580" s="272">
        <f t="shared" si="215"/>
        <v>0.26020699999999997</v>
      </c>
      <c r="L2580" s="272">
        <f t="shared" si="207"/>
        <v>0.26020699999999997</v>
      </c>
      <c r="M2580" s="272"/>
      <c r="N2580" s="272"/>
      <c r="O2580" s="272"/>
      <c r="P2580" s="272">
        <f t="shared" si="216"/>
        <v>0.35934182999999997</v>
      </c>
      <c r="Q2580" s="272">
        <f t="shared" si="216"/>
        <v>0.35753982000000001</v>
      </c>
      <c r="R2580" s="272">
        <f t="shared" si="208"/>
        <v>0.35753982000000001</v>
      </c>
      <c r="S2580" s="272"/>
      <c r="T2580" s="272">
        <f t="shared" si="217"/>
        <v>0.49686778127240006</v>
      </c>
      <c r="U2580" s="272">
        <f t="shared" si="217"/>
        <v>0.49644121370640004</v>
      </c>
      <c r="V2580" s="272">
        <f t="shared" si="217"/>
        <v>0.49501269548039994</v>
      </c>
      <c r="W2580" s="272">
        <f t="shared" si="209"/>
        <v>0.49501269548039994</v>
      </c>
      <c r="X2580" s="272"/>
      <c r="Y2580" s="272"/>
      <c r="Z2580" s="272"/>
      <c r="AA2580" s="272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72">
        <f t="shared" si="214"/>
        <v>0.30683531000000003</v>
      </c>
      <c r="E2581" s="272">
        <f t="shared" si="214"/>
        <v>0.30679268999999998</v>
      </c>
      <c r="F2581" s="272">
        <f t="shared" si="206"/>
        <v>0.30679268999999998</v>
      </c>
      <c r="G2581" s="272"/>
      <c r="H2581" s="272"/>
      <c r="I2581" s="272"/>
      <c r="J2581" s="272">
        <f t="shared" si="215"/>
        <v>0.26230676000000003</v>
      </c>
      <c r="K2581" s="272">
        <f t="shared" si="215"/>
        <v>0.26029603999999995</v>
      </c>
      <c r="L2581" s="272">
        <f t="shared" si="207"/>
        <v>0.26029603999999995</v>
      </c>
      <c r="M2581" s="272"/>
      <c r="N2581" s="272"/>
      <c r="O2581" s="272"/>
      <c r="P2581" s="272">
        <f t="shared" si="216"/>
        <v>0.359536152</v>
      </c>
      <c r="Q2581" s="272">
        <f t="shared" si="216"/>
        <v>0.35733774800000001</v>
      </c>
      <c r="R2581" s="272">
        <f t="shared" si="208"/>
        <v>0.35733774800000001</v>
      </c>
      <c r="S2581" s="272"/>
      <c r="T2581" s="272">
        <f t="shared" si="217"/>
        <v>0.49659657787000011</v>
      </c>
      <c r="U2581" s="272">
        <f t="shared" si="217"/>
        <v>0.49675970672400005</v>
      </c>
      <c r="V2581" s="272">
        <f t="shared" si="217"/>
        <v>0.49492921080399999</v>
      </c>
      <c r="W2581" s="272">
        <f t="shared" si="209"/>
        <v>0.49492921080399999</v>
      </c>
      <c r="X2581" s="272"/>
      <c r="Y2581" s="272"/>
      <c r="Z2581" s="272"/>
      <c r="AA2581" s="272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72">
        <f t="shared" si="214"/>
        <v>0.30652597000000004</v>
      </c>
      <c r="E2582" s="272">
        <f t="shared" si="214"/>
        <v>0.30705602999999998</v>
      </c>
      <c r="F2582" s="272">
        <f t="shared" si="206"/>
        <v>0.30652597000000004</v>
      </c>
      <c r="G2582" s="272"/>
      <c r="H2582" s="272"/>
      <c r="I2582" s="272"/>
      <c r="J2582" s="272">
        <f t="shared" si="215"/>
        <v>0.26220512000000001</v>
      </c>
      <c r="K2582" s="272">
        <f t="shared" si="215"/>
        <v>0.26038507999999999</v>
      </c>
      <c r="L2582" s="272">
        <f t="shared" si="207"/>
        <v>0.26038507999999999</v>
      </c>
      <c r="M2582" s="272"/>
      <c r="N2582" s="272"/>
      <c r="O2582" s="272"/>
      <c r="P2582" s="272">
        <f t="shared" si="216"/>
        <v>0.35973047400000002</v>
      </c>
      <c r="Q2582" s="272">
        <f t="shared" si="216"/>
        <v>0.35713567600000001</v>
      </c>
      <c r="R2582" s="272">
        <f t="shared" si="208"/>
        <v>0.35713567600000001</v>
      </c>
      <c r="S2582" s="272"/>
      <c r="T2582" s="272">
        <f t="shared" si="217"/>
        <v>0.49632537446760011</v>
      </c>
      <c r="U2582" s="272">
        <f t="shared" si="217"/>
        <v>0.4970781997416</v>
      </c>
      <c r="V2582" s="272">
        <f t="shared" si="217"/>
        <v>0.49484572612759997</v>
      </c>
      <c r="W2582" s="272">
        <f t="shared" si="209"/>
        <v>0.49484572612759997</v>
      </c>
      <c r="X2582" s="272"/>
      <c r="Y2582" s="272"/>
      <c r="Z2582" s="272"/>
      <c r="AA2582" s="272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72">
        <f t="shared" si="214"/>
        <v>0.30621662999999999</v>
      </c>
      <c r="E2583" s="272">
        <f t="shared" si="214"/>
        <v>0.30731937000000004</v>
      </c>
      <c r="F2583" s="272">
        <f t="shared" si="206"/>
        <v>0.30621662999999999</v>
      </c>
      <c r="G2583" s="272"/>
      <c r="H2583" s="272"/>
      <c r="I2583" s="272"/>
      <c r="J2583" s="272">
        <f t="shared" si="215"/>
        <v>0.26210348000000006</v>
      </c>
      <c r="K2583" s="272">
        <f t="shared" si="215"/>
        <v>0.26047411999999998</v>
      </c>
      <c r="L2583" s="272">
        <f t="shared" si="207"/>
        <v>0.26047411999999998</v>
      </c>
      <c r="M2583" s="272"/>
      <c r="N2583" s="272"/>
      <c r="O2583" s="272"/>
      <c r="P2583" s="272">
        <f t="shared" si="216"/>
        <v>0.35992479599999999</v>
      </c>
      <c r="Q2583" s="272">
        <f t="shared" si="216"/>
        <v>0.35693360400000002</v>
      </c>
      <c r="R2583" s="272">
        <f t="shared" si="208"/>
        <v>0.35693360400000002</v>
      </c>
      <c r="S2583" s="272"/>
      <c r="T2583" s="272">
        <f t="shared" si="217"/>
        <v>0.49605417106520011</v>
      </c>
      <c r="U2583" s="272">
        <f t="shared" si="217"/>
        <v>0.49739669275920007</v>
      </c>
      <c r="V2583" s="272">
        <f t="shared" si="217"/>
        <v>0.49476224145120001</v>
      </c>
      <c r="W2583" s="272">
        <f t="shared" si="209"/>
        <v>0.49476224145120001</v>
      </c>
      <c r="X2583" s="272"/>
      <c r="Y2583" s="272"/>
      <c r="Z2583" s="272"/>
      <c r="AA2583" s="272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72">
        <f t="shared" si="214"/>
        <v>0.30590729000000005</v>
      </c>
      <c r="E2584" s="272">
        <f t="shared" si="214"/>
        <v>0.30758271000000004</v>
      </c>
      <c r="F2584" s="272">
        <f t="shared" si="206"/>
        <v>0.30590729000000005</v>
      </c>
      <c r="G2584" s="272"/>
      <c r="H2584" s="272"/>
      <c r="I2584" s="272"/>
      <c r="J2584" s="272">
        <f t="shared" si="215"/>
        <v>0.26200183999999999</v>
      </c>
      <c r="K2584" s="272">
        <f t="shared" si="215"/>
        <v>0.26056315999999996</v>
      </c>
      <c r="L2584" s="272">
        <f t="shared" si="207"/>
        <v>0.26056315999999996</v>
      </c>
      <c r="M2584" s="272"/>
      <c r="N2584" s="272"/>
      <c r="O2584" s="272"/>
      <c r="P2584" s="272">
        <f t="shared" si="216"/>
        <v>0.36011911800000007</v>
      </c>
      <c r="Q2584" s="272">
        <f t="shared" si="216"/>
        <v>0.35673153200000002</v>
      </c>
      <c r="R2584" s="272">
        <f t="shared" si="208"/>
        <v>0.35673153200000002</v>
      </c>
      <c r="S2584" s="272"/>
      <c r="T2584" s="272">
        <f t="shared" si="217"/>
        <v>0.49578296766280017</v>
      </c>
      <c r="U2584" s="272">
        <f t="shared" si="217"/>
        <v>0.49771518577680007</v>
      </c>
      <c r="V2584" s="272">
        <f t="shared" si="217"/>
        <v>0.4946787567748</v>
      </c>
      <c r="W2584" s="272">
        <f t="shared" si="209"/>
        <v>0.4946787567748</v>
      </c>
      <c r="X2584" s="272"/>
      <c r="Y2584" s="272"/>
      <c r="Z2584" s="272"/>
      <c r="AA2584" s="272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72">
        <f t="shared" si="214"/>
        <v>0.30559795000000001</v>
      </c>
      <c r="E2585" s="272">
        <f t="shared" si="214"/>
        <v>0.30784604999999998</v>
      </c>
      <c r="F2585" s="272">
        <f t="shared" si="206"/>
        <v>0.30559795000000001</v>
      </c>
      <c r="G2585" s="272"/>
      <c r="H2585" s="272"/>
      <c r="I2585" s="272"/>
      <c r="J2585" s="272">
        <f t="shared" si="215"/>
        <v>0.26190020000000003</v>
      </c>
      <c r="K2585" s="272">
        <f t="shared" si="215"/>
        <v>0.2606522</v>
      </c>
      <c r="L2585" s="272">
        <f t="shared" si="207"/>
        <v>0.2606522</v>
      </c>
      <c r="M2585" s="272"/>
      <c r="N2585" s="272"/>
      <c r="O2585" s="272"/>
      <c r="P2585" s="272">
        <f t="shared" si="216"/>
        <v>0.36031343999999998</v>
      </c>
      <c r="Q2585" s="272">
        <f t="shared" si="216"/>
        <v>0.35652946000000008</v>
      </c>
      <c r="R2585" s="272">
        <f t="shared" si="208"/>
        <v>0.35652946000000008</v>
      </c>
      <c r="S2585" s="272"/>
      <c r="T2585" s="272">
        <f t="shared" si="217"/>
        <v>0.49551176426040011</v>
      </c>
      <c r="U2585" s="272">
        <f t="shared" si="217"/>
        <v>0.49803367879439997</v>
      </c>
      <c r="V2585" s="272">
        <f t="shared" si="217"/>
        <v>0.49459527209840004</v>
      </c>
      <c r="W2585" s="272">
        <f t="shared" si="209"/>
        <v>0.49459527209840004</v>
      </c>
      <c r="X2585" s="272"/>
      <c r="Y2585" s="272"/>
      <c r="Z2585" s="272"/>
      <c r="AA2585" s="272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72">
        <f t="shared" si="214"/>
        <v>0.30528861000000002</v>
      </c>
      <c r="E2586" s="272">
        <f t="shared" si="214"/>
        <v>0.30810939000000004</v>
      </c>
      <c r="F2586" s="272">
        <f t="shared" si="206"/>
        <v>0.30528861000000002</v>
      </c>
      <c r="G2586" s="272"/>
      <c r="H2586" s="272"/>
      <c r="I2586" s="272"/>
      <c r="J2586" s="272">
        <f t="shared" si="215"/>
        <v>0.26179856000000001</v>
      </c>
      <c r="K2586" s="272">
        <f t="shared" si="215"/>
        <v>0.26074123999999999</v>
      </c>
      <c r="L2586" s="272">
        <f t="shared" si="207"/>
        <v>0.26074123999999999</v>
      </c>
      <c r="M2586" s="272"/>
      <c r="N2586" s="272"/>
      <c r="O2586" s="272"/>
      <c r="P2586" s="272">
        <f t="shared" si="216"/>
        <v>0.36050776200000001</v>
      </c>
      <c r="Q2586" s="272">
        <f t="shared" si="216"/>
        <v>0.35632738800000002</v>
      </c>
      <c r="R2586" s="272">
        <f t="shared" si="208"/>
        <v>0.35632738800000002</v>
      </c>
      <c r="S2586" s="272"/>
      <c r="T2586" s="272">
        <f t="shared" si="217"/>
        <v>0.49524056085800011</v>
      </c>
      <c r="U2586" s="272">
        <f t="shared" si="217"/>
        <v>0.49835217181199998</v>
      </c>
      <c r="V2586" s="272">
        <f t="shared" si="217"/>
        <v>0.49451178742200003</v>
      </c>
      <c r="W2586" s="272">
        <f t="shared" si="209"/>
        <v>0.49451178742200003</v>
      </c>
      <c r="X2586" s="272"/>
      <c r="Y2586" s="272"/>
      <c r="Z2586" s="272"/>
      <c r="AA2586" s="272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72">
        <f t="shared" si="214"/>
        <v>0.30497927000000002</v>
      </c>
      <c r="E2587" s="272">
        <f t="shared" si="214"/>
        <v>0.30837273000000004</v>
      </c>
      <c r="F2587" s="272">
        <f t="shared" si="206"/>
        <v>0.30497927000000002</v>
      </c>
      <c r="G2587" s="272"/>
      <c r="H2587" s="272"/>
      <c r="I2587" s="272"/>
      <c r="J2587" s="272">
        <f t="shared" si="215"/>
        <v>0.26169692</v>
      </c>
      <c r="K2587" s="272">
        <f t="shared" si="215"/>
        <v>0.26083027999999997</v>
      </c>
      <c r="L2587" s="272">
        <f t="shared" si="207"/>
        <v>0.26083027999999997</v>
      </c>
      <c r="M2587" s="272"/>
      <c r="N2587" s="272"/>
      <c r="O2587" s="272"/>
      <c r="P2587" s="272">
        <f t="shared" si="216"/>
        <v>0.36070208400000003</v>
      </c>
      <c r="Q2587" s="272">
        <f t="shared" si="216"/>
        <v>0.35612531600000003</v>
      </c>
      <c r="R2587" s="272">
        <f t="shared" si="208"/>
        <v>0.35612531600000003</v>
      </c>
      <c r="S2587" s="272"/>
      <c r="T2587" s="272">
        <f t="shared" si="217"/>
        <v>0.49496935745560011</v>
      </c>
      <c r="U2587" s="272">
        <f t="shared" si="217"/>
        <v>0.49867066482959999</v>
      </c>
      <c r="V2587" s="272">
        <f t="shared" si="217"/>
        <v>0.49442830274560001</v>
      </c>
      <c r="W2587" s="272">
        <f t="shared" si="209"/>
        <v>0.49442830274560001</v>
      </c>
      <c r="X2587" s="272"/>
      <c r="Y2587" s="272"/>
      <c r="Z2587" s="272"/>
      <c r="AA2587" s="272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72">
        <f t="shared" si="214"/>
        <v>0.30466993000000003</v>
      </c>
      <c r="E2588" s="272">
        <f t="shared" si="214"/>
        <v>0.30863606999999998</v>
      </c>
      <c r="F2588" s="272">
        <f t="shared" si="206"/>
        <v>0.30466993000000003</v>
      </c>
      <c r="G2588" s="272"/>
      <c r="H2588" s="272"/>
      <c r="I2588" s="272"/>
      <c r="J2588" s="272">
        <f t="shared" si="215"/>
        <v>0.26159528000000004</v>
      </c>
      <c r="K2588" s="272">
        <f t="shared" si="215"/>
        <v>0.26091932000000001</v>
      </c>
      <c r="L2588" s="272">
        <f t="shared" si="207"/>
        <v>0.26091932000000001</v>
      </c>
      <c r="M2588" s="272"/>
      <c r="N2588" s="272"/>
      <c r="O2588" s="272"/>
      <c r="P2588" s="272">
        <f t="shared" si="216"/>
        <v>0.360896406</v>
      </c>
      <c r="Q2588" s="272">
        <f t="shared" si="216"/>
        <v>0.35592324400000008</v>
      </c>
      <c r="R2588" s="272">
        <f t="shared" si="208"/>
        <v>0.35592324400000008</v>
      </c>
      <c r="S2588" s="272"/>
      <c r="T2588" s="272">
        <f t="shared" si="217"/>
        <v>0.49469815405320011</v>
      </c>
      <c r="U2588" s="272">
        <f t="shared" si="217"/>
        <v>0.49898915784719999</v>
      </c>
      <c r="V2588" s="272">
        <f t="shared" si="217"/>
        <v>0.4943448180692</v>
      </c>
      <c r="W2588" s="272">
        <f t="shared" si="209"/>
        <v>0.4943448180692</v>
      </c>
      <c r="X2588" s="272"/>
      <c r="Y2588" s="272"/>
      <c r="Z2588" s="272"/>
      <c r="AA2588" s="272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72">
        <f t="shared" si="214"/>
        <v>0.30436059000000004</v>
      </c>
      <c r="E2589" s="272">
        <f t="shared" si="214"/>
        <v>0.30889940999999999</v>
      </c>
      <c r="F2589" s="272">
        <f t="shared" si="206"/>
        <v>0.30436059000000004</v>
      </c>
      <c r="G2589" s="272"/>
      <c r="H2589" s="272"/>
      <c r="I2589" s="272"/>
      <c r="J2589" s="272">
        <f t="shared" si="215"/>
        <v>0.26149363999999997</v>
      </c>
      <c r="K2589" s="272">
        <f t="shared" si="215"/>
        <v>0.26100835999999994</v>
      </c>
      <c r="L2589" s="272">
        <f t="shared" si="207"/>
        <v>0.26100835999999994</v>
      </c>
      <c r="M2589" s="272"/>
      <c r="N2589" s="272"/>
      <c r="O2589" s="272"/>
      <c r="P2589" s="272">
        <f t="shared" si="216"/>
        <v>0.36109072800000003</v>
      </c>
      <c r="Q2589" s="272">
        <f t="shared" si="216"/>
        <v>0.35572117200000003</v>
      </c>
      <c r="R2589" s="272">
        <f t="shared" si="208"/>
        <v>0.35572117200000003</v>
      </c>
      <c r="S2589" s="272"/>
      <c r="T2589" s="272">
        <f t="shared" si="217"/>
        <v>0.49442695065080011</v>
      </c>
      <c r="U2589" s="272">
        <f t="shared" si="217"/>
        <v>0.4993076508648</v>
      </c>
      <c r="V2589" s="272">
        <f t="shared" si="217"/>
        <v>0.49426133339279998</v>
      </c>
      <c r="W2589" s="272">
        <f t="shared" si="209"/>
        <v>0.49426133339279998</v>
      </c>
      <c r="X2589" s="272"/>
      <c r="Y2589" s="272"/>
      <c r="Z2589" s="272"/>
      <c r="AA2589" s="272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72">
        <f t="shared" si="214"/>
        <v>0.30405125</v>
      </c>
      <c r="E2590" s="272">
        <f t="shared" si="214"/>
        <v>0.30916275000000004</v>
      </c>
      <c r="F2590" s="272">
        <f t="shared" si="206"/>
        <v>0.30405125</v>
      </c>
      <c r="G2590" s="272"/>
      <c r="H2590" s="272"/>
      <c r="I2590" s="272"/>
      <c r="J2590" s="272">
        <f t="shared" si="215"/>
        <v>0.26139200000000001</v>
      </c>
      <c r="K2590" s="272">
        <f t="shared" si="215"/>
        <v>0.26109739999999998</v>
      </c>
      <c r="L2590" s="272">
        <f t="shared" si="207"/>
        <v>0.26109739999999998</v>
      </c>
      <c r="M2590" s="272"/>
      <c r="N2590" s="272"/>
      <c r="O2590" s="272"/>
      <c r="P2590" s="272">
        <f t="shared" si="216"/>
        <v>0.36128505</v>
      </c>
      <c r="Q2590" s="272">
        <f t="shared" si="216"/>
        <v>0.35551910000000003</v>
      </c>
      <c r="R2590" s="272">
        <f t="shared" si="208"/>
        <v>0.35551910000000003</v>
      </c>
      <c r="S2590" s="272"/>
      <c r="T2590" s="272">
        <f t="shared" si="217"/>
        <v>0.49415574724840006</v>
      </c>
      <c r="U2590" s="272">
        <f t="shared" si="217"/>
        <v>0.49962614388240001</v>
      </c>
      <c r="V2590" s="272">
        <f t="shared" si="217"/>
        <v>0.49417784871640003</v>
      </c>
      <c r="W2590" s="272">
        <f t="shared" si="209"/>
        <v>0.49415574724840006</v>
      </c>
      <c r="X2590" s="272"/>
      <c r="Y2590" s="272"/>
      <c r="Z2590" s="272"/>
      <c r="AA2590" s="272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72">
        <f t="shared" si="214"/>
        <v>0.30374191000000006</v>
      </c>
      <c r="E2591" s="272">
        <f t="shared" si="214"/>
        <v>0.30942608999999999</v>
      </c>
      <c r="F2591" s="272">
        <f t="shared" si="206"/>
        <v>0.30374191000000006</v>
      </c>
      <c r="G2591" s="272"/>
      <c r="H2591" s="272"/>
      <c r="I2591" s="272"/>
      <c r="J2591" s="272">
        <f t="shared" si="215"/>
        <v>0.26129036000000005</v>
      </c>
      <c r="K2591" s="272">
        <f t="shared" si="215"/>
        <v>0.26118644000000002</v>
      </c>
      <c r="L2591" s="272">
        <f t="shared" si="207"/>
        <v>0.26118644000000002</v>
      </c>
      <c r="M2591" s="272"/>
      <c r="N2591" s="272"/>
      <c r="O2591" s="272"/>
      <c r="P2591" s="272">
        <f t="shared" si="216"/>
        <v>0.36147937200000002</v>
      </c>
      <c r="Q2591" s="272">
        <f t="shared" si="216"/>
        <v>0.35531702800000009</v>
      </c>
      <c r="R2591" s="272">
        <f t="shared" si="208"/>
        <v>0.35531702800000009</v>
      </c>
      <c r="S2591" s="272"/>
      <c r="T2591" s="272">
        <f t="shared" si="217"/>
        <v>0.49388454384600011</v>
      </c>
      <c r="U2591" s="272">
        <f t="shared" si="217"/>
        <v>0.49994463690000007</v>
      </c>
      <c r="V2591" s="272">
        <f t="shared" si="217"/>
        <v>0.49409436404000007</v>
      </c>
      <c r="W2591" s="272">
        <f t="shared" si="209"/>
        <v>0.49388454384600011</v>
      </c>
      <c r="X2591" s="272"/>
      <c r="Y2591" s="272"/>
      <c r="Z2591" s="272"/>
      <c r="AA2591" s="272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72">
        <f t="shared" si="214"/>
        <v>0.30343257000000001</v>
      </c>
      <c r="E2592" s="272">
        <f t="shared" si="214"/>
        <v>0.30968942999999999</v>
      </c>
      <c r="F2592" s="272">
        <f t="shared" si="206"/>
        <v>0.30343257000000001</v>
      </c>
      <c r="G2592" s="272"/>
      <c r="H2592" s="272"/>
      <c r="I2592" s="272"/>
      <c r="J2592" s="272">
        <f t="shared" si="215"/>
        <v>0.26118871999999999</v>
      </c>
      <c r="K2592" s="272">
        <f t="shared" si="215"/>
        <v>0.26127547999999995</v>
      </c>
      <c r="L2592" s="272">
        <f t="shared" si="207"/>
        <v>0.26118871999999999</v>
      </c>
      <c r="M2592" s="272"/>
      <c r="N2592" s="272"/>
      <c r="O2592" s="272"/>
      <c r="P2592" s="272">
        <f t="shared" si="216"/>
        <v>0.36167369399999999</v>
      </c>
      <c r="Q2592" s="272">
        <f t="shared" si="216"/>
        <v>0.35511495600000004</v>
      </c>
      <c r="R2592" s="272">
        <f t="shared" si="208"/>
        <v>0.35511495600000004</v>
      </c>
      <c r="S2592" s="272"/>
      <c r="T2592" s="272">
        <f t="shared" si="217"/>
        <v>0.49361334044360017</v>
      </c>
      <c r="U2592" s="272">
        <f t="shared" si="217"/>
        <v>0.50026312991760002</v>
      </c>
      <c r="V2592" s="272">
        <f t="shared" si="217"/>
        <v>0.4940108793636</v>
      </c>
      <c r="W2592" s="272">
        <f t="shared" si="209"/>
        <v>0.49361334044360017</v>
      </c>
      <c r="X2592" s="272"/>
      <c r="Y2592" s="272"/>
      <c r="Z2592" s="272"/>
      <c r="AA2592" s="272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72">
        <f t="shared" si="214"/>
        <v>0.30312323000000002</v>
      </c>
      <c r="E2593" s="272">
        <f t="shared" si="214"/>
        <v>0.30995277000000004</v>
      </c>
      <c r="F2593" s="272">
        <f t="shared" si="206"/>
        <v>0.30312323000000002</v>
      </c>
      <c r="G2593" s="272"/>
      <c r="H2593" s="272"/>
      <c r="I2593" s="272"/>
      <c r="J2593" s="272">
        <f t="shared" si="215"/>
        <v>0.26108708000000003</v>
      </c>
      <c r="K2593" s="272">
        <f t="shared" si="215"/>
        <v>0.26136451999999999</v>
      </c>
      <c r="L2593" s="272">
        <f t="shared" si="207"/>
        <v>0.26108708000000003</v>
      </c>
      <c r="M2593" s="272"/>
      <c r="N2593" s="272"/>
      <c r="O2593" s="272"/>
      <c r="P2593" s="272">
        <f t="shared" si="216"/>
        <v>0.36186801600000007</v>
      </c>
      <c r="Q2593" s="272">
        <f t="shared" si="216"/>
        <v>0.35491288400000004</v>
      </c>
      <c r="R2593" s="272">
        <f t="shared" si="208"/>
        <v>0.35491288400000004</v>
      </c>
      <c r="S2593" s="272"/>
      <c r="T2593" s="272">
        <f t="shared" si="217"/>
        <v>0.49334213704120011</v>
      </c>
      <c r="U2593" s="272">
        <f t="shared" si="217"/>
        <v>0.50058162293520003</v>
      </c>
      <c r="V2593" s="272">
        <f t="shared" si="217"/>
        <v>0.49392739468719998</v>
      </c>
      <c r="W2593" s="272">
        <f t="shared" si="209"/>
        <v>0.49334213704120011</v>
      </c>
      <c r="X2593" s="272"/>
      <c r="Y2593" s="272"/>
      <c r="Z2593" s="272"/>
      <c r="AA2593" s="272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72">
        <f t="shared" ref="D2594:E2657" si="218">$A2594*B$157+$B2594*B$158+$C2594*B$159</f>
        <v>0.30281389000000003</v>
      </c>
      <c r="E2594" s="272">
        <f t="shared" si="218"/>
        <v>0.31021611000000004</v>
      </c>
      <c r="F2594" s="272">
        <f t="shared" si="206"/>
        <v>0.30281389000000003</v>
      </c>
      <c r="G2594" s="272"/>
      <c r="H2594" s="272"/>
      <c r="I2594" s="272"/>
      <c r="J2594" s="272">
        <f t="shared" ref="J2594:K2657" si="219">$A2594*H$157+$B2594*H$158+$C2594*H$159</f>
        <v>0.26098544000000001</v>
      </c>
      <c r="K2594" s="272">
        <f t="shared" si="219"/>
        <v>0.26145355999999997</v>
      </c>
      <c r="L2594" s="272">
        <f t="shared" si="207"/>
        <v>0.26098544000000001</v>
      </c>
      <c r="M2594" s="272"/>
      <c r="N2594" s="272"/>
      <c r="O2594" s="272"/>
      <c r="P2594" s="272">
        <f t="shared" ref="P2594:Q2657" si="220">$A2594*N$157+$B2594*N$158+$C2594*N$159</f>
        <v>0.36206233800000004</v>
      </c>
      <c r="Q2594" s="272">
        <f t="shared" si="220"/>
        <v>0.3547108120000001</v>
      </c>
      <c r="R2594" s="272">
        <f t="shared" si="208"/>
        <v>0.3547108120000001</v>
      </c>
      <c r="S2594" s="272"/>
      <c r="T2594" s="272">
        <f t="shared" ref="T2594:V2657" si="221">$A2594*I$3+$B2594*I$4+$C2594*I$5</f>
        <v>0.49307093363880011</v>
      </c>
      <c r="U2594" s="272">
        <f t="shared" si="221"/>
        <v>0.50090011595280004</v>
      </c>
      <c r="V2594" s="272">
        <f t="shared" si="221"/>
        <v>0.49384391001080002</v>
      </c>
      <c r="W2594" s="272">
        <f t="shared" si="209"/>
        <v>0.49307093363880011</v>
      </c>
      <c r="X2594" s="272"/>
      <c r="Y2594" s="272"/>
      <c r="Z2594" s="272"/>
      <c r="AA2594" s="272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72">
        <f t="shared" si="218"/>
        <v>0.30250454999999998</v>
      </c>
      <c r="E2595" s="272">
        <f t="shared" si="218"/>
        <v>0.31047944999999999</v>
      </c>
      <c r="F2595" s="272">
        <f t="shared" si="206"/>
        <v>0.30250454999999998</v>
      </c>
      <c r="G2595" s="272"/>
      <c r="H2595" s="272"/>
      <c r="I2595" s="272"/>
      <c r="J2595" s="272">
        <f t="shared" si="219"/>
        <v>0.2608838</v>
      </c>
      <c r="K2595" s="272">
        <f t="shared" si="219"/>
        <v>0.26154259999999996</v>
      </c>
      <c r="L2595" s="272">
        <f t="shared" si="207"/>
        <v>0.2608838</v>
      </c>
      <c r="M2595" s="272"/>
      <c r="N2595" s="272"/>
      <c r="O2595" s="272"/>
      <c r="P2595" s="272">
        <f t="shared" si="220"/>
        <v>0.36225665999999995</v>
      </c>
      <c r="Q2595" s="272">
        <f t="shared" si="220"/>
        <v>0.35450874000000004</v>
      </c>
      <c r="R2595" s="272">
        <f t="shared" si="208"/>
        <v>0.35450874000000004</v>
      </c>
      <c r="S2595" s="272"/>
      <c r="T2595" s="272">
        <f t="shared" si="221"/>
        <v>0.49279973023640011</v>
      </c>
      <c r="U2595" s="272">
        <f t="shared" si="221"/>
        <v>0.50121860897040005</v>
      </c>
      <c r="V2595" s="272">
        <f t="shared" si="221"/>
        <v>0.49376042533439995</v>
      </c>
      <c r="W2595" s="272">
        <f t="shared" si="209"/>
        <v>0.49279973023640011</v>
      </c>
      <c r="X2595" s="272"/>
      <c r="Y2595" s="272"/>
      <c r="Z2595" s="272"/>
      <c r="AA2595" s="272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72">
        <f t="shared" si="218"/>
        <v>0.30219520999999999</v>
      </c>
      <c r="E2596" s="272">
        <f t="shared" si="218"/>
        <v>0.31074279000000005</v>
      </c>
      <c r="F2596" s="272">
        <f t="shared" si="206"/>
        <v>0.30219520999999999</v>
      </c>
      <c r="G2596" s="272"/>
      <c r="H2596" s="272"/>
      <c r="I2596" s="272"/>
      <c r="J2596" s="272">
        <f t="shared" si="219"/>
        <v>0.26078216000000004</v>
      </c>
      <c r="K2596" s="272">
        <f t="shared" si="219"/>
        <v>0.26163164</v>
      </c>
      <c r="L2596" s="272">
        <f t="shared" si="207"/>
        <v>0.26078216000000004</v>
      </c>
      <c r="M2596" s="272"/>
      <c r="N2596" s="272"/>
      <c r="O2596" s="272"/>
      <c r="P2596" s="272">
        <f t="shared" si="220"/>
        <v>0.36245098200000003</v>
      </c>
      <c r="Q2596" s="272">
        <f t="shared" si="220"/>
        <v>0.35430666799999999</v>
      </c>
      <c r="R2596" s="272">
        <f t="shared" si="208"/>
        <v>0.35430666799999999</v>
      </c>
      <c r="S2596" s="272"/>
      <c r="T2596" s="272">
        <f t="shared" si="221"/>
        <v>0.49252852683400006</v>
      </c>
      <c r="U2596" s="272">
        <f t="shared" si="221"/>
        <v>0.50153710198799994</v>
      </c>
      <c r="V2596" s="272">
        <f t="shared" si="221"/>
        <v>0.493676940658</v>
      </c>
      <c r="W2596" s="272">
        <f t="shared" si="209"/>
        <v>0.49252852683400006</v>
      </c>
      <c r="X2596" s="272"/>
      <c r="Y2596" s="272"/>
      <c r="Z2596" s="272"/>
      <c r="AA2596" s="272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72">
        <f t="shared" si="218"/>
        <v>0.30188587</v>
      </c>
      <c r="E2597" s="272">
        <f t="shared" si="218"/>
        <v>0.31100612999999999</v>
      </c>
      <c r="F2597" s="272">
        <f t="shared" si="206"/>
        <v>0.30188587</v>
      </c>
      <c r="G2597" s="272"/>
      <c r="H2597" s="272"/>
      <c r="I2597" s="272"/>
      <c r="J2597" s="272">
        <f t="shared" si="219"/>
        <v>0.26068051999999997</v>
      </c>
      <c r="K2597" s="272">
        <f t="shared" si="219"/>
        <v>0.26172067999999993</v>
      </c>
      <c r="L2597" s="272">
        <f t="shared" si="207"/>
        <v>0.26068051999999997</v>
      </c>
      <c r="M2597" s="272"/>
      <c r="N2597" s="272"/>
      <c r="O2597" s="272"/>
      <c r="P2597" s="272">
        <f t="shared" si="220"/>
        <v>0.362645304</v>
      </c>
      <c r="Q2597" s="272">
        <f t="shared" si="220"/>
        <v>0.35410459599999999</v>
      </c>
      <c r="R2597" s="272">
        <f t="shared" si="208"/>
        <v>0.35410459599999999</v>
      </c>
      <c r="S2597" s="272"/>
      <c r="T2597" s="272">
        <f t="shared" si="221"/>
        <v>0.49225732343160011</v>
      </c>
      <c r="U2597" s="272">
        <f t="shared" si="221"/>
        <v>0.50185559500560006</v>
      </c>
      <c r="V2597" s="272">
        <f t="shared" si="221"/>
        <v>0.49359345598159998</v>
      </c>
      <c r="W2597" s="272">
        <f t="shared" si="209"/>
        <v>0.49225732343160011</v>
      </c>
      <c r="X2597" s="272"/>
      <c r="Y2597" s="272"/>
      <c r="Z2597" s="272"/>
      <c r="AA2597" s="272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72">
        <f t="shared" si="218"/>
        <v>0.30157653000000006</v>
      </c>
      <c r="E2598" s="272">
        <f t="shared" si="218"/>
        <v>0.31126946999999999</v>
      </c>
      <c r="F2598" s="272">
        <f t="shared" si="206"/>
        <v>0.30157653000000006</v>
      </c>
      <c r="G2598" s="272"/>
      <c r="H2598" s="272"/>
      <c r="I2598" s="272"/>
      <c r="J2598" s="272">
        <f t="shared" si="219"/>
        <v>0.26057888000000001</v>
      </c>
      <c r="K2598" s="272">
        <f t="shared" si="219"/>
        <v>0.26180971999999997</v>
      </c>
      <c r="L2598" s="272">
        <f t="shared" si="207"/>
        <v>0.26057888000000001</v>
      </c>
      <c r="M2598" s="272"/>
      <c r="N2598" s="272"/>
      <c r="O2598" s="272"/>
      <c r="P2598" s="272">
        <f t="shared" si="220"/>
        <v>0.36283962599999997</v>
      </c>
      <c r="Q2598" s="272">
        <f t="shared" si="220"/>
        <v>0.35390252400000005</v>
      </c>
      <c r="R2598" s="272">
        <f t="shared" si="208"/>
        <v>0.35390252400000005</v>
      </c>
      <c r="S2598" s="272"/>
      <c r="T2598" s="272">
        <f t="shared" si="221"/>
        <v>0.49198612002920011</v>
      </c>
      <c r="U2598" s="272">
        <f t="shared" si="221"/>
        <v>0.50217408802320007</v>
      </c>
      <c r="V2598" s="272">
        <f t="shared" si="221"/>
        <v>0.49350997130520002</v>
      </c>
      <c r="W2598" s="272">
        <f t="shared" si="209"/>
        <v>0.49198612002920011</v>
      </c>
      <c r="X2598" s="272"/>
      <c r="Y2598" s="272"/>
      <c r="Z2598" s="272"/>
      <c r="AA2598" s="272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72">
        <f t="shared" si="218"/>
        <v>0.30126719000000002</v>
      </c>
      <c r="E2599" s="272">
        <f t="shared" si="218"/>
        <v>0.31153280999999999</v>
      </c>
      <c r="F2599" s="272">
        <f t="shared" si="206"/>
        <v>0.30126719000000002</v>
      </c>
      <c r="G2599" s="272"/>
      <c r="H2599" s="272"/>
      <c r="I2599" s="272"/>
      <c r="J2599" s="272">
        <f t="shared" si="219"/>
        <v>0.26047724000000005</v>
      </c>
      <c r="K2599" s="272">
        <f t="shared" si="219"/>
        <v>0.26189876000000001</v>
      </c>
      <c r="L2599" s="272">
        <f t="shared" si="207"/>
        <v>0.26047724000000005</v>
      </c>
      <c r="M2599" s="272"/>
      <c r="N2599" s="272"/>
      <c r="O2599" s="272"/>
      <c r="P2599" s="272">
        <f t="shared" si="220"/>
        <v>0.363033948</v>
      </c>
      <c r="Q2599" s="272">
        <f t="shared" si="220"/>
        <v>0.353700452</v>
      </c>
      <c r="R2599" s="272">
        <f t="shared" si="208"/>
        <v>0.353700452</v>
      </c>
      <c r="S2599" s="272"/>
      <c r="T2599" s="272">
        <f t="shared" si="221"/>
        <v>0.49171491662680006</v>
      </c>
      <c r="U2599" s="272">
        <f t="shared" si="221"/>
        <v>0.50249258104080008</v>
      </c>
      <c r="V2599" s="272">
        <f t="shared" si="221"/>
        <v>0.49342648662879995</v>
      </c>
      <c r="W2599" s="272">
        <f t="shared" si="209"/>
        <v>0.49171491662680006</v>
      </c>
      <c r="X2599" s="272"/>
      <c r="Y2599" s="272"/>
      <c r="Z2599" s="272"/>
      <c r="AA2599" s="272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72">
        <f t="shared" si="218"/>
        <v>0.30095785000000003</v>
      </c>
      <c r="E2600" s="272">
        <f t="shared" si="218"/>
        <v>0.31179615000000005</v>
      </c>
      <c r="F2600" s="272">
        <f t="shared" si="206"/>
        <v>0.30095785000000003</v>
      </c>
      <c r="G2600" s="272"/>
      <c r="H2600" s="272"/>
      <c r="I2600" s="272"/>
      <c r="J2600" s="272">
        <f t="shared" si="219"/>
        <v>0.26037559999999998</v>
      </c>
      <c r="K2600" s="272">
        <f t="shared" si="219"/>
        <v>0.26198779999999994</v>
      </c>
      <c r="L2600" s="272">
        <f t="shared" si="207"/>
        <v>0.26037559999999998</v>
      </c>
      <c r="M2600" s="272"/>
      <c r="N2600" s="272"/>
      <c r="O2600" s="272"/>
      <c r="P2600" s="272">
        <f t="shared" si="220"/>
        <v>0.36322827000000002</v>
      </c>
      <c r="Q2600" s="272">
        <f t="shared" si="220"/>
        <v>0.35349838</v>
      </c>
      <c r="R2600" s="272">
        <f t="shared" si="208"/>
        <v>0.35349838</v>
      </c>
      <c r="S2600" s="272"/>
      <c r="T2600" s="272">
        <f t="shared" si="221"/>
        <v>0.49144371322440011</v>
      </c>
      <c r="U2600" s="272">
        <f t="shared" si="221"/>
        <v>0.50281107405840009</v>
      </c>
      <c r="V2600" s="272">
        <f t="shared" si="221"/>
        <v>0.4933430019524</v>
      </c>
      <c r="W2600" s="272">
        <f t="shared" si="209"/>
        <v>0.49144371322440011</v>
      </c>
      <c r="X2600" s="272"/>
      <c r="Y2600" s="272"/>
      <c r="Z2600" s="272"/>
      <c r="AA2600" s="272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72">
        <f t="shared" si="218"/>
        <v>0.30064850999999998</v>
      </c>
      <c r="E2601" s="272">
        <f t="shared" si="218"/>
        <v>0.31205948999999999</v>
      </c>
      <c r="F2601" s="272">
        <f t="shared" si="206"/>
        <v>0.30064850999999998</v>
      </c>
      <c r="G2601" s="272"/>
      <c r="H2601" s="272"/>
      <c r="I2601" s="272"/>
      <c r="J2601" s="272">
        <f t="shared" si="219"/>
        <v>0.26027396000000003</v>
      </c>
      <c r="K2601" s="272">
        <f t="shared" si="219"/>
        <v>0.26207683999999998</v>
      </c>
      <c r="L2601" s="272">
        <f t="shared" si="207"/>
        <v>0.26027396000000003</v>
      </c>
      <c r="M2601" s="272"/>
      <c r="N2601" s="272"/>
      <c r="O2601" s="272"/>
      <c r="P2601" s="272">
        <f t="shared" si="220"/>
        <v>0.36342259200000004</v>
      </c>
      <c r="Q2601" s="272">
        <f t="shared" si="220"/>
        <v>0.35329630800000006</v>
      </c>
      <c r="R2601" s="272">
        <f t="shared" si="208"/>
        <v>0.35329630800000006</v>
      </c>
      <c r="S2601" s="272"/>
      <c r="T2601" s="272">
        <f t="shared" si="221"/>
        <v>0.49117250982200011</v>
      </c>
      <c r="U2601" s="272">
        <f t="shared" si="221"/>
        <v>0.50312956707599998</v>
      </c>
      <c r="V2601" s="272">
        <f t="shared" si="221"/>
        <v>0.49325951727599998</v>
      </c>
      <c r="W2601" s="272">
        <f t="shared" si="209"/>
        <v>0.49117250982200011</v>
      </c>
      <c r="X2601" s="272"/>
      <c r="Y2601" s="272"/>
      <c r="Z2601" s="272"/>
      <c r="AA2601" s="272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72">
        <f t="shared" si="218"/>
        <v>0.30033917000000004</v>
      </c>
      <c r="E2602" s="272">
        <f t="shared" si="218"/>
        <v>0.31232283</v>
      </c>
      <c r="F2602" s="272">
        <f t="shared" si="206"/>
        <v>0.30033917000000004</v>
      </c>
      <c r="G2602" s="272"/>
      <c r="H2602" s="272"/>
      <c r="I2602" s="272"/>
      <c r="J2602" s="272">
        <f t="shared" si="219"/>
        <v>0.26017231999999996</v>
      </c>
      <c r="K2602" s="272">
        <f t="shared" si="219"/>
        <v>0.26216587999999996</v>
      </c>
      <c r="L2602" s="272">
        <f t="shared" si="207"/>
        <v>0.26017231999999996</v>
      </c>
      <c r="M2602" s="272"/>
      <c r="N2602" s="272"/>
      <c r="O2602" s="272"/>
      <c r="P2602" s="272">
        <f t="shared" si="220"/>
        <v>0.36361691400000001</v>
      </c>
      <c r="Q2602" s="272">
        <f t="shared" si="220"/>
        <v>0.35309423600000001</v>
      </c>
      <c r="R2602" s="272">
        <f t="shared" si="208"/>
        <v>0.35309423600000001</v>
      </c>
      <c r="S2602" s="272"/>
      <c r="T2602" s="272">
        <f t="shared" si="221"/>
        <v>0.49090130641960011</v>
      </c>
      <c r="U2602" s="272">
        <f t="shared" si="221"/>
        <v>0.50344806009359999</v>
      </c>
      <c r="V2602" s="272">
        <f t="shared" si="221"/>
        <v>0.49317603259960002</v>
      </c>
      <c r="W2602" s="272">
        <f t="shared" si="209"/>
        <v>0.49090130641960011</v>
      </c>
      <c r="X2602" s="272"/>
      <c r="Y2602" s="272"/>
      <c r="Z2602" s="272"/>
      <c r="AA2602" s="272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72">
        <f t="shared" si="218"/>
        <v>0.30002983000000005</v>
      </c>
      <c r="E2603" s="272">
        <f t="shared" si="218"/>
        <v>0.31258617000000005</v>
      </c>
      <c r="F2603" s="272">
        <f t="shared" si="206"/>
        <v>0.30002983000000005</v>
      </c>
      <c r="G2603" s="272"/>
      <c r="H2603" s="272"/>
      <c r="I2603" s="272"/>
      <c r="J2603" s="272">
        <f t="shared" si="219"/>
        <v>0.26007068</v>
      </c>
      <c r="K2603" s="272">
        <f t="shared" si="219"/>
        <v>0.26225491999999995</v>
      </c>
      <c r="L2603" s="272">
        <f t="shared" si="207"/>
        <v>0.26007068</v>
      </c>
      <c r="M2603" s="272"/>
      <c r="N2603" s="272"/>
      <c r="O2603" s="272"/>
      <c r="P2603" s="272">
        <f t="shared" si="220"/>
        <v>0.36381123600000004</v>
      </c>
      <c r="Q2603" s="272">
        <f t="shared" si="220"/>
        <v>0.35289216400000001</v>
      </c>
      <c r="R2603" s="272">
        <f t="shared" si="208"/>
        <v>0.35289216400000001</v>
      </c>
      <c r="S2603" s="272"/>
      <c r="T2603" s="272">
        <f t="shared" si="221"/>
        <v>0.49063010301720011</v>
      </c>
      <c r="U2603" s="272">
        <f t="shared" si="221"/>
        <v>0.5037665531112</v>
      </c>
      <c r="V2603" s="272">
        <f t="shared" si="221"/>
        <v>0.49309254792320001</v>
      </c>
      <c r="W2603" s="272">
        <f t="shared" si="209"/>
        <v>0.49063010301720011</v>
      </c>
      <c r="X2603" s="272"/>
      <c r="Y2603" s="272"/>
      <c r="Z2603" s="272"/>
      <c r="AA2603" s="272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72">
        <f t="shared" si="218"/>
        <v>0.29972049000000006</v>
      </c>
      <c r="E2604" s="272">
        <f t="shared" si="218"/>
        <v>0.31284951</v>
      </c>
      <c r="F2604" s="272">
        <f t="shared" si="206"/>
        <v>0.29972049000000006</v>
      </c>
      <c r="G2604" s="272"/>
      <c r="H2604" s="272"/>
      <c r="I2604" s="272"/>
      <c r="J2604" s="272">
        <f t="shared" si="219"/>
        <v>0.25996904000000004</v>
      </c>
      <c r="K2604" s="272">
        <f t="shared" si="219"/>
        <v>0.26234395999999999</v>
      </c>
      <c r="L2604" s="272">
        <f t="shared" si="207"/>
        <v>0.25996904000000004</v>
      </c>
      <c r="M2604" s="272"/>
      <c r="N2604" s="272"/>
      <c r="O2604" s="272"/>
      <c r="P2604" s="272">
        <f t="shared" si="220"/>
        <v>0.36400555800000006</v>
      </c>
      <c r="Q2604" s="272">
        <f t="shared" si="220"/>
        <v>0.35269009200000007</v>
      </c>
      <c r="R2604" s="272">
        <f t="shared" si="208"/>
        <v>0.35269009200000007</v>
      </c>
      <c r="S2604" s="272"/>
      <c r="T2604" s="272">
        <f t="shared" si="221"/>
        <v>0.49035889961480011</v>
      </c>
      <c r="U2604" s="272">
        <f t="shared" si="221"/>
        <v>0.50408504612880001</v>
      </c>
      <c r="V2604" s="272">
        <f t="shared" si="221"/>
        <v>0.49300906324680005</v>
      </c>
      <c r="W2604" s="272">
        <f t="shared" si="209"/>
        <v>0.49035889961480011</v>
      </c>
      <c r="X2604" s="272"/>
      <c r="Y2604" s="272"/>
      <c r="Z2604" s="272"/>
      <c r="AA2604" s="272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72">
        <f t="shared" si="218"/>
        <v>0.29941115000000001</v>
      </c>
      <c r="E2605" s="272">
        <f t="shared" si="218"/>
        <v>0.31311285</v>
      </c>
      <c r="F2605" s="272">
        <f t="shared" si="206"/>
        <v>0.29941115000000001</v>
      </c>
      <c r="G2605" s="272"/>
      <c r="H2605" s="272"/>
      <c r="I2605" s="272"/>
      <c r="J2605" s="272">
        <f t="shared" si="219"/>
        <v>0.25986739999999997</v>
      </c>
      <c r="K2605" s="272">
        <f t="shared" si="219"/>
        <v>0.26243299999999997</v>
      </c>
      <c r="L2605" s="272">
        <f t="shared" si="207"/>
        <v>0.25986739999999997</v>
      </c>
      <c r="M2605" s="272"/>
      <c r="N2605" s="272"/>
      <c r="O2605" s="272"/>
      <c r="P2605" s="272">
        <f t="shared" si="220"/>
        <v>0.36419988000000003</v>
      </c>
      <c r="Q2605" s="272">
        <f t="shared" si="220"/>
        <v>0.35248802000000001</v>
      </c>
      <c r="R2605" s="272">
        <f t="shared" si="208"/>
        <v>0.35248802000000001</v>
      </c>
      <c r="S2605" s="272"/>
      <c r="T2605" s="272">
        <f t="shared" si="221"/>
        <v>0.49008769621240017</v>
      </c>
      <c r="U2605" s="272">
        <f t="shared" si="221"/>
        <v>0.50440353914640002</v>
      </c>
      <c r="V2605" s="272">
        <f t="shared" si="221"/>
        <v>0.49292557857040004</v>
      </c>
      <c r="W2605" s="272">
        <f t="shared" si="209"/>
        <v>0.49008769621240017</v>
      </c>
      <c r="X2605" s="272"/>
      <c r="Y2605" s="272"/>
      <c r="Z2605" s="272"/>
      <c r="AA2605" s="272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72">
        <f t="shared" si="218"/>
        <v>0.29910181000000002</v>
      </c>
      <c r="E2606" s="272">
        <f t="shared" si="218"/>
        <v>0.31337619000000005</v>
      </c>
      <c r="F2606" s="272">
        <f t="shared" si="206"/>
        <v>0.29910181000000002</v>
      </c>
      <c r="G2606" s="272"/>
      <c r="H2606" s="272"/>
      <c r="I2606" s="272"/>
      <c r="J2606" s="272">
        <f t="shared" si="219"/>
        <v>0.25976576000000001</v>
      </c>
      <c r="K2606" s="272">
        <f t="shared" si="219"/>
        <v>0.26252203999999996</v>
      </c>
      <c r="L2606" s="272">
        <f t="shared" si="207"/>
        <v>0.25976576000000001</v>
      </c>
      <c r="M2606" s="272"/>
      <c r="N2606" s="272"/>
      <c r="O2606" s="272"/>
      <c r="P2606" s="272">
        <f t="shared" si="220"/>
        <v>0.364394202</v>
      </c>
      <c r="Q2606" s="272">
        <f t="shared" si="220"/>
        <v>0.35228594800000002</v>
      </c>
      <c r="R2606" s="272">
        <f t="shared" si="208"/>
        <v>0.35228594800000002</v>
      </c>
      <c r="S2606" s="272"/>
      <c r="T2606" s="272">
        <f t="shared" si="221"/>
        <v>0.48981649281000011</v>
      </c>
      <c r="U2606" s="272">
        <f t="shared" si="221"/>
        <v>0.50472203216400002</v>
      </c>
      <c r="V2606" s="272">
        <f t="shared" si="221"/>
        <v>0.49284209389400002</v>
      </c>
      <c r="W2606" s="272">
        <f t="shared" si="209"/>
        <v>0.48981649281000011</v>
      </c>
      <c r="X2606" s="272"/>
      <c r="Y2606" s="272"/>
      <c r="Z2606" s="272"/>
      <c r="AA2606" s="272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72">
        <f t="shared" si="218"/>
        <v>0.29879247000000003</v>
      </c>
      <c r="E2607" s="272">
        <f t="shared" si="218"/>
        <v>0.31363953</v>
      </c>
      <c r="F2607" s="272">
        <f t="shared" si="206"/>
        <v>0.29879247000000003</v>
      </c>
      <c r="G2607" s="272"/>
      <c r="H2607" s="272"/>
      <c r="I2607" s="272"/>
      <c r="J2607" s="272">
        <f t="shared" si="219"/>
        <v>0.25966412</v>
      </c>
      <c r="K2607" s="272">
        <f t="shared" si="219"/>
        <v>0.26261108</v>
      </c>
      <c r="L2607" s="272">
        <f t="shared" si="207"/>
        <v>0.25966412</v>
      </c>
      <c r="M2607" s="272"/>
      <c r="N2607" s="272"/>
      <c r="O2607" s="272"/>
      <c r="P2607" s="272">
        <f t="shared" si="220"/>
        <v>0.36458852400000002</v>
      </c>
      <c r="Q2607" s="272">
        <f t="shared" si="220"/>
        <v>0.35208387600000002</v>
      </c>
      <c r="R2607" s="272">
        <f t="shared" si="208"/>
        <v>0.35208387600000002</v>
      </c>
      <c r="S2607" s="272"/>
      <c r="T2607" s="272">
        <f t="shared" si="221"/>
        <v>0.48954528940760006</v>
      </c>
      <c r="U2607" s="272">
        <f t="shared" si="221"/>
        <v>0.50504052518160003</v>
      </c>
      <c r="V2607" s="272">
        <f t="shared" si="221"/>
        <v>0.49275860921759995</v>
      </c>
      <c r="W2607" s="272">
        <f t="shared" si="209"/>
        <v>0.48954528940760006</v>
      </c>
      <c r="X2607" s="272"/>
      <c r="Y2607" s="272"/>
      <c r="Z2607" s="272"/>
      <c r="AA2607" s="272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72">
        <f t="shared" si="218"/>
        <v>0.29848312999999999</v>
      </c>
      <c r="E2608" s="272">
        <f t="shared" si="218"/>
        <v>0.31390287</v>
      </c>
      <c r="F2608" s="272">
        <f t="shared" si="206"/>
        <v>0.29848312999999999</v>
      </c>
      <c r="G2608" s="272"/>
      <c r="H2608" s="272"/>
      <c r="I2608" s="272"/>
      <c r="J2608" s="272">
        <f t="shared" si="219"/>
        <v>0.25956247999999998</v>
      </c>
      <c r="K2608" s="272">
        <f t="shared" si="219"/>
        <v>0.26270011999999993</v>
      </c>
      <c r="L2608" s="272">
        <f t="shared" si="207"/>
        <v>0.25956247999999998</v>
      </c>
      <c r="M2608" s="272"/>
      <c r="N2608" s="272"/>
      <c r="O2608" s="272"/>
      <c r="P2608" s="272">
        <f t="shared" si="220"/>
        <v>0.36478284599999999</v>
      </c>
      <c r="Q2608" s="272">
        <f t="shared" si="220"/>
        <v>0.35188180400000002</v>
      </c>
      <c r="R2608" s="272">
        <f t="shared" si="208"/>
        <v>0.35188180400000002</v>
      </c>
      <c r="S2608" s="272"/>
      <c r="T2608" s="272">
        <f t="shared" si="221"/>
        <v>0.48927408600520012</v>
      </c>
      <c r="U2608" s="272">
        <f t="shared" si="221"/>
        <v>0.50535901819920004</v>
      </c>
      <c r="V2608" s="272">
        <f t="shared" si="221"/>
        <v>0.49267512454119999</v>
      </c>
      <c r="W2608" s="272">
        <f t="shared" si="209"/>
        <v>0.48927408600520012</v>
      </c>
      <c r="X2608" s="272"/>
      <c r="Y2608" s="272"/>
      <c r="Z2608" s="272"/>
      <c r="AA2608" s="272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72">
        <f t="shared" si="218"/>
        <v>0.29817378999999999</v>
      </c>
      <c r="E2609" s="272">
        <f t="shared" si="218"/>
        <v>0.31416621</v>
      </c>
      <c r="F2609" s="272">
        <f t="shared" si="206"/>
        <v>0.29817378999999999</v>
      </c>
      <c r="G2609" s="272"/>
      <c r="H2609" s="272"/>
      <c r="I2609" s="272"/>
      <c r="J2609" s="272">
        <f t="shared" si="219"/>
        <v>0.25946084000000003</v>
      </c>
      <c r="K2609" s="272">
        <f t="shared" si="219"/>
        <v>0.26278915999999997</v>
      </c>
      <c r="L2609" s="272">
        <f t="shared" si="207"/>
        <v>0.25946084000000003</v>
      </c>
      <c r="M2609" s="272"/>
      <c r="N2609" s="272"/>
      <c r="O2609" s="272"/>
      <c r="P2609" s="272">
        <f t="shared" si="220"/>
        <v>0.36497716800000002</v>
      </c>
      <c r="Q2609" s="272">
        <f t="shared" si="220"/>
        <v>0.35167973199999997</v>
      </c>
      <c r="R2609" s="272">
        <f t="shared" si="208"/>
        <v>0.35167973199999997</v>
      </c>
      <c r="S2609" s="272"/>
      <c r="T2609" s="272">
        <f t="shared" si="221"/>
        <v>0.48900288260280006</v>
      </c>
      <c r="U2609" s="272">
        <f t="shared" si="221"/>
        <v>0.50567751121679994</v>
      </c>
      <c r="V2609" s="272">
        <f t="shared" si="221"/>
        <v>0.49259163986479998</v>
      </c>
      <c r="W2609" s="272">
        <f t="shared" si="209"/>
        <v>0.48900288260280006</v>
      </c>
      <c r="X2609" s="272"/>
      <c r="Y2609" s="272"/>
      <c r="Z2609" s="272"/>
      <c r="AA2609" s="272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72">
        <f t="shared" si="218"/>
        <v>0.29786445</v>
      </c>
      <c r="E2610" s="272">
        <f t="shared" si="218"/>
        <v>0.31442955</v>
      </c>
      <c r="F2610" s="272">
        <f t="shared" si="206"/>
        <v>0.29786445</v>
      </c>
      <c r="G2610" s="272"/>
      <c r="H2610" s="272"/>
      <c r="I2610" s="272"/>
      <c r="J2610" s="272">
        <f t="shared" si="219"/>
        <v>0.25935919999999996</v>
      </c>
      <c r="K2610" s="272">
        <f t="shared" si="219"/>
        <v>0.26287819999999995</v>
      </c>
      <c r="L2610" s="272">
        <f t="shared" si="207"/>
        <v>0.25935919999999996</v>
      </c>
      <c r="M2610" s="272"/>
      <c r="N2610" s="272"/>
      <c r="O2610" s="272"/>
      <c r="P2610" s="272">
        <f t="shared" si="220"/>
        <v>0.36517149000000004</v>
      </c>
      <c r="Q2610" s="272">
        <f t="shared" si="220"/>
        <v>0.35147766000000003</v>
      </c>
      <c r="R2610" s="272">
        <f t="shared" si="208"/>
        <v>0.35147766000000003</v>
      </c>
      <c r="S2610" s="272"/>
      <c r="T2610" s="272">
        <f t="shared" si="221"/>
        <v>0.48873167920040012</v>
      </c>
      <c r="U2610" s="272">
        <f t="shared" si="221"/>
        <v>0.50599600423440005</v>
      </c>
      <c r="V2610" s="272">
        <f t="shared" si="221"/>
        <v>0.49250815518840002</v>
      </c>
      <c r="W2610" s="272">
        <f t="shared" si="209"/>
        <v>0.48873167920040012</v>
      </c>
      <c r="X2610" s="272"/>
      <c r="Y2610" s="272"/>
      <c r="Z2610" s="272"/>
      <c r="AA2610" s="272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72">
        <f t="shared" si="218"/>
        <v>0.29755511000000001</v>
      </c>
      <c r="E2611" s="272">
        <f t="shared" si="218"/>
        <v>0.31469289</v>
      </c>
      <c r="F2611" s="272">
        <f t="shared" si="206"/>
        <v>0.29755511000000001</v>
      </c>
      <c r="G2611" s="272"/>
      <c r="H2611" s="272"/>
      <c r="I2611" s="272"/>
      <c r="J2611" s="272">
        <f t="shared" si="219"/>
        <v>0.25925756</v>
      </c>
      <c r="K2611" s="272">
        <f t="shared" si="219"/>
        <v>0.26296723999999994</v>
      </c>
      <c r="L2611" s="272">
        <f t="shared" si="207"/>
        <v>0.25925756</v>
      </c>
      <c r="M2611" s="272"/>
      <c r="N2611" s="272"/>
      <c r="O2611" s="272"/>
      <c r="P2611" s="272">
        <f t="shared" si="220"/>
        <v>0.36536581200000001</v>
      </c>
      <c r="Q2611" s="272">
        <f t="shared" si="220"/>
        <v>0.35127558800000003</v>
      </c>
      <c r="R2611" s="272">
        <f t="shared" si="208"/>
        <v>0.35127558800000003</v>
      </c>
      <c r="S2611" s="272"/>
      <c r="T2611" s="272">
        <f t="shared" si="221"/>
        <v>0.48846047579800012</v>
      </c>
      <c r="U2611" s="272">
        <f t="shared" si="221"/>
        <v>0.50631449725199995</v>
      </c>
      <c r="V2611" s="272">
        <f t="shared" si="221"/>
        <v>0.49242467051200001</v>
      </c>
      <c r="W2611" s="272">
        <f t="shared" si="209"/>
        <v>0.48846047579800012</v>
      </c>
      <c r="X2611" s="272"/>
      <c r="Y2611" s="272"/>
      <c r="Z2611" s="272"/>
      <c r="AA2611" s="272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72">
        <f t="shared" si="218"/>
        <v>0.31967352000000004</v>
      </c>
      <c r="E2612" s="272">
        <f t="shared" si="218"/>
        <v>0.29588648000000001</v>
      </c>
      <c r="F2612" s="272">
        <f t="shared" si="206"/>
        <v>0.29588648000000001</v>
      </c>
      <c r="G2612" s="272"/>
      <c r="H2612" s="272"/>
      <c r="I2612" s="272"/>
      <c r="J2612" s="272">
        <f t="shared" si="219"/>
        <v>0.26636672</v>
      </c>
      <c r="K2612" s="272">
        <f t="shared" si="219"/>
        <v>0.25676527999999998</v>
      </c>
      <c r="L2612" s="272">
        <f t="shared" si="207"/>
        <v>0.25676527999999998</v>
      </c>
      <c r="M2612" s="272"/>
      <c r="N2612" s="272"/>
      <c r="O2612" s="272"/>
      <c r="P2612" s="272">
        <f t="shared" si="220"/>
        <v>0.351305384</v>
      </c>
      <c r="Q2612" s="272">
        <f t="shared" si="220"/>
        <v>0.36589401599999999</v>
      </c>
      <c r="R2612" s="272">
        <f t="shared" si="208"/>
        <v>0.351305384</v>
      </c>
      <c r="S2612" s="272"/>
      <c r="T2612" s="272">
        <f t="shared" si="221"/>
        <v>0.50776205204480007</v>
      </c>
      <c r="U2612" s="272">
        <f t="shared" si="221"/>
        <v>0.48343283846079999</v>
      </c>
      <c r="V2612" s="272">
        <f t="shared" si="221"/>
        <v>0.49861270226879995</v>
      </c>
      <c r="W2612" s="272">
        <f t="shared" si="209"/>
        <v>0.48343283846079999</v>
      </c>
      <c r="X2612" s="272"/>
      <c r="Y2612" s="272"/>
      <c r="Z2612" s="272"/>
      <c r="AA2612" s="272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72">
        <f t="shared" si="218"/>
        <v>0.31936418</v>
      </c>
      <c r="E2613" s="272">
        <f t="shared" si="218"/>
        <v>0.29614982000000001</v>
      </c>
      <c r="F2613" s="272">
        <f t="shared" si="206"/>
        <v>0.29614982000000001</v>
      </c>
      <c r="G2613" s="272"/>
      <c r="H2613" s="272"/>
      <c r="I2613" s="272"/>
      <c r="J2613" s="272">
        <f t="shared" si="219"/>
        <v>0.26626508000000004</v>
      </c>
      <c r="K2613" s="272">
        <f t="shared" si="219"/>
        <v>0.25685432000000002</v>
      </c>
      <c r="L2613" s="272">
        <f t="shared" si="207"/>
        <v>0.25685432000000002</v>
      </c>
      <c r="M2613" s="272"/>
      <c r="N2613" s="272"/>
      <c r="O2613" s="272"/>
      <c r="P2613" s="272">
        <f t="shared" si="220"/>
        <v>0.35149970600000002</v>
      </c>
      <c r="Q2613" s="272">
        <f t="shared" si="220"/>
        <v>0.36569194399999999</v>
      </c>
      <c r="R2613" s="272">
        <f t="shared" si="208"/>
        <v>0.35149970600000002</v>
      </c>
      <c r="S2613" s="272"/>
      <c r="T2613" s="272">
        <f t="shared" si="221"/>
        <v>0.50749084864240013</v>
      </c>
      <c r="U2613" s="272">
        <f t="shared" si="221"/>
        <v>0.48375133147839999</v>
      </c>
      <c r="V2613" s="272">
        <f t="shared" si="221"/>
        <v>0.49852921759239999</v>
      </c>
      <c r="W2613" s="272">
        <f t="shared" si="209"/>
        <v>0.48375133147839999</v>
      </c>
      <c r="X2613" s="272"/>
      <c r="Y2613" s="272"/>
      <c r="Z2613" s="272"/>
      <c r="AA2613" s="272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72">
        <f t="shared" si="218"/>
        <v>0.31905484000000006</v>
      </c>
      <c r="E2614" s="272">
        <f t="shared" si="218"/>
        <v>0.29641316000000001</v>
      </c>
      <c r="F2614" s="272">
        <f t="shared" si="206"/>
        <v>0.29641316000000001</v>
      </c>
      <c r="G2614" s="272"/>
      <c r="H2614" s="272"/>
      <c r="I2614" s="272"/>
      <c r="J2614" s="272">
        <f t="shared" si="219"/>
        <v>0.26616344000000003</v>
      </c>
      <c r="K2614" s="272">
        <f t="shared" si="219"/>
        <v>0.25694336000000001</v>
      </c>
      <c r="L2614" s="272">
        <f t="shared" si="207"/>
        <v>0.25694336000000001</v>
      </c>
      <c r="M2614" s="272"/>
      <c r="N2614" s="272"/>
      <c r="O2614" s="272"/>
      <c r="P2614" s="272">
        <f t="shared" si="220"/>
        <v>0.35169402799999999</v>
      </c>
      <c r="Q2614" s="272">
        <f t="shared" si="220"/>
        <v>0.36548987200000005</v>
      </c>
      <c r="R2614" s="272">
        <f t="shared" si="208"/>
        <v>0.35169402799999999</v>
      </c>
      <c r="S2614" s="272"/>
      <c r="T2614" s="272">
        <f t="shared" si="221"/>
        <v>0.50721964524000007</v>
      </c>
      <c r="U2614" s="272">
        <f t="shared" si="221"/>
        <v>0.484069824496</v>
      </c>
      <c r="V2614" s="272">
        <f t="shared" si="221"/>
        <v>0.49844573291599997</v>
      </c>
      <c r="W2614" s="272">
        <f t="shared" si="209"/>
        <v>0.484069824496</v>
      </c>
      <c r="X2614" s="272"/>
      <c r="Y2614" s="272"/>
      <c r="Z2614" s="272"/>
      <c r="AA2614" s="272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72">
        <f t="shared" si="218"/>
        <v>0.31874550000000001</v>
      </c>
      <c r="E2615" s="272">
        <f t="shared" si="218"/>
        <v>0.29667650000000001</v>
      </c>
      <c r="F2615" s="272">
        <f t="shared" si="206"/>
        <v>0.29667650000000001</v>
      </c>
      <c r="G2615" s="272"/>
      <c r="H2615" s="272"/>
      <c r="I2615" s="272"/>
      <c r="J2615" s="272">
        <f t="shared" si="219"/>
        <v>0.26606180000000001</v>
      </c>
      <c r="K2615" s="272">
        <f t="shared" si="219"/>
        <v>0.25703239999999999</v>
      </c>
      <c r="L2615" s="272">
        <f t="shared" si="207"/>
        <v>0.25703239999999999</v>
      </c>
      <c r="M2615" s="272"/>
      <c r="N2615" s="272"/>
      <c r="O2615" s="272"/>
      <c r="P2615" s="272">
        <f t="shared" si="220"/>
        <v>0.35188834999999996</v>
      </c>
      <c r="Q2615" s="272">
        <f t="shared" si="220"/>
        <v>0.3652878</v>
      </c>
      <c r="R2615" s="272">
        <f t="shared" si="208"/>
        <v>0.35188834999999996</v>
      </c>
      <c r="S2615" s="272"/>
      <c r="T2615" s="272">
        <f t="shared" si="221"/>
        <v>0.50694844183760013</v>
      </c>
      <c r="U2615" s="272">
        <f t="shared" si="221"/>
        <v>0.48438831751360001</v>
      </c>
      <c r="V2615" s="272">
        <f t="shared" si="221"/>
        <v>0.49836224823959996</v>
      </c>
      <c r="W2615" s="272">
        <f t="shared" si="209"/>
        <v>0.48438831751360001</v>
      </c>
      <c r="X2615" s="272"/>
      <c r="Y2615" s="272"/>
      <c r="Z2615" s="272"/>
      <c r="AA2615" s="272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72">
        <f t="shared" si="218"/>
        <v>0.31843616000000008</v>
      </c>
      <c r="E2616" s="272">
        <f t="shared" si="218"/>
        <v>0.29693984000000001</v>
      </c>
      <c r="F2616" s="272">
        <f t="shared" si="206"/>
        <v>0.29693984000000001</v>
      </c>
      <c r="G2616" s="272"/>
      <c r="H2616" s="272"/>
      <c r="I2616" s="272"/>
      <c r="J2616" s="272">
        <f t="shared" si="219"/>
        <v>0.26596016000000006</v>
      </c>
      <c r="K2616" s="272">
        <f t="shared" si="219"/>
        <v>0.25712144000000003</v>
      </c>
      <c r="L2616" s="272">
        <f t="shared" si="207"/>
        <v>0.25712144000000003</v>
      </c>
      <c r="M2616" s="272"/>
      <c r="N2616" s="272"/>
      <c r="O2616" s="272"/>
      <c r="P2616" s="272">
        <f t="shared" si="220"/>
        <v>0.35208267200000004</v>
      </c>
      <c r="Q2616" s="272">
        <f t="shared" si="220"/>
        <v>0.36508572800000005</v>
      </c>
      <c r="R2616" s="272">
        <f t="shared" si="208"/>
        <v>0.35208267200000004</v>
      </c>
      <c r="S2616" s="272"/>
      <c r="T2616" s="272">
        <f t="shared" si="221"/>
        <v>0.50667723843520007</v>
      </c>
      <c r="U2616" s="272">
        <f t="shared" si="221"/>
        <v>0.48470681053120002</v>
      </c>
      <c r="V2616" s="272">
        <f t="shared" si="221"/>
        <v>0.4982787635632</v>
      </c>
      <c r="W2616" s="272">
        <f t="shared" si="209"/>
        <v>0.48470681053120002</v>
      </c>
      <c r="X2616" s="272"/>
      <c r="Y2616" s="272"/>
      <c r="Z2616" s="272"/>
      <c r="AA2616" s="272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72">
        <f t="shared" si="218"/>
        <v>0.31812682000000003</v>
      </c>
      <c r="E2617" s="272">
        <f t="shared" si="218"/>
        <v>0.29720318000000001</v>
      </c>
      <c r="F2617" s="272">
        <f t="shared" si="206"/>
        <v>0.29720318000000001</v>
      </c>
      <c r="G2617" s="272"/>
      <c r="H2617" s="272"/>
      <c r="I2617" s="272"/>
      <c r="J2617" s="272">
        <f t="shared" si="219"/>
        <v>0.26585852000000004</v>
      </c>
      <c r="K2617" s="272">
        <f t="shared" si="219"/>
        <v>0.25721048000000002</v>
      </c>
      <c r="L2617" s="272">
        <f t="shared" si="207"/>
        <v>0.25721048000000002</v>
      </c>
      <c r="M2617" s="272"/>
      <c r="N2617" s="272"/>
      <c r="O2617" s="272"/>
      <c r="P2617" s="272">
        <f t="shared" si="220"/>
        <v>0.35227699400000001</v>
      </c>
      <c r="Q2617" s="272">
        <f t="shared" si="220"/>
        <v>0.36488365600000006</v>
      </c>
      <c r="R2617" s="272">
        <f t="shared" si="208"/>
        <v>0.35227699400000001</v>
      </c>
      <c r="S2617" s="272"/>
      <c r="T2617" s="272">
        <f t="shared" si="221"/>
        <v>0.50640603503280013</v>
      </c>
      <c r="U2617" s="272">
        <f t="shared" si="221"/>
        <v>0.48502530354880002</v>
      </c>
      <c r="V2617" s="272">
        <f t="shared" si="221"/>
        <v>0.49819527888680004</v>
      </c>
      <c r="W2617" s="272">
        <f t="shared" si="209"/>
        <v>0.48502530354880002</v>
      </c>
      <c r="X2617" s="272"/>
      <c r="Y2617" s="272"/>
      <c r="Z2617" s="272"/>
      <c r="AA2617" s="272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72">
        <f t="shared" si="218"/>
        <v>0.31781748000000004</v>
      </c>
      <c r="E2618" s="272">
        <f t="shared" si="218"/>
        <v>0.29746652000000001</v>
      </c>
      <c r="F2618" s="272">
        <f t="shared" si="206"/>
        <v>0.29746652000000001</v>
      </c>
      <c r="G2618" s="272"/>
      <c r="H2618" s="272"/>
      <c r="I2618" s="272"/>
      <c r="J2618" s="272">
        <f t="shared" si="219"/>
        <v>0.26575688000000003</v>
      </c>
      <c r="K2618" s="272">
        <f t="shared" si="219"/>
        <v>0.25729952</v>
      </c>
      <c r="L2618" s="272">
        <f t="shared" si="207"/>
        <v>0.25729952</v>
      </c>
      <c r="M2618" s="272"/>
      <c r="N2618" s="272"/>
      <c r="O2618" s="272"/>
      <c r="P2618" s="272">
        <f t="shared" si="220"/>
        <v>0.35247131600000003</v>
      </c>
      <c r="Q2618" s="272">
        <f t="shared" si="220"/>
        <v>0.36468158400000006</v>
      </c>
      <c r="R2618" s="272">
        <f t="shared" si="208"/>
        <v>0.35247131600000003</v>
      </c>
      <c r="S2618" s="272"/>
      <c r="T2618" s="272">
        <f t="shared" si="221"/>
        <v>0.50613483163040018</v>
      </c>
      <c r="U2618" s="272">
        <f t="shared" si="221"/>
        <v>0.48534379656640003</v>
      </c>
      <c r="V2618" s="272">
        <f t="shared" si="221"/>
        <v>0.49811179421040003</v>
      </c>
      <c r="W2618" s="272">
        <f t="shared" si="209"/>
        <v>0.48534379656640003</v>
      </c>
      <c r="X2618" s="272"/>
      <c r="Y2618" s="272"/>
      <c r="Z2618" s="272"/>
      <c r="AA2618" s="272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72">
        <f t="shared" si="218"/>
        <v>0.31750814000000005</v>
      </c>
      <c r="E2619" s="272">
        <f t="shared" si="218"/>
        <v>0.29772986000000001</v>
      </c>
      <c r="F2619" s="272">
        <f t="shared" si="206"/>
        <v>0.29772986000000001</v>
      </c>
      <c r="G2619" s="272"/>
      <c r="H2619" s="272"/>
      <c r="I2619" s="272"/>
      <c r="J2619" s="272">
        <f t="shared" si="219"/>
        <v>0.26565524000000007</v>
      </c>
      <c r="K2619" s="272">
        <f t="shared" si="219"/>
        <v>0.25738855999999999</v>
      </c>
      <c r="L2619" s="272">
        <f t="shared" si="207"/>
        <v>0.25738855999999999</v>
      </c>
      <c r="M2619" s="272"/>
      <c r="N2619" s="272"/>
      <c r="O2619" s="272"/>
      <c r="P2619" s="272">
        <f t="shared" si="220"/>
        <v>0.35266563800000006</v>
      </c>
      <c r="Q2619" s="272">
        <f t="shared" si="220"/>
        <v>0.36447951200000001</v>
      </c>
      <c r="R2619" s="272">
        <f t="shared" si="208"/>
        <v>0.35266563800000006</v>
      </c>
      <c r="S2619" s="272"/>
      <c r="T2619" s="272">
        <f t="shared" si="221"/>
        <v>0.50586362822800013</v>
      </c>
      <c r="U2619" s="272">
        <f t="shared" si="221"/>
        <v>0.48566228958400004</v>
      </c>
      <c r="V2619" s="272">
        <f t="shared" si="221"/>
        <v>0.49802830953400001</v>
      </c>
      <c r="W2619" s="272">
        <f t="shared" si="209"/>
        <v>0.48566228958400004</v>
      </c>
      <c r="X2619" s="272"/>
      <c r="Y2619" s="272"/>
      <c r="Z2619" s="272"/>
      <c r="AA2619" s="272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72">
        <f t="shared" si="218"/>
        <v>0.31719880000000006</v>
      </c>
      <c r="E2620" s="272">
        <f t="shared" si="218"/>
        <v>0.29799320000000001</v>
      </c>
      <c r="F2620" s="272">
        <f t="shared" si="206"/>
        <v>0.29799320000000001</v>
      </c>
      <c r="G2620" s="272"/>
      <c r="H2620" s="272"/>
      <c r="I2620" s="272"/>
      <c r="J2620" s="272">
        <f t="shared" si="219"/>
        <v>0.26555360000000006</v>
      </c>
      <c r="K2620" s="272">
        <f t="shared" si="219"/>
        <v>0.25747759999999997</v>
      </c>
      <c r="L2620" s="272">
        <f t="shared" si="207"/>
        <v>0.25747759999999997</v>
      </c>
      <c r="M2620" s="272"/>
      <c r="N2620" s="272"/>
      <c r="O2620" s="272"/>
      <c r="P2620" s="272">
        <f t="shared" si="220"/>
        <v>0.35285995999999997</v>
      </c>
      <c r="Q2620" s="272">
        <f t="shared" si="220"/>
        <v>0.36427744000000006</v>
      </c>
      <c r="R2620" s="272">
        <f t="shared" si="208"/>
        <v>0.35285995999999997</v>
      </c>
      <c r="S2620" s="272"/>
      <c r="T2620" s="272">
        <f t="shared" si="221"/>
        <v>0.50559242482560018</v>
      </c>
      <c r="U2620" s="272">
        <f t="shared" si="221"/>
        <v>0.48598078260160005</v>
      </c>
      <c r="V2620" s="272">
        <f t="shared" si="221"/>
        <v>0.4979448248576</v>
      </c>
      <c r="W2620" s="272">
        <f t="shared" si="209"/>
        <v>0.48598078260160005</v>
      </c>
      <c r="X2620" s="272"/>
      <c r="Y2620" s="272"/>
      <c r="Z2620" s="272"/>
      <c r="AA2620" s="272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72">
        <f t="shared" si="218"/>
        <v>0.31688946000000007</v>
      </c>
      <c r="E2621" s="272">
        <f t="shared" si="218"/>
        <v>0.29825654000000001</v>
      </c>
      <c r="F2621" s="272">
        <f t="shared" si="206"/>
        <v>0.29825654000000001</v>
      </c>
      <c r="G2621" s="272"/>
      <c r="H2621" s="272"/>
      <c r="I2621" s="272"/>
      <c r="J2621" s="272">
        <f t="shared" si="219"/>
        <v>0.26545196000000004</v>
      </c>
      <c r="K2621" s="272">
        <f t="shared" si="219"/>
        <v>0.25756664000000001</v>
      </c>
      <c r="L2621" s="272">
        <f t="shared" si="207"/>
        <v>0.25756664000000001</v>
      </c>
      <c r="M2621" s="272"/>
      <c r="N2621" s="272"/>
      <c r="O2621" s="272"/>
      <c r="P2621" s="272">
        <f t="shared" si="220"/>
        <v>0.353054282</v>
      </c>
      <c r="Q2621" s="272">
        <f t="shared" si="220"/>
        <v>0.36407536800000001</v>
      </c>
      <c r="R2621" s="272">
        <f t="shared" si="208"/>
        <v>0.353054282</v>
      </c>
      <c r="S2621" s="272"/>
      <c r="T2621" s="272">
        <f t="shared" si="221"/>
        <v>0.50532122142320013</v>
      </c>
      <c r="U2621" s="272">
        <f t="shared" si="221"/>
        <v>0.48629927561920006</v>
      </c>
      <c r="V2621" s="272">
        <f t="shared" si="221"/>
        <v>0.49786134018119999</v>
      </c>
      <c r="W2621" s="272">
        <f t="shared" si="209"/>
        <v>0.48629927561920006</v>
      </c>
      <c r="X2621" s="272"/>
      <c r="Y2621" s="272"/>
      <c r="Z2621" s="272"/>
      <c r="AA2621" s="272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72">
        <f t="shared" si="218"/>
        <v>0.31658012000000002</v>
      </c>
      <c r="E2622" s="272">
        <f t="shared" si="218"/>
        <v>0.29851988000000002</v>
      </c>
      <c r="F2622" s="272">
        <f t="shared" si="206"/>
        <v>0.29851988000000002</v>
      </c>
      <c r="G2622" s="272"/>
      <c r="H2622" s="272"/>
      <c r="I2622" s="272"/>
      <c r="J2622" s="272">
        <f t="shared" si="219"/>
        <v>0.26535032000000003</v>
      </c>
      <c r="K2622" s="272">
        <f t="shared" si="219"/>
        <v>0.25765568</v>
      </c>
      <c r="L2622" s="272">
        <f t="shared" si="207"/>
        <v>0.25765568</v>
      </c>
      <c r="M2622" s="272"/>
      <c r="N2622" s="272"/>
      <c r="O2622" s="272"/>
      <c r="P2622" s="272">
        <f t="shared" si="220"/>
        <v>0.35324860400000002</v>
      </c>
      <c r="Q2622" s="272">
        <f t="shared" si="220"/>
        <v>0.36387329600000001</v>
      </c>
      <c r="R2622" s="272">
        <f t="shared" si="208"/>
        <v>0.35324860400000002</v>
      </c>
      <c r="S2622" s="272"/>
      <c r="T2622" s="272">
        <f t="shared" si="221"/>
        <v>0.50505001802080007</v>
      </c>
      <c r="U2622" s="272">
        <f t="shared" si="221"/>
        <v>0.48661776863680006</v>
      </c>
      <c r="V2622" s="272">
        <f t="shared" si="221"/>
        <v>0.49777785550480003</v>
      </c>
      <c r="W2622" s="272">
        <f t="shared" si="209"/>
        <v>0.48661776863680006</v>
      </c>
      <c r="X2622" s="272"/>
      <c r="Y2622" s="272"/>
      <c r="Z2622" s="272"/>
      <c r="AA2622" s="272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72">
        <f t="shared" si="218"/>
        <v>0.31627078000000003</v>
      </c>
      <c r="E2623" s="272">
        <f t="shared" si="218"/>
        <v>0.29878322000000002</v>
      </c>
      <c r="F2623" s="272">
        <f t="shared" si="206"/>
        <v>0.29878322000000002</v>
      </c>
      <c r="G2623" s="272"/>
      <c r="H2623" s="272"/>
      <c r="I2623" s="272"/>
      <c r="J2623" s="272">
        <f t="shared" si="219"/>
        <v>0.26524868000000001</v>
      </c>
      <c r="K2623" s="272">
        <f t="shared" si="219"/>
        <v>0.25774472000000004</v>
      </c>
      <c r="L2623" s="272">
        <f t="shared" si="207"/>
        <v>0.25774472000000004</v>
      </c>
      <c r="M2623" s="272"/>
      <c r="N2623" s="272"/>
      <c r="O2623" s="272"/>
      <c r="P2623" s="272">
        <f t="shared" si="220"/>
        <v>0.35344292600000005</v>
      </c>
      <c r="Q2623" s="272">
        <f t="shared" si="220"/>
        <v>0.36367122400000002</v>
      </c>
      <c r="R2623" s="272">
        <f t="shared" si="208"/>
        <v>0.35344292600000005</v>
      </c>
      <c r="S2623" s="272"/>
      <c r="T2623" s="272">
        <f t="shared" si="221"/>
        <v>0.50477881461840002</v>
      </c>
      <c r="U2623" s="272">
        <f t="shared" si="221"/>
        <v>0.48693626165440002</v>
      </c>
      <c r="V2623" s="272">
        <f t="shared" si="221"/>
        <v>0.49769437082840001</v>
      </c>
      <c r="W2623" s="272">
        <f t="shared" si="209"/>
        <v>0.48693626165440002</v>
      </c>
      <c r="X2623" s="272"/>
      <c r="Y2623" s="272"/>
      <c r="Z2623" s="272"/>
      <c r="AA2623" s="272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72">
        <f t="shared" si="218"/>
        <v>0.31596144000000004</v>
      </c>
      <c r="E2624" s="272">
        <f t="shared" si="218"/>
        <v>0.29904656000000002</v>
      </c>
      <c r="F2624" s="272">
        <f t="shared" si="206"/>
        <v>0.29904656000000002</v>
      </c>
      <c r="G2624" s="272"/>
      <c r="H2624" s="272"/>
      <c r="I2624" s="272"/>
      <c r="J2624" s="272">
        <f t="shared" si="219"/>
        <v>0.26514704</v>
      </c>
      <c r="K2624" s="272">
        <f t="shared" si="219"/>
        <v>0.25783376000000002</v>
      </c>
      <c r="L2624" s="272">
        <f t="shared" si="207"/>
        <v>0.25783376000000002</v>
      </c>
      <c r="M2624" s="272"/>
      <c r="N2624" s="272"/>
      <c r="O2624" s="272"/>
      <c r="P2624" s="272">
        <f t="shared" si="220"/>
        <v>0.35363724800000002</v>
      </c>
      <c r="Q2624" s="272">
        <f t="shared" si="220"/>
        <v>0.36346915200000002</v>
      </c>
      <c r="R2624" s="272">
        <f t="shared" si="208"/>
        <v>0.35363724800000002</v>
      </c>
      <c r="S2624" s="272"/>
      <c r="T2624" s="272">
        <f t="shared" si="221"/>
        <v>0.50450761121600007</v>
      </c>
      <c r="U2624" s="272">
        <f t="shared" si="221"/>
        <v>0.48725475467200002</v>
      </c>
      <c r="V2624" s="272">
        <f t="shared" si="221"/>
        <v>0.497610886152</v>
      </c>
      <c r="W2624" s="272">
        <f t="shared" si="209"/>
        <v>0.48725475467200002</v>
      </c>
      <c r="X2624" s="272"/>
      <c r="Y2624" s="272"/>
      <c r="Z2624" s="272"/>
      <c r="AA2624" s="272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72">
        <f t="shared" si="218"/>
        <v>0.31565209999999999</v>
      </c>
      <c r="E2625" s="272">
        <f t="shared" si="218"/>
        <v>0.29930990000000002</v>
      </c>
      <c r="F2625" s="272">
        <f t="shared" si="206"/>
        <v>0.29930990000000002</v>
      </c>
      <c r="G2625" s="272"/>
      <c r="H2625" s="272"/>
      <c r="I2625" s="272"/>
      <c r="J2625" s="272">
        <f t="shared" si="219"/>
        <v>0.26504540000000004</v>
      </c>
      <c r="K2625" s="272">
        <f t="shared" si="219"/>
        <v>0.25792280000000001</v>
      </c>
      <c r="L2625" s="272">
        <f t="shared" si="207"/>
        <v>0.25792280000000001</v>
      </c>
      <c r="M2625" s="272"/>
      <c r="N2625" s="272"/>
      <c r="O2625" s="272"/>
      <c r="P2625" s="272">
        <f t="shared" si="220"/>
        <v>0.35383156999999998</v>
      </c>
      <c r="Q2625" s="272">
        <f t="shared" si="220"/>
        <v>0.36326708000000002</v>
      </c>
      <c r="R2625" s="272">
        <f t="shared" si="208"/>
        <v>0.35383156999999998</v>
      </c>
      <c r="S2625" s="272"/>
      <c r="T2625" s="272">
        <f t="shared" si="221"/>
        <v>0.50423640781360013</v>
      </c>
      <c r="U2625" s="272">
        <f t="shared" si="221"/>
        <v>0.48757324768960003</v>
      </c>
      <c r="V2625" s="272">
        <f t="shared" si="221"/>
        <v>0.49752740147559998</v>
      </c>
      <c r="W2625" s="272">
        <f t="shared" si="209"/>
        <v>0.48757324768960003</v>
      </c>
      <c r="X2625" s="272"/>
      <c r="Y2625" s="272"/>
      <c r="Z2625" s="272"/>
      <c r="AA2625" s="272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72">
        <f t="shared" si="218"/>
        <v>0.31534276</v>
      </c>
      <c r="E2626" s="272">
        <f t="shared" si="218"/>
        <v>0.29957323999999996</v>
      </c>
      <c r="F2626" s="272">
        <f t="shared" si="206"/>
        <v>0.29957323999999996</v>
      </c>
      <c r="G2626" s="272"/>
      <c r="H2626" s="272"/>
      <c r="I2626" s="272"/>
      <c r="J2626" s="272">
        <f t="shared" si="219"/>
        <v>0.26494376000000003</v>
      </c>
      <c r="K2626" s="272">
        <f t="shared" si="219"/>
        <v>0.25801183999999999</v>
      </c>
      <c r="L2626" s="272">
        <f t="shared" si="207"/>
        <v>0.25801183999999999</v>
      </c>
      <c r="M2626" s="272"/>
      <c r="N2626" s="272"/>
      <c r="O2626" s="272"/>
      <c r="P2626" s="272">
        <f t="shared" si="220"/>
        <v>0.35402589200000001</v>
      </c>
      <c r="Q2626" s="272">
        <f t="shared" si="220"/>
        <v>0.36306500799999997</v>
      </c>
      <c r="R2626" s="272">
        <f t="shared" si="208"/>
        <v>0.35402589200000001</v>
      </c>
      <c r="S2626" s="272"/>
      <c r="T2626" s="272">
        <f t="shared" si="221"/>
        <v>0.50396520441120007</v>
      </c>
      <c r="U2626" s="272">
        <f t="shared" si="221"/>
        <v>0.48789174070720004</v>
      </c>
      <c r="V2626" s="272">
        <f t="shared" si="221"/>
        <v>0.49744391679919997</v>
      </c>
      <c r="W2626" s="272">
        <f t="shared" si="209"/>
        <v>0.48789174070720004</v>
      </c>
      <c r="X2626" s="272"/>
      <c r="Y2626" s="272"/>
      <c r="Z2626" s="272"/>
      <c r="AA2626" s="272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72">
        <f t="shared" si="218"/>
        <v>0.31503342000000001</v>
      </c>
      <c r="E2627" s="272">
        <f t="shared" si="218"/>
        <v>0.29983658000000002</v>
      </c>
      <c r="F2627" s="272">
        <f t="shared" si="206"/>
        <v>0.29983658000000002</v>
      </c>
      <c r="G2627" s="272"/>
      <c r="H2627" s="272"/>
      <c r="I2627" s="272"/>
      <c r="J2627" s="272">
        <f t="shared" si="219"/>
        <v>0.26484212000000001</v>
      </c>
      <c r="K2627" s="272">
        <f t="shared" si="219"/>
        <v>0.25810087999999998</v>
      </c>
      <c r="L2627" s="272">
        <f t="shared" si="207"/>
        <v>0.25810087999999998</v>
      </c>
      <c r="M2627" s="272"/>
      <c r="N2627" s="272"/>
      <c r="O2627" s="272"/>
      <c r="P2627" s="272">
        <f t="shared" si="220"/>
        <v>0.35422021399999998</v>
      </c>
      <c r="Q2627" s="272">
        <f t="shared" si="220"/>
        <v>0.36286293599999997</v>
      </c>
      <c r="R2627" s="272">
        <f t="shared" si="208"/>
        <v>0.35422021399999998</v>
      </c>
      <c r="S2627" s="272"/>
      <c r="T2627" s="272">
        <f t="shared" si="221"/>
        <v>0.50369400100880013</v>
      </c>
      <c r="U2627" s="272">
        <f t="shared" si="221"/>
        <v>0.48821023372479999</v>
      </c>
      <c r="V2627" s="272">
        <f t="shared" si="221"/>
        <v>0.49736043212279996</v>
      </c>
      <c r="W2627" s="272">
        <f t="shared" si="209"/>
        <v>0.48821023372479999</v>
      </c>
      <c r="X2627" s="272"/>
      <c r="Y2627" s="272"/>
      <c r="Z2627" s="272"/>
      <c r="AA2627" s="272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72">
        <f t="shared" si="218"/>
        <v>0.31472408000000007</v>
      </c>
      <c r="E2628" s="272">
        <f t="shared" si="218"/>
        <v>0.30009992000000002</v>
      </c>
      <c r="F2628" s="272">
        <f t="shared" si="206"/>
        <v>0.30009992000000002</v>
      </c>
      <c r="G2628" s="272"/>
      <c r="H2628" s="272"/>
      <c r="I2628" s="272"/>
      <c r="J2628" s="272">
        <f t="shared" si="219"/>
        <v>0.26474048000000006</v>
      </c>
      <c r="K2628" s="272">
        <f t="shared" si="219"/>
        <v>0.25818992000000002</v>
      </c>
      <c r="L2628" s="272">
        <f t="shared" si="207"/>
        <v>0.25818992000000002</v>
      </c>
      <c r="M2628" s="272"/>
      <c r="N2628" s="272"/>
      <c r="O2628" s="272"/>
      <c r="P2628" s="272">
        <f t="shared" si="220"/>
        <v>0.35441453600000006</v>
      </c>
      <c r="Q2628" s="272">
        <f t="shared" si="220"/>
        <v>0.36266086400000008</v>
      </c>
      <c r="R2628" s="272">
        <f t="shared" si="208"/>
        <v>0.35441453600000006</v>
      </c>
      <c r="S2628" s="272"/>
      <c r="T2628" s="272">
        <f t="shared" si="221"/>
        <v>0.50342279760640007</v>
      </c>
      <c r="U2628" s="272">
        <f t="shared" si="221"/>
        <v>0.48852872674240005</v>
      </c>
      <c r="V2628" s="272">
        <f t="shared" si="221"/>
        <v>0.49727694744640005</v>
      </c>
      <c r="W2628" s="272">
        <f t="shared" si="209"/>
        <v>0.48852872674240005</v>
      </c>
      <c r="X2628" s="272"/>
      <c r="Y2628" s="272"/>
      <c r="Z2628" s="272"/>
      <c r="AA2628" s="272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72">
        <f t="shared" si="218"/>
        <v>0.31441474000000003</v>
      </c>
      <c r="E2629" s="272">
        <f t="shared" si="218"/>
        <v>0.30036326000000002</v>
      </c>
      <c r="F2629" s="272">
        <f t="shared" si="206"/>
        <v>0.30036326000000002</v>
      </c>
      <c r="G2629" s="272"/>
      <c r="H2629" s="272"/>
      <c r="I2629" s="272"/>
      <c r="J2629" s="272">
        <f t="shared" si="219"/>
        <v>0.26463884000000004</v>
      </c>
      <c r="K2629" s="272">
        <f t="shared" si="219"/>
        <v>0.25827896000000006</v>
      </c>
      <c r="L2629" s="272">
        <f t="shared" si="207"/>
        <v>0.25827896000000006</v>
      </c>
      <c r="M2629" s="272"/>
      <c r="N2629" s="272"/>
      <c r="O2629" s="272"/>
      <c r="P2629" s="272">
        <f t="shared" si="220"/>
        <v>0.35460885800000003</v>
      </c>
      <c r="Q2629" s="272">
        <f t="shared" si="220"/>
        <v>0.36245879200000003</v>
      </c>
      <c r="R2629" s="272">
        <f t="shared" si="208"/>
        <v>0.35460885800000003</v>
      </c>
      <c r="S2629" s="272"/>
      <c r="T2629" s="272">
        <f t="shared" si="221"/>
        <v>0.50315159420400013</v>
      </c>
      <c r="U2629" s="272">
        <f t="shared" si="221"/>
        <v>0.48884721976000006</v>
      </c>
      <c r="V2629" s="272">
        <f t="shared" si="221"/>
        <v>0.49719346277000004</v>
      </c>
      <c r="W2629" s="272">
        <f t="shared" si="209"/>
        <v>0.48884721976000006</v>
      </c>
      <c r="X2629" s="272"/>
      <c r="Y2629" s="272"/>
      <c r="Z2629" s="272"/>
      <c r="AA2629" s="272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72">
        <f t="shared" si="218"/>
        <v>0.31410540000000003</v>
      </c>
      <c r="E2630" s="272">
        <f t="shared" si="218"/>
        <v>0.30062660000000002</v>
      </c>
      <c r="F2630" s="272">
        <f t="shared" si="206"/>
        <v>0.30062660000000002</v>
      </c>
      <c r="G2630" s="272"/>
      <c r="H2630" s="272"/>
      <c r="I2630" s="272"/>
      <c r="J2630" s="272">
        <f t="shared" si="219"/>
        <v>0.26453720000000003</v>
      </c>
      <c r="K2630" s="272">
        <f t="shared" si="219"/>
        <v>0.25836800000000004</v>
      </c>
      <c r="L2630" s="272">
        <f t="shared" si="207"/>
        <v>0.25836800000000004</v>
      </c>
      <c r="M2630" s="272"/>
      <c r="N2630" s="272"/>
      <c r="O2630" s="272"/>
      <c r="P2630" s="272">
        <f t="shared" si="220"/>
        <v>0.35480318</v>
      </c>
      <c r="Q2630" s="272">
        <f t="shared" si="220"/>
        <v>0.36225672000000003</v>
      </c>
      <c r="R2630" s="272">
        <f t="shared" si="208"/>
        <v>0.35480318</v>
      </c>
      <c r="S2630" s="272"/>
      <c r="T2630" s="272">
        <f t="shared" si="221"/>
        <v>0.50288039080160019</v>
      </c>
      <c r="U2630" s="272">
        <f t="shared" si="221"/>
        <v>0.48916571277760007</v>
      </c>
      <c r="V2630" s="272">
        <f t="shared" si="221"/>
        <v>0.49710997809360002</v>
      </c>
      <c r="W2630" s="272">
        <f t="shared" si="209"/>
        <v>0.48916571277760007</v>
      </c>
      <c r="X2630" s="272"/>
      <c r="Y2630" s="272"/>
      <c r="Z2630" s="272"/>
      <c r="AA2630" s="272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72">
        <f t="shared" si="218"/>
        <v>0.31379606000000004</v>
      </c>
      <c r="E2631" s="272">
        <f t="shared" si="218"/>
        <v>0.30088994000000002</v>
      </c>
      <c r="F2631" s="272">
        <f t="shared" si="206"/>
        <v>0.30088994000000002</v>
      </c>
      <c r="G2631" s="272"/>
      <c r="H2631" s="272"/>
      <c r="I2631" s="272"/>
      <c r="J2631" s="272">
        <f t="shared" si="219"/>
        <v>0.26443556000000001</v>
      </c>
      <c r="K2631" s="272">
        <f t="shared" si="219"/>
        <v>0.25845704000000003</v>
      </c>
      <c r="L2631" s="272">
        <f t="shared" si="207"/>
        <v>0.25845704000000003</v>
      </c>
      <c r="M2631" s="272"/>
      <c r="N2631" s="272"/>
      <c r="O2631" s="272"/>
      <c r="P2631" s="272">
        <f t="shared" si="220"/>
        <v>0.35499750200000002</v>
      </c>
      <c r="Q2631" s="272">
        <f t="shared" si="220"/>
        <v>0.36205464799999998</v>
      </c>
      <c r="R2631" s="272">
        <f t="shared" si="208"/>
        <v>0.35499750200000002</v>
      </c>
      <c r="S2631" s="272"/>
      <c r="T2631" s="272">
        <f t="shared" si="221"/>
        <v>0.50260918739920013</v>
      </c>
      <c r="U2631" s="272">
        <f t="shared" si="221"/>
        <v>0.48948420579520008</v>
      </c>
      <c r="V2631" s="272">
        <f t="shared" si="221"/>
        <v>0.49702649341720001</v>
      </c>
      <c r="W2631" s="272">
        <f t="shared" si="209"/>
        <v>0.48948420579520008</v>
      </c>
      <c r="X2631" s="272"/>
      <c r="Y2631" s="272"/>
      <c r="Z2631" s="272"/>
      <c r="AA2631" s="272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72">
        <f t="shared" si="218"/>
        <v>0.31348672000000005</v>
      </c>
      <c r="E2632" s="272">
        <f t="shared" si="218"/>
        <v>0.30115328000000002</v>
      </c>
      <c r="F2632" s="272">
        <f t="shared" si="206"/>
        <v>0.30115328000000002</v>
      </c>
      <c r="G2632" s="272"/>
      <c r="H2632" s="272"/>
      <c r="I2632" s="272"/>
      <c r="J2632" s="272">
        <f t="shared" si="219"/>
        <v>0.26433392000000006</v>
      </c>
      <c r="K2632" s="272">
        <f t="shared" si="219"/>
        <v>0.25854608000000001</v>
      </c>
      <c r="L2632" s="272">
        <f t="shared" si="207"/>
        <v>0.25854608000000001</v>
      </c>
      <c r="M2632" s="272"/>
      <c r="N2632" s="272"/>
      <c r="O2632" s="272"/>
      <c r="P2632" s="272">
        <f t="shared" si="220"/>
        <v>0.35519182400000004</v>
      </c>
      <c r="Q2632" s="272">
        <f t="shared" si="220"/>
        <v>0.36185257600000004</v>
      </c>
      <c r="R2632" s="272">
        <f t="shared" si="208"/>
        <v>0.35519182400000004</v>
      </c>
      <c r="S2632" s="272"/>
      <c r="T2632" s="272">
        <f t="shared" si="221"/>
        <v>0.50233798399680007</v>
      </c>
      <c r="U2632" s="272">
        <f t="shared" si="221"/>
        <v>0.48980269881280003</v>
      </c>
      <c r="V2632" s="272">
        <f t="shared" si="221"/>
        <v>0.4969430087408</v>
      </c>
      <c r="W2632" s="272">
        <f t="shared" si="209"/>
        <v>0.48980269881280003</v>
      </c>
      <c r="X2632" s="272"/>
      <c r="Y2632" s="272"/>
      <c r="Z2632" s="272"/>
      <c r="AA2632" s="272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72">
        <f t="shared" si="218"/>
        <v>0.31317738000000006</v>
      </c>
      <c r="E2633" s="272">
        <f t="shared" si="218"/>
        <v>0.30141662000000002</v>
      </c>
      <c r="F2633" s="272">
        <f t="shared" si="206"/>
        <v>0.30141662000000002</v>
      </c>
      <c r="G2633" s="272"/>
      <c r="H2633" s="272"/>
      <c r="I2633" s="272"/>
      <c r="J2633" s="272">
        <f t="shared" si="219"/>
        <v>0.26423228000000004</v>
      </c>
      <c r="K2633" s="272">
        <f t="shared" si="219"/>
        <v>0.25863512</v>
      </c>
      <c r="L2633" s="272">
        <f t="shared" si="207"/>
        <v>0.25863512</v>
      </c>
      <c r="M2633" s="272"/>
      <c r="N2633" s="272"/>
      <c r="O2633" s="272"/>
      <c r="P2633" s="272">
        <f t="shared" si="220"/>
        <v>0.35538614600000001</v>
      </c>
      <c r="Q2633" s="272">
        <f t="shared" si="220"/>
        <v>0.36165050399999998</v>
      </c>
      <c r="R2633" s="272">
        <f t="shared" si="208"/>
        <v>0.35538614600000001</v>
      </c>
      <c r="S2633" s="272"/>
      <c r="T2633" s="272">
        <f t="shared" si="221"/>
        <v>0.50206678059440013</v>
      </c>
      <c r="U2633" s="272">
        <f t="shared" si="221"/>
        <v>0.49012119183040004</v>
      </c>
      <c r="V2633" s="272">
        <f t="shared" si="221"/>
        <v>0.49685952406440004</v>
      </c>
      <c r="W2633" s="272">
        <f t="shared" si="209"/>
        <v>0.49012119183040004</v>
      </c>
      <c r="X2633" s="272"/>
      <c r="Y2633" s="272"/>
      <c r="Z2633" s="272"/>
      <c r="AA2633" s="272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72">
        <f t="shared" si="218"/>
        <v>0.31286804000000001</v>
      </c>
      <c r="E2634" s="272">
        <f t="shared" si="218"/>
        <v>0.30167996000000002</v>
      </c>
      <c r="F2634" s="272">
        <f t="shared" si="206"/>
        <v>0.30167996000000002</v>
      </c>
      <c r="G2634" s="272"/>
      <c r="H2634" s="272"/>
      <c r="I2634" s="272"/>
      <c r="J2634" s="272">
        <f t="shared" si="219"/>
        <v>0.26413064000000003</v>
      </c>
      <c r="K2634" s="272">
        <f t="shared" si="219"/>
        <v>0.25872415999999998</v>
      </c>
      <c r="L2634" s="272">
        <f t="shared" si="207"/>
        <v>0.25872415999999998</v>
      </c>
      <c r="M2634" s="272"/>
      <c r="N2634" s="272"/>
      <c r="O2634" s="272"/>
      <c r="P2634" s="272">
        <f t="shared" si="220"/>
        <v>0.35558046799999998</v>
      </c>
      <c r="Q2634" s="272">
        <f t="shared" si="220"/>
        <v>0.36144843199999999</v>
      </c>
      <c r="R2634" s="272">
        <f t="shared" si="208"/>
        <v>0.35558046799999998</v>
      </c>
      <c r="S2634" s="272"/>
      <c r="T2634" s="272">
        <f t="shared" si="221"/>
        <v>0.50179557719200019</v>
      </c>
      <c r="U2634" s="272">
        <f t="shared" si="221"/>
        <v>0.49043968484800005</v>
      </c>
      <c r="V2634" s="272">
        <f t="shared" si="221"/>
        <v>0.49677603938800002</v>
      </c>
      <c r="W2634" s="272">
        <f t="shared" si="209"/>
        <v>0.49043968484800005</v>
      </c>
      <c r="X2634" s="272"/>
      <c r="Y2634" s="272"/>
      <c r="Z2634" s="272"/>
      <c r="AA2634" s="272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72">
        <f t="shared" si="218"/>
        <v>0.31255870000000002</v>
      </c>
      <c r="E2635" s="272">
        <f t="shared" si="218"/>
        <v>0.30194330000000003</v>
      </c>
      <c r="F2635" s="272">
        <f t="shared" si="206"/>
        <v>0.30194330000000003</v>
      </c>
      <c r="G2635" s="272"/>
      <c r="H2635" s="272"/>
      <c r="I2635" s="272"/>
      <c r="J2635" s="272">
        <f t="shared" si="219"/>
        <v>0.26402900000000001</v>
      </c>
      <c r="K2635" s="272">
        <f t="shared" si="219"/>
        <v>0.25881319999999997</v>
      </c>
      <c r="L2635" s="272">
        <f t="shared" si="207"/>
        <v>0.25881319999999997</v>
      </c>
      <c r="M2635" s="272"/>
      <c r="N2635" s="272"/>
      <c r="O2635" s="272"/>
      <c r="P2635" s="272">
        <f t="shared" si="220"/>
        <v>0.35577479000000001</v>
      </c>
      <c r="Q2635" s="272">
        <f t="shared" si="220"/>
        <v>0.36124636000000004</v>
      </c>
      <c r="R2635" s="272">
        <f t="shared" si="208"/>
        <v>0.35577479000000001</v>
      </c>
      <c r="S2635" s="272"/>
      <c r="T2635" s="272">
        <f t="shared" si="221"/>
        <v>0.50152437378960013</v>
      </c>
      <c r="U2635" s="272">
        <f t="shared" si="221"/>
        <v>0.49075817786560005</v>
      </c>
      <c r="V2635" s="272">
        <f t="shared" si="221"/>
        <v>0.49669255471160001</v>
      </c>
      <c r="W2635" s="272">
        <f t="shared" si="209"/>
        <v>0.49075817786560005</v>
      </c>
      <c r="X2635" s="272"/>
      <c r="Y2635" s="272"/>
      <c r="Z2635" s="272"/>
      <c r="AA2635" s="272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72">
        <f t="shared" si="218"/>
        <v>0.31224936000000003</v>
      </c>
      <c r="E2636" s="272">
        <f t="shared" si="218"/>
        <v>0.30220663999999997</v>
      </c>
      <c r="F2636" s="272">
        <f t="shared" si="206"/>
        <v>0.30220663999999997</v>
      </c>
      <c r="G2636" s="272"/>
      <c r="H2636" s="272"/>
      <c r="I2636" s="272"/>
      <c r="J2636" s="272">
        <f t="shared" si="219"/>
        <v>0.26392736</v>
      </c>
      <c r="K2636" s="272">
        <f t="shared" si="219"/>
        <v>0.25890224000000001</v>
      </c>
      <c r="L2636" s="272">
        <f t="shared" si="207"/>
        <v>0.25890224000000001</v>
      </c>
      <c r="M2636" s="272"/>
      <c r="N2636" s="272"/>
      <c r="O2636" s="272"/>
      <c r="P2636" s="272">
        <f t="shared" si="220"/>
        <v>0.35596911200000003</v>
      </c>
      <c r="Q2636" s="272">
        <f t="shared" si="220"/>
        <v>0.36104428799999999</v>
      </c>
      <c r="R2636" s="272">
        <f t="shared" si="208"/>
        <v>0.35596911200000003</v>
      </c>
      <c r="S2636" s="272"/>
      <c r="T2636" s="272">
        <f t="shared" si="221"/>
        <v>0.50125317038720008</v>
      </c>
      <c r="U2636" s="272">
        <f t="shared" si="221"/>
        <v>0.49107667088319995</v>
      </c>
      <c r="V2636" s="272">
        <f t="shared" si="221"/>
        <v>0.4966090700352</v>
      </c>
      <c r="W2636" s="272">
        <f t="shared" si="209"/>
        <v>0.49107667088319995</v>
      </c>
      <c r="X2636" s="272"/>
      <c r="Y2636" s="272"/>
      <c r="Z2636" s="272"/>
      <c r="AA2636" s="272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72">
        <f t="shared" si="218"/>
        <v>0.31194001999999998</v>
      </c>
      <c r="E2637" s="272">
        <f t="shared" si="218"/>
        <v>0.30246998000000003</v>
      </c>
      <c r="F2637" s="272">
        <f t="shared" si="206"/>
        <v>0.30246998000000003</v>
      </c>
      <c r="G2637" s="272"/>
      <c r="H2637" s="272"/>
      <c r="I2637" s="272"/>
      <c r="J2637" s="272">
        <f t="shared" si="219"/>
        <v>0.26382572000000004</v>
      </c>
      <c r="K2637" s="272">
        <f t="shared" si="219"/>
        <v>0.25899127999999999</v>
      </c>
      <c r="L2637" s="272">
        <f t="shared" si="207"/>
        <v>0.25899127999999999</v>
      </c>
      <c r="M2637" s="272"/>
      <c r="N2637" s="272"/>
      <c r="O2637" s="272"/>
      <c r="P2637" s="272">
        <f t="shared" si="220"/>
        <v>0.35616343400000006</v>
      </c>
      <c r="Q2637" s="272">
        <f t="shared" si="220"/>
        <v>0.36084221599999999</v>
      </c>
      <c r="R2637" s="272">
        <f t="shared" si="208"/>
        <v>0.35616343400000006</v>
      </c>
      <c r="S2637" s="272"/>
      <c r="T2637" s="272">
        <f t="shared" si="221"/>
        <v>0.50098196698480013</v>
      </c>
      <c r="U2637" s="272">
        <f t="shared" si="221"/>
        <v>0.49139516390079996</v>
      </c>
      <c r="V2637" s="272">
        <f t="shared" si="221"/>
        <v>0.49652558535879998</v>
      </c>
      <c r="W2637" s="272">
        <f t="shared" si="209"/>
        <v>0.49139516390079996</v>
      </c>
      <c r="X2637" s="272"/>
      <c r="Y2637" s="272"/>
      <c r="Z2637" s="272"/>
      <c r="AA2637" s="272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72">
        <f t="shared" si="218"/>
        <v>0.31163068000000005</v>
      </c>
      <c r="E2638" s="272">
        <f t="shared" si="218"/>
        <v>0.30273332000000003</v>
      </c>
      <c r="F2638" s="272">
        <f t="shared" si="206"/>
        <v>0.30273332000000003</v>
      </c>
      <c r="G2638" s="272"/>
      <c r="H2638" s="272"/>
      <c r="I2638" s="272"/>
      <c r="J2638" s="272">
        <f t="shared" si="219"/>
        <v>0.26372408000000003</v>
      </c>
      <c r="K2638" s="272">
        <f t="shared" si="219"/>
        <v>0.25908031999999998</v>
      </c>
      <c r="L2638" s="272">
        <f t="shared" si="207"/>
        <v>0.25908031999999998</v>
      </c>
      <c r="M2638" s="272"/>
      <c r="N2638" s="272"/>
      <c r="O2638" s="272"/>
      <c r="P2638" s="272">
        <f t="shared" si="220"/>
        <v>0.35635775600000003</v>
      </c>
      <c r="Q2638" s="272">
        <f t="shared" si="220"/>
        <v>0.36064014400000005</v>
      </c>
      <c r="R2638" s="272">
        <f t="shared" si="208"/>
        <v>0.35635775600000003</v>
      </c>
      <c r="S2638" s="272"/>
      <c r="T2638" s="272">
        <f t="shared" si="221"/>
        <v>0.50071076358240019</v>
      </c>
      <c r="U2638" s="272">
        <f t="shared" si="221"/>
        <v>0.49171365691840002</v>
      </c>
      <c r="V2638" s="272">
        <f t="shared" si="221"/>
        <v>0.49644210068240002</v>
      </c>
      <c r="W2638" s="272">
        <f t="shared" si="209"/>
        <v>0.49171365691840002</v>
      </c>
      <c r="X2638" s="272"/>
      <c r="Y2638" s="272"/>
      <c r="Z2638" s="272"/>
      <c r="AA2638" s="272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72">
        <f t="shared" si="218"/>
        <v>0.31132134000000006</v>
      </c>
      <c r="E2639" s="272">
        <f t="shared" si="218"/>
        <v>0.30299666000000003</v>
      </c>
      <c r="F2639" s="272">
        <f t="shared" si="206"/>
        <v>0.30299666000000003</v>
      </c>
      <c r="G2639" s="272"/>
      <c r="H2639" s="272"/>
      <c r="I2639" s="272"/>
      <c r="J2639" s="272">
        <f t="shared" si="219"/>
        <v>0.26362244000000001</v>
      </c>
      <c r="K2639" s="272">
        <f t="shared" si="219"/>
        <v>0.25916936000000002</v>
      </c>
      <c r="L2639" s="272">
        <f t="shared" si="207"/>
        <v>0.25916936000000002</v>
      </c>
      <c r="M2639" s="272"/>
      <c r="N2639" s="272"/>
      <c r="O2639" s="272"/>
      <c r="P2639" s="272">
        <f t="shared" si="220"/>
        <v>0.35655207799999999</v>
      </c>
      <c r="Q2639" s="272">
        <f t="shared" si="220"/>
        <v>0.360438072</v>
      </c>
      <c r="R2639" s="272">
        <f t="shared" si="208"/>
        <v>0.35655207799999999</v>
      </c>
      <c r="S2639" s="272"/>
      <c r="T2639" s="272">
        <f t="shared" si="221"/>
        <v>0.50043956018000013</v>
      </c>
      <c r="U2639" s="272">
        <f t="shared" si="221"/>
        <v>0.49203214993600003</v>
      </c>
      <c r="V2639" s="272">
        <f t="shared" si="221"/>
        <v>0.49635861600600006</v>
      </c>
      <c r="W2639" s="272">
        <f t="shared" si="209"/>
        <v>0.49203214993600003</v>
      </c>
      <c r="X2639" s="272"/>
      <c r="Y2639" s="272"/>
      <c r="Z2639" s="272"/>
      <c r="AA2639" s="272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72">
        <f t="shared" si="218"/>
        <v>0.31101200000000001</v>
      </c>
      <c r="E2640" s="272">
        <f t="shared" si="218"/>
        <v>0.30326000000000003</v>
      </c>
      <c r="F2640" s="272">
        <f t="shared" si="206"/>
        <v>0.30326000000000003</v>
      </c>
      <c r="G2640" s="272"/>
      <c r="H2640" s="272"/>
      <c r="I2640" s="272"/>
      <c r="J2640" s="272">
        <f t="shared" si="219"/>
        <v>0.26352080000000005</v>
      </c>
      <c r="K2640" s="272">
        <f t="shared" si="219"/>
        <v>0.2592584</v>
      </c>
      <c r="L2640" s="272">
        <f t="shared" si="207"/>
        <v>0.2592584</v>
      </c>
      <c r="M2640" s="272"/>
      <c r="N2640" s="272"/>
      <c r="O2640" s="272"/>
      <c r="P2640" s="272">
        <f t="shared" si="220"/>
        <v>0.35674640000000002</v>
      </c>
      <c r="Q2640" s="272">
        <f t="shared" si="220"/>
        <v>0.360236</v>
      </c>
      <c r="R2640" s="272">
        <f t="shared" si="208"/>
        <v>0.35674640000000002</v>
      </c>
      <c r="S2640" s="272"/>
      <c r="T2640" s="272">
        <f t="shared" si="221"/>
        <v>0.50016835677760008</v>
      </c>
      <c r="U2640" s="272">
        <f t="shared" si="221"/>
        <v>0.49235064295360004</v>
      </c>
      <c r="V2640" s="272">
        <f t="shared" si="221"/>
        <v>0.49627513132960005</v>
      </c>
      <c r="W2640" s="272">
        <f t="shared" si="209"/>
        <v>0.49235064295360004</v>
      </c>
      <c r="X2640" s="272"/>
      <c r="Y2640" s="272"/>
      <c r="Z2640" s="272"/>
      <c r="AA2640" s="272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72">
        <f t="shared" si="218"/>
        <v>0.31070266000000002</v>
      </c>
      <c r="E2641" s="272">
        <f t="shared" si="218"/>
        <v>0.30352334000000003</v>
      </c>
      <c r="F2641" s="272">
        <f t="shared" si="206"/>
        <v>0.30352334000000003</v>
      </c>
      <c r="G2641" s="272"/>
      <c r="H2641" s="272"/>
      <c r="I2641" s="272"/>
      <c r="J2641" s="272">
        <f t="shared" si="219"/>
        <v>0.26341915999999999</v>
      </c>
      <c r="K2641" s="272">
        <f t="shared" si="219"/>
        <v>0.25934743999999998</v>
      </c>
      <c r="L2641" s="272">
        <f t="shared" si="207"/>
        <v>0.25934743999999998</v>
      </c>
      <c r="M2641" s="272"/>
      <c r="N2641" s="272"/>
      <c r="O2641" s="272"/>
      <c r="P2641" s="272">
        <f t="shared" si="220"/>
        <v>0.35694072200000004</v>
      </c>
      <c r="Q2641" s="272">
        <f t="shared" si="220"/>
        <v>0.360033928</v>
      </c>
      <c r="R2641" s="272">
        <f t="shared" si="208"/>
        <v>0.35694072200000004</v>
      </c>
      <c r="S2641" s="272"/>
      <c r="T2641" s="272">
        <f t="shared" si="221"/>
        <v>0.49989715337520013</v>
      </c>
      <c r="U2641" s="272">
        <f t="shared" si="221"/>
        <v>0.49266913597120005</v>
      </c>
      <c r="V2641" s="272">
        <f t="shared" si="221"/>
        <v>0.49619164665320004</v>
      </c>
      <c r="W2641" s="272">
        <f t="shared" si="209"/>
        <v>0.49266913597120005</v>
      </c>
      <c r="X2641" s="272"/>
      <c r="Y2641" s="272"/>
      <c r="Z2641" s="272"/>
      <c r="AA2641" s="272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72">
        <f t="shared" si="218"/>
        <v>0.31039331999999997</v>
      </c>
      <c r="E2642" s="272">
        <f t="shared" si="218"/>
        <v>0.30378667999999998</v>
      </c>
      <c r="F2642" s="272">
        <f t="shared" si="206"/>
        <v>0.30378667999999998</v>
      </c>
      <c r="G2642" s="272"/>
      <c r="H2642" s="272"/>
      <c r="I2642" s="272"/>
      <c r="J2642" s="272">
        <f t="shared" si="219"/>
        <v>0.26331752000000003</v>
      </c>
      <c r="K2642" s="272">
        <f t="shared" si="219"/>
        <v>0.25943648000000002</v>
      </c>
      <c r="L2642" s="272">
        <f t="shared" si="207"/>
        <v>0.25943648000000002</v>
      </c>
      <c r="M2642" s="272"/>
      <c r="N2642" s="272"/>
      <c r="O2642" s="272"/>
      <c r="P2642" s="272">
        <f t="shared" si="220"/>
        <v>0.35713504400000001</v>
      </c>
      <c r="Q2642" s="272">
        <f t="shared" si="220"/>
        <v>0.35983185600000001</v>
      </c>
      <c r="R2642" s="272">
        <f t="shared" si="208"/>
        <v>0.35713504400000001</v>
      </c>
      <c r="S2642" s="272"/>
      <c r="T2642" s="272">
        <f t="shared" si="221"/>
        <v>0.49962594997280013</v>
      </c>
      <c r="U2642" s="272">
        <f t="shared" si="221"/>
        <v>0.49298762898880005</v>
      </c>
      <c r="V2642" s="272">
        <f t="shared" si="221"/>
        <v>0.49610816197679997</v>
      </c>
      <c r="W2642" s="272">
        <f t="shared" si="209"/>
        <v>0.49298762898880005</v>
      </c>
      <c r="X2642" s="272"/>
      <c r="Y2642" s="272"/>
      <c r="Z2642" s="272"/>
      <c r="AA2642" s="272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72">
        <f t="shared" si="218"/>
        <v>0.31008398000000004</v>
      </c>
      <c r="E2643" s="272">
        <f t="shared" si="218"/>
        <v>0.30405002000000003</v>
      </c>
      <c r="F2643" s="272">
        <f t="shared" si="206"/>
        <v>0.30405002000000003</v>
      </c>
      <c r="G2643" s="272"/>
      <c r="H2643" s="272"/>
      <c r="I2643" s="272"/>
      <c r="J2643" s="272">
        <f t="shared" si="219"/>
        <v>0.26321588000000001</v>
      </c>
      <c r="K2643" s="272">
        <f t="shared" si="219"/>
        <v>0.25952551999999995</v>
      </c>
      <c r="L2643" s="272">
        <f t="shared" si="207"/>
        <v>0.25952551999999995</v>
      </c>
      <c r="M2643" s="272"/>
      <c r="N2643" s="272"/>
      <c r="O2643" s="272"/>
      <c r="P2643" s="272">
        <f t="shared" si="220"/>
        <v>0.35732936599999998</v>
      </c>
      <c r="Q2643" s="272">
        <f t="shared" si="220"/>
        <v>0.35962978400000001</v>
      </c>
      <c r="R2643" s="272">
        <f t="shared" si="208"/>
        <v>0.35732936599999998</v>
      </c>
      <c r="S2643" s="272"/>
      <c r="T2643" s="272">
        <f t="shared" si="221"/>
        <v>0.49935474657040013</v>
      </c>
      <c r="U2643" s="272">
        <f t="shared" si="221"/>
        <v>0.49330612200640006</v>
      </c>
      <c r="V2643" s="272">
        <f t="shared" si="221"/>
        <v>0.49602467730039995</v>
      </c>
      <c r="W2643" s="272">
        <f t="shared" si="209"/>
        <v>0.49330612200640006</v>
      </c>
      <c r="X2643" s="272"/>
      <c r="Y2643" s="272"/>
      <c r="Z2643" s="272"/>
      <c r="AA2643" s="272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72">
        <f t="shared" si="218"/>
        <v>0.30977464000000005</v>
      </c>
      <c r="E2644" s="272">
        <f t="shared" si="218"/>
        <v>0.30431335999999998</v>
      </c>
      <c r="F2644" s="272">
        <f t="shared" si="206"/>
        <v>0.30431335999999998</v>
      </c>
      <c r="G2644" s="272"/>
      <c r="H2644" s="272"/>
      <c r="I2644" s="272"/>
      <c r="J2644" s="272">
        <f t="shared" si="219"/>
        <v>0.26311424</v>
      </c>
      <c r="K2644" s="272">
        <f t="shared" si="219"/>
        <v>0.25961455999999999</v>
      </c>
      <c r="L2644" s="272">
        <f t="shared" si="207"/>
        <v>0.25961455999999999</v>
      </c>
      <c r="M2644" s="272"/>
      <c r="N2644" s="272"/>
      <c r="O2644" s="272"/>
      <c r="P2644" s="272">
        <f t="shared" si="220"/>
        <v>0.35752368800000001</v>
      </c>
      <c r="Q2644" s="272">
        <f t="shared" si="220"/>
        <v>0.35942771200000001</v>
      </c>
      <c r="R2644" s="272">
        <f t="shared" si="208"/>
        <v>0.35752368800000001</v>
      </c>
      <c r="S2644" s="272"/>
      <c r="T2644" s="272">
        <f t="shared" si="221"/>
        <v>0.49908354316800013</v>
      </c>
      <c r="U2644" s="272">
        <f t="shared" si="221"/>
        <v>0.49362461502400001</v>
      </c>
      <c r="V2644" s="272">
        <f t="shared" si="221"/>
        <v>0.49594119262399999</v>
      </c>
      <c r="W2644" s="272">
        <f t="shared" si="209"/>
        <v>0.49362461502400001</v>
      </c>
      <c r="X2644" s="272"/>
      <c r="Y2644" s="272"/>
      <c r="Z2644" s="272"/>
      <c r="AA2644" s="272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72">
        <f t="shared" si="218"/>
        <v>0.30946530000000005</v>
      </c>
      <c r="E2645" s="272">
        <f t="shared" si="218"/>
        <v>0.30457669999999998</v>
      </c>
      <c r="F2645" s="272">
        <f t="shared" si="206"/>
        <v>0.30457669999999998</v>
      </c>
      <c r="G2645" s="272"/>
      <c r="H2645" s="272"/>
      <c r="I2645" s="272"/>
      <c r="J2645" s="272">
        <f t="shared" si="219"/>
        <v>0.26301260000000004</v>
      </c>
      <c r="K2645" s="272">
        <f t="shared" si="219"/>
        <v>0.25970360000000003</v>
      </c>
      <c r="L2645" s="272">
        <f t="shared" si="207"/>
        <v>0.25970360000000003</v>
      </c>
      <c r="M2645" s="272"/>
      <c r="N2645" s="272"/>
      <c r="O2645" s="272"/>
      <c r="P2645" s="272">
        <f t="shared" si="220"/>
        <v>0.35771801000000003</v>
      </c>
      <c r="Q2645" s="272">
        <f t="shared" si="220"/>
        <v>0.35922564000000001</v>
      </c>
      <c r="R2645" s="272">
        <f t="shared" si="208"/>
        <v>0.35771801000000003</v>
      </c>
      <c r="S2645" s="272"/>
      <c r="T2645" s="272">
        <f t="shared" si="221"/>
        <v>0.49881233976560013</v>
      </c>
      <c r="U2645" s="272">
        <f t="shared" si="221"/>
        <v>0.49394310804160002</v>
      </c>
      <c r="V2645" s="272">
        <f t="shared" si="221"/>
        <v>0.49585770794759998</v>
      </c>
      <c r="W2645" s="272">
        <f t="shared" si="209"/>
        <v>0.49394310804160002</v>
      </c>
      <c r="X2645" s="272"/>
      <c r="Y2645" s="272"/>
      <c r="Z2645" s="272"/>
      <c r="AA2645" s="272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72">
        <f t="shared" si="218"/>
        <v>0.30915596000000006</v>
      </c>
      <c r="E2646" s="272">
        <f t="shared" si="218"/>
        <v>0.30484003999999998</v>
      </c>
      <c r="F2646" s="272">
        <f t="shared" si="206"/>
        <v>0.30484003999999998</v>
      </c>
      <c r="G2646" s="272"/>
      <c r="H2646" s="272"/>
      <c r="I2646" s="272"/>
      <c r="J2646" s="272">
        <f t="shared" si="219"/>
        <v>0.26291096000000003</v>
      </c>
      <c r="K2646" s="272">
        <f t="shared" si="219"/>
        <v>0.25979263999999996</v>
      </c>
      <c r="L2646" s="272">
        <f t="shared" si="207"/>
        <v>0.25979263999999996</v>
      </c>
      <c r="M2646" s="272"/>
      <c r="N2646" s="272"/>
      <c r="O2646" s="272"/>
      <c r="P2646" s="272">
        <f t="shared" si="220"/>
        <v>0.35791233200000006</v>
      </c>
      <c r="Q2646" s="272">
        <f t="shared" si="220"/>
        <v>0.35902356800000002</v>
      </c>
      <c r="R2646" s="272">
        <f t="shared" si="208"/>
        <v>0.35791233200000006</v>
      </c>
      <c r="S2646" s="272"/>
      <c r="T2646" s="272">
        <f t="shared" si="221"/>
        <v>0.49854113636320013</v>
      </c>
      <c r="U2646" s="272">
        <f t="shared" si="221"/>
        <v>0.49426160105920003</v>
      </c>
      <c r="V2646" s="272">
        <f t="shared" si="221"/>
        <v>0.49577422327120002</v>
      </c>
      <c r="W2646" s="272">
        <f t="shared" si="209"/>
        <v>0.49426160105920003</v>
      </c>
      <c r="X2646" s="272"/>
      <c r="Y2646" s="272"/>
      <c r="Z2646" s="272"/>
      <c r="AA2646" s="272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72">
        <f t="shared" si="218"/>
        <v>0.30884662000000002</v>
      </c>
      <c r="E2647" s="272">
        <f t="shared" si="218"/>
        <v>0.30510338000000004</v>
      </c>
      <c r="F2647" s="272">
        <f t="shared" si="206"/>
        <v>0.30510338000000004</v>
      </c>
      <c r="G2647" s="272"/>
      <c r="H2647" s="272"/>
      <c r="I2647" s="272"/>
      <c r="J2647" s="272">
        <f t="shared" si="219"/>
        <v>0.26280932000000001</v>
      </c>
      <c r="K2647" s="272">
        <f t="shared" si="219"/>
        <v>0.25988168</v>
      </c>
      <c r="L2647" s="272">
        <f t="shared" si="207"/>
        <v>0.25988168</v>
      </c>
      <c r="M2647" s="272"/>
      <c r="N2647" s="272"/>
      <c r="O2647" s="272"/>
      <c r="P2647" s="272">
        <f t="shared" si="220"/>
        <v>0.35810665399999997</v>
      </c>
      <c r="Q2647" s="272">
        <f t="shared" si="220"/>
        <v>0.35882149600000002</v>
      </c>
      <c r="R2647" s="272">
        <f t="shared" si="208"/>
        <v>0.35810665399999997</v>
      </c>
      <c r="S2647" s="272"/>
      <c r="T2647" s="272">
        <f t="shared" si="221"/>
        <v>0.49826993296080013</v>
      </c>
      <c r="U2647" s="272">
        <f t="shared" si="221"/>
        <v>0.49458009407680004</v>
      </c>
      <c r="V2647" s="272">
        <f t="shared" si="221"/>
        <v>0.49569073859480001</v>
      </c>
      <c r="W2647" s="272">
        <f t="shared" si="209"/>
        <v>0.49458009407680004</v>
      </c>
      <c r="X2647" s="272"/>
      <c r="Y2647" s="272"/>
      <c r="Z2647" s="272"/>
      <c r="AA2647" s="272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72">
        <f t="shared" si="218"/>
        <v>0.30853728000000002</v>
      </c>
      <c r="E2648" s="272">
        <f t="shared" si="218"/>
        <v>0.30536671999999998</v>
      </c>
      <c r="F2648" s="272">
        <f t="shared" si="206"/>
        <v>0.30536671999999998</v>
      </c>
      <c r="G2648" s="272"/>
      <c r="H2648" s="272"/>
      <c r="I2648" s="272"/>
      <c r="J2648" s="272">
        <f t="shared" si="219"/>
        <v>0.26270768</v>
      </c>
      <c r="K2648" s="272">
        <f t="shared" si="219"/>
        <v>0.25997071999999999</v>
      </c>
      <c r="L2648" s="272">
        <f t="shared" si="207"/>
        <v>0.25997071999999999</v>
      </c>
      <c r="M2648" s="272"/>
      <c r="N2648" s="272"/>
      <c r="O2648" s="272"/>
      <c r="P2648" s="272">
        <f t="shared" si="220"/>
        <v>0.35830097599999999</v>
      </c>
      <c r="Q2648" s="272">
        <f t="shared" si="220"/>
        <v>0.35861942400000002</v>
      </c>
      <c r="R2648" s="272">
        <f t="shared" si="208"/>
        <v>0.35830097599999999</v>
      </c>
      <c r="S2648" s="272"/>
      <c r="T2648" s="272">
        <f t="shared" si="221"/>
        <v>0.49799872955840008</v>
      </c>
      <c r="U2648" s="272">
        <f t="shared" si="221"/>
        <v>0.49489858709440004</v>
      </c>
      <c r="V2648" s="272">
        <f t="shared" si="221"/>
        <v>0.49560725391839999</v>
      </c>
      <c r="W2648" s="272">
        <f t="shared" si="209"/>
        <v>0.49489858709440004</v>
      </c>
      <c r="X2648" s="272"/>
      <c r="Y2648" s="272"/>
      <c r="Z2648" s="272"/>
      <c r="AA2648" s="272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72">
        <f t="shared" si="218"/>
        <v>0.30822793999999998</v>
      </c>
      <c r="E2649" s="272">
        <f t="shared" si="218"/>
        <v>0.30563006000000004</v>
      </c>
      <c r="F2649" s="272">
        <f t="shared" si="206"/>
        <v>0.30563006000000004</v>
      </c>
      <c r="G2649" s="272"/>
      <c r="H2649" s="272"/>
      <c r="I2649" s="272"/>
      <c r="J2649" s="272">
        <f t="shared" si="219"/>
        <v>0.26260603999999999</v>
      </c>
      <c r="K2649" s="272">
        <f t="shared" si="219"/>
        <v>0.26005975999999997</v>
      </c>
      <c r="L2649" s="272">
        <f t="shared" si="207"/>
        <v>0.26005975999999997</v>
      </c>
      <c r="M2649" s="272"/>
      <c r="N2649" s="272"/>
      <c r="O2649" s="272"/>
      <c r="P2649" s="272">
        <f t="shared" si="220"/>
        <v>0.35849529800000002</v>
      </c>
      <c r="Q2649" s="272">
        <f t="shared" si="220"/>
        <v>0.35841735200000002</v>
      </c>
      <c r="R2649" s="272">
        <f t="shared" si="208"/>
        <v>0.35841735200000002</v>
      </c>
      <c r="S2649" s="272"/>
      <c r="T2649" s="272">
        <f t="shared" si="221"/>
        <v>0.49772752615600008</v>
      </c>
      <c r="U2649" s="272">
        <f t="shared" si="221"/>
        <v>0.49521708011200005</v>
      </c>
      <c r="V2649" s="272">
        <f t="shared" si="221"/>
        <v>0.49552376924200003</v>
      </c>
      <c r="W2649" s="272">
        <f t="shared" si="209"/>
        <v>0.49521708011200005</v>
      </c>
      <c r="X2649" s="272"/>
      <c r="Y2649" s="272"/>
      <c r="Z2649" s="272"/>
      <c r="AA2649" s="272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72">
        <f t="shared" si="218"/>
        <v>0.30791860000000004</v>
      </c>
      <c r="E2650" s="272">
        <f t="shared" si="218"/>
        <v>0.30589340000000004</v>
      </c>
      <c r="F2650" s="272">
        <f t="shared" si="206"/>
        <v>0.30589340000000004</v>
      </c>
      <c r="G2650" s="272"/>
      <c r="H2650" s="272"/>
      <c r="I2650" s="272"/>
      <c r="J2650" s="272">
        <f t="shared" si="219"/>
        <v>0.26250440000000003</v>
      </c>
      <c r="K2650" s="272">
        <f t="shared" si="219"/>
        <v>0.26014880000000001</v>
      </c>
      <c r="L2650" s="272">
        <f t="shared" si="207"/>
        <v>0.26014880000000001</v>
      </c>
      <c r="M2650" s="272"/>
      <c r="N2650" s="272"/>
      <c r="O2650" s="272"/>
      <c r="P2650" s="272">
        <f t="shared" si="220"/>
        <v>0.35868962000000004</v>
      </c>
      <c r="Q2650" s="272">
        <f t="shared" si="220"/>
        <v>0.35821528000000002</v>
      </c>
      <c r="R2650" s="272">
        <f t="shared" si="208"/>
        <v>0.35821528000000002</v>
      </c>
      <c r="S2650" s="272"/>
      <c r="T2650" s="272">
        <f t="shared" si="221"/>
        <v>0.49745632275360008</v>
      </c>
      <c r="U2650" s="272">
        <f t="shared" si="221"/>
        <v>0.49553557312960006</v>
      </c>
      <c r="V2650" s="272">
        <f t="shared" si="221"/>
        <v>0.49544028456560002</v>
      </c>
      <c r="W2650" s="272">
        <f t="shared" si="209"/>
        <v>0.49544028456560002</v>
      </c>
      <c r="X2650" s="272"/>
      <c r="Y2650" s="272"/>
      <c r="Z2650" s="272"/>
      <c r="AA2650" s="272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72">
        <f t="shared" si="218"/>
        <v>0.30760926000000005</v>
      </c>
      <c r="E2651" s="272">
        <f t="shared" si="218"/>
        <v>0.30615674000000004</v>
      </c>
      <c r="F2651" s="272">
        <f t="shared" si="206"/>
        <v>0.30615674000000004</v>
      </c>
      <c r="G2651" s="272"/>
      <c r="H2651" s="272"/>
      <c r="I2651" s="272"/>
      <c r="J2651" s="272">
        <f t="shared" si="219"/>
        <v>0.26240276000000001</v>
      </c>
      <c r="K2651" s="272">
        <f t="shared" si="219"/>
        <v>0.26023784</v>
      </c>
      <c r="L2651" s="272">
        <f t="shared" si="207"/>
        <v>0.26023784</v>
      </c>
      <c r="M2651" s="272"/>
      <c r="N2651" s="272"/>
      <c r="O2651" s="272"/>
      <c r="P2651" s="272">
        <f t="shared" si="220"/>
        <v>0.35888394200000007</v>
      </c>
      <c r="Q2651" s="272">
        <f t="shared" si="220"/>
        <v>0.35801320800000003</v>
      </c>
      <c r="R2651" s="272">
        <f t="shared" si="208"/>
        <v>0.35801320800000003</v>
      </c>
      <c r="S2651" s="272"/>
      <c r="T2651" s="272">
        <f t="shared" si="221"/>
        <v>0.49718511935120013</v>
      </c>
      <c r="U2651" s="272">
        <f t="shared" si="221"/>
        <v>0.49585406614720007</v>
      </c>
      <c r="V2651" s="272">
        <f t="shared" si="221"/>
        <v>0.49535679988920001</v>
      </c>
      <c r="W2651" s="272">
        <f t="shared" si="209"/>
        <v>0.49535679988920001</v>
      </c>
      <c r="X2651" s="272"/>
      <c r="Y2651" s="272"/>
      <c r="Z2651" s="272"/>
      <c r="AA2651" s="272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72">
        <f t="shared" si="218"/>
        <v>0.30729992000000006</v>
      </c>
      <c r="E2652" s="272">
        <f t="shared" si="218"/>
        <v>0.30642007999999998</v>
      </c>
      <c r="F2652" s="272">
        <f t="shared" si="206"/>
        <v>0.30642007999999998</v>
      </c>
      <c r="G2652" s="272"/>
      <c r="H2652" s="272"/>
      <c r="I2652" s="272"/>
      <c r="J2652" s="272">
        <f t="shared" si="219"/>
        <v>0.26230112</v>
      </c>
      <c r="K2652" s="272">
        <f t="shared" si="219"/>
        <v>0.26032687999999998</v>
      </c>
      <c r="L2652" s="272">
        <f t="shared" si="207"/>
        <v>0.26032687999999998</v>
      </c>
      <c r="M2652" s="272"/>
      <c r="N2652" s="272"/>
      <c r="O2652" s="272"/>
      <c r="P2652" s="272">
        <f t="shared" si="220"/>
        <v>0.35907826400000004</v>
      </c>
      <c r="Q2652" s="272">
        <f t="shared" si="220"/>
        <v>0.35781113600000003</v>
      </c>
      <c r="R2652" s="272">
        <f t="shared" si="208"/>
        <v>0.35781113600000003</v>
      </c>
      <c r="S2652" s="272"/>
      <c r="T2652" s="272">
        <f t="shared" si="221"/>
        <v>0.49691391594880019</v>
      </c>
      <c r="U2652" s="272">
        <f t="shared" si="221"/>
        <v>0.49617255916480008</v>
      </c>
      <c r="V2652" s="272">
        <f t="shared" si="221"/>
        <v>0.49527331521280005</v>
      </c>
      <c r="W2652" s="272">
        <f t="shared" si="209"/>
        <v>0.49527331521280005</v>
      </c>
      <c r="X2652" s="272"/>
      <c r="Y2652" s="272"/>
      <c r="Z2652" s="272"/>
      <c r="AA2652" s="272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72">
        <f t="shared" si="218"/>
        <v>0.30699058000000001</v>
      </c>
      <c r="E2653" s="272">
        <f t="shared" si="218"/>
        <v>0.30668341999999998</v>
      </c>
      <c r="F2653" s="272">
        <f t="shared" si="206"/>
        <v>0.30668341999999998</v>
      </c>
      <c r="G2653" s="272"/>
      <c r="H2653" s="272"/>
      <c r="I2653" s="272"/>
      <c r="J2653" s="272">
        <f t="shared" si="219"/>
        <v>0.26219947999999998</v>
      </c>
      <c r="K2653" s="272">
        <f t="shared" si="219"/>
        <v>0.26041592000000002</v>
      </c>
      <c r="L2653" s="272">
        <f t="shared" si="207"/>
        <v>0.26041592000000002</v>
      </c>
      <c r="M2653" s="272"/>
      <c r="N2653" s="272"/>
      <c r="O2653" s="272"/>
      <c r="P2653" s="272">
        <f t="shared" si="220"/>
        <v>0.359272586</v>
      </c>
      <c r="Q2653" s="272">
        <f t="shared" si="220"/>
        <v>0.35760906400000003</v>
      </c>
      <c r="R2653" s="272">
        <f t="shared" si="208"/>
        <v>0.35760906400000003</v>
      </c>
      <c r="S2653" s="272"/>
      <c r="T2653" s="272">
        <f t="shared" si="221"/>
        <v>0.49664271254640013</v>
      </c>
      <c r="U2653" s="272">
        <f t="shared" si="221"/>
        <v>0.49649105218240003</v>
      </c>
      <c r="V2653" s="272">
        <f t="shared" si="221"/>
        <v>0.49518983053639998</v>
      </c>
      <c r="W2653" s="272">
        <f t="shared" si="209"/>
        <v>0.49518983053639998</v>
      </c>
      <c r="X2653" s="272"/>
      <c r="Y2653" s="272"/>
      <c r="Z2653" s="272"/>
      <c r="AA2653" s="272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72">
        <f t="shared" si="218"/>
        <v>0.30668124000000002</v>
      </c>
      <c r="E2654" s="272">
        <f t="shared" si="218"/>
        <v>0.30694675999999999</v>
      </c>
      <c r="F2654" s="272">
        <f t="shared" si="206"/>
        <v>0.30668124000000002</v>
      </c>
      <c r="G2654" s="272"/>
      <c r="H2654" s="272"/>
      <c r="I2654" s="272"/>
      <c r="J2654" s="272">
        <f t="shared" si="219"/>
        <v>0.26209783999999997</v>
      </c>
      <c r="K2654" s="272">
        <f t="shared" si="219"/>
        <v>0.26050495999999995</v>
      </c>
      <c r="L2654" s="272">
        <f t="shared" si="207"/>
        <v>0.26050495999999995</v>
      </c>
      <c r="M2654" s="272"/>
      <c r="N2654" s="272"/>
      <c r="O2654" s="272"/>
      <c r="P2654" s="272">
        <f t="shared" si="220"/>
        <v>0.35946690800000003</v>
      </c>
      <c r="Q2654" s="272">
        <f t="shared" si="220"/>
        <v>0.35740699200000003</v>
      </c>
      <c r="R2654" s="272">
        <f t="shared" si="208"/>
        <v>0.35740699200000003</v>
      </c>
      <c r="S2654" s="272"/>
      <c r="T2654" s="272">
        <f t="shared" si="221"/>
        <v>0.49637150914400008</v>
      </c>
      <c r="U2654" s="272">
        <f t="shared" si="221"/>
        <v>0.49680954520000004</v>
      </c>
      <c r="V2654" s="272">
        <f t="shared" si="221"/>
        <v>0.49510634586000002</v>
      </c>
      <c r="W2654" s="272">
        <f t="shared" si="209"/>
        <v>0.49510634586000002</v>
      </c>
      <c r="X2654" s="272"/>
      <c r="Y2654" s="272"/>
      <c r="Z2654" s="272"/>
      <c r="AA2654" s="272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72">
        <f t="shared" si="218"/>
        <v>0.30637190000000003</v>
      </c>
      <c r="E2655" s="272">
        <f t="shared" si="218"/>
        <v>0.30721009999999999</v>
      </c>
      <c r="F2655" s="272">
        <f t="shared" si="206"/>
        <v>0.30637190000000003</v>
      </c>
      <c r="G2655" s="272"/>
      <c r="H2655" s="272"/>
      <c r="I2655" s="272"/>
      <c r="J2655" s="272">
        <f t="shared" si="219"/>
        <v>0.26199620000000001</v>
      </c>
      <c r="K2655" s="272">
        <f t="shared" si="219"/>
        <v>0.26059399999999999</v>
      </c>
      <c r="L2655" s="272">
        <f t="shared" si="207"/>
        <v>0.26059399999999999</v>
      </c>
      <c r="M2655" s="272"/>
      <c r="N2655" s="272"/>
      <c r="O2655" s="272"/>
      <c r="P2655" s="272">
        <f t="shared" si="220"/>
        <v>0.35966123</v>
      </c>
      <c r="Q2655" s="272">
        <f t="shared" si="220"/>
        <v>0.35720491999999998</v>
      </c>
      <c r="R2655" s="272">
        <f t="shared" si="208"/>
        <v>0.35720491999999998</v>
      </c>
      <c r="S2655" s="272"/>
      <c r="T2655" s="272">
        <f t="shared" si="221"/>
        <v>0.49610030574160008</v>
      </c>
      <c r="U2655" s="272">
        <f t="shared" si="221"/>
        <v>0.49712803821760004</v>
      </c>
      <c r="V2655" s="272">
        <f t="shared" si="221"/>
        <v>0.4950228611836</v>
      </c>
      <c r="W2655" s="272">
        <f t="shared" si="209"/>
        <v>0.4950228611836</v>
      </c>
      <c r="X2655" s="272"/>
      <c r="Y2655" s="272"/>
      <c r="Z2655" s="272"/>
      <c r="AA2655" s="272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72">
        <f t="shared" si="218"/>
        <v>0.30606255999999998</v>
      </c>
      <c r="E2656" s="272">
        <f t="shared" si="218"/>
        <v>0.30747344000000004</v>
      </c>
      <c r="F2656" s="272">
        <f t="shared" si="206"/>
        <v>0.30606255999999998</v>
      </c>
      <c r="G2656" s="272"/>
      <c r="H2656" s="272"/>
      <c r="I2656" s="272"/>
      <c r="J2656" s="272">
        <f t="shared" si="219"/>
        <v>0.26189456</v>
      </c>
      <c r="K2656" s="272">
        <f t="shared" si="219"/>
        <v>0.26068303999999998</v>
      </c>
      <c r="L2656" s="272">
        <f t="shared" si="207"/>
        <v>0.26068303999999998</v>
      </c>
      <c r="M2656" s="272"/>
      <c r="N2656" s="272"/>
      <c r="O2656" s="272"/>
      <c r="P2656" s="272">
        <f t="shared" si="220"/>
        <v>0.35985555200000002</v>
      </c>
      <c r="Q2656" s="272">
        <f t="shared" si="220"/>
        <v>0.35700284800000004</v>
      </c>
      <c r="R2656" s="272">
        <f t="shared" si="208"/>
        <v>0.35700284800000004</v>
      </c>
      <c r="S2656" s="272"/>
      <c r="T2656" s="272">
        <f t="shared" si="221"/>
        <v>0.49582910233920013</v>
      </c>
      <c r="U2656" s="272">
        <f t="shared" si="221"/>
        <v>0.4974465312352</v>
      </c>
      <c r="V2656" s="272">
        <f t="shared" si="221"/>
        <v>0.49493937650720005</v>
      </c>
      <c r="W2656" s="272">
        <f t="shared" si="209"/>
        <v>0.49493937650720005</v>
      </c>
      <c r="X2656" s="272"/>
      <c r="Y2656" s="272"/>
      <c r="Z2656" s="272"/>
      <c r="AA2656" s="272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72">
        <f t="shared" si="218"/>
        <v>0.30575322000000005</v>
      </c>
      <c r="E2657" s="272">
        <f t="shared" si="218"/>
        <v>0.30773678000000004</v>
      </c>
      <c r="F2657" s="272">
        <f t="shared" si="206"/>
        <v>0.30575322000000005</v>
      </c>
      <c r="G2657" s="272"/>
      <c r="H2657" s="272"/>
      <c r="I2657" s="272"/>
      <c r="J2657" s="272">
        <f t="shared" si="219"/>
        <v>0.26179291999999998</v>
      </c>
      <c r="K2657" s="272">
        <f t="shared" si="219"/>
        <v>0.26077207999999996</v>
      </c>
      <c r="L2657" s="272">
        <f t="shared" si="207"/>
        <v>0.26077207999999996</v>
      </c>
      <c r="M2657" s="272"/>
      <c r="N2657" s="272"/>
      <c r="O2657" s="272"/>
      <c r="P2657" s="272">
        <f t="shared" si="220"/>
        <v>0.36004987400000005</v>
      </c>
      <c r="Q2657" s="272">
        <f t="shared" si="220"/>
        <v>0.35680077600000004</v>
      </c>
      <c r="R2657" s="272">
        <f t="shared" si="208"/>
        <v>0.35680077600000004</v>
      </c>
      <c r="S2657" s="272"/>
      <c r="T2657" s="272">
        <f t="shared" si="221"/>
        <v>0.49555789893680013</v>
      </c>
      <c r="U2657" s="272">
        <f t="shared" si="221"/>
        <v>0.4977650242528</v>
      </c>
      <c r="V2657" s="272">
        <f t="shared" si="221"/>
        <v>0.49485589183080003</v>
      </c>
      <c r="W2657" s="272">
        <f t="shared" si="209"/>
        <v>0.49485589183080003</v>
      </c>
      <c r="X2657" s="272"/>
      <c r="Y2657" s="272"/>
      <c r="Z2657" s="272"/>
      <c r="AA2657" s="272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72">
        <f t="shared" ref="D2658:E2721" si="222">$A2658*B$157+$B2658*B$158+$C2658*B$159</f>
        <v>0.30544388000000006</v>
      </c>
      <c r="E2658" s="272">
        <f t="shared" si="222"/>
        <v>0.30800012000000004</v>
      </c>
      <c r="F2658" s="272">
        <f t="shared" si="206"/>
        <v>0.30544388000000006</v>
      </c>
      <c r="G2658" s="272"/>
      <c r="H2658" s="272"/>
      <c r="I2658" s="272"/>
      <c r="J2658" s="272">
        <f t="shared" ref="J2658:K2721" si="223">$A2658*H$157+$B2658*H$158+$C2658*H$159</f>
        <v>0.26169128000000003</v>
      </c>
      <c r="K2658" s="272">
        <f t="shared" si="223"/>
        <v>0.26086112</v>
      </c>
      <c r="L2658" s="272">
        <f t="shared" si="207"/>
        <v>0.26086112</v>
      </c>
      <c r="M2658" s="272"/>
      <c r="N2658" s="272"/>
      <c r="O2658" s="272"/>
      <c r="P2658" s="272">
        <f t="shared" ref="P2658:Q2721" si="224">$A2658*N$157+$B2658*N$158+$C2658*N$159</f>
        <v>0.36024419600000007</v>
      </c>
      <c r="Q2658" s="272">
        <f t="shared" si="224"/>
        <v>0.35659870400000004</v>
      </c>
      <c r="R2658" s="272">
        <f t="shared" si="208"/>
        <v>0.35659870400000004</v>
      </c>
      <c r="S2658" s="272"/>
      <c r="T2658" s="272">
        <f t="shared" ref="T2658:V2721" si="225">$A2658*I$3+$B2658*I$4+$C2658*I$5</f>
        <v>0.49528669553440019</v>
      </c>
      <c r="U2658" s="272">
        <f t="shared" si="225"/>
        <v>0.49808351727040001</v>
      </c>
      <c r="V2658" s="272">
        <f t="shared" si="225"/>
        <v>0.49477240715440007</v>
      </c>
      <c r="W2658" s="272">
        <f t="shared" si="209"/>
        <v>0.49477240715440007</v>
      </c>
      <c r="X2658" s="272"/>
      <c r="Y2658" s="272"/>
      <c r="Z2658" s="272"/>
      <c r="AA2658" s="272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72">
        <f t="shared" si="222"/>
        <v>0.30513454000000001</v>
      </c>
      <c r="E2659" s="272">
        <f t="shared" si="222"/>
        <v>0.30826346000000004</v>
      </c>
      <c r="F2659" s="272">
        <f t="shared" si="206"/>
        <v>0.30513454000000001</v>
      </c>
      <c r="G2659" s="272"/>
      <c r="H2659" s="272"/>
      <c r="I2659" s="272"/>
      <c r="J2659" s="272">
        <f t="shared" si="223"/>
        <v>0.26158963999999996</v>
      </c>
      <c r="K2659" s="272">
        <f t="shared" si="223"/>
        <v>0.26095015999999999</v>
      </c>
      <c r="L2659" s="272">
        <f t="shared" si="207"/>
        <v>0.26095015999999999</v>
      </c>
      <c r="M2659" s="272"/>
      <c r="N2659" s="272"/>
      <c r="O2659" s="272"/>
      <c r="P2659" s="272">
        <f t="shared" si="224"/>
        <v>0.36043851799999999</v>
      </c>
      <c r="Q2659" s="272">
        <f t="shared" si="224"/>
        <v>0.35639663200000005</v>
      </c>
      <c r="R2659" s="272">
        <f t="shared" si="208"/>
        <v>0.35639663200000005</v>
      </c>
      <c r="S2659" s="272"/>
      <c r="T2659" s="272">
        <f t="shared" si="225"/>
        <v>0.49501549213200008</v>
      </c>
      <c r="U2659" s="272">
        <f t="shared" si="225"/>
        <v>0.49840201028800002</v>
      </c>
      <c r="V2659" s="272">
        <f t="shared" si="225"/>
        <v>0.494688922478</v>
      </c>
      <c r="W2659" s="272">
        <f t="shared" si="209"/>
        <v>0.494688922478</v>
      </c>
      <c r="X2659" s="272"/>
      <c r="Y2659" s="272"/>
      <c r="Z2659" s="272"/>
      <c r="AA2659" s="272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72">
        <f t="shared" si="222"/>
        <v>0.30482520000000002</v>
      </c>
      <c r="E2660" s="272">
        <f t="shared" si="222"/>
        <v>0.30852679999999999</v>
      </c>
      <c r="F2660" s="272">
        <f t="shared" si="206"/>
        <v>0.30482520000000002</v>
      </c>
      <c r="G2660" s="272"/>
      <c r="H2660" s="272"/>
      <c r="I2660" s="272"/>
      <c r="J2660" s="272">
        <f t="shared" si="223"/>
        <v>0.261488</v>
      </c>
      <c r="K2660" s="272">
        <f t="shared" si="223"/>
        <v>0.26103919999999997</v>
      </c>
      <c r="L2660" s="272">
        <f t="shared" si="207"/>
        <v>0.26103919999999997</v>
      </c>
      <c r="M2660" s="272"/>
      <c r="N2660" s="272"/>
      <c r="O2660" s="272"/>
      <c r="P2660" s="272">
        <f t="shared" si="224"/>
        <v>0.36063284000000007</v>
      </c>
      <c r="Q2660" s="272">
        <f t="shared" si="224"/>
        <v>0.35619455999999999</v>
      </c>
      <c r="R2660" s="272">
        <f t="shared" si="208"/>
        <v>0.35619455999999999</v>
      </c>
      <c r="S2660" s="272"/>
      <c r="T2660" s="272">
        <f t="shared" si="225"/>
        <v>0.49474428872960008</v>
      </c>
      <c r="U2660" s="272">
        <f t="shared" si="225"/>
        <v>0.49872050330560003</v>
      </c>
      <c r="V2660" s="272">
        <f t="shared" si="225"/>
        <v>0.49460543780160005</v>
      </c>
      <c r="W2660" s="272">
        <f t="shared" si="209"/>
        <v>0.49460543780160005</v>
      </c>
      <c r="X2660" s="272"/>
      <c r="Y2660" s="272"/>
      <c r="Z2660" s="272"/>
      <c r="AA2660" s="272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72">
        <f t="shared" si="222"/>
        <v>0.30451586000000003</v>
      </c>
      <c r="E2661" s="272">
        <f t="shared" si="222"/>
        <v>0.30879014000000005</v>
      </c>
      <c r="F2661" s="272">
        <f t="shared" si="206"/>
        <v>0.30451586000000003</v>
      </c>
      <c r="G2661" s="272"/>
      <c r="H2661" s="272"/>
      <c r="I2661" s="272"/>
      <c r="J2661" s="272">
        <f t="shared" si="223"/>
        <v>0.26138636000000004</v>
      </c>
      <c r="K2661" s="272">
        <f t="shared" si="223"/>
        <v>0.26112824000000001</v>
      </c>
      <c r="L2661" s="272">
        <f t="shared" si="207"/>
        <v>0.26112824000000001</v>
      </c>
      <c r="M2661" s="272"/>
      <c r="N2661" s="272"/>
      <c r="O2661" s="272"/>
      <c r="P2661" s="272">
        <f t="shared" si="224"/>
        <v>0.36082716200000003</v>
      </c>
      <c r="Q2661" s="272">
        <f t="shared" si="224"/>
        <v>0.35599248800000005</v>
      </c>
      <c r="R2661" s="272">
        <f t="shared" si="208"/>
        <v>0.35599248800000005</v>
      </c>
      <c r="S2661" s="272"/>
      <c r="T2661" s="272">
        <f t="shared" si="225"/>
        <v>0.49447308532720013</v>
      </c>
      <c r="U2661" s="272">
        <f t="shared" si="225"/>
        <v>0.49903899632320003</v>
      </c>
      <c r="V2661" s="272">
        <f t="shared" si="225"/>
        <v>0.49452195312519998</v>
      </c>
      <c r="W2661" s="272">
        <f t="shared" si="209"/>
        <v>0.49447308532720013</v>
      </c>
      <c r="X2661" s="272"/>
      <c r="Y2661" s="272"/>
      <c r="Z2661" s="272"/>
      <c r="AA2661" s="272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72">
        <f t="shared" si="222"/>
        <v>0.30420652000000004</v>
      </c>
      <c r="E2662" s="272">
        <f t="shared" si="222"/>
        <v>0.30905347999999999</v>
      </c>
      <c r="F2662" s="272">
        <f t="shared" si="206"/>
        <v>0.30420652000000004</v>
      </c>
      <c r="G2662" s="272"/>
      <c r="H2662" s="272"/>
      <c r="I2662" s="272"/>
      <c r="J2662" s="272">
        <f t="shared" si="223"/>
        <v>0.26128471999999997</v>
      </c>
      <c r="K2662" s="272">
        <f t="shared" si="223"/>
        <v>0.26121728</v>
      </c>
      <c r="L2662" s="272">
        <f t="shared" si="207"/>
        <v>0.26121728</v>
      </c>
      <c r="M2662" s="272"/>
      <c r="N2662" s="272"/>
      <c r="O2662" s="272"/>
      <c r="P2662" s="272">
        <f t="shared" si="224"/>
        <v>0.361021484</v>
      </c>
      <c r="Q2662" s="272">
        <f t="shared" si="224"/>
        <v>0.35579041600000005</v>
      </c>
      <c r="R2662" s="272">
        <f t="shared" si="208"/>
        <v>0.35579041600000005</v>
      </c>
      <c r="S2662" s="272"/>
      <c r="T2662" s="272">
        <f t="shared" si="225"/>
        <v>0.49420188192480013</v>
      </c>
      <c r="U2662" s="272">
        <f t="shared" si="225"/>
        <v>0.49935748934080004</v>
      </c>
      <c r="V2662" s="272">
        <f t="shared" si="225"/>
        <v>0.49443846844880002</v>
      </c>
      <c r="W2662" s="272">
        <f t="shared" si="209"/>
        <v>0.49420188192480013</v>
      </c>
      <c r="X2662" s="272"/>
      <c r="Y2662" s="272"/>
      <c r="Z2662" s="272"/>
      <c r="AA2662" s="272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72">
        <f t="shared" si="222"/>
        <v>0.30389717999999999</v>
      </c>
      <c r="E2663" s="272">
        <f t="shared" si="222"/>
        <v>0.30931681999999999</v>
      </c>
      <c r="F2663" s="272">
        <f t="shared" si="206"/>
        <v>0.30389717999999999</v>
      </c>
      <c r="G2663" s="272"/>
      <c r="H2663" s="272"/>
      <c r="I2663" s="272"/>
      <c r="J2663" s="272">
        <f t="shared" si="223"/>
        <v>0.26118308000000001</v>
      </c>
      <c r="K2663" s="272">
        <f t="shared" si="223"/>
        <v>0.26130631999999998</v>
      </c>
      <c r="L2663" s="272">
        <f t="shared" si="207"/>
        <v>0.26118308000000001</v>
      </c>
      <c r="M2663" s="272"/>
      <c r="N2663" s="272"/>
      <c r="O2663" s="272"/>
      <c r="P2663" s="272">
        <f t="shared" si="224"/>
        <v>0.36121580600000003</v>
      </c>
      <c r="Q2663" s="272">
        <f t="shared" si="224"/>
        <v>0.355588344</v>
      </c>
      <c r="R2663" s="272">
        <f t="shared" si="208"/>
        <v>0.355588344</v>
      </c>
      <c r="S2663" s="272"/>
      <c r="T2663" s="272">
        <f t="shared" si="225"/>
        <v>0.49393067852240014</v>
      </c>
      <c r="U2663" s="272">
        <f t="shared" si="225"/>
        <v>0.49967598235840005</v>
      </c>
      <c r="V2663" s="272">
        <f t="shared" si="225"/>
        <v>0.4943549837724</v>
      </c>
      <c r="W2663" s="272">
        <f t="shared" si="209"/>
        <v>0.49393067852240014</v>
      </c>
      <c r="X2663" s="272"/>
      <c r="Y2663" s="272"/>
      <c r="Z2663" s="272"/>
      <c r="AA2663" s="272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72">
        <f t="shared" si="222"/>
        <v>0.30358784000000005</v>
      </c>
      <c r="E2664" s="272">
        <f t="shared" si="222"/>
        <v>0.30958015999999999</v>
      </c>
      <c r="F2664" s="272">
        <f t="shared" si="206"/>
        <v>0.30358784000000005</v>
      </c>
      <c r="G2664" s="272"/>
      <c r="H2664" s="272"/>
      <c r="I2664" s="272"/>
      <c r="J2664" s="272">
        <f t="shared" si="223"/>
        <v>0.26108144000000005</v>
      </c>
      <c r="K2664" s="272">
        <f t="shared" si="223"/>
        <v>0.26139535999999997</v>
      </c>
      <c r="L2664" s="272">
        <f t="shared" si="207"/>
        <v>0.26108144000000005</v>
      </c>
      <c r="M2664" s="272"/>
      <c r="N2664" s="272"/>
      <c r="O2664" s="272"/>
      <c r="P2664" s="272">
        <f t="shared" si="224"/>
        <v>0.361410128</v>
      </c>
      <c r="Q2664" s="272">
        <f t="shared" si="224"/>
        <v>0.35538627200000006</v>
      </c>
      <c r="R2664" s="272">
        <f t="shared" si="208"/>
        <v>0.35538627200000006</v>
      </c>
      <c r="S2664" s="272"/>
      <c r="T2664" s="272">
        <f t="shared" si="225"/>
        <v>0.49365947512000008</v>
      </c>
      <c r="U2664" s="272">
        <f t="shared" si="225"/>
        <v>0.49999447537600011</v>
      </c>
      <c r="V2664" s="272">
        <f t="shared" si="225"/>
        <v>0.49427149909599999</v>
      </c>
      <c r="W2664" s="272">
        <f t="shared" si="209"/>
        <v>0.49365947512000008</v>
      </c>
      <c r="X2664" s="272"/>
      <c r="Y2664" s="272"/>
      <c r="Z2664" s="272"/>
      <c r="AA2664" s="272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72">
        <f t="shared" si="222"/>
        <v>0.30327850000000006</v>
      </c>
      <c r="E2665" s="272">
        <f t="shared" si="222"/>
        <v>0.30984349999999999</v>
      </c>
      <c r="F2665" s="272">
        <f t="shared" si="206"/>
        <v>0.30327850000000006</v>
      </c>
      <c r="G2665" s="272"/>
      <c r="H2665" s="272"/>
      <c r="I2665" s="272"/>
      <c r="J2665" s="272">
        <f t="shared" si="223"/>
        <v>0.26097979999999998</v>
      </c>
      <c r="K2665" s="272">
        <f t="shared" si="223"/>
        <v>0.26148440000000001</v>
      </c>
      <c r="L2665" s="272">
        <f t="shared" si="207"/>
        <v>0.26097979999999998</v>
      </c>
      <c r="M2665" s="272"/>
      <c r="N2665" s="272"/>
      <c r="O2665" s="272"/>
      <c r="P2665" s="272">
        <f t="shared" si="224"/>
        <v>0.36160445000000002</v>
      </c>
      <c r="Q2665" s="272">
        <f t="shared" si="224"/>
        <v>0.35518420000000006</v>
      </c>
      <c r="R2665" s="272">
        <f t="shared" si="208"/>
        <v>0.35518420000000006</v>
      </c>
      <c r="S2665" s="272"/>
      <c r="T2665" s="272">
        <f t="shared" si="225"/>
        <v>0.49338827171760014</v>
      </c>
      <c r="U2665" s="272">
        <f t="shared" si="225"/>
        <v>0.50031296839360007</v>
      </c>
      <c r="V2665" s="272">
        <f t="shared" si="225"/>
        <v>0.49418801441960003</v>
      </c>
      <c r="W2665" s="272">
        <f t="shared" si="209"/>
        <v>0.49338827171760014</v>
      </c>
      <c r="X2665" s="272"/>
      <c r="Y2665" s="272"/>
      <c r="Z2665" s="272"/>
      <c r="AA2665" s="272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72">
        <f t="shared" si="222"/>
        <v>0.30296916000000002</v>
      </c>
      <c r="E2666" s="272">
        <f t="shared" si="222"/>
        <v>0.31010684000000005</v>
      </c>
      <c r="F2666" s="272">
        <f t="shared" si="206"/>
        <v>0.30296916000000002</v>
      </c>
      <c r="G2666" s="272"/>
      <c r="H2666" s="272"/>
      <c r="I2666" s="272"/>
      <c r="J2666" s="272">
        <f t="shared" si="223"/>
        <v>0.26087816000000003</v>
      </c>
      <c r="K2666" s="272">
        <f t="shared" si="223"/>
        <v>0.26157343999999999</v>
      </c>
      <c r="L2666" s="272">
        <f t="shared" si="207"/>
        <v>0.26087816000000003</v>
      </c>
      <c r="M2666" s="272"/>
      <c r="N2666" s="272"/>
      <c r="O2666" s="272"/>
      <c r="P2666" s="272">
        <f t="shared" si="224"/>
        <v>0.36179877200000005</v>
      </c>
      <c r="Q2666" s="272">
        <f t="shared" si="224"/>
        <v>0.35498212800000001</v>
      </c>
      <c r="R2666" s="272">
        <f t="shared" si="208"/>
        <v>0.35498212800000001</v>
      </c>
      <c r="S2666" s="272"/>
      <c r="T2666" s="272">
        <f t="shared" si="225"/>
        <v>0.49311706831520014</v>
      </c>
      <c r="U2666" s="272">
        <f t="shared" si="225"/>
        <v>0.50063146141120007</v>
      </c>
      <c r="V2666" s="272">
        <f t="shared" si="225"/>
        <v>0.49410452974320002</v>
      </c>
      <c r="W2666" s="272">
        <f t="shared" si="209"/>
        <v>0.49311706831520014</v>
      </c>
      <c r="X2666" s="272"/>
      <c r="Y2666" s="272"/>
      <c r="Z2666" s="272"/>
      <c r="AA2666" s="272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72">
        <f t="shared" si="222"/>
        <v>0.30265982000000002</v>
      </c>
      <c r="E2667" s="272">
        <f t="shared" si="222"/>
        <v>0.31037018000000005</v>
      </c>
      <c r="F2667" s="272">
        <f t="shared" si="206"/>
        <v>0.30265982000000002</v>
      </c>
      <c r="G2667" s="272"/>
      <c r="H2667" s="272"/>
      <c r="I2667" s="272"/>
      <c r="J2667" s="272">
        <f t="shared" si="223"/>
        <v>0.26077652000000007</v>
      </c>
      <c r="K2667" s="272">
        <f t="shared" si="223"/>
        <v>0.26166247999999998</v>
      </c>
      <c r="L2667" s="272">
        <f t="shared" si="207"/>
        <v>0.26077652000000007</v>
      </c>
      <c r="M2667" s="272"/>
      <c r="N2667" s="272"/>
      <c r="O2667" s="272"/>
      <c r="P2667" s="272">
        <f t="shared" si="224"/>
        <v>0.36199309400000007</v>
      </c>
      <c r="Q2667" s="272">
        <f t="shared" si="224"/>
        <v>0.35478005600000007</v>
      </c>
      <c r="R2667" s="272">
        <f t="shared" si="208"/>
        <v>0.35478005600000007</v>
      </c>
      <c r="S2667" s="272"/>
      <c r="T2667" s="272">
        <f t="shared" si="225"/>
        <v>0.49284586491280014</v>
      </c>
      <c r="U2667" s="272">
        <f t="shared" si="225"/>
        <v>0.50094995442880008</v>
      </c>
      <c r="V2667" s="272">
        <f t="shared" si="225"/>
        <v>0.49402104506680006</v>
      </c>
      <c r="W2667" s="272">
        <f t="shared" si="209"/>
        <v>0.49284586491280014</v>
      </c>
      <c r="X2667" s="272"/>
      <c r="Y2667" s="272"/>
      <c r="Z2667" s="272"/>
      <c r="AA2667" s="272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72">
        <f t="shared" si="222"/>
        <v>0.30235048000000003</v>
      </c>
      <c r="E2668" s="272">
        <f t="shared" si="222"/>
        <v>0.31063352000000005</v>
      </c>
      <c r="F2668" s="272">
        <f t="shared" si="206"/>
        <v>0.30235048000000003</v>
      </c>
      <c r="G2668" s="272"/>
      <c r="H2668" s="272"/>
      <c r="I2668" s="272"/>
      <c r="J2668" s="272">
        <f t="shared" si="223"/>
        <v>0.26067488</v>
      </c>
      <c r="K2668" s="272">
        <f t="shared" si="223"/>
        <v>0.26175152000000002</v>
      </c>
      <c r="L2668" s="272">
        <f t="shared" si="207"/>
        <v>0.26067488</v>
      </c>
      <c r="M2668" s="272"/>
      <c r="N2668" s="272"/>
      <c r="O2668" s="272"/>
      <c r="P2668" s="272">
        <f t="shared" si="224"/>
        <v>0.36218741600000004</v>
      </c>
      <c r="Q2668" s="272">
        <f t="shared" si="224"/>
        <v>0.35457798400000007</v>
      </c>
      <c r="R2668" s="272">
        <f t="shared" si="208"/>
        <v>0.35457798400000007</v>
      </c>
      <c r="S2668" s="272"/>
      <c r="T2668" s="272">
        <f t="shared" si="225"/>
        <v>0.49257466151040019</v>
      </c>
      <c r="U2668" s="272">
        <f t="shared" si="225"/>
        <v>0.50126844744639998</v>
      </c>
      <c r="V2668" s="272">
        <f t="shared" si="225"/>
        <v>0.49393756039040004</v>
      </c>
      <c r="W2668" s="272">
        <f t="shared" si="209"/>
        <v>0.49257466151040019</v>
      </c>
      <c r="X2668" s="272"/>
      <c r="Y2668" s="272"/>
      <c r="Z2668" s="272"/>
      <c r="AA2668" s="272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72">
        <f t="shared" si="222"/>
        <v>0.30204113999999999</v>
      </c>
      <c r="E2669" s="272">
        <f t="shared" si="222"/>
        <v>0.31089685999999994</v>
      </c>
      <c r="F2669" s="272">
        <f t="shared" si="206"/>
        <v>0.30204113999999999</v>
      </c>
      <c r="G2669" s="272"/>
      <c r="H2669" s="272"/>
      <c r="I2669" s="272"/>
      <c r="J2669" s="272">
        <f t="shared" si="223"/>
        <v>0.26057323999999998</v>
      </c>
      <c r="K2669" s="272">
        <f t="shared" si="223"/>
        <v>0.26184056</v>
      </c>
      <c r="L2669" s="272">
        <f t="shared" si="207"/>
        <v>0.26057323999999998</v>
      </c>
      <c r="M2669" s="272"/>
      <c r="N2669" s="272"/>
      <c r="O2669" s="272"/>
      <c r="P2669" s="272">
        <f t="shared" si="224"/>
        <v>0.36238173800000001</v>
      </c>
      <c r="Q2669" s="272">
        <f t="shared" si="224"/>
        <v>0.35437591200000002</v>
      </c>
      <c r="R2669" s="272">
        <f t="shared" si="208"/>
        <v>0.35437591200000002</v>
      </c>
      <c r="S2669" s="272"/>
      <c r="T2669" s="272">
        <f t="shared" si="225"/>
        <v>0.49230345810800008</v>
      </c>
      <c r="U2669" s="272">
        <f t="shared" si="225"/>
        <v>0.5015869404640001</v>
      </c>
      <c r="V2669" s="272">
        <f t="shared" si="225"/>
        <v>0.49385407571399997</v>
      </c>
      <c r="W2669" s="272">
        <f t="shared" si="209"/>
        <v>0.49230345810800008</v>
      </c>
      <c r="X2669" s="272"/>
      <c r="Y2669" s="272"/>
      <c r="Z2669" s="272"/>
      <c r="AA2669" s="272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72">
        <f t="shared" si="222"/>
        <v>0.30173179999999999</v>
      </c>
      <c r="E2670" s="272">
        <f t="shared" si="222"/>
        <v>0.3111602</v>
      </c>
      <c r="F2670" s="272">
        <f t="shared" si="206"/>
        <v>0.30173179999999999</v>
      </c>
      <c r="G2670" s="272"/>
      <c r="H2670" s="272"/>
      <c r="I2670" s="272"/>
      <c r="J2670" s="272">
        <f t="shared" si="223"/>
        <v>0.26047159999999997</v>
      </c>
      <c r="K2670" s="272">
        <f t="shared" si="223"/>
        <v>0.26192959999999998</v>
      </c>
      <c r="L2670" s="272">
        <f t="shared" si="207"/>
        <v>0.26047159999999997</v>
      </c>
      <c r="M2670" s="272"/>
      <c r="N2670" s="272"/>
      <c r="O2670" s="272"/>
      <c r="P2670" s="272">
        <f t="shared" si="224"/>
        <v>0.36257606000000003</v>
      </c>
      <c r="Q2670" s="272">
        <f t="shared" si="224"/>
        <v>0.35417384000000007</v>
      </c>
      <c r="R2670" s="272">
        <f t="shared" si="208"/>
        <v>0.35417384000000007</v>
      </c>
      <c r="S2670" s="272"/>
      <c r="T2670" s="272">
        <f t="shared" si="225"/>
        <v>0.49203225470560008</v>
      </c>
      <c r="U2670" s="272">
        <f t="shared" si="225"/>
        <v>0.50190543348160011</v>
      </c>
      <c r="V2670" s="272">
        <f t="shared" si="225"/>
        <v>0.49377059103760002</v>
      </c>
      <c r="W2670" s="272">
        <f t="shared" si="209"/>
        <v>0.49203225470560008</v>
      </c>
      <c r="X2670" s="272"/>
      <c r="Y2670" s="272"/>
      <c r="Z2670" s="272"/>
      <c r="AA2670" s="272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72">
        <f t="shared" si="222"/>
        <v>0.30142246000000006</v>
      </c>
      <c r="E2671" s="272">
        <f t="shared" si="222"/>
        <v>0.31142354</v>
      </c>
      <c r="F2671" s="272">
        <f t="shared" si="206"/>
        <v>0.30142246000000006</v>
      </c>
      <c r="G2671" s="272"/>
      <c r="H2671" s="272"/>
      <c r="I2671" s="272"/>
      <c r="J2671" s="272">
        <f t="shared" si="223"/>
        <v>0.26036996000000001</v>
      </c>
      <c r="K2671" s="272">
        <f t="shared" si="223"/>
        <v>0.26201863999999997</v>
      </c>
      <c r="L2671" s="272">
        <f t="shared" si="207"/>
        <v>0.26036996000000001</v>
      </c>
      <c r="M2671" s="272"/>
      <c r="N2671" s="272"/>
      <c r="O2671" s="272"/>
      <c r="P2671" s="272">
        <f t="shared" si="224"/>
        <v>0.362770382</v>
      </c>
      <c r="Q2671" s="272">
        <f t="shared" si="224"/>
        <v>0.35397176800000002</v>
      </c>
      <c r="R2671" s="272">
        <f t="shared" si="208"/>
        <v>0.35397176800000002</v>
      </c>
      <c r="S2671" s="272"/>
      <c r="T2671" s="272">
        <f t="shared" si="225"/>
        <v>0.49176105130320014</v>
      </c>
      <c r="U2671" s="272">
        <f t="shared" si="225"/>
        <v>0.50222392649920011</v>
      </c>
      <c r="V2671" s="272">
        <f t="shared" si="225"/>
        <v>0.4936871063612</v>
      </c>
      <c r="W2671" s="272">
        <f t="shared" si="209"/>
        <v>0.49176105130320014</v>
      </c>
      <c r="X2671" s="272"/>
      <c r="Y2671" s="272"/>
      <c r="Z2671" s="272"/>
      <c r="AA2671" s="272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72">
        <f t="shared" si="222"/>
        <v>0.30111312000000001</v>
      </c>
      <c r="E2672" s="272">
        <f t="shared" si="222"/>
        <v>0.31168688</v>
      </c>
      <c r="F2672" s="272">
        <f t="shared" si="206"/>
        <v>0.30111312000000001</v>
      </c>
      <c r="G2672" s="272"/>
      <c r="H2672" s="272"/>
      <c r="I2672" s="272"/>
      <c r="J2672" s="272">
        <f t="shared" si="223"/>
        <v>0.26026832</v>
      </c>
      <c r="K2672" s="272">
        <f t="shared" si="223"/>
        <v>0.26210767999999995</v>
      </c>
      <c r="L2672" s="272">
        <f t="shared" si="207"/>
        <v>0.26026832</v>
      </c>
      <c r="M2672" s="272"/>
      <c r="N2672" s="272"/>
      <c r="O2672" s="272"/>
      <c r="P2672" s="272">
        <f t="shared" si="224"/>
        <v>0.36296470400000003</v>
      </c>
      <c r="Q2672" s="272">
        <f t="shared" si="224"/>
        <v>0.35376969600000002</v>
      </c>
      <c r="R2672" s="272">
        <f t="shared" si="208"/>
        <v>0.35376969600000002</v>
      </c>
      <c r="S2672" s="272"/>
      <c r="T2672" s="272">
        <f t="shared" si="225"/>
        <v>0.49148984790080014</v>
      </c>
      <c r="U2672" s="272">
        <f t="shared" si="225"/>
        <v>0.50254241951680012</v>
      </c>
      <c r="V2672" s="272">
        <f t="shared" si="225"/>
        <v>0.49360362168479999</v>
      </c>
      <c r="W2672" s="272">
        <f t="shared" si="209"/>
        <v>0.49148984790080014</v>
      </c>
      <c r="X2672" s="272"/>
      <c r="Y2672" s="272"/>
      <c r="Z2672" s="272"/>
      <c r="AA2672" s="272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72">
        <f t="shared" si="222"/>
        <v>0.30080378000000002</v>
      </c>
      <c r="E2673" s="272">
        <f t="shared" si="222"/>
        <v>0.31195022000000006</v>
      </c>
      <c r="F2673" s="272">
        <f t="shared" si="206"/>
        <v>0.30080378000000002</v>
      </c>
      <c r="G2673" s="272"/>
      <c r="H2673" s="272"/>
      <c r="I2673" s="272"/>
      <c r="J2673" s="272">
        <f t="shared" si="223"/>
        <v>0.26016667999999998</v>
      </c>
      <c r="K2673" s="272">
        <f t="shared" si="223"/>
        <v>0.26219671999999999</v>
      </c>
      <c r="L2673" s="272">
        <f t="shared" si="207"/>
        <v>0.26016667999999998</v>
      </c>
      <c r="M2673" s="272"/>
      <c r="N2673" s="272"/>
      <c r="O2673" s="272"/>
      <c r="P2673" s="272">
        <f t="shared" si="224"/>
        <v>0.363159026</v>
      </c>
      <c r="Q2673" s="272">
        <f t="shared" si="224"/>
        <v>0.35356762400000002</v>
      </c>
      <c r="R2673" s="272">
        <f t="shared" si="208"/>
        <v>0.35356762400000002</v>
      </c>
      <c r="S2673" s="272"/>
      <c r="T2673" s="272">
        <f t="shared" si="225"/>
        <v>0.49121864449840008</v>
      </c>
      <c r="U2673" s="272">
        <f t="shared" si="225"/>
        <v>0.50286091253440013</v>
      </c>
      <c r="V2673" s="272">
        <f t="shared" si="225"/>
        <v>0.49352013700840003</v>
      </c>
      <c r="W2673" s="272">
        <f t="shared" si="209"/>
        <v>0.49121864449840008</v>
      </c>
      <c r="X2673" s="272"/>
      <c r="Y2673" s="272"/>
      <c r="Z2673" s="272"/>
      <c r="AA2673" s="272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72">
        <f t="shared" si="222"/>
        <v>0.30049444000000003</v>
      </c>
      <c r="E2674" s="272">
        <f t="shared" si="222"/>
        <v>0.31221356000000006</v>
      </c>
      <c r="F2674" s="272">
        <f t="shared" si="206"/>
        <v>0.30049444000000003</v>
      </c>
      <c r="G2674" s="272"/>
      <c r="H2674" s="272"/>
      <c r="I2674" s="272"/>
      <c r="J2674" s="272">
        <f t="shared" si="223"/>
        <v>0.26006504000000003</v>
      </c>
      <c r="K2674" s="272">
        <f t="shared" si="223"/>
        <v>0.26228575999999998</v>
      </c>
      <c r="L2674" s="272">
        <f t="shared" si="207"/>
        <v>0.26006504000000003</v>
      </c>
      <c r="M2674" s="272"/>
      <c r="N2674" s="272"/>
      <c r="O2674" s="272"/>
      <c r="P2674" s="272">
        <f t="shared" si="224"/>
        <v>0.36335334799999996</v>
      </c>
      <c r="Q2674" s="272">
        <f t="shared" si="224"/>
        <v>0.35336555200000003</v>
      </c>
      <c r="R2674" s="272">
        <f t="shared" si="208"/>
        <v>0.35336555200000003</v>
      </c>
      <c r="S2674" s="272"/>
      <c r="T2674" s="272">
        <f t="shared" si="225"/>
        <v>0.49094744109600008</v>
      </c>
      <c r="U2674" s="272">
        <f t="shared" si="225"/>
        <v>0.50317940555200014</v>
      </c>
      <c r="V2674" s="272">
        <f t="shared" si="225"/>
        <v>0.49343665233200001</v>
      </c>
      <c r="W2674" s="272">
        <f t="shared" si="209"/>
        <v>0.49094744109600008</v>
      </c>
      <c r="X2674" s="272"/>
      <c r="Y2674" s="272"/>
      <c r="Z2674" s="272"/>
      <c r="AA2674" s="272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72">
        <f t="shared" si="222"/>
        <v>0.30018510000000004</v>
      </c>
      <c r="E2675" s="272">
        <f t="shared" si="222"/>
        <v>0.3124769</v>
      </c>
      <c r="F2675" s="272">
        <f t="shared" si="206"/>
        <v>0.30018510000000004</v>
      </c>
      <c r="G2675" s="272"/>
      <c r="H2675" s="272"/>
      <c r="I2675" s="272"/>
      <c r="J2675" s="272">
        <f t="shared" si="223"/>
        <v>0.25996339999999996</v>
      </c>
      <c r="K2675" s="272">
        <f t="shared" si="223"/>
        <v>0.26237479999999996</v>
      </c>
      <c r="L2675" s="272">
        <f t="shared" si="207"/>
        <v>0.25996339999999996</v>
      </c>
      <c r="M2675" s="272"/>
      <c r="N2675" s="272"/>
      <c r="O2675" s="272"/>
      <c r="P2675" s="272">
        <f t="shared" si="224"/>
        <v>0.36354767000000004</v>
      </c>
      <c r="Q2675" s="272">
        <f t="shared" si="224"/>
        <v>0.35316348000000003</v>
      </c>
      <c r="R2675" s="272">
        <f t="shared" si="208"/>
        <v>0.35316348000000003</v>
      </c>
      <c r="S2675" s="272"/>
      <c r="T2675" s="272">
        <f t="shared" si="225"/>
        <v>0.49067623769360008</v>
      </c>
      <c r="U2675" s="272">
        <f t="shared" si="225"/>
        <v>0.50349789856960003</v>
      </c>
      <c r="V2675" s="272">
        <f t="shared" si="225"/>
        <v>0.49335316765560006</v>
      </c>
      <c r="W2675" s="272">
        <f t="shared" si="209"/>
        <v>0.49067623769360008</v>
      </c>
      <c r="X2675" s="272"/>
      <c r="Y2675" s="272"/>
      <c r="Z2675" s="272"/>
      <c r="AA2675" s="272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72">
        <f t="shared" si="222"/>
        <v>0.29987576000000005</v>
      </c>
      <c r="E2676" s="272">
        <f t="shared" si="222"/>
        <v>0.31274024</v>
      </c>
      <c r="F2676" s="272">
        <f t="shared" si="206"/>
        <v>0.29987576000000005</v>
      </c>
      <c r="G2676" s="272"/>
      <c r="H2676" s="272"/>
      <c r="I2676" s="272"/>
      <c r="J2676" s="272">
        <f t="shared" si="223"/>
        <v>0.25986176</v>
      </c>
      <c r="K2676" s="272">
        <f t="shared" si="223"/>
        <v>0.26246384</v>
      </c>
      <c r="L2676" s="272">
        <f t="shared" si="207"/>
        <v>0.25986176</v>
      </c>
      <c r="M2676" s="272"/>
      <c r="N2676" s="272"/>
      <c r="O2676" s="272"/>
      <c r="P2676" s="272">
        <f t="shared" si="224"/>
        <v>0.36374199200000001</v>
      </c>
      <c r="Q2676" s="272">
        <f t="shared" si="224"/>
        <v>0.35296140800000003</v>
      </c>
      <c r="R2676" s="272">
        <f t="shared" si="208"/>
        <v>0.35296140800000003</v>
      </c>
      <c r="S2676" s="272"/>
      <c r="T2676" s="272">
        <f t="shared" si="225"/>
        <v>0.49040503429120014</v>
      </c>
      <c r="U2676" s="272">
        <f t="shared" si="225"/>
        <v>0.50381639158720004</v>
      </c>
      <c r="V2676" s="272">
        <f t="shared" si="225"/>
        <v>0.49326968297920004</v>
      </c>
      <c r="W2676" s="272">
        <f t="shared" si="209"/>
        <v>0.49040503429120014</v>
      </c>
      <c r="X2676" s="272"/>
      <c r="Y2676" s="272"/>
      <c r="Z2676" s="272"/>
      <c r="AA2676" s="272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72">
        <f t="shared" si="222"/>
        <v>0.29956642</v>
      </c>
      <c r="E2677" s="272">
        <f t="shared" si="222"/>
        <v>0.31300358</v>
      </c>
      <c r="F2677" s="272">
        <f t="shared" si="206"/>
        <v>0.29956642</v>
      </c>
      <c r="G2677" s="272"/>
      <c r="H2677" s="272"/>
      <c r="I2677" s="272"/>
      <c r="J2677" s="272">
        <f t="shared" si="223"/>
        <v>0.25976012000000004</v>
      </c>
      <c r="K2677" s="272">
        <f t="shared" si="223"/>
        <v>0.26255287999999999</v>
      </c>
      <c r="L2677" s="272">
        <f t="shared" si="207"/>
        <v>0.25976012000000004</v>
      </c>
      <c r="M2677" s="272"/>
      <c r="N2677" s="272"/>
      <c r="O2677" s="272"/>
      <c r="P2677" s="272">
        <f t="shared" si="224"/>
        <v>0.36393631400000009</v>
      </c>
      <c r="Q2677" s="272">
        <f t="shared" si="224"/>
        <v>0.35275933600000003</v>
      </c>
      <c r="R2677" s="272">
        <f t="shared" si="208"/>
        <v>0.35275933600000003</v>
      </c>
      <c r="S2677" s="272"/>
      <c r="T2677" s="272">
        <f t="shared" si="225"/>
        <v>0.49013383088880014</v>
      </c>
      <c r="U2677" s="272">
        <f t="shared" si="225"/>
        <v>0.50413488460480005</v>
      </c>
      <c r="V2677" s="272">
        <f t="shared" si="225"/>
        <v>0.49318619830280008</v>
      </c>
      <c r="W2677" s="272">
        <f t="shared" si="209"/>
        <v>0.49013383088880014</v>
      </c>
      <c r="X2677" s="272"/>
      <c r="Y2677" s="272"/>
      <c r="Z2677" s="272"/>
      <c r="AA2677" s="272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72">
        <f t="shared" si="222"/>
        <v>0.29925708000000001</v>
      </c>
      <c r="E2678" s="272">
        <f t="shared" si="222"/>
        <v>0.31326692</v>
      </c>
      <c r="F2678" s="272">
        <f t="shared" si="206"/>
        <v>0.29925708000000001</v>
      </c>
      <c r="G2678" s="272"/>
      <c r="H2678" s="272"/>
      <c r="I2678" s="272"/>
      <c r="J2678" s="272">
        <f t="shared" si="223"/>
        <v>0.25965847999999997</v>
      </c>
      <c r="K2678" s="272">
        <f t="shared" si="223"/>
        <v>0.26264191999999997</v>
      </c>
      <c r="L2678" s="272">
        <f t="shared" si="207"/>
        <v>0.25965847999999997</v>
      </c>
      <c r="M2678" s="272"/>
      <c r="N2678" s="272"/>
      <c r="O2678" s="272"/>
      <c r="P2678" s="272">
        <f t="shared" si="224"/>
        <v>0.36413063600000006</v>
      </c>
      <c r="Q2678" s="272">
        <f t="shared" si="224"/>
        <v>0.35255726400000004</v>
      </c>
      <c r="R2678" s="272">
        <f t="shared" si="208"/>
        <v>0.35255726400000004</v>
      </c>
      <c r="S2678" s="272"/>
      <c r="T2678" s="272">
        <f t="shared" si="225"/>
        <v>0.48986262748640019</v>
      </c>
      <c r="U2678" s="272">
        <f t="shared" si="225"/>
        <v>0.50445337762240006</v>
      </c>
      <c r="V2678" s="272">
        <f t="shared" si="225"/>
        <v>0.49310271362640007</v>
      </c>
      <c r="W2678" s="272">
        <f t="shared" si="209"/>
        <v>0.48986262748640019</v>
      </c>
      <c r="X2678" s="272"/>
      <c r="Y2678" s="272"/>
      <c r="Z2678" s="272"/>
      <c r="AA2678" s="272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72">
        <f t="shared" si="222"/>
        <v>0.29894774000000007</v>
      </c>
      <c r="E2679" s="272">
        <f t="shared" si="222"/>
        <v>0.31353026000000006</v>
      </c>
      <c r="F2679" s="272">
        <f t="shared" si="206"/>
        <v>0.29894774000000007</v>
      </c>
      <c r="G2679" s="272"/>
      <c r="H2679" s="272"/>
      <c r="I2679" s="272"/>
      <c r="J2679" s="272">
        <f t="shared" si="223"/>
        <v>0.25955684000000001</v>
      </c>
      <c r="K2679" s="272">
        <f t="shared" si="223"/>
        <v>0.26273096000000001</v>
      </c>
      <c r="L2679" s="272">
        <f t="shared" si="207"/>
        <v>0.25955684000000001</v>
      </c>
      <c r="M2679" s="272"/>
      <c r="N2679" s="272"/>
      <c r="O2679" s="272"/>
      <c r="P2679" s="272">
        <f t="shared" si="224"/>
        <v>0.36432495800000003</v>
      </c>
      <c r="Q2679" s="272">
        <f t="shared" si="224"/>
        <v>0.35235519200000004</v>
      </c>
      <c r="R2679" s="272">
        <f t="shared" si="208"/>
        <v>0.35235519200000004</v>
      </c>
      <c r="S2679" s="272"/>
      <c r="T2679" s="272">
        <f t="shared" si="225"/>
        <v>0.48959142408400019</v>
      </c>
      <c r="U2679" s="272">
        <f t="shared" si="225"/>
        <v>0.50477187064000006</v>
      </c>
      <c r="V2679" s="272">
        <f t="shared" si="225"/>
        <v>0.49301922895000011</v>
      </c>
      <c r="W2679" s="272">
        <f t="shared" si="209"/>
        <v>0.48959142408400019</v>
      </c>
      <c r="X2679" s="272"/>
      <c r="Y2679" s="272"/>
      <c r="Z2679" s="272"/>
      <c r="AA2679" s="272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72">
        <f t="shared" si="222"/>
        <v>0.29863840000000003</v>
      </c>
      <c r="E2680" s="272">
        <f t="shared" si="222"/>
        <v>0.31379360000000006</v>
      </c>
      <c r="F2680" s="272">
        <f t="shared" si="206"/>
        <v>0.29863840000000003</v>
      </c>
      <c r="G2680" s="272"/>
      <c r="H2680" s="272"/>
      <c r="I2680" s="272"/>
      <c r="J2680" s="272">
        <f t="shared" si="223"/>
        <v>0.25945520000000005</v>
      </c>
      <c r="K2680" s="272">
        <f t="shared" si="223"/>
        <v>0.26281999999999994</v>
      </c>
      <c r="L2680" s="272">
        <f t="shared" si="207"/>
        <v>0.25945520000000005</v>
      </c>
      <c r="M2680" s="272"/>
      <c r="N2680" s="272"/>
      <c r="O2680" s="272"/>
      <c r="P2680" s="272">
        <f t="shared" si="224"/>
        <v>0.36451928000000006</v>
      </c>
      <c r="Q2680" s="272">
        <f t="shared" si="224"/>
        <v>0.35215312000000004</v>
      </c>
      <c r="R2680" s="272">
        <f t="shared" si="208"/>
        <v>0.35215312000000004</v>
      </c>
      <c r="S2680" s="272"/>
      <c r="T2680" s="272">
        <f t="shared" si="225"/>
        <v>0.48932022068160008</v>
      </c>
      <c r="U2680" s="272">
        <f t="shared" si="225"/>
        <v>0.50509036365760007</v>
      </c>
      <c r="V2680" s="272">
        <f t="shared" si="225"/>
        <v>0.49293574427359999</v>
      </c>
      <c r="W2680" s="272">
        <f t="shared" si="209"/>
        <v>0.48932022068160008</v>
      </c>
      <c r="X2680" s="272"/>
      <c r="Y2680" s="272"/>
      <c r="Z2680" s="272"/>
      <c r="AA2680" s="272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72">
        <f t="shared" si="222"/>
        <v>0.29832905999999998</v>
      </c>
      <c r="E2681" s="272">
        <f t="shared" si="222"/>
        <v>0.31405694000000001</v>
      </c>
      <c r="F2681" s="272">
        <f t="shared" si="206"/>
        <v>0.29832905999999998</v>
      </c>
      <c r="G2681" s="272"/>
      <c r="H2681" s="272"/>
      <c r="I2681" s="272"/>
      <c r="J2681" s="272">
        <f t="shared" si="223"/>
        <v>0.25935355999999998</v>
      </c>
      <c r="K2681" s="272">
        <f t="shared" si="223"/>
        <v>0.26290903999999993</v>
      </c>
      <c r="L2681" s="272">
        <f t="shared" si="207"/>
        <v>0.25935355999999998</v>
      </c>
      <c r="M2681" s="272"/>
      <c r="N2681" s="272"/>
      <c r="O2681" s="272"/>
      <c r="P2681" s="272">
        <f t="shared" si="224"/>
        <v>0.36471360200000003</v>
      </c>
      <c r="Q2681" s="272">
        <f t="shared" si="224"/>
        <v>0.35195104799999999</v>
      </c>
      <c r="R2681" s="272">
        <f t="shared" si="208"/>
        <v>0.35195104799999999</v>
      </c>
      <c r="S2681" s="272"/>
      <c r="T2681" s="272">
        <f t="shared" si="225"/>
        <v>0.48904901727920014</v>
      </c>
      <c r="U2681" s="272">
        <f t="shared" si="225"/>
        <v>0.50540885667520008</v>
      </c>
      <c r="V2681" s="272">
        <f t="shared" si="225"/>
        <v>0.49285225959720003</v>
      </c>
      <c r="W2681" s="272">
        <f t="shared" si="209"/>
        <v>0.48904901727920014</v>
      </c>
      <c r="X2681" s="272"/>
      <c r="Y2681" s="272"/>
      <c r="Z2681" s="272"/>
      <c r="AA2681" s="272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72">
        <f t="shared" si="222"/>
        <v>0.29801971999999999</v>
      </c>
      <c r="E2682" s="272">
        <f t="shared" si="222"/>
        <v>0.31432027999999995</v>
      </c>
      <c r="F2682" s="272">
        <f t="shared" si="206"/>
        <v>0.29801971999999999</v>
      </c>
      <c r="G2682" s="272"/>
      <c r="H2682" s="272"/>
      <c r="I2682" s="272"/>
      <c r="J2682" s="272">
        <f t="shared" si="223"/>
        <v>0.25925191999999997</v>
      </c>
      <c r="K2682" s="272">
        <f t="shared" si="223"/>
        <v>0.26299807999999997</v>
      </c>
      <c r="L2682" s="272">
        <f t="shared" si="207"/>
        <v>0.25925191999999997</v>
      </c>
      <c r="M2682" s="272"/>
      <c r="N2682" s="272"/>
      <c r="O2682" s="272"/>
      <c r="P2682" s="272">
        <f t="shared" si="224"/>
        <v>0.36490792399999999</v>
      </c>
      <c r="Q2682" s="272">
        <f t="shared" si="224"/>
        <v>0.35174897599999999</v>
      </c>
      <c r="R2682" s="272">
        <f t="shared" si="208"/>
        <v>0.35174897599999999</v>
      </c>
      <c r="S2682" s="272"/>
      <c r="T2682" s="272">
        <f t="shared" si="225"/>
        <v>0.48877781387680014</v>
      </c>
      <c r="U2682" s="272">
        <f t="shared" si="225"/>
        <v>0.50572734969280009</v>
      </c>
      <c r="V2682" s="272">
        <f t="shared" si="225"/>
        <v>0.49276877492080001</v>
      </c>
      <c r="W2682" s="272">
        <f t="shared" si="209"/>
        <v>0.48877781387680014</v>
      </c>
      <c r="X2682" s="272"/>
      <c r="Y2682" s="272"/>
      <c r="Z2682" s="272"/>
      <c r="AA2682" s="272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72">
        <f t="shared" si="222"/>
        <v>0.29771038000000005</v>
      </c>
      <c r="E2683" s="272">
        <f t="shared" si="222"/>
        <v>0.31458362000000001</v>
      </c>
      <c r="F2683" s="272">
        <f t="shared" si="206"/>
        <v>0.29771038000000005</v>
      </c>
      <c r="G2683" s="272"/>
      <c r="H2683" s="272"/>
      <c r="I2683" s="272"/>
      <c r="J2683" s="272">
        <f t="shared" si="223"/>
        <v>0.25915027999999996</v>
      </c>
      <c r="K2683" s="272">
        <f t="shared" si="223"/>
        <v>0.26308711999999995</v>
      </c>
      <c r="L2683" s="272">
        <f t="shared" si="207"/>
        <v>0.25915027999999996</v>
      </c>
      <c r="M2683" s="272"/>
      <c r="N2683" s="272"/>
      <c r="O2683" s="272"/>
      <c r="P2683" s="272">
        <f t="shared" si="224"/>
        <v>0.36510224600000002</v>
      </c>
      <c r="Q2683" s="272">
        <f t="shared" si="224"/>
        <v>0.35154690400000005</v>
      </c>
      <c r="R2683" s="272">
        <f t="shared" si="208"/>
        <v>0.35154690400000005</v>
      </c>
      <c r="S2683" s="272"/>
      <c r="T2683" s="272">
        <f t="shared" si="225"/>
        <v>0.48850661047440008</v>
      </c>
      <c r="U2683" s="272">
        <f t="shared" si="225"/>
        <v>0.50604584271039998</v>
      </c>
      <c r="V2683" s="272">
        <f t="shared" si="225"/>
        <v>0.49268529024440005</v>
      </c>
      <c r="W2683" s="272">
        <f t="shared" si="209"/>
        <v>0.48850661047440008</v>
      </c>
      <c r="X2683" s="272"/>
      <c r="Y2683" s="272"/>
      <c r="Z2683" s="272"/>
      <c r="AA2683" s="272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72">
        <f t="shared" si="222"/>
        <v>0.29740104000000001</v>
      </c>
      <c r="E2684" s="272">
        <f t="shared" si="222"/>
        <v>0.31484696000000001</v>
      </c>
      <c r="F2684" s="272">
        <f t="shared" si="206"/>
        <v>0.29740104000000001</v>
      </c>
      <c r="G2684" s="272"/>
      <c r="H2684" s="272"/>
      <c r="I2684" s="272"/>
      <c r="J2684" s="272">
        <f t="shared" si="223"/>
        <v>0.25904864</v>
      </c>
      <c r="K2684" s="272">
        <f t="shared" si="223"/>
        <v>0.26317615999999999</v>
      </c>
      <c r="L2684" s="272">
        <f t="shared" si="207"/>
        <v>0.25904864</v>
      </c>
      <c r="M2684" s="272"/>
      <c r="N2684" s="272"/>
      <c r="O2684" s="272"/>
      <c r="P2684" s="272">
        <f t="shared" si="224"/>
        <v>0.36529656799999999</v>
      </c>
      <c r="Q2684" s="272">
        <f t="shared" si="224"/>
        <v>0.351344832</v>
      </c>
      <c r="R2684" s="272">
        <f t="shared" si="208"/>
        <v>0.351344832</v>
      </c>
      <c r="S2684" s="272"/>
      <c r="T2684" s="272">
        <f t="shared" si="225"/>
        <v>0.48823540707200008</v>
      </c>
      <c r="U2684" s="272">
        <f t="shared" si="225"/>
        <v>0.50636433572799999</v>
      </c>
      <c r="V2684" s="272">
        <f t="shared" si="225"/>
        <v>0.49260180556800004</v>
      </c>
      <c r="W2684" s="272">
        <f t="shared" si="209"/>
        <v>0.48823540707200008</v>
      </c>
      <c r="X2684" s="272"/>
      <c r="Y2684" s="272"/>
      <c r="Z2684" s="272"/>
      <c r="AA2684" s="272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72">
        <f t="shared" si="222"/>
        <v>0.31921010999999999</v>
      </c>
      <c r="E2685" s="272">
        <f t="shared" si="222"/>
        <v>0.29630388999999996</v>
      </c>
      <c r="F2685" s="272">
        <f t="shared" si="206"/>
        <v>0.29630388999999996</v>
      </c>
      <c r="G2685" s="272"/>
      <c r="H2685" s="272"/>
      <c r="I2685" s="272"/>
      <c r="J2685" s="272">
        <f t="shared" si="223"/>
        <v>0.26605616000000004</v>
      </c>
      <c r="K2685" s="272">
        <f t="shared" si="223"/>
        <v>0.25706324000000003</v>
      </c>
      <c r="L2685" s="272">
        <f t="shared" si="207"/>
        <v>0.25706324000000003</v>
      </c>
      <c r="M2685" s="272"/>
      <c r="N2685" s="272"/>
      <c r="O2685" s="272"/>
      <c r="P2685" s="272">
        <f t="shared" si="224"/>
        <v>0.351430462</v>
      </c>
      <c r="Q2685" s="272">
        <f t="shared" si="224"/>
        <v>0.36576118799999996</v>
      </c>
      <c r="R2685" s="272">
        <f t="shared" si="208"/>
        <v>0.351430462</v>
      </c>
      <c r="S2685" s="272"/>
      <c r="T2685" s="272">
        <f t="shared" si="225"/>
        <v>0.50726577991639998</v>
      </c>
      <c r="U2685" s="272">
        <f t="shared" si="225"/>
        <v>0.48380116995439998</v>
      </c>
      <c r="V2685" s="272">
        <f t="shared" si="225"/>
        <v>0.49870635264839996</v>
      </c>
      <c r="W2685" s="272">
        <f t="shared" si="209"/>
        <v>0.48380116995439998</v>
      </c>
      <c r="X2685" s="272"/>
      <c r="Y2685" s="272"/>
      <c r="Z2685" s="272"/>
      <c r="AA2685" s="272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72">
        <f t="shared" si="222"/>
        <v>0.31890077</v>
      </c>
      <c r="E2686" s="272">
        <f t="shared" si="222"/>
        <v>0.29656722999999996</v>
      </c>
      <c r="F2686" s="272">
        <f t="shared" si="206"/>
        <v>0.29656722999999996</v>
      </c>
      <c r="G2686" s="272"/>
      <c r="H2686" s="272"/>
      <c r="I2686" s="272"/>
      <c r="J2686" s="272">
        <f t="shared" si="223"/>
        <v>0.26595452000000003</v>
      </c>
      <c r="K2686" s="272">
        <f t="shared" si="223"/>
        <v>0.25715228000000001</v>
      </c>
      <c r="L2686" s="272">
        <f t="shared" si="207"/>
        <v>0.25715228000000001</v>
      </c>
      <c r="M2686" s="272"/>
      <c r="N2686" s="272"/>
      <c r="O2686" s="272"/>
      <c r="P2686" s="272">
        <f t="shared" si="224"/>
        <v>0.35162478399999997</v>
      </c>
      <c r="Q2686" s="272">
        <f t="shared" si="224"/>
        <v>0.36555911600000002</v>
      </c>
      <c r="R2686" s="272">
        <f t="shared" si="208"/>
        <v>0.35162478399999997</v>
      </c>
      <c r="S2686" s="272"/>
      <c r="T2686" s="272">
        <f t="shared" si="225"/>
        <v>0.50699457651400004</v>
      </c>
      <c r="U2686" s="272">
        <f t="shared" si="225"/>
        <v>0.48411966297199999</v>
      </c>
      <c r="V2686" s="272">
        <f t="shared" si="225"/>
        <v>0.49862286797199995</v>
      </c>
      <c r="W2686" s="272">
        <f t="shared" si="209"/>
        <v>0.48411966297199999</v>
      </c>
      <c r="X2686" s="272"/>
      <c r="Y2686" s="272"/>
      <c r="Z2686" s="272"/>
      <c r="AA2686" s="272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72">
        <f t="shared" si="222"/>
        <v>0.31859143000000001</v>
      </c>
      <c r="E2687" s="272">
        <f t="shared" si="222"/>
        <v>0.29683056999999996</v>
      </c>
      <c r="F2687" s="272">
        <f t="shared" si="206"/>
        <v>0.29683056999999996</v>
      </c>
      <c r="G2687" s="272"/>
      <c r="H2687" s="272"/>
      <c r="I2687" s="272"/>
      <c r="J2687" s="272">
        <f t="shared" si="223"/>
        <v>0.26585288000000001</v>
      </c>
      <c r="K2687" s="272">
        <f t="shared" si="223"/>
        <v>0.25724132</v>
      </c>
      <c r="L2687" s="272">
        <f t="shared" si="207"/>
        <v>0.25724132</v>
      </c>
      <c r="M2687" s="272"/>
      <c r="N2687" s="272"/>
      <c r="O2687" s="272"/>
      <c r="P2687" s="272">
        <f t="shared" si="224"/>
        <v>0.35181910599999999</v>
      </c>
      <c r="Q2687" s="272">
        <f t="shared" si="224"/>
        <v>0.36535704399999996</v>
      </c>
      <c r="R2687" s="272">
        <f t="shared" si="208"/>
        <v>0.35181910599999999</v>
      </c>
      <c r="S2687" s="272"/>
      <c r="T2687" s="272">
        <f t="shared" si="225"/>
        <v>0.50672337311160009</v>
      </c>
      <c r="U2687" s="272">
        <f t="shared" si="225"/>
        <v>0.48443815598959994</v>
      </c>
      <c r="V2687" s="272">
        <f t="shared" si="225"/>
        <v>0.49853938329559988</v>
      </c>
      <c r="W2687" s="272">
        <f t="shared" si="209"/>
        <v>0.48443815598959994</v>
      </c>
      <c r="X2687" s="272"/>
      <c r="Y2687" s="272"/>
      <c r="Z2687" s="272"/>
      <c r="AA2687" s="272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72">
        <f t="shared" si="222"/>
        <v>0.31828209000000002</v>
      </c>
      <c r="E2688" s="272">
        <f t="shared" si="222"/>
        <v>0.29709391000000002</v>
      </c>
      <c r="F2688" s="272">
        <f t="shared" si="206"/>
        <v>0.29709391000000002</v>
      </c>
      <c r="G2688" s="272"/>
      <c r="H2688" s="272"/>
      <c r="I2688" s="272"/>
      <c r="J2688" s="272">
        <f t="shared" si="223"/>
        <v>0.26575124000000006</v>
      </c>
      <c r="K2688" s="272">
        <f t="shared" si="223"/>
        <v>0.25733035999999998</v>
      </c>
      <c r="L2688" s="272">
        <f t="shared" si="207"/>
        <v>0.25733035999999998</v>
      </c>
      <c r="M2688" s="272"/>
      <c r="N2688" s="272"/>
      <c r="O2688" s="272"/>
      <c r="P2688" s="272">
        <f t="shared" si="224"/>
        <v>0.35201342800000002</v>
      </c>
      <c r="Q2688" s="272">
        <f t="shared" si="224"/>
        <v>0.36515497200000002</v>
      </c>
      <c r="R2688" s="272">
        <f t="shared" si="208"/>
        <v>0.35201342800000002</v>
      </c>
      <c r="S2688" s="272"/>
      <c r="T2688" s="272">
        <f t="shared" si="225"/>
        <v>0.50645216970920015</v>
      </c>
      <c r="U2688" s="272">
        <f t="shared" si="225"/>
        <v>0.48475664900720006</v>
      </c>
      <c r="V2688" s="272">
        <f t="shared" si="225"/>
        <v>0.49845589861920003</v>
      </c>
      <c r="W2688" s="272">
        <f t="shared" si="209"/>
        <v>0.48475664900720006</v>
      </c>
      <c r="X2688" s="272"/>
      <c r="Y2688" s="272"/>
      <c r="Z2688" s="272"/>
      <c r="AA2688" s="272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72">
        <f t="shared" si="222"/>
        <v>0.31797275000000003</v>
      </c>
      <c r="E2689" s="272">
        <f t="shared" si="222"/>
        <v>0.29735725000000002</v>
      </c>
      <c r="F2689" s="272">
        <f t="shared" si="206"/>
        <v>0.29735725000000002</v>
      </c>
      <c r="G2689" s="272"/>
      <c r="H2689" s="272"/>
      <c r="I2689" s="272"/>
      <c r="J2689" s="272">
        <f t="shared" si="223"/>
        <v>0.26564960000000004</v>
      </c>
      <c r="K2689" s="272">
        <f t="shared" si="223"/>
        <v>0.25741940000000002</v>
      </c>
      <c r="L2689" s="272">
        <f t="shared" si="207"/>
        <v>0.25741940000000002</v>
      </c>
      <c r="M2689" s="272"/>
      <c r="N2689" s="272"/>
      <c r="O2689" s="272"/>
      <c r="P2689" s="272">
        <f t="shared" si="224"/>
        <v>0.35220775000000004</v>
      </c>
      <c r="Q2689" s="272">
        <f t="shared" si="224"/>
        <v>0.36495290000000002</v>
      </c>
      <c r="R2689" s="272">
        <f t="shared" si="208"/>
        <v>0.35220775000000004</v>
      </c>
      <c r="S2689" s="272"/>
      <c r="T2689" s="272">
        <f t="shared" si="225"/>
        <v>0.5061809663068001</v>
      </c>
      <c r="U2689" s="272">
        <f t="shared" si="225"/>
        <v>0.48507514202480001</v>
      </c>
      <c r="V2689" s="272">
        <f t="shared" si="225"/>
        <v>0.49837241394279996</v>
      </c>
      <c r="W2689" s="272">
        <f t="shared" si="209"/>
        <v>0.48507514202480001</v>
      </c>
      <c r="X2689" s="272"/>
      <c r="Y2689" s="272"/>
      <c r="Z2689" s="272"/>
      <c r="AA2689" s="272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72">
        <f t="shared" si="222"/>
        <v>0.31766341000000003</v>
      </c>
      <c r="E2690" s="272">
        <f t="shared" si="222"/>
        <v>0.29762059000000002</v>
      </c>
      <c r="F2690" s="272">
        <f t="shared" si="206"/>
        <v>0.29762059000000002</v>
      </c>
      <c r="G2690" s="272"/>
      <c r="H2690" s="272"/>
      <c r="I2690" s="272"/>
      <c r="J2690" s="272">
        <f t="shared" si="223"/>
        <v>0.26554796000000003</v>
      </c>
      <c r="K2690" s="272">
        <f t="shared" si="223"/>
        <v>0.25750844000000001</v>
      </c>
      <c r="L2690" s="272">
        <f t="shared" si="207"/>
        <v>0.25750844000000001</v>
      </c>
      <c r="M2690" s="272"/>
      <c r="N2690" s="272"/>
      <c r="O2690" s="272"/>
      <c r="P2690" s="272">
        <f t="shared" si="224"/>
        <v>0.35240207200000001</v>
      </c>
      <c r="Q2690" s="272">
        <f t="shared" si="224"/>
        <v>0.36475082800000003</v>
      </c>
      <c r="R2690" s="272">
        <f t="shared" si="208"/>
        <v>0.35240207200000001</v>
      </c>
      <c r="S2690" s="272"/>
      <c r="T2690" s="272">
        <f t="shared" si="225"/>
        <v>0.50590976290440004</v>
      </c>
      <c r="U2690" s="272">
        <f t="shared" si="225"/>
        <v>0.48539363504240002</v>
      </c>
      <c r="V2690" s="272">
        <f t="shared" si="225"/>
        <v>0.4982889292664</v>
      </c>
      <c r="W2690" s="272">
        <f t="shared" si="209"/>
        <v>0.48539363504240002</v>
      </c>
      <c r="X2690" s="272"/>
      <c r="Y2690" s="272"/>
      <c r="Z2690" s="272"/>
      <c r="AA2690" s="272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72">
        <f t="shared" si="222"/>
        <v>0.31735407000000004</v>
      </c>
      <c r="E2691" s="272">
        <f t="shared" si="222"/>
        <v>0.29788393000000002</v>
      </c>
      <c r="F2691" s="272">
        <f t="shared" si="206"/>
        <v>0.29788393000000002</v>
      </c>
      <c r="G2691" s="272"/>
      <c r="H2691" s="272"/>
      <c r="I2691" s="272"/>
      <c r="J2691" s="272">
        <f t="shared" si="223"/>
        <v>0.26544632000000001</v>
      </c>
      <c r="K2691" s="272">
        <f t="shared" si="223"/>
        <v>0.25759747999999999</v>
      </c>
      <c r="L2691" s="272">
        <f t="shared" si="207"/>
        <v>0.25759747999999999</v>
      </c>
      <c r="M2691" s="272"/>
      <c r="N2691" s="272"/>
      <c r="O2691" s="272"/>
      <c r="P2691" s="272">
        <f t="shared" si="224"/>
        <v>0.35259639399999998</v>
      </c>
      <c r="Q2691" s="272">
        <f t="shared" si="224"/>
        <v>0.36454875599999997</v>
      </c>
      <c r="R2691" s="272">
        <f t="shared" si="208"/>
        <v>0.35259639399999998</v>
      </c>
      <c r="S2691" s="272"/>
      <c r="T2691" s="272">
        <f t="shared" si="225"/>
        <v>0.5056385595020001</v>
      </c>
      <c r="U2691" s="272">
        <f t="shared" si="225"/>
        <v>0.48571212806000003</v>
      </c>
      <c r="V2691" s="272">
        <f t="shared" si="225"/>
        <v>0.49820544458999994</v>
      </c>
      <c r="W2691" s="272">
        <f t="shared" si="209"/>
        <v>0.48571212806000003</v>
      </c>
      <c r="X2691" s="272"/>
      <c r="Y2691" s="272"/>
      <c r="Z2691" s="272"/>
      <c r="AA2691" s="272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72">
        <f t="shared" si="222"/>
        <v>0.31704473</v>
      </c>
      <c r="E2692" s="272">
        <f t="shared" si="222"/>
        <v>0.29814726999999996</v>
      </c>
      <c r="F2692" s="272">
        <f t="shared" si="206"/>
        <v>0.29814726999999996</v>
      </c>
      <c r="G2692" s="272"/>
      <c r="H2692" s="272"/>
      <c r="I2692" s="272"/>
      <c r="J2692" s="272">
        <f t="shared" si="223"/>
        <v>0.26534468</v>
      </c>
      <c r="K2692" s="272">
        <f t="shared" si="223"/>
        <v>0.25768652000000003</v>
      </c>
      <c r="L2692" s="272">
        <f t="shared" si="207"/>
        <v>0.25768652000000003</v>
      </c>
      <c r="M2692" s="272"/>
      <c r="N2692" s="272"/>
      <c r="O2692" s="272"/>
      <c r="P2692" s="272">
        <f t="shared" si="224"/>
        <v>0.352790716</v>
      </c>
      <c r="Q2692" s="272">
        <f t="shared" si="224"/>
        <v>0.36434668400000003</v>
      </c>
      <c r="R2692" s="272">
        <f t="shared" si="208"/>
        <v>0.352790716</v>
      </c>
      <c r="S2692" s="272"/>
      <c r="T2692" s="272">
        <f t="shared" si="225"/>
        <v>0.50536735609960015</v>
      </c>
      <c r="U2692" s="272">
        <f t="shared" si="225"/>
        <v>0.48603062107759998</v>
      </c>
      <c r="V2692" s="272">
        <f t="shared" si="225"/>
        <v>0.49812195991359998</v>
      </c>
      <c r="W2692" s="272">
        <f t="shared" si="209"/>
        <v>0.48603062107759998</v>
      </c>
      <c r="X2692" s="272"/>
      <c r="Y2692" s="272"/>
      <c r="Z2692" s="272"/>
      <c r="AA2692" s="272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72">
        <f t="shared" si="222"/>
        <v>0.31673539000000001</v>
      </c>
      <c r="E2693" s="272">
        <f t="shared" si="222"/>
        <v>0.29841060999999997</v>
      </c>
      <c r="F2693" s="272">
        <f t="shared" si="206"/>
        <v>0.29841060999999997</v>
      </c>
      <c r="G2693" s="272"/>
      <c r="H2693" s="272"/>
      <c r="I2693" s="272"/>
      <c r="J2693" s="272">
        <f t="shared" si="223"/>
        <v>0.26524304000000004</v>
      </c>
      <c r="K2693" s="272">
        <f t="shared" si="223"/>
        <v>0.25777556000000001</v>
      </c>
      <c r="L2693" s="272">
        <f t="shared" si="207"/>
        <v>0.25777556000000001</v>
      </c>
      <c r="M2693" s="272"/>
      <c r="N2693" s="272"/>
      <c r="O2693" s="272"/>
      <c r="P2693" s="272">
        <f t="shared" si="224"/>
        <v>0.35298503800000003</v>
      </c>
      <c r="Q2693" s="272">
        <f t="shared" si="224"/>
        <v>0.36414461199999998</v>
      </c>
      <c r="R2693" s="272">
        <f t="shared" si="208"/>
        <v>0.35298503800000003</v>
      </c>
      <c r="S2693" s="272"/>
      <c r="T2693" s="272">
        <f t="shared" si="225"/>
        <v>0.5050961526972001</v>
      </c>
      <c r="U2693" s="272">
        <f t="shared" si="225"/>
        <v>0.48634911409519999</v>
      </c>
      <c r="V2693" s="272">
        <f t="shared" si="225"/>
        <v>0.49803847523719996</v>
      </c>
      <c r="W2693" s="272">
        <f t="shared" si="209"/>
        <v>0.48634911409519999</v>
      </c>
      <c r="X2693" s="272"/>
      <c r="Y2693" s="272"/>
      <c r="Z2693" s="272"/>
      <c r="AA2693" s="272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72">
        <f t="shared" si="222"/>
        <v>0.31642605000000001</v>
      </c>
      <c r="E2694" s="272">
        <f t="shared" si="222"/>
        <v>0.29867394999999997</v>
      </c>
      <c r="F2694" s="272">
        <f t="shared" si="206"/>
        <v>0.29867394999999997</v>
      </c>
      <c r="G2694" s="272"/>
      <c r="H2694" s="272"/>
      <c r="I2694" s="272"/>
      <c r="J2694" s="272">
        <f t="shared" si="223"/>
        <v>0.26514140000000003</v>
      </c>
      <c r="K2694" s="272">
        <f t="shared" si="223"/>
        <v>0.2578646</v>
      </c>
      <c r="L2694" s="272">
        <f t="shared" si="207"/>
        <v>0.2578646</v>
      </c>
      <c r="M2694" s="272"/>
      <c r="N2694" s="272"/>
      <c r="O2694" s="272"/>
      <c r="P2694" s="272">
        <f t="shared" si="224"/>
        <v>0.35317936</v>
      </c>
      <c r="Q2694" s="272">
        <f t="shared" si="224"/>
        <v>0.36394253999999998</v>
      </c>
      <c r="R2694" s="272">
        <f t="shared" si="208"/>
        <v>0.35317936</v>
      </c>
      <c r="S2694" s="272"/>
      <c r="T2694" s="272">
        <f t="shared" si="225"/>
        <v>0.50482494929480004</v>
      </c>
      <c r="U2694" s="272">
        <f t="shared" si="225"/>
        <v>0.48666760711279999</v>
      </c>
      <c r="V2694" s="272">
        <f t="shared" si="225"/>
        <v>0.49795499056079995</v>
      </c>
      <c r="W2694" s="272">
        <f t="shared" si="209"/>
        <v>0.48666760711279999</v>
      </c>
      <c r="X2694" s="272"/>
      <c r="Y2694" s="272"/>
      <c r="Z2694" s="272"/>
      <c r="AA2694" s="272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72">
        <f t="shared" si="222"/>
        <v>0.31611671000000002</v>
      </c>
      <c r="E2695" s="272">
        <f t="shared" si="222"/>
        <v>0.29893728999999997</v>
      </c>
      <c r="F2695" s="272">
        <f t="shared" si="206"/>
        <v>0.29893728999999997</v>
      </c>
      <c r="G2695" s="272"/>
      <c r="H2695" s="272"/>
      <c r="I2695" s="272"/>
      <c r="J2695" s="272">
        <f t="shared" si="223"/>
        <v>0.26503976000000001</v>
      </c>
      <c r="K2695" s="272">
        <f t="shared" si="223"/>
        <v>0.25795363999999998</v>
      </c>
      <c r="L2695" s="272">
        <f t="shared" si="207"/>
        <v>0.25795363999999998</v>
      </c>
      <c r="M2695" s="272"/>
      <c r="N2695" s="272"/>
      <c r="O2695" s="272"/>
      <c r="P2695" s="272">
        <f t="shared" si="224"/>
        <v>0.35337368199999997</v>
      </c>
      <c r="Q2695" s="272">
        <f t="shared" si="224"/>
        <v>0.36374046800000004</v>
      </c>
      <c r="R2695" s="272">
        <f t="shared" si="208"/>
        <v>0.35337368199999997</v>
      </c>
      <c r="S2695" s="272"/>
      <c r="T2695" s="272">
        <f t="shared" si="225"/>
        <v>0.5045537458924001</v>
      </c>
      <c r="U2695" s="272">
        <f t="shared" si="225"/>
        <v>0.4869861001304</v>
      </c>
      <c r="V2695" s="272">
        <f t="shared" si="225"/>
        <v>0.49787150588439999</v>
      </c>
      <c r="W2695" s="272">
        <f t="shared" si="209"/>
        <v>0.4869861001304</v>
      </c>
      <c r="X2695" s="272"/>
      <c r="Y2695" s="272"/>
      <c r="Z2695" s="272"/>
      <c r="AA2695" s="272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72">
        <f t="shared" si="222"/>
        <v>0.31580736999999998</v>
      </c>
      <c r="E2696" s="272">
        <f t="shared" si="222"/>
        <v>0.29920062999999997</v>
      </c>
      <c r="F2696" s="272">
        <f t="shared" si="206"/>
        <v>0.29920062999999997</v>
      </c>
      <c r="G2696" s="272"/>
      <c r="H2696" s="272"/>
      <c r="I2696" s="272"/>
      <c r="J2696" s="272">
        <f t="shared" si="223"/>
        <v>0.26493812</v>
      </c>
      <c r="K2696" s="272">
        <f t="shared" si="223"/>
        <v>0.25804267999999997</v>
      </c>
      <c r="L2696" s="272">
        <f t="shared" si="207"/>
        <v>0.25804267999999997</v>
      </c>
      <c r="M2696" s="272"/>
      <c r="N2696" s="272"/>
      <c r="O2696" s="272"/>
      <c r="P2696" s="272">
        <f t="shared" si="224"/>
        <v>0.35356800399999999</v>
      </c>
      <c r="Q2696" s="272">
        <f t="shared" si="224"/>
        <v>0.36353839599999999</v>
      </c>
      <c r="R2696" s="272">
        <f t="shared" si="208"/>
        <v>0.35356800399999999</v>
      </c>
      <c r="S2696" s="272"/>
      <c r="T2696" s="272">
        <f t="shared" si="225"/>
        <v>0.50428254249000004</v>
      </c>
      <c r="U2696" s="272">
        <f t="shared" si="225"/>
        <v>0.48730459314800001</v>
      </c>
      <c r="V2696" s="272">
        <f t="shared" si="225"/>
        <v>0.49778802120799992</v>
      </c>
      <c r="W2696" s="272">
        <f t="shared" si="209"/>
        <v>0.48730459314800001</v>
      </c>
      <c r="X2696" s="272"/>
      <c r="Y2696" s="272"/>
      <c r="Z2696" s="272"/>
      <c r="AA2696" s="272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72">
        <f t="shared" si="222"/>
        <v>0.31549802999999998</v>
      </c>
      <c r="E2697" s="272">
        <f t="shared" si="222"/>
        <v>0.29946396999999997</v>
      </c>
      <c r="F2697" s="272">
        <f t="shared" si="206"/>
        <v>0.29946396999999997</v>
      </c>
      <c r="G2697" s="272"/>
      <c r="H2697" s="272"/>
      <c r="I2697" s="272"/>
      <c r="J2697" s="272">
        <f t="shared" si="223"/>
        <v>0.26483648000000004</v>
      </c>
      <c r="K2697" s="272">
        <f t="shared" si="223"/>
        <v>0.25813172000000001</v>
      </c>
      <c r="L2697" s="272">
        <f t="shared" si="207"/>
        <v>0.25813172000000001</v>
      </c>
      <c r="M2697" s="272"/>
      <c r="N2697" s="272"/>
      <c r="O2697" s="272"/>
      <c r="P2697" s="272">
        <f t="shared" si="224"/>
        <v>0.35376232599999996</v>
      </c>
      <c r="Q2697" s="272">
        <f t="shared" si="224"/>
        <v>0.36333632399999999</v>
      </c>
      <c r="R2697" s="272">
        <f t="shared" si="208"/>
        <v>0.35376232599999996</v>
      </c>
      <c r="S2697" s="272"/>
      <c r="T2697" s="272">
        <f t="shared" si="225"/>
        <v>0.50401133908759999</v>
      </c>
      <c r="U2697" s="272">
        <f t="shared" si="225"/>
        <v>0.48762308616560002</v>
      </c>
      <c r="V2697" s="272">
        <f t="shared" si="225"/>
        <v>0.49770453653159996</v>
      </c>
      <c r="W2697" s="272">
        <f t="shared" si="209"/>
        <v>0.48762308616560002</v>
      </c>
      <c r="X2697" s="272"/>
      <c r="Y2697" s="272"/>
      <c r="Z2697" s="272"/>
      <c r="AA2697" s="272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72">
        <f t="shared" si="222"/>
        <v>0.31518868999999999</v>
      </c>
      <c r="E2698" s="272">
        <f t="shared" si="222"/>
        <v>0.29972730999999997</v>
      </c>
      <c r="F2698" s="272">
        <f t="shared" si="206"/>
        <v>0.29972730999999997</v>
      </c>
      <c r="G2698" s="272"/>
      <c r="H2698" s="272"/>
      <c r="I2698" s="272"/>
      <c r="J2698" s="272">
        <f t="shared" si="223"/>
        <v>0.26473484000000003</v>
      </c>
      <c r="K2698" s="272">
        <f t="shared" si="223"/>
        <v>0.25822075999999999</v>
      </c>
      <c r="L2698" s="272">
        <f t="shared" si="207"/>
        <v>0.25822075999999999</v>
      </c>
      <c r="M2698" s="272"/>
      <c r="N2698" s="272"/>
      <c r="O2698" s="272"/>
      <c r="P2698" s="272">
        <f t="shared" si="224"/>
        <v>0.35395664799999998</v>
      </c>
      <c r="Q2698" s="272">
        <f t="shared" si="224"/>
        <v>0.36313425199999994</v>
      </c>
      <c r="R2698" s="272">
        <f t="shared" si="208"/>
        <v>0.35395664799999998</v>
      </c>
      <c r="S2698" s="272"/>
      <c r="T2698" s="272">
        <f t="shared" si="225"/>
        <v>0.50374013568520004</v>
      </c>
      <c r="U2698" s="272">
        <f t="shared" si="225"/>
        <v>0.48794157918320002</v>
      </c>
      <c r="V2698" s="272">
        <f t="shared" si="225"/>
        <v>0.49762105185519995</v>
      </c>
      <c r="W2698" s="272">
        <f t="shared" si="209"/>
        <v>0.48794157918320002</v>
      </c>
      <c r="X2698" s="272"/>
      <c r="Y2698" s="272"/>
      <c r="Z2698" s="272"/>
      <c r="AA2698" s="272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72">
        <f t="shared" si="222"/>
        <v>0.31487935</v>
      </c>
      <c r="E2699" s="272">
        <f t="shared" si="222"/>
        <v>0.29999064999999997</v>
      </c>
      <c r="F2699" s="272">
        <f t="shared" si="206"/>
        <v>0.29999064999999997</v>
      </c>
      <c r="G2699" s="272"/>
      <c r="H2699" s="272"/>
      <c r="I2699" s="272"/>
      <c r="J2699" s="272">
        <f t="shared" si="223"/>
        <v>0.26463320000000001</v>
      </c>
      <c r="K2699" s="272">
        <f t="shared" si="223"/>
        <v>0.25830979999999998</v>
      </c>
      <c r="L2699" s="272">
        <f t="shared" si="207"/>
        <v>0.25830979999999998</v>
      </c>
      <c r="M2699" s="272"/>
      <c r="N2699" s="272"/>
      <c r="O2699" s="272"/>
      <c r="P2699" s="272">
        <f t="shared" si="224"/>
        <v>0.35415096999999995</v>
      </c>
      <c r="Q2699" s="272">
        <f t="shared" si="224"/>
        <v>0.36293217999999999</v>
      </c>
      <c r="R2699" s="272">
        <f t="shared" si="208"/>
        <v>0.35415096999999995</v>
      </c>
      <c r="S2699" s="272"/>
      <c r="T2699" s="272">
        <f t="shared" si="225"/>
        <v>0.5034689322828001</v>
      </c>
      <c r="U2699" s="272">
        <f t="shared" si="225"/>
        <v>0.48826007220079998</v>
      </c>
      <c r="V2699" s="272">
        <f t="shared" si="225"/>
        <v>0.49753756717879993</v>
      </c>
      <c r="W2699" s="272">
        <f t="shared" si="209"/>
        <v>0.48826007220079998</v>
      </c>
      <c r="X2699" s="272"/>
      <c r="Y2699" s="272"/>
      <c r="Z2699" s="272"/>
      <c r="AA2699" s="272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72">
        <f t="shared" si="222"/>
        <v>0.31457001000000001</v>
      </c>
      <c r="E2700" s="272">
        <f t="shared" si="222"/>
        <v>0.30025398999999997</v>
      </c>
      <c r="F2700" s="272">
        <f t="shared" si="206"/>
        <v>0.30025398999999997</v>
      </c>
      <c r="G2700" s="272"/>
      <c r="H2700" s="272"/>
      <c r="I2700" s="272"/>
      <c r="J2700" s="272">
        <f t="shared" si="223"/>
        <v>0.26453156</v>
      </c>
      <c r="K2700" s="272">
        <f t="shared" si="223"/>
        <v>0.25839884000000002</v>
      </c>
      <c r="L2700" s="272">
        <f t="shared" si="207"/>
        <v>0.25839884000000002</v>
      </c>
      <c r="M2700" s="272"/>
      <c r="N2700" s="272"/>
      <c r="O2700" s="272"/>
      <c r="P2700" s="272">
        <f t="shared" si="224"/>
        <v>0.35434529199999998</v>
      </c>
      <c r="Q2700" s="272">
        <f t="shared" si="224"/>
        <v>0.36273010800000005</v>
      </c>
      <c r="R2700" s="272">
        <f t="shared" si="208"/>
        <v>0.35434529199999998</v>
      </c>
      <c r="S2700" s="272"/>
      <c r="T2700" s="272">
        <f t="shared" si="225"/>
        <v>0.50319772888040015</v>
      </c>
      <c r="U2700" s="272">
        <f t="shared" si="225"/>
        <v>0.48857856521840004</v>
      </c>
      <c r="V2700" s="272">
        <f t="shared" si="225"/>
        <v>0.49745408250240003</v>
      </c>
      <c r="W2700" s="272">
        <f t="shared" si="209"/>
        <v>0.48857856521840004</v>
      </c>
      <c r="X2700" s="272"/>
      <c r="Y2700" s="272"/>
      <c r="Z2700" s="272"/>
      <c r="AA2700" s="272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72">
        <f t="shared" si="222"/>
        <v>0.31426067000000002</v>
      </c>
      <c r="E2701" s="272">
        <f t="shared" si="222"/>
        <v>0.30051733000000003</v>
      </c>
      <c r="F2701" s="272">
        <f t="shared" si="206"/>
        <v>0.30051733000000003</v>
      </c>
      <c r="G2701" s="272"/>
      <c r="H2701" s="272"/>
      <c r="I2701" s="272"/>
      <c r="J2701" s="272">
        <f t="shared" si="223"/>
        <v>0.26442991999999998</v>
      </c>
      <c r="K2701" s="272">
        <f t="shared" si="223"/>
        <v>0.25848788</v>
      </c>
      <c r="L2701" s="272">
        <f t="shared" si="207"/>
        <v>0.25848788</v>
      </c>
      <c r="M2701" s="272"/>
      <c r="N2701" s="272"/>
      <c r="O2701" s="272"/>
      <c r="P2701" s="272">
        <f t="shared" si="224"/>
        <v>0.354539614</v>
      </c>
      <c r="Q2701" s="272">
        <f t="shared" si="224"/>
        <v>0.362528036</v>
      </c>
      <c r="R2701" s="272">
        <f t="shared" si="208"/>
        <v>0.354539614</v>
      </c>
      <c r="S2701" s="272"/>
      <c r="T2701" s="272">
        <f t="shared" si="225"/>
        <v>0.5029265254780001</v>
      </c>
      <c r="U2701" s="272">
        <f t="shared" si="225"/>
        <v>0.48889705823600005</v>
      </c>
      <c r="V2701" s="272">
        <f t="shared" si="225"/>
        <v>0.49737059782600002</v>
      </c>
      <c r="W2701" s="272">
        <f t="shared" si="209"/>
        <v>0.48889705823600005</v>
      </c>
      <c r="X2701" s="272"/>
      <c r="Y2701" s="272"/>
      <c r="Z2701" s="272"/>
      <c r="AA2701" s="272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72">
        <f t="shared" si="222"/>
        <v>0.31395132999999997</v>
      </c>
      <c r="E2702" s="272">
        <f t="shared" si="222"/>
        <v>0.30078066999999997</v>
      </c>
      <c r="F2702" s="272">
        <f t="shared" si="206"/>
        <v>0.30078066999999997</v>
      </c>
      <c r="G2702" s="272"/>
      <c r="H2702" s="272"/>
      <c r="I2702" s="272"/>
      <c r="J2702" s="272">
        <f t="shared" si="223"/>
        <v>0.26432828000000003</v>
      </c>
      <c r="K2702" s="272">
        <f t="shared" si="223"/>
        <v>0.25857691999999999</v>
      </c>
      <c r="L2702" s="272">
        <f t="shared" si="207"/>
        <v>0.25857691999999999</v>
      </c>
      <c r="M2702" s="272"/>
      <c r="N2702" s="272"/>
      <c r="O2702" s="272"/>
      <c r="P2702" s="272">
        <f t="shared" si="224"/>
        <v>0.35473393600000003</v>
      </c>
      <c r="Q2702" s="272">
        <f t="shared" si="224"/>
        <v>0.36232596400000006</v>
      </c>
      <c r="R2702" s="272">
        <f t="shared" si="208"/>
        <v>0.35473393600000003</v>
      </c>
      <c r="S2702" s="272"/>
      <c r="T2702" s="272">
        <f t="shared" si="225"/>
        <v>0.50265532207560004</v>
      </c>
      <c r="U2702" s="272">
        <f t="shared" si="225"/>
        <v>0.48921555125360006</v>
      </c>
      <c r="V2702" s="272">
        <f t="shared" si="225"/>
        <v>0.49728711314959995</v>
      </c>
      <c r="W2702" s="272">
        <f t="shared" si="209"/>
        <v>0.48921555125360006</v>
      </c>
      <c r="X2702" s="272"/>
      <c r="Y2702" s="272"/>
      <c r="Z2702" s="272"/>
      <c r="AA2702" s="272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72">
        <f t="shared" si="222"/>
        <v>0.31364199000000004</v>
      </c>
      <c r="E2703" s="272">
        <f t="shared" si="222"/>
        <v>0.30104400999999997</v>
      </c>
      <c r="F2703" s="272">
        <f t="shared" si="206"/>
        <v>0.30104400999999997</v>
      </c>
      <c r="G2703" s="272"/>
      <c r="H2703" s="272"/>
      <c r="I2703" s="272"/>
      <c r="J2703" s="272">
        <f t="shared" si="223"/>
        <v>0.26422664000000007</v>
      </c>
      <c r="K2703" s="272">
        <f t="shared" si="223"/>
        <v>0.25866595999999997</v>
      </c>
      <c r="L2703" s="272">
        <f t="shared" si="207"/>
        <v>0.25866595999999997</v>
      </c>
      <c r="M2703" s="272"/>
      <c r="N2703" s="272"/>
      <c r="O2703" s="272"/>
      <c r="P2703" s="272">
        <f t="shared" si="224"/>
        <v>0.354928258</v>
      </c>
      <c r="Q2703" s="272">
        <f t="shared" si="224"/>
        <v>0.36212389199999995</v>
      </c>
      <c r="R2703" s="272">
        <f t="shared" si="208"/>
        <v>0.354928258</v>
      </c>
      <c r="S2703" s="272"/>
      <c r="T2703" s="272">
        <f t="shared" si="225"/>
        <v>0.5023841186732001</v>
      </c>
      <c r="U2703" s="272">
        <f t="shared" si="225"/>
        <v>0.48953404427120001</v>
      </c>
      <c r="V2703" s="272">
        <f t="shared" si="225"/>
        <v>0.49720362847319999</v>
      </c>
      <c r="W2703" s="272">
        <f t="shared" si="209"/>
        <v>0.48953404427120001</v>
      </c>
      <c r="X2703" s="272"/>
      <c r="Y2703" s="272"/>
      <c r="Z2703" s="272"/>
      <c r="AA2703" s="272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72">
        <f t="shared" si="222"/>
        <v>0.31333264999999999</v>
      </c>
      <c r="E2704" s="272">
        <f t="shared" si="222"/>
        <v>0.30130734999999997</v>
      </c>
      <c r="F2704" s="272">
        <f t="shared" si="206"/>
        <v>0.30130734999999997</v>
      </c>
      <c r="G2704" s="272"/>
      <c r="H2704" s="272"/>
      <c r="I2704" s="272"/>
      <c r="J2704" s="272">
        <f t="shared" si="223"/>
        <v>0.26412500000000005</v>
      </c>
      <c r="K2704" s="272">
        <f t="shared" si="223"/>
        <v>0.25875499999999996</v>
      </c>
      <c r="L2704" s="272">
        <f t="shared" si="207"/>
        <v>0.25875499999999996</v>
      </c>
      <c r="M2704" s="272"/>
      <c r="N2704" s="272"/>
      <c r="O2704" s="272"/>
      <c r="P2704" s="272">
        <f t="shared" si="224"/>
        <v>0.35512258000000002</v>
      </c>
      <c r="Q2704" s="272">
        <f t="shared" si="224"/>
        <v>0.36192182000000001</v>
      </c>
      <c r="R2704" s="272">
        <f t="shared" si="208"/>
        <v>0.35512258000000002</v>
      </c>
      <c r="S2704" s="272"/>
      <c r="T2704" s="272">
        <f t="shared" si="225"/>
        <v>0.50211291527080004</v>
      </c>
      <c r="U2704" s="272">
        <f t="shared" si="225"/>
        <v>0.48985253728879996</v>
      </c>
      <c r="V2704" s="272">
        <f t="shared" si="225"/>
        <v>0.49712014379679997</v>
      </c>
      <c r="W2704" s="272">
        <f t="shared" si="209"/>
        <v>0.48985253728879996</v>
      </c>
      <c r="X2704" s="272"/>
      <c r="Y2704" s="272"/>
      <c r="Z2704" s="272"/>
      <c r="AA2704" s="272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72">
        <f t="shared" si="222"/>
        <v>0.31302331000000005</v>
      </c>
      <c r="E2705" s="272">
        <f t="shared" si="222"/>
        <v>0.30157068999999997</v>
      </c>
      <c r="F2705" s="272">
        <f t="shared" si="206"/>
        <v>0.30157068999999997</v>
      </c>
      <c r="G2705" s="272"/>
      <c r="H2705" s="272"/>
      <c r="I2705" s="272"/>
      <c r="J2705" s="272">
        <f t="shared" si="223"/>
        <v>0.26402336000000004</v>
      </c>
      <c r="K2705" s="272">
        <f t="shared" si="223"/>
        <v>0.25884404</v>
      </c>
      <c r="L2705" s="272">
        <f t="shared" si="207"/>
        <v>0.25884404</v>
      </c>
      <c r="M2705" s="272"/>
      <c r="N2705" s="272"/>
      <c r="O2705" s="272"/>
      <c r="P2705" s="272">
        <f t="shared" si="224"/>
        <v>0.35531690199999999</v>
      </c>
      <c r="Q2705" s="272">
        <f t="shared" si="224"/>
        <v>0.36171974800000001</v>
      </c>
      <c r="R2705" s="272">
        <f t="shared" si="208"/>
        <v>0.35531690199999999</v>
      </c>
      <c r="S2705" s="272"/>
      <c r="T2705" s="272">
        <f t="shared" si="225"/>
        <v>0.5018417118684001</v>
      </c>
      <c r="U2705" s="272">
        <f t="shared" si="225"/>
        <v>0.49017103030639997</v>
      </c>
      <c r="V2705" s="272">
        <f t="shared" si="225"/>
        <v>0.49703665912040002</v>
      </c>
      <c r="W2705" s="272">
        <f t="shared" si="209"/>
        <v>0.49017103030639997</v>
      </c>
      <c r="X2705" s="272"/>
      <c r="Y2705" s="272"/>
      <c r="Z2705" s="272"/>
      <c r="AA2705" s="272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72">
        <f t="shared" si="222"/>
        <v>0.31271397000000001</v>
      </c>
      <c r="E2706" s="272">
        <f t="shared" si="222"/>
        <v>0.30183402999999998</v>
      </c>
      <c r="F2706" s="272">
        <f t="shared" si="206"/>
        <v>0.30183402999999998</v>
      </c>
      <c r="G2706" s="272"/>
      <c r="H2706" s="272"/>
      <c r="I2706" s="272"/>
      <c r="J2706" s="272">
        <f t="shared" si="223"/>
        <v>0.26392172000000003</v>
      </c>
      <c r="K2706" s="272">
        <f t="shared" si="223"/>
        <v>0.25893307999999998</v>
      </c>
      <c r="L2706" s="272">
        <f t="shared" si="207"/>
        <v>0.25893307999999998</v>
      </c>
      <c r="M2706" s="272"/>
      <c r="N2706" s="272"/>
      <c r="O2706" s="272"/>
      <c r="P2706" s="272">
        <f t="shared" si="224"/>
        <v>0.35551122400000001</v>
      </c>
      <c r="Q2706" s="272">
        <f t="shared" si="224"/>
        <v>0.36151767599999995</v>
      </c>
      <c r="R2706" s="272">
        <f t="shared" si="208"/>
        <v>0.35551122400000001</v>
      </c>
      <c r="S2706" s="272"/>
      <c r="T2706" s="272">
        <f t="shared" si="225"/>
        <v>0.50157050846600004</v>
      </c>
      <c r="U2706" s="272">
        <f t="shared" si="225"/>
        <v>0.49048952332399998</v>
      </c>
      <c r="V2706" s="272">
        <f t="shared" si="225"/>
        <v>0.49695317444399995</v>
      </c>
      <c r="W2706" s="272">
        <f t="shared" si="209"/>
        <v>0.49048952332399998</v>
      </c>
      <c r="X2706" s="272"/>
      <c r="Y2706" s="272"/>
      <c r="Z2706" s="272"/>
      <c r="AA2706" s="272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72">
        <f t="shared" si="222"/>
        <v>0.31240462999999996</v>
      </c>
      <c r="E2707" s="272">
        <f t="shared" si="222"/>
        <v>0.30209737000000003</v>
      </c>
      <c r="F2707" s="272">
        <f t="shared" si="206"/>
        <v>0.30209737000000003</v>
      </c>
      <c r="G2707" s="272"/>
      <c r="H2707" s="272"/>
      <c r="I2707" s="272"/>
      <c r="J2707" s="272">
        <f t="shared" si="223"/>
        <v>0.26382008000000001</v>
      </c>
      <c r="K2707" s="272">
        <f t="shared" si="223"/>
        <v>0.25902211999999997</v>
      </c>
      <c r="L2707" s="272">
        <f t="shared" si="207"/>
        <v>0.25902211999999997</v>
      </c>
      <c r="M2707" s="272"/>
      <c r="N2707" s="272"/>
      <c r="O2707" s="272"/>
      <c r="P2707" s="272">
        <f t="shared" si="224"/>
        <v>0.35570554600000004</v>
      </c>
      <c r="Q2707" s="272">
        <f t="shared" si="224"/>
        <v>0.36131560400000001</v>
      </c>
      <c r="R2707" s="272">
        <f t="shared" si="208"/>
        <v>0.35570554600000004</v>
      </c>
      <c r="S2707" s="272"/>
      <c r="T2707" s="272">
        <f t="shared" si="225"/>
        <v>0.5012993050636001</v>
      </c>
      <c r="U2707" s="272">
        <f t="shared" si="225"/>
        <v>0.49080801634159998</v>
      </c>
      <c r="V2707" s="272">
        <f t="shared" si="225"/>
        <v>0.49686968976759993</v>
      </c>
      <c r="W2707" s="272">
        <f t="shared" si="209"/>
        <v>0.49080801634159998</v>
      </c>
      <c r="X2707" s="272"/>
      <c r="Y2707" s="272"/>
      <c r="Z2707" s="272"/>
      <c r="AA2707" s="272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72">
        <f t="shared" si="222"/>
        <v>0.31209529000000003</v>
      </c>
      <c r="E2708" s="272">
        <f t="shared" si="222"/>
        <v>0.30236070999999998</v>
      </c>
      <c r="F2708" s="272">
        <f t="shared" si="206"/>
        <v>0.30236070999999998</v>
      </c>
      <c r="G2708" s="272"/>
      <c r="H2708" s="272"/>
      <c r="I2708" s="272"/>
      <c r="J2708" s="272">
        <f t="shared" si="223"/>
        <v>0.26371844</v>
      </c>
      <c r="K2708" s="272">
        <f t="shared" si="223"/>
        <v>0.25911116000000001</v>
      </c>
      <c r="L2708" s="272">
        <f t="shared" si="207"/>
        <v>0.25911116000000001</v>
      </c>
      <c r="M2708" s="272"/>
      <c r="N2708" s="272"/>
      <c r="O2708" s="272"/>
      <c r="P2708" s="272">
        <f t="shared" si="224"/>
        <v>0.35589986800000001</v>
      </c>
      <c r="Q2708" s="272">
        <f t="shared" si="224"/>
        <v>0.36111353199999996</v>
      </c>
      <c r="R2708" s="272">
        <f t="shared" si="208"/>
        <v>0.35589986800000001</v>
      </c>
      <c r="S2708" s="272"/>
      <c r="T2708" s="272">
        <f t="shared" si="225"/>
        <v>0.50102810166120015</v>
      </c>
      <c r="U2708" s="272">
        <f t="shared" si="225"/>
        <v>0.49112650935919999</v>
      </c>
      <c r="V2708" s="272">
        <f t="shared" si="225"/>
        <v>0.49678620509119997</v>
      </c>
      <c r="W2708" s="272">
        <f t="shared" si="209"/>
        <v>0.49112650935919999</v>
      </c>
      <c r="X2708" s="272"/>
      <c r="Y2708" s="272"/>
      <c r="Z2708" s="272"/>
      <c r="AA2708" s="272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72">
        <f t="shared" si="222"/>
        <v>0.31178594999999998</v>
      </c>
      <c r="E2709" s="272">
        <f t="shared" si="222"/>
        <v>0.30262404999999998</v>
      </c>
      <c r="F2709" s="272">
        <f t="shared" si="206"/>
        <v>0.30262404999999998</v>
      </c>
      <c r="G2709" s="272"/>
      <c r="H2709" s="272"/>
      <c r="I2709" s="272"/>
      <c r="J2709" s="272">
        <f t="shared" si="223"/>
        <v>0.26361679999999998</v>
      </c>
      <c r="K2709" s="272">
        <f t="shared" si="223"/>
        <v>0.25920019999999999</v>
      </c>
      <c r="L2709" s="272">
        <f t="shared" si="207"/>
        <v>0.25920019999999999</v>
      </c>
      <c r="M2709" s="272"/>
      <c r="N2709" s="272"/>
      <c r="O2709" s="272"/>
      <c r="P2709" s="272">
        <f t="shared" si="224"/>
        <v>0.35609418999999998</v>
      </c>
      <c r="Q2709" s="272">
        <f t="shared" si="224"/>
        <v>0.36091145999999996</v>
      </c>
      <c r="R2709" s="272">
        <f t="shared" si="208"/>
        <v>0.35609418999999998</v>
      </c>
      <c r="S2709" s="272"/>
      <c r="T2709" s="272">
        <f t="shared" si="225"/>
        <v>0.50075689825879999</v>
      </c>
      <c r="U2709" s="272">
        <f t="shared" si="225"/>
        <v>0.4914450023768</v>
      </c>
      <c r="V2709" s="272">
        <f t="shared" si="225"/>
        <v>0.49670272041479996</v>
      </c>
      <c r="W2709" s="272">
        <f t="shared" si="209"/>
        <v>0.4914450023768</v>
      </c>
      <c r="X2709" s="272"/>
      <c r="Y2709" s="272"/>
      <c r="Z2709" s="272"/>
      <c r="AA2709" s="272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72">
        <f t="shared" si="222"/>
        <v>0.31147661000000004</v>
      </c>
      <c r="E2710" s="272">
        <f t="shared" si="222"/>
        <v>0.30288738999999998</v>
      </c>
      <c r="F2710" s="272">
        <f t="shared" si="206"/>
        <v>0.30288738999999998</v>
      </c>
      <c r="G2710" s="272"/>
      <c r="H2710" s="272"/>
      <c r="I2710" s="272"/>
      <c r="J2710" s="272">
        <f t="shared" si="223"/>
        <v>0.26351515999999997</v>
      </c>
      <c r="K2710" s="272">
        <f t="shared" si="223"/>
        <v>0.25928923999999998</v>
      </c>
      <c r="L2710" s="272">
        <f t="shared" si="207"/>
        <v>0.25928923999999998</v>
      </c>
      <c r="M2710" s="272"/>
      <c r="N2710" s="272"/>
      <c r="O2710" s="272"/>
      <c r="P2710" s="272">
        <f t="shared" si="224"/>
        <v>0.356288512</v>
      </c>
      <c r="Q2710" s="272">
        <f t="shared" si="224"/>
        <v>0.36070938800000002</v>
      </c>
      <c r="R2710" s="272">
        <f t="shared" si="208"/>
        <v>0.356288512</v>
      </c>
      <c r="S2710" s="272"/>
      <c r="T2710" s="272">
        <f t="shared" si="225"/>
        <v>0.50048569485640004</v>
      </c>
      <c r="U2710" s="272">
        <f t="shared" si="225"/>
        <v>0.49176349539440001</v>
      </c>
      <c r="V2710" s="272">
        <f t="shared" si="225"/>
        <v>0.49661923573839994</v>
      </c>
      <c r="W2710" s="272">
        <f t="shared" si="209"/>
        <v>0.49176349539440001</v>
      </c>
      <c r="X2710" s="272"/>
      <c r="Y2710" s="272"/>
      <c r="Z2710" s="272"/>
      <c r="AA2710" s="272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72">
        <f t="shared" si="222"/>
        <v>0.31116727</v>
      </c>
      <c r="E2711" s="272">
        <f t="shared" si="222"/>
        <v>0.30315073000000003</v>
      </c>
      <c r="F2711" s="272">
        <f t="shared" si="206"/>
        <v>0.30315073000000003</v>
      </c>
      <c r="G2711" s="272"/>
      <c r="H2711" s="272"/>
      <c r="I2711" s="272"/>
      <c r="J2711" s="272">
        <f t="shared" si="223"/>
        <v>0.26341352000000001</v>
      </c>
      <c r="K2711" s="272">
        <f t="shared" si="223"/>
        <v>0.25937828000000002</v>
      </c>
      <c r="L2711" s="272">
        <f t="shared" si="207"/>
        <v>0.25937828000000002</v>
      </c>
      <c r="M2711" s="272"/>
      <c r="N2711" s="272"/>
      <c r="O2711" s="272"/>
      <c r="P2711" s="272">
        <f t="shared" si="224"/>
        <v>0.35648283400000003</v>
      </c>
      <c r="Q2711" s="272">
        <f t="shared" si="224"/>
        <v>0.36050731599999997</v>
      </c>
      <c r="R2711" s="272">
        <f t="shared" si="208"/>
        <v>0.35648283400000003</v>
      </c>
      <c r="S2711" s="272"/>
      <c r="T2711" s="272">
        <f t="shared" si="225"/>
        <v>0.5002144914540001</v>
      </c>
      <c r="U2711" s="272">
        <f t="shared" si="225"/>
        <v>0.49208198841200002</v>
      </c>
      <c r="V2711" s="272">
        <f t="shared" si="225"/>
        <v>0.49653575106199999</v>
      </c>
      <c r="W2711" s="272">
        <f t="shared" si="209"/>
        <v>0.49208198841200002</v>
      </c>
      <c r="X2711" s="272"/>
      <c r="Y2711" s="272"/>
      <c r="Z2711" s="272"/>
      <c r="AA2711" s="272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72">
        <f t="shared" si="222"/>
        <v>0.31085793</v>
      </c>
      <c r="E2712" s="272">
        <f t="shared" si="222"/>
        <v>0.30341406999999998</v>
      </c>
      <c r="F2712" s="272">
        <f t="shared" ref="F2712:F2966" si="226">MIN(D2712:E2712)</f>
        <v>0.30341406999999998</v>
      </c>
      <c r="G2712" s="272"/>
      <c r="H2712" s="272"/>
      <c r="I2712" s="272"/>
      <c r="J2712" s="272">
        <f t="shared" si="223"/>
        <v>0.26331188</v>
      </c>
      <c r="K2712" s="272">
        <f t="shared" si="223"/>
        <v>0.25946731999999995</v>
      </c>
      <c r="L2712" s="272">
        <f t="shared" ref="L2712:L2966" si="227">MIN(J2712:K2712)</f>
        <v>0.25946731999999995</v>
      </c>
      <c r="M2712" s="272"/>
      <c r="N2712" s="272"/>
      <c r="O2712" s="272"/>
      <c r="P2712" s="272">
        <f t="shared" si="224"/>
        <v>0.356677156</v>
      </c>
      <c r="Q2712" s="272">
        <f t="shared" si="224"/>
        <v>0.36030524399999997</v>
      </c>
      <c r="R2712" s="272">
        <f t="shared" ref="R2712:R2966" si="228">MIN(P2712:Q2712)</f>
        <v>0.356677156</v>
      </c>
      <c r="S2712" s="272"/>
      <c r="T2712" s="272">
        <f t="shared" si="225"/>
        <v>0.49994328805160004</v>
      </c>
      <c r="U2712" s="272">
        <f t="shared" si="225"/>
        <v>0.49240048142960002</v>
      </c>
      <c r="V2712" s="272">
        <f t="shared" si="225"/>
        <v>0.49645226638559997</v>
      </c>
      <c r="W2712" s="272">
        <f t="shared" ref="W2712:W2966" si="229">MIN(T2712:V2712)</f>
        <v>0.49240048142960002</v>
      </c>
      <c r="X2712" s="272"/>
      <c r="Y2712" s="272"/>
      <c r="Z2712" s="272"/>
      <c r="AA2712" s="272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72">
        <f t="shared" si="222"/>
        <v>0.31054859000000001</v>
      </c>
      <c r="E2713" s="272">
        <f t="shared" si="222"/>
        <v>0.30367740999999998</v>
      </c>
      <c r="F2713" s="272">
        <f t="shared" si="226"/>
        <v>0.30367740999999998</v>
      </c>
      <c r="G2713" s="272"/>
      <c r="H2713" s="272"/>
      <c r="I2713" s="272"/>
      <c r="J2713" s="272">
        <f t="shared" si="223"/>
        <v>0.26321023999999998</v>
      </c>
      <c r="K2713" s="272">
        <f t="shared" si="223"/>
        <v>0.25955635999999999</v>
      </c>
      <c r="L2713" s="272">
        <f t="shared" si="227"/>
        <v>0.25955635999999999</v>
      </c>
      <c r="M2713" s="272"/>
      <c r="N2713" s="272"/>
      <c r="O2713" s="272"/>
      <c r="P2713" s="272">
        <f t="shared" si="224"/>
        <v>0.35687147800000002</v>
      </c>
      <c r="Q2713" s="272">
        <f t="shared" si="224"/>
        <v>0.36010317200000003</v>
      </c>
      <c r="R2713" s="272">
        <f t="shared" si="228"/>
        <v>0.35687147800000002</v>
      </c>
      <c r="S2713" s="272"/>
      <c r="T2713" s="272">
        <f t="shared" si="225"/>
        <v>0.4996720846492001</v>
      </c>
      <c r="U2713" s="272">
        <f t="shared" si="225"/>
        <v>0.49271897444719998</v>
      </c>
      <c r="V2713" s="272">
        <f t="shared" si="225"/>
        <v>0.49636878170919996</v>
      </c>
      <c r="W2713" s="272">
        <f t="shared" si="229"/>
        <v>0.49271897444719998</v>
      </c>
      <c r="X2713" s="272"/>
      <c r="Y2713" s="272"/>
      <c r="Z2713" s="272"/>
      <c r="AA2713" s="272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72">
        <f t="shared" si="222"/>
        <v>0.31023924999999997</v>
      </c>
      <c r="E2714" s="272">
        <f t="shared" si="222"/>
        <v>0.30394074999999998</v>
      </c>
      <c r="F2714" s="272">
        <f t="shared" si="226"/>
        <v>0.30394074999999998</v>
      </c>
      <c r="G2714" s="272"/>
      <c r="H2714" s="272"/>
      <c r="I2714" s="272"/>
      <c r="J2714" s="272">
        <f t="shared" si="223"/>
        <v>0.26310860000000003</v>
      </c>
      <c r="K2714" s="272">
        <f t="shared" si="223"/>
        <v>0.25964539999999997</v>
      </c>
      <c r="L2714" s="272">
        <f t="shared" si="227"/>
        <v>0.25964539999999997</v>
      </c>
      <c r="M2714" s="272"/>
      <c r="N2714" s="272"/>
      <c r="O2714" s="272"/>
      <c r="P2714" s="272">
        <f t="shared" si="224"/>
        <v>0.35706579999999999</v>
      </c>
      <c r="Q2714" s="272">
        <f t="shared" si="224"/>
        <v>0.35990109999999997</v>
      </c>
      <c r="R2714" s="272">
        <f t="shared" si="228"/>
        <v>0.35706579999999999</v>
      </c>
      <c r="S2714" s="272"/>
      <c r="T2714" s="272">
        <f t="shared" si="225"/>
        <v>0.49940088124680004</v>
      </c>
      <c r="U2714" s="272">
        <f t="shared" si="225"/>
        <v>0.49303746746479998</v>
      </c>
      <c r="V2714" s="272">
        <f t="shared" si="225"/>
        <v>0.4962852970328</v>
      </c>
      <c r="W2714" s="272">
        <f t="shared" si="229"/>
        <v>0.49303746746479998</v>
      </c>
      <c r="X2714" s="272"/>
      <c r="Y2714" s="272"/>
      <c r="Z2714" s="272"/>
      <c r="AA2714" s="272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72">
        <f t="shared" si="222"/>
        <v>0.30992991000000003</v>
      </c>
      <c r="E2715" s="272">
        <f t="shared" si="222"/>
        <v>0.30420408999999998</v>
      </c>
      <c r="F2715" s="272">
        <f t="shared" si="226"/>
        <v>0.30420408999999998</v>
      </c>
      <c r="G2715" s="272"/>
      <c r="H2715" s="272"/>
      <c r="I2715" s="272"/>
      <c r="J2715" s="272">
        <f t="shared" si="223"/>
        <v>0.26300696000000001</v>
      </c>
      <c r="K2715" s="272">
        <f t="shared" si="223"/>
        <v>0.25973443999999996</v>
      </c>
      <c r="L2715" s="272">
        <f t="shared" si="227"/>
        <v>0.25973443999999996</v>
      </c>
      <c r="M2715" s="272"/>
      <c r="N2715" s="272"/>
      <c r="O2715" s="272"/>
      <c r="P2715" s="272">
        <f t="shared" si="224"/>
        <v>0.35726012200000001</v>
      </c>
      <c r="Q2715" s="272">
        <f t="shared" si="224"/>
        <v>0.35969902799999998</v>
      </c>
      <c r="R2715" s="272">
        <f t="shared" si="228"/>
        <v>0.35726012200000001</v>
      </c>
      <c r="S2715" s="272"/>
      <c r="T2715" s="272">
        <f t="shared" si="225"/>
        <v>0.4991296778444001</v>
      </c>
      <c r="U2715" s="272">
        <f t="shared" si="225"/>
        <v>0.49335596048239999</v>
      </c>
      <c r="V2715" s="272">
        <f t="shared" si="225"/>
        <v>0.49620181235639998</v>
      </c>
      <c r="W2715" s="272">
        <f t="shared" si="229"/>
        <v>0.49335596048239999</v>
      </c>
      <c r="X2715" s="272"/>
      <c r="Y2715" s="272"/>
      <c r="Z2715" s="272"/>
      <c r="AA2715" s="272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72">
        <f t="shared" si="222"/>
        <v>0.30962056999999998</v>
      </c>
      <c r="E2716" s="272">
        <f t="shared" si="222"/>
        <v>0.30446742999999998</v>
      </c>
      <c r="F2716" s="272">
        <f t="shared" si="226"/>
        <v>0.30446742999999998</v>
      </c>
      <c r="G2716" s="272"/>
      <c r="H2716" s="272"/>
      <c r="I2716" s="272"/>
      <c r="J2716" s="272">
        <f t="shared" si="223"/>
        <v>0.26290532</v>
      </c>
      <c r="K2716" s="272">
        <f t="shared" si="223"/>
        <v>0.25982348</v>
      </c>
      <c r="L2716" s="272">
        <f t="shared" si="227"/>
        <v>0.25982348</v>
      </c>
      <c r="M2716" s="272"/>
      <c r="N2716" s="272"/>
      <c r="O2716" s="272"/>
      <c r="P2716" s="272">
        <f t="shared" si="224"/>
        <v>0.35745444399999998</v>
      </c>
      <c r="Q2716" s="272">
        <f t="shared" si="224"/>
        <v>0.35949695599999998</v>
      </c>
      <c r="R2716" s="272">
        <f t="shared" si="228"/>
        <v>0.35745444399999998</v>
      </c>
      <c r="S2716" s="272"/>
      <c r="T2716" s="272">
        <f t="shared" si="225"/>
        <v>0.49885847444200004</v>
      </c>
      <c r="U2716" s="272">
        <f t="shared" si="225"/>
        <v>0.49367445350000005</v>
      </c>
      <c r="V2716" s="272">
        <f t="shared" si="225"/>
        <v>0.49611832767999997</v>
      </c>
      <c r="W2716" s="272">
        <f t="shared" si="229"/>
        <v>0.49367445350000005</v>
      </c>
      <c r="X2716" s="272"/>
      <c r="Y2716" s="272"/>
      <c r="Z2716" s="272"/>
      <c r="AA2716" s="272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72">
        <f t="shared" si="222"/>
        <v>0.30931123000000005</v>
      </c>
      <c r="E2717" s="272">
        <f t="shared" si="222"/>
        <v>0.30473076999999998</v>
      </c>
      <c r="F2717" s="272">
        <f t="shared" si="226"/>
        <v>0.30473076999999998</v>
      </c>
      <c r="G2717" s="272"/>
      <c r="H2717" s="272"/>
      <c r="I2717" s="272"/>
      <c r="J2717" s="272">
        <f t="shared" si="223"/>
        <v>0.26280367999999998</v>
      </c>
      <c r="K2717" s="272">
        <f t="shared" si="223"/>
        <v>0.25991251999999998</v>
      </c>
      <c r="L2717" s="272">
        <f t="shared" si="227"/>
        <v>0.25991251999999998</v>
      </c>
      <c r="M2717" s="272"/>
      <c r="N2717" s="272"/>
      <c r="O2717" s="272"/>
      <c r="P2717" s="272">
        <f t="shared" si="224"/>
        <v>0.35764876600000001</v>
      </c>
      <c r="Q2717" s="272">
        <f t="shared" si="224"/>
        <v>0.35929488399999998</v>
      </c>
      <c r="R2717" s="272">
        <f t="shared" si="228"/>
        <v>0.35764876600000001</v>
      </c>
      <c r="S2717" s="272"/>
      <c r="T2717" s="272">
        <f t="shared" si="225"/>
        <v>0.4985872710396001</v>
      </c>
      <c r="U2717" s="272">
        <f t="shared" si="225"/>
        <v>0.49399294651760006</v>
      </c>
      <c r="V2717" s="272">
        <f t="shared" si="225"/>
        <v>0.49603484300360001</v>
      </c>
      <c r="W2717" s="272">
        <f t="shared" si="229"/>
        <v>0.49399294651760006</v>
      </c>
      <c r="X2717" s="272"/>
      <c r="Y2717" s="272"/>
      <c r="Z2717" s="272"/>
      <c r="AA2717" s="272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72">
        <f t="shared" si="222"/>
        <v>0.30900189</v>
      </c>
      <c r="E2718" s="272">
        <f t="shared" si="222"/>
        <v>0.30499410999999998</v>
      </c>
      <c r="F2718" s="272">
        <f t="shared" si="226"/>
        <v>0.30499410999999998</v>
      </c>
      <c r="G2718" s="272"/>
      <c r="H2718" s="272"/>
      <c r="I2718" s="272"/>
      <c r="J2718" s="272">
        <f t="shared" si="223"/>
        <v>0.26270203999999997</v>
      </c>
      <c r="K2718" s="272">
        <f t="shared" si="223"/>
        <v>0.26000155999999996</v>
      </c>
      <c r="L2718" s="272">
        <f t="shared" si="227"/>
        <v>0.26000155999999996</v>
      </c>
      <c r="M2718" s="272"/>
      <c r="N2718" s="272"/>
      <c r="O2718" s="272"/>
      <c r="P2718" s="272">
        <f t="shared" si="224"/>
        <v>0.35784308799999998</v>
      </c>
      <c r="Q2718" s="272">
        <f t="shared" si="224"/>
        <v>0.35909281199999998</v>
      </c>
      <c r="R2718" s="272">
        <f t="shared" si="228"/>
        <v>0.35784308799999998</v>
      </c>
      <c r="S2718" s="272"/>
      <c r="T2718" s="272">
        <f t="shared" si="225"/>
        <v>0.4983160676372001</v>
      </c>
      <c r="U2718" s="272">
        <f t="shared" si="225"/>
        <v>0.49431143953520007</v>
      </c>
      <c r="V2718" s="272">
        <f t="shared" si="225"/>
        <v>0.4959513583272</v>
      </c>
      <c r="W2718" s="272">
        <f t="shared" si="229"/>
        <v>0.49431143953520007</v>
      </c>
      <c r="X2718" s="272"/>
      <c r="Y2718" s="272"/>
      <c r="Z2718" s="272"/>
      <c r="AA2718" s="272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72">
        <f t="shared" si="222"/>
        <v>0.30869255000000001</v>
      </c>
      <c r="E2719" s="272">
        <f t="shared" si="222"/>
        <v>0.30525744999999999</v>
      </c>
      <c r="F2719" s="272">
        <f t="shared" si="226"/>
        <v>0.30525744999999999</v>
      </c>
      <c r="G2719" s="272"/>
      <c r="H2719" s="272"/>
      <c r="I2719" s="272"/>
      <c r="J2719" s="272">
        <f t="shared" si="223"/>
        <v>0.26260040000000001</v>
      </c>
      <c r="K2719" s="272">
        <f t="shared" si="223"/>
        <v>0.26009060000000001</v>
      </c>
      <c r="L2719" s="272">
        <f t="shared" si="227"/>
        <v>0.26009060000000001</v>
      </c>
      <c r="M2719" s="272"/>
      <c r="N2719" s="272"/>
      <c r="O2719" s="272"/>
      <c r="P2719" s="272">
        <f t="shared" si="224"/>
        <v>0.35803741</v>
      </c>
      <c r="Q2719" s="272">
        <f t="shared" si="224"/>
        <v>0.35889073999999999</v>
      </c>
      <c r="R2719" s="272">
        <f t="shared" si="228"/>
        <v>0.35803741</v>
      </c>
      <c r="S2719" s="272"/>
      <c r="T2719" s="272">
        <f t="shared" si="225"/>
        <v>0.4980448642348001</v>
      </c>
      <c r="U2719" s="272">
        <f t="shared" si="225"/>
        <v>0.49462993255280008</v>
      </c>
      <c r="V2719" s="272">
        <f t="shared" si="225"/>
        <v>0.49586787365079993</v>
      </c>
      <c r="W2719" s="272">
        <f t="shared" si="229"/>
        <v>0.49462993255280008</v>
      </c>
      <c r="X2719" s="272"/>
      <c r="Y2719" s="272"/>
      <c r="Z2719" s="272"/>
      <c r="AA2719" s="272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72">
        <f t="shared" si="222"/>
        <v>0.30838320999999996</v>
      </c>
      <c r="E2720" s="272">
        <f t="shared" si="222"/>
        <v>0.30552078999999999</v>
      </c>
      <c r="F2720" s="272">
        <f t="shared" si="226"/>
        <v>0.30552078999999999</v>
      </c>
      <c r="G2720" s="272"/>
      <c r="H2720" s="272"/>
      <c r="I2720" s="272"/>
      <c r="J2720" s="272">
        <f t="shared" si="223"/>
        <v>0.26249875999999994</v>
      </c>
      <c r="K2720" s="272">
        <f t="shared" si="223"/>
        <v>0.26017963999999993</v>
      </c>
      <c r="L2720" s="272">
        <f t="shared" si="227"/>
        <v>0.26017963999999993</v>
      </c>
      <c r="M2720" s="272"/>
      <c r="N2720" s="272"/>
      <c r="O2720" s="272"/>
      <c r="P2720" s="272">
        <f t="shared" si="224"/>
        <v>0.35823173200000002</v>
      </c>
      <c r="Q2720" s="272">
        <f t="shared" si="224"/>
        <v>0.35868866799999999</v>
      </c>
      <c r="R2720" s="272">
        <f t="shared" si="228"/>
        <v>0.35823173200000002</v>
      </c>
      <c r="S2720" s="272"/>
      <c r="T2720" s="272">
        <f t="shared" si="225"/>
        <v>0.49777366083240004</v>
      </c>
      <c r="U2720" s="272">
        <f t="shared" si="225"/>
        <v>0.49494842557039997</v>
      </c>
      <c r="V2720" s="272">
        <f t="shared" si="225"/>
        <v>0.49578438897439991</v>
      </c>
      <c r="W2720" s="272">
        <f t="shared" si="229"/>
        <v>0.49494842557039997</v>
      </c>
      <c r="X2720" s="272"/>
      <c r="Y2720" s="272"/>
      <c r="Z2720" s="272"/>
      <c r="AA2720" s="272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72">
        <f t="shared" si="222"/>
        <v>0.30807386999999997</v>
      </c>
      <c r="E2721" s="272">
        <f t="shared" si="222"/>
        <v>0.30578412999999999</v>
      </c>
      <c r="F2721" s="272">
        <f t="shared" si="226"/>
        <v>0.30578412999999999</v>
      </c>
      <c r="G2721" s="272"/>
      <c r="H2721" s="272"/>
      <c r="I2721" s="272"/>
      <c r="J2721" s="272">
        <f t="shared" si="223"/>
        <v>0.26239711999999998</v>
      </c>
      <c r="K2721" s="272">
        <f t="shared" si="223"/>
        <v>0.26026867999999997</v>
      </c>
      <c r="L2721" s="272">
        <f t="shared" si="227"/>
        <v>0.26026867999999997</v>
      </c>
      <c r="M2721" s="272"/>
      <c r="N2721" s="272"/>
      <c r="O2721" s="272"/>
      <c r="P2721" s="272">
        <f t="shared" si="224"/>
        <v>0.35842605399999994</v>
      </c>
      <c r="Q2721" s="272">
        <f t="shared" si="224"/>
        <v>0.35848659599999999</v>
      </c>
      <c r="R2721" s="272">
        <f t="shared" si="228"/>
        <v>0.35842605399999994</v>
      </c>
      <c r="S2721" s="272"/>
      <c r="T2721" s="272">
        <f t="shared" si="225"/>
        <v>0.49750245743000004</v>
      </c>
      <c r="U2721" s="272">
        <f t="shared" si="225"/>
        <v>0.49526691858799998</v>
      </c>
      <c r="V2721" s="272">
        <f t="shared" si="225"/>
        <v>0.49570090429799996</v>
      </c>
      <c r="W2721" s="272">
        <f t="shared" si="229"/>
        <v>0.49526691858799998</v>
      </c>
      <c r="X2721" s="272"/>
      <c r="Y2721" s="272"/>
      <c r="Z2721" s="272"/>
      <c r="AA2721" s="272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72">
        <f t="shared" ref="D2722:E2785" si="230">$A2722*B$157+$B2722*B$158+$C2722*B$159</f>
        <v>0.30776453000000004</v>
      </c>
      <c r="E2722" s="272">
        <f t="shared" si="230"/>
        <v>0.30604746999999999</v>
      </c>
      <c r="F2722" s="272">
        <f t="shared" si="226"/>
        <v>0.30604746999999999</v>
      </c>
      <c r="G2722" s="272"/>
      <c r="H2722" s="272"/>
      <c r="I2722" s="272"/>
      <c r="J2722" s="272">
        <f t="shared" ref="J2722:K2785" si="231">$A2722*H$157+$B2722*H$158+$C2722*H$159</f>
        <v>0.26229548000000003</v>
      </c>
      <c r="K2722" s="272">
        <f t="shared" si="231"/>
        <v>0.26035772000000001</v>
      </c>
      <c r="L2722" s="272">
        <f t="shared" si="227"/>
        <v>0.26035772000000001</v>
      </c>
      <c r="M2722" s="272"/>
      <c r="N2722" s="272"/>
      <c r="O2722" s="272"/>
      <c r="P2722" s="272">
        <f t="shared" ref="P2722:Q2785" si="232">$A2722*N$157+$B2722*N$158+$C2722*N$159</f>
        <v>0.35862037599999996</v>
      </c>
      <c r="Q2722" s="272">
        <f t="shared" si="232"/>
        <v>0.35828452399999999</v>
      </c>
      <c r="R2722" s="272">
        <f t="shared" si="228"/>
        <v>0.35828452399999999</v>
      </c>
      <c r="S2722" s="272"/>
      <c r="T2722" s="272">
        <f t="shared" ref="T2722:V2785" si="233">$A2722*I$3+$B2722*I$4+$C2722*I$5</f>
        <v>0.49723125402760004</v>
      </c>
      <c r="U2722" s="272">
        <f t="shared" si="233"/>
        <v>0.49558541160559999</v>
      </c>
      <c r="V2722" s="272">
        <f t="shared" si="233"/>
        <v>0.4956174196216</v>
      </c>
      <c r="W2722" s="272">
        <f t="shared" si="229"/>
        <v>0.49558541160559999</v>
      </c>
      <c r="X2722" s="272"/>
      <c r="Y2722" s="272"/>
      <c r="Z2722" s="272"/>
      <c r="AA2722" s="272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72">
        <f t="shared" si="230"/>
        <v>0.30745518999999999</v>
      </c>
      <c r="E2723" s="272">
        <f t="shared" si="230"/>
        <v>0.30631080999999999</v>
      </c>
      <c r="F2723" s="272">
        <f t="shared" si="226"/>
        <v>0.30631080999999999</v>
      </c>
      <c r="G2723" s="272"/>
      <c r="H2723" s="272"/>
      <c r="I2723" s="272"/>
      <c r="J2723" s="272">
        <f t="shared" si="231"/>
        <v>0.26219384000000001</v>
      </c>
      <c r="K2723" s="272">
        <f t="shared" si="231"/>
        <v>0.26044676</v>
      </c>
      <c r="L2723" s="272">
        <f t="shared" si="227"/>
        <v>0.26044676</v>
      </c>
      <c r="M2723" s="272"/>
      <c r="N2723" s="272"/>
      <c r="O2723" s="272"/>
      <c r="P2723" s="272">
        <f t="shared" si="232"/>
        <v>0.35881469799999999</v>
      </c>
      <c r="Q2723" s="272">
        <f t="shared" si="232"/>
        <v>0.358082452</v>
      </c>
      <c r="R2723" s="272">
        <f t="shared" si="228"/>
        <v>0.358082452</v>
      </c>
      <c r="S2723" s="272"/>
      <c r="T2723" s="272">
        <f t="shared" si="233"/>
        <v>0.4969600506252001</v>
      </c>
      <c r="U2723" s="272">
        <f t="shared" si="233"/>
        <v>0.4959039046232</v>
      </c>
      <c r="V2723" s="272">
        <f t="shared" si="233"/>
        <v>0.49553393494520004</v>
      </c>
      <c r="W2723" s="272">
        <f t="shared" si="229"/>
        <v>0.49553393494520004</v>
      </c>
      <c r="X2723" s="272"/>
      <c r="Y2723" s="272"/>
      <c r="Z2723" s="272"/>
      <c r="AA2723" s="272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72">
        <f t="shared" si="230"/>
        <v>0.30714585000000005</v>
      </c>
      <c r="E2724" s="272">
        <f t="shared" si="230"/>
        <v>0.30657414999999999</v>
      </c>
      <c r="F2724" s="272">
        <f t="shared" si="226"/>
        <v>0.30657414999999999</v>
      </c>
      <c r="G2724" s="272"/>
      <c r="H2724" s="272"/>
      <c r="I2724" s="272"/>
      <c r="J2724" s="272">
        <f t="shared" si="231"/>
        <v>0.2620922</v>
      </c>
      <c r="K2724" s="272">
        <f t="shared" si="231"/>
        <v>0.26053579999999998</v>
      </c>
      <c r="L2724" s="272">
        <f t="shared" si="227"/>
        <v>0.26053579999999998</v>
      </c>
      <c r="M2724" s="272"/>
      <c r="N2724" s="272"/>
      <c r="O2724" s="272"/>
      <c r="P2724" s="272">
        <f t="shared" si="232"/>
        <v>0.35900902000000001</v>
      </c>
      <c r="Q2724" s="272">
        <f t="shared" si="232"/>
        <v>0.35788038</v>
      </c>
      <c r="R2724" s="272">
        <f t="shared" si="228"/>
        <v>0.35788038</v>
      </c>
      <c r="S2724" s="272"/>
      <c r="T2724" s="272">
        <f t="shared" si="233"/>
        <v>0.49668884722280016</v>
      </c>
      <c r="U2724" s="272">
        <f t="shared" si="233"/>
        <v>0.49622239764080001</v>
      </c>
      <c r="V2724" s="272">
        <f t="shared" si="233"/>
        <v>0.49545045026879997</v>
      </c>
      <c r="W2724" s="272">
        <f t="shared" si="229"/>
        <v>0.49545045026879997</v>
      </c>
      <c r="X2724" s="272"/>
      <c r="Y2724" s="272"/>
      <c r="Z2724" s="272"/>
      <c r="AA2724" s="272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72">
        <f t="shared" si="230"/>
        <v>0.30683651000000001</v>
      </c>
      <c r="E2725" s="272">
        <f t="shared" si="230"/>
        <v>0.30683748999999999</v>
      </c>
      <c r="F2725" s="272">
        <f t="shared" si="226"/>
        <v>0.30683651000000001</v>
      </c>
      <c r="G2725" s="272"/>
      <c r="H2725" s="272"/>
      <c r="I2725" s="272"/>
      <c r="J2725" s="272">
        <f t="shared" si="231"/>
        <v>0.26199056000000004</v>
      </c>
      <c r="K2725" s="272">
        <f t="shared" si="231"/>
        <v>0.26062483999999997</v>
      </c>
      <c r="L2725" s="272">
        <f t="shared" si="227"/>
        <v>0.26062483999999997</v>
      </c>
      <c r="M2725" s="272"/>
      <c r="N2725" s="272"/>
      <c r="O2725" s="272"/>
      <c r="P2725" s="272">
        <f t="shared" si="232"/>
        <v>0.35920334199999998</v>
      </c>
      <c r="Q2725" s="272">
        <f t="shared" si="232"/>
        <v>0.357678308</v>
      </c>
      <c r="R2725" s="272">
        <f t="shared" si="228"/>
        <v>0.357678308</v>
      </c>
      <c r="S2725" s="272"/>
      <c r="T2725" s="272">
        <f t="shared" si="233"/>
        <v>0.4964176438204001</v>
      </c>
      <c r="U2725" s="272">
        <f t="shared" si="233"/>
        <v>0.49654089065840001</v>
      </c>
      <c r="V2725" s="272">
        <f t="shared" si="233"/>
        <v>0.49536696559240001</v>
      </c>
      <c r="W2725" s="272">
        <f t="shared" si="229"/>
        <v>0.49536696559240001</v>
      </c>
      <c r="X2725" s="272"/>
      <c r="Y2725" s="272"/>
      <c r="Z2725" s="272"/>
      <c r="AA2725" s="272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72">
        <f t="shared" si="230"/>
        <v>0.30652717000000002</v>
      </c>
      <c r="E2726" s="272">
        <f t="shared" si="230"/>
        <v>0.30710082999999999</v>
      </c>
      <c r="F2726" s="272">
        <f t="shared" si="226"/>
        <v>0.30652717000000002</v>
      </c>
      <c r="G2726" s="272"/>
      <c r="H2726" s="272"/>
      <c r="I2726" s="272"/>
      <c r="J2726" s="272">
        <f t="shared" si="231"/>
        <v>0.26188891999999997</v>
      </c>
      <c r="K2726" s="272">
        <f t="shared" si="231"/>
        <v>0.26071387999999995</v>
      </c>
      <c r="L2726" s="272">
        <f t="shared" si="227"/>
        <v>0.26071387999999995</v>
      </c>
      <c r="M2726" s="272"/>
      <c r="N2726" s="272"/>
      <c r="O2726" s="272"/>
      <c r="P2726" s="272">
        <f t="shared" si="232"/>
        <v>0.35939766399999995</v>
      </c>
      <c r="Q2726" s="272">
        <f t="shared" si="232"/>
        <v>0.357476236</v>
      </c>
      <c r="R2726" s="272">
        <f t="shared" si="228"/>
        <v>0.357476236</v>
      </c>
      <c r="S2726" s="272"/>
      <c r="T2726" s="272">
        <f t="shared" si="233"/>
        <v>0.49614644041800005</v>
      </c>
      <c r="U2726" s="272">
        <f t="shared" si="233"/>
        <v>0.49685938367600002</v>
      </c>
      <c r="V2726" s="272">
        <f t="shared" si="233"/>
        <v>0.49528348091599994</v>
      </c>
      <c r="W2726" s="272">
        <f t="shared" si="229"/>
        <v>0.49528348091599994</v>
      </c>
      <c r="X2726" s="272"/>
      <c r="Y2726" s="272"/>
      <c r="Z2726" s="272"/>
      <c r="AA2726" s="272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72">
        <f t="shared" si="230"/>
        <v>0.30621783000000002</v>
      </c>
      <c r="E2727" s="272">
        <f t="shared" si="230"/>
        <v>0.30736416999999999</v>
      </c>
      <c r="F2727" s="272">
        <f t="shared" si="226"/>
        <v>0.30621783000000002</v>
      </c>
      <c r="G2727" s="272"/>
      <c r="H2727" s="272"/>
      <c r="I2727" s="272"/>
      <c r="J2727" s="272">
        <f t="shared" si="231"/>
        <v>0.26178728000000001</v>
      </c>
      <c r="K2727" s="272">
        <f t="shared" si="231"/>
        <v>0.26080291999999999</v>
      </c>
      <c r="L2727" s="272">
        <f t="shared" si="227"/>
        <v>0.26080291999999999</v>
      </c>
      <c r="M2727" s="272"/>
      <c r="N2727" s="272"/>
      <c r="O2727" s="272"/>
      <c r="P2727" s="272">
        <f t="shared" si="232"/>
        <v>0.35959198599999997</v>
      </c>
      <c r="Q2727" s="272">
        <f t="shared" si="232"/>
        <v>0.35727416399999995</v>
      </c>
      <c r="R2727" s="272">
        <f t="shared" si="228"/>
        <v>0.35727416399999995</v>
      </c>
      <c r="S2727" s="272"/>
      <c r="T2727" s="272">
        <f t="shared" si="233"/>
        <v>0.49587523701560005</v>
      </c>
      <c r="U2727" s="272">
        <f t="shared" si="233"/>
        <v>0.49717787669360003</v>
      </c>
      <c r="V2727" s="272">
        <f t="shared" si="233"/>
        <v>0.49519999623959993</v>
      </c>
      <c r="W2727" s="272">
        <f t="shared" si="229"/>
        <v>0.49519999623959993</v>
      </c>
      <c r="X2727" s="272"/>
      <c r="Y2727" s="272"/>
      <c r="Z2727" s="272"/>
      <c r="AA2727" s="272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72">
        <f t="shared" si="230"/>
        <v>0.30590848999999998</v>
      </c>
      <c r="E2728" s="272">
        <f t="shared" si="230"/>
        <v>0.30762750999999999</v>
      </c>
      <c r="F2728" s="272">
        <f t="shared" si="226"/>
        <v>0.30590848999999998</v>
      </c>
      <c r="G2728" s="272"/>
      <c r="H2728" s="272"/>
      <c r="I2728" s="272"/>
      <c r="J2728" s="272">
        <f t="shared" si="231"/>
        <v>0.26168564</v>
      </c>
      <c r="K2728" s="272">
        <f t="shared" si="231"/>
        <v>0.26089195999999998</v>
      </c>
      <c r="L2728" s="272">
        <f t="shared" si="227"/>
        <v>0.26089195999999998</v>
      </c>
      <c r="M2728" s="272"/>
      <c r="N2728" s="272"/>
      <c r="O2728" s="272"/>
      <c r="P2728" s="272">
        <f t="shared" si="232"/>
        <v>0.359786308</v>
      </c>
      <c r="Q2728" s="272">
        <f t="shared" si="232"/>
        <v>0.35707209200000001</v>
      </c>
      <c r="R2728" s="272">
        <f t="shared" si="228"/>
        <v>0.35707209200000001</v>
      </c>
      <c r="S2728" s="272"/>
      <c r="T2728" s="272">
        <f t="shared" si="233"/>
        <v>0.4956040336132001</v>
      </c>
      <c r="U2728" s="272">
        <f t="shared" si="233"/>
        <v>0.49749636971120004</v>
      </c>
      <c r="V2728" s="272">
        <f t="shared" si="233"/>
        <v>0.49511651156319997</v>
      </c>
      <c r="W2728" s="272">
        <f t="shared" si="229"/>
        <v>0.49511651156319997</v>
      </c>
      <c r="X2728" s="272"/>
      <c r="Y2728" s="272"/>
      <c r="Z2728" s="272"/>
      <c r="AA2728" s="272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72">
        <f t="shared" si="230"/>
        <v>0.30559914999999999</v>
      </c>
      <c r="E2729" s="272">
        <f t="shared" si="230"/>
        <v>0.30789084999999999</v>
      </c>
      <c r="F2729" s="272">
        <f t="shared" si="226"/>
        <v>0.30559914999999999</v>
      </c>
      <c r="G2729" s="272"/>
      <c r="H2729" s="272"/>
      <c r="I2729" s="272"/>
      <c r="J2729" s="272">
        <f t="shared" si="231"/>
        <v>0.26158399999999998</v>
      </c>
      <c r="K2729" s="272">
        <f t="shared" si="231"/>
        <v>0.26098099999999996</v>
      </c>
      <c r="L2729" s="272">
        <f t="shared" si="227"/>
        <v>0.26098099999999996</v>
      </c>
      <c r="M2729" s="272"/>
      <c r="N2729" s="272"/>
      <c r="O2729" s="272"/>
      <c r="P2729" s="272">
        <f t="shared" si="232"/>
        <v>0.35998063000000002</v>
      </c>
      <c r="Q2729" s="272">
        <f t="shared" si="232"/>
        <v>0.35687002000000001</v>
      </c>
      <c r="R2729" s="272">
        <f t="shared" si="228"/>
        <v>0.35687002000000001</v>
      </c>
      <c r="S2729" s="272"/>
      <c r="T2729" s="272">
        <f t="shared" si="233"/>
        <v>0.4953328302108001</v>
      </c>
      <c r="U2729" s="272">
        <f t="shared" si="233"/>
        <v>0.49781486272880004</v>
      </c>
      <c r="V2729" s="272">
        <f t="shared" si="233"/>
        <v>0.49503302688679995</v>
      </c>
      <c r="W2729" s="272">
        <f t="shared" si="229"/>
        <v>0.49503302688679995</v>
      </c>
      <c r="X2729" s="272"/>
      <c r="Y2729" s="272"/>
      <c r="Z2729" s="272"/>
      <c r="AA2729" s="272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72">
        <f t="shared" si="230"/>
        <v>0.30528980999999999</v>
      </c>
      <c r="E2730" s="272">
        <f t="shared" si="230"/>
        <v>0.30815418999999999</v>
      </c>
      <c r="F2730" s="272">
        <f t="shared" si="226"/>
        <v>0.30528980999999999</v>
      </c>
      <c r="G2730" s="272"/>
      <c r="H2730" s="272"/>
      <c r="I2730" s="272"/>
      <c r="J2730" s="272">
        <f t="shared" si="231"/>
        <v>0.26148236000000002</v>
      </c>
      <c r="K2730" s="272">
        <f t="shared" si="231"/>
        <v>0.26107004</v>
      </c>
      <c r="L2730" s="272">
        <f t="shared" si="227"/>
        <v>0.26107004</v>
      </c>
      <c r="M2730" s="272"/>
      <c r="N2730" s="272"/>
      <c r="O2730" s="272"/>
      <c r="P2730" s="272">
        <f t="shared" si="232"/>
        <v>0.36017495199999999</v>
      </c>
      <c r="Q2730" s="272">
        <f t="shared" si="232"/>
        <v>0.35666794800000001</v>
      </c>
      <c r="R2730" s="272">
        <f t="shared" si="228"/>
        <v>0.35666794800000001</v>
      </c>
      <c r="S2730" s="272"/>
      <c r="T2730" s="272">
        <f t="shared" si="233"/>
        <v>0.49506162680840005</v>
      </c>
      <c r="U2730" s="272">
        <f t="shared" si="233"/>
        <v>0.4981333557464</v>
      </c>
      <c r="V2730" s="272">
        <f t="shared" si="233"/>
        <v>0.4949495422104</v>
      </c>
      <c r="W2730" s="272">
        <f t="shared" si="229"/>
        <v>0.4949495422104</v>
      </c>
      <c r="X2730" s="272"/>
      <c r="Y2730" s="272"/>
      <c r="Z2730" s="272"/>
      <c r="AA2730" s="272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72">
        <f t="shared" si="230"/>
        <v>0.30498047</v>
      </c>
      <c r="E2731" s="272">
        <f t="shared" si="230"/>
        <v>0.30841753000000005</v>
      </c>
      <c r="F2731" s="272">
        <f t="shared" si="226"/>
        <v>0.30498047</v>
      </c>
      <c r="G2731" s="272"/>
      <c r="H2731" s="272"/>
      <c r="I2731" s="272"/>
      <c r="J2731" s="272">
        <f t="shared" si="231"/>
        <v>0.26138072000000001</v>
      </c>
      <c r="K2731" s="272">
        <f t="shared" si="231"/>
        <v>0.26115907999999999</v>
      </c>
      <c r="L2731" s="272">
        <f t="shared" si="227"/>
        <v>0.26115907999999999</v>
      </c>
      <c r="M2731" s="272"/>
      <c r="N2731" s="272"/>
      <c r="O2731" s="272"/>
      <c r="P2731" s="272">
        <f t="shared" si="232"/>
        <v>0.36036927400000002</v>
      </c>
      <c r="Q2731" s="272">
        <f t="shared" si="232"/>
        <v>0.35646587600000001</v>
      </c>
      <c r="R2731" s="272">
        <f t="shared" si="228"/>
        <v>0.35646587600000001</v>
      </c>
      <c r="S2731" s="272"/>
      <c r="T2731" s="272">
        <f t="shared" si="233"/>
        <v>0.4947904234060001</v>
      </c>
      <c r="U2731" s="272">
        <f t="shared" si="233"/>
        <v>0.49845184876400001</v>
      </c>
      <c r="V2731" s="272">
        <f t="shared" si="233"/>
        <v>0.49486605753399998</v>
      </c>
      <c r="W2731" s="272">
        <f t="shared" si="229"/>
        <v>0.4947904234060001</v>
      </c>
      <c r="X2731" s="272"/>
      <c r="Y2731" s="272"/>
      <c r="Z2731" s="272"/>
      <c r="AA2731" s="272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72">
        <f t="shared" si="230"/>
        <v>0.30467113000000001</v>
      </c>
      <c r="E2732" s="272">
        <f t="shared" si="230"/>
        <v>0.30868087</v>
      </c>
      <c r="F2732" s="272">
        <f t="shared" si="226"/>
        <v>0.30467113000000001</v>
      </c>
      <c r="G2732" s="272"/>
      <c r="H2732" s="272"/>
      <c r="I2732" s="272"/>
      <c r="J2732" s="272">
        <f t="shared" si="231"/>
        <v>0.26127908</v>
      </c>
      <c r="K2732" s="272">
        <f t="shared" si="231"/>
        <v>0.26124811999999997</v>
      </c>
      <c r="L2732" s="272">
        <f t="shared" si="227"/>
        <v>0.26124811999999997</v>
      </c>
      <c r="M2732" s="272"/>
      <c r="N2732" s="272"/>
      <c r="O2732" s="272"/>
      <c r="P2732" s="272">
        <f t="shared" si="232"/>
        <v>0.36056359599999999</v>
      </c>
      <c r="Q2732" s="272">
        <f t="shared" si="232"/>
        <v>0.35626380400000002</v>
      </c>
      <c r="R2732" s="272">
        <f t="shared" si="228"/>
        <v>0.35626380400000002</v>
      </c>
      <c r="S2732" s="272"/>
      <c r="T2732" s="272">
        <f t="shared" si="233"/>
        <v>0.49451922000360005</v>
      </c>
      <c r="U2732" s="272">
        <f t="shared" si="233"/>
        <v>0.49877034178159996</v>
      </c>
      <c r="V2732" s="272">
        <f t="shared" si="233"/>
        <v>0.49478257285759997</v>
      </c>
      <c r="W2732" s="272">
        <f t="shared" si="229"/>
        <v>0.49451922000360005</v>
      </c>
      <c r="X2732" s="272"/>
      <c r="Y2732" s="272"/>
      <c r="Z2732" s="272"/>
      <c r="AA2732" s="272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72">
        <f t="shared" si="230"/>
        <v>0.30436179000000002</v>
      </c>
      <c r="E2733" s="272">
        <f t="shared" si="230"/>
        <v>0.30894421</v>
      </c>
      <c r="F2733" s="272">
        <f t="shared" si="226"/>
        <v>0.30436179000000002</v>
      </c>
      <c r="G2733" s="272"/>
      <c r="H2733" s="272"/>
      <c r="I2733" s="272"/>
      <c r="J2733" s="272">
        <f t="shared" si="231"/>
        <v>0.26117743999999998</v>
      </c>
      <c r="K2733" s="272">
        <f t="shared" si="231"/>
        <v>0.26133716000000001</v>
      </c>
      <c r="L2733" s="272">
        <f t="shared" si="227"/>
        <v>0.26117743999999998</v>
      </c>
      <c r="M2733" s="272"/>
      <c r="N2733" s="272"/>
      <c r="O2733" s="272"/>
      <c r="P2733" s="272">
        <f t="shared" si="232"/>
        <v>0.36075791800000001</v>
      </c>
      <c r="Q2733" s="272">
        <f t="shared" si="232"/>
        <v>0.35606173200000002</v>
      </c>
      <c r="R2733" s="272">
        <f t="shared" si="228"/>
        <v>0.35606173200000002</v>
      </c>
      <c r="S2733" s="272"/>
      <c r="T2733" s="272">
        <f t="shared" si="233"/>
        <v>0.4942480166012001</v>
      </c>
      <c r="U2733" s="272">
        <f t="shared" si="233"/>
        <v>0.49908883479919997</v>
      </c>
      <c r="V2733" s="272">
        <f t="shared" si="233"/>
        <v>0.49469908818120001</v>
      </c>
      <c r="W2733" s="272">
        <f t="shared" si="229"/>
        <v>0.4942480166012001</v>
      </c>
      <c r="X2733" s="272"/>
      <c r="Y2733" s="272"/>
      <c r="Z2733" s="272"/>
      <c r="AA2733" s="272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72">
        <f t="shared" si="230"/>
        <v>0.30405245000000003</v>
      </c>
      <c r="E2734" s="272">
        <f t="shared" si="230"/>
        <v>0.30920755</v>
      </c>
      <c r="F2734" s="272">
        <f t="shared" si="226"/>
        <v>0.30405245000000003</v>
      </c>
      <c r="G2734" s="272"/>
      <c r="H2734" s="272"/>
      <c r="I2734" s="272"/>
      <c r="J2734" s="272">
        <f t="shared" si="231"/>
        <v>0.26107579999999997</v>
      </c>
      <c r="K2734" s="272">
        <f t="shared" si="231"/>
        <v>0.2614262</v>
      </c>
      <c r="L2734" s="272">
        <f t="shared" si="227"/>
        <v>0.26107579999999997</v>
      </c>
      <c r="M2734" s="272"/>
      <c r="N2734" s="272"/>
      <c r="O2734" s="272"/>
      <c r="P2734" s="272">
        <f t="shared" si="232"/>
        <v>0.36095223999999998</v>
      </c>
      <c r="Q2734" s="272">
        <f t="shared" si="232"/>
        <v>0.35585966000000002</v>
      </c>
      <c r="R2734" s="272">
        <f t="shared" si="228"/>
        <v>0.35585966000000002</v>
      </c>
      <c r="S2734" s="272"/>
      <c r="T2734" s="272">
        <f t="shared" si="233"/>
        <v>0.4939768131988001</v>
      </c>
      <c r="U2734" s="272">
        <f t="shared" si="233"/>
        <v>0.49940732781679997</v>
      </c>
      <c r="V2734" s="272">
        <f t="shared" si="233"/>
        <v>0.49461560350479994</v>
      </c>
      <c r="W2734" s="272">
        <f t="shared" si="229"/>
        <v>0.4939768131988001</v>
      </c>
      <c r="X2734" s="272"/>
      <c r="Y2734" s="272"/>
      <c r="Z2734" s="272"/>
      <c r="AA2734" s="272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72">
        <f t="shared" si="230"/>
        <v>0.30374310999999998</v>
      </c>
      <c r="E2735" s="272">
        <f t="shared" si="230"/>
        <v>0.30947089</v>
      </c>
      <c r="F2735" s="272">
        <f t="shared" si="226"/>
        <v>0.30374310999999998</v>
      </c>
      <c r="G2735" s="272"/>
      <c r="H2735" s="272"/>
      <c r="I2735" s="272"/>
      <c r="J2735" s="272">
        <f t="shared" si="231"/>
        <v>0.26097416000000001</v>
      </c>
      <c r="K2735" s="272">
        <f t="shared" si="231"/>
        <v>0.26151523999999998</v>
      </c>
      <c r="L2735" s="272">
        <f t="shared" si="227"/>
        <v>0.26097416000000001</v>
      </c>
      <c r="M2735" s="272"/>
      <c r="N2735" s="272"/>
      <c r="O2735" s="272"/>
      <c r="P2735" s="272">
        <f t="shared" si="232"/>
        <v>0.36114656199999995</v>
      </c>
      <c r="Q2735" s="272">
        <f t="shared" si="232"/>
        <v>0.35565758800000002</v>
      </c>
      <c r="R2735" s="272">
        <f t="shared" si="228"/>
        <v>0.35565758800000002</v>
      </c>
      <c r="S2735" s="272"/>
      <c r="T2735" s="272">
        <f t="shared" si="233"/>
        <v>0.4937056097964001</v>
      </c>
      <c r="U2735" s="272">
        <f t="shared" si="233"/>
        <v>0.49972582083439998</v>
      </c>
      <c r="V2735" s="272">
        <f t="shared" si="233"/>
        <v>0.49453211882839998</v>
      </c>
      <c r="W2735" s="272">
        <f t="shared" si="229"/>
        <v>0.4937056097964001</v>
      </c>
      <c r="X2735" s="272"/>
      <c r="Y2735" s="272"/>
      <c r="Z2735" s="272"/>
      <c r="AA2735" s="272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72">
        <f t="shared" si="230"/>
        <v>0.30343376999999999</v>
      </c>
      <c r="E2736" s="272">
        <f t="shared" si="230"/>
        <v>0.30973423</v>
      </c>
      <c r="F2736" s="272">
        <f t="shared" si="226"/>
        <v>0.30343376999999999</v>
      </c>
      <c r="G2736" s="272"/>
      <c r="H2736" s="272"/>
      <c r="I2736" s="272"/>
      <c r="J2736" s="272">
        <f t="shared" si="231"/>
        <v>0.26087252</v>
      </c>
      <c r="K2736" s="272">
        <f t="shared" si="231"/>
        <v>0.26160427999999997</v>
      </c>
      <c r="L2736" s="272">
        <f t="shared" si="227"/>
        <v>0.26087252</v>
      </c>
      <c r="M2736" s="272"/>
      <c r="N2736" s="272"/>
      <c r="O2736" s="272"/>
      <c r="P2736" s="272">
        <f t="shared" si="232"/>
        <v>0.36134088400000003</v>
      </c>
      <c r="Q2736" s="272">
        <f t="shared" si="232"/>
        <v>0.35545551600000003</v>
      </c>
      <c r="R2736" s="272">
        <f t="shared" si="228"/>
        <v>0.35545551600000003</v>
      </c>
      <c r="S2736" s="272"/>
      <c r="T2736" s="272">
        <f t="shared" si="233"/>
        <v>0.4934344063940001</v>
      </c>
      <c r="U2736" s="272">
        <f t="shared" si="233"/>
        <v>0.50004431385199999</v>
      </c>
      <c r="V2736" s="272">
        <f t="shared" si="233"/>
        <v>0.49444863415200002</v>
      </c>
      <c r="W2736" s="272">
        <f t="shared" si="229"/>
        <v>0.4934344063940001</v>
      </c>
      <c r="X2736" s="272"/>
      <c r="Y2736" s="272"/>
      <c r="Z2736" s="272"/>
      <c r="AA2736" s="272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72">
        <f t="shared" si="230"/>
        <v>0.30312443</v>
      </c>
      <c r="E2737" s="272">
        <f t="shared" si="230"/>
        <v>0.30999757</v>
      </c>
      <c r="F2737" s="272">
        <f t="shared" si="226"/>
        <v>0.30312443</v>
      </c>
      <c r="G2737" s="272"/>
      <c r="H2737" s="272"/>
      <c r="I2737" s="272"/>
      <c r="J2737" s="272">
        <f t="shared" si="231"/>
        <v>0.26077087999999998</v>
      </c>
      <c r="K2737" s="272">
        <f t="shared" si="231"/>
        <v>0.26169332000000001</v>
      </c>
      <c r="L2737" s="272">
        <f t="shared" si="227"/>
        <v>0.26077087999999998</v>
      </c>
      <c r="M2737" s="272"/>
      <c r="N2737" s="272"/>
      <c r="O2737" s="272"/>
      <c r="P2737" s="272">
        <f t="shared" si="232"/>
        <v>0.361535206</v>
      </c>
      <c r="Q2737" s="272">
        <f t="shared" si="232"/>
        <v>0.35525344400000003</v>
      </c>
      <c r="R2737" s="272">
        <f t="shared" si="228"/>
        <v>0.35525344400000003</v>
      </c>
      <c r="S2737" s="272"/>
      <c r="T2737" s="272">
        <f t="shared" si="233"/>
        <v>0.4931632029916001</v>
      </c>
      <c r="U2737" s="272">
        <f t="shared" si="233"/>
        <v>0.5003628068696</v>
      </c>
      <c r="V2737" s="272">
        <f t="shared" si="233"/>
        <v>0.49436514947560001</v>
      </c>
      <c r="W2737" s="272">
        <f t="shared" si="229"/>
        <v>0.4931632029916001</v>
      </c>
      <c r="X2737" s="272"/>
      <c r="Y2737" s="272"/>
      <c r="Z2737" s="272"/>
      <c r="AA2737" s="272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72">
        <f t="shared" si="230"/>
        <v>0.30281509000000001</v>
      </c>
      <c r="E2738" s="272">
        <f t="shared" si="230"/>
        <v>0.31026091</v>
      </c>
      <c r="F2738" s="272">
        <f t="shared" si="226"/>
        <v>0.30281509000000001</v>
      </c>
      <c r="G2738" s="272"/>
      <c r="H2738" s="272"/>
      <c r="I2738" s="272"/>
      <c r="J2738" s="272">
        <f t="shared" si="231"/>
        <v>0.26066924000000002</v>
      </c>
      <c r="K2738" s="272">
        <f t="shared" si="231"/>
        <v>0.26178235999999999</v>
      </c>
      <c r="L2738" s="272">
        <f t="shared" si="227"/>
        <v>0.26066924000000002</v>
      </c>
      <c r="M2738" s="272"/>
      <c r="N2738" s="272"/>
      <c r="O2738" s="272"/>
      <c r="P2738" s="272">
        <f t="shared" si="232"/>
        <v>0.36172952800000002</v>
      </c>
      <c r="Q2738" s="272">
        <f t="shared" si="232"/>
        <v>0.35505137200000003</v>
      </c>
      <c r="R2738" s="272">
        <f t="shared" si="228"/>
        <v>0.35505137200000003</v>
      </c>
      <c r="S2738" s="272"/>
      <c r="T2738" s="272">
        <f t="shared" si="233"/>
        <v>0.4928919995892001</v>
      </c>
      <c r="U2738" s="272">
        <f t="shared" si="233"/>
        <v>0.5006812998872</v>
      </c>
      <c r="V2738" s="272">
        <f t="shared" si="233"/>
        <v>0.49428166479919999</v>
      </c>
      <c r="W2738" s="272">
        <f t="shared" si="229"/>
        <v>0.4928919995892001</v>
      </c>
      <c r="X2738" s="272"/>
      <c r="Y2738" s="272"/>
      <c r="Z2738" s="272"/>
      <c r="AA2738" s="272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72">
        <f t="shared" si="230"/>
        <v>0.30250575000000002</v>
      </c>
      <c r="E2739" s="272">
        <f t="shared" si="230"/>
        <v>0.31052425</v>
      </c>
      <c r="F2739" s="272">
        <f t="shared" si="226"/>
        <v>0.30250575000000002</v>
      </c>
      <c r="G2739" s="272"/>
      <c r="H2739" s="272"/>
      <c r="I2739" s="272"/>
      <c r="J2739" s="272">
        <f t="shared" si="231"/>
        <v>0.26056760000000001</v>
      </c>
      <c r="K2739" s="272">
        <f t="shared" si="231"/>
        <v>0.26187139999999998</v>
      </c>
      <c r="L2739" s="272">
        <f t="shared" si="227"/>
        <v>0.26056760000000001</v>
      </c>
      <c r="M2739" s="272"/>
      <c r="N2739" s="272"/>
      <c r="O2739" s="272"/>
      <c r="P2739" s="272">
        <f t="shared" si="232"/>
        <v>0.36192384999999999</v>
      </c>
      <c r="Q2739" s="272">
        <f t="shared" si="232"/>
        <v>0.35484930000000003</v>
      </c>
      <c r="R2739" s="272">
        <f t="shared" si="228"/>
        <v>0.35484930000000003</v>
      </c>
      <c r="S2739" s="272"/>
      <c r="T2739" s="272">
        <f t="shared" si="233"/>
        <v>0.4926207961868001</v>
      </c>
      <c r="U2739" s="272">
        <f t="shared" si="233"/>
        <v>0.50099979290480001</v>
      </c>
      <c r="V2739" s="272">
        <f t="shared" si="233"/>
        <v>0.49419818012279998</v>
      </c>
      <c r="W2739" s="272">
        <f t="shared" si="229"/>
        <v>0.4926207961868001</v>
      </c>
      <c r="X2739" s="272"/>
      <c r="Y2739" s="272"/>
      <c r="Z2739" s="272"/>
      <c r="AA2739" s="272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72">
        <f t="shared" si="230"/>
        <v>0.30219641000000003</v>
      </c>
      <c r="E2740" s="272">
        <f t="shared" si="230"/>
        <v>0.31078759</v>
      </c>
      <c r="F2740" s="272">
        <f t="shared" si="226"/>
        <v>0.30219641000000003</v>
      </c>
      <c r="G2740" s="272"/>
      <c r="H2740" s="272"/>
      <c r="I2740" s="272"/>
      <c r="J2740" s="272">
        <f t="shared" si="231"/>
        <v>0.26046596</v>
      </c>
      <c r="K2740" s="272">
        <f t="shared" si="231"/>
        <v>0.26196043999999996</v>
      </c>
      <c r="L2740" s="272">
        <f t="shared" si="227"/>
        <v>0.26046596</v>
      </c>
      <c r="M2740" s="272"/>
      <c r="N2740" s="272"/>
      <c r="O2740" s="272"/>
      <c r="P2740" s="272">
        <f t="shared" si="232"/>
        <v>0.36211817200000002</v>
      </c>
      <c r="Q2740" s="272">
        <f t="shared" si="232"/>
        <v>0.35464722800000004</v>
      </c>
      <c r="R2740" s="272">
        <f t="shared" si="228"/>
        <v>0.35464722800000004</v>
      </c>
      <c r="S2740" s="272"/>
      <c r="T2740" s="272">
        <f t="shared" si="233"/>
        <v>0.4923495927844001</v>
      </c>
      <c r="U2740" s="272">
        <f t="shared" si="233"/>
        <v>0.50131828592240002</v>
      </c>
      <c r="V2740" s="272">
        <f t="shared" si="233"/>
        <v>0.49411469544639997</v>
      </c>
      <c r="W2740" s="272">
        <f t="shared" si="229"/>
        <v>0.4923495927844001</v>
      </c>
      <c r="X2740" s="272"/>
      <c r="Y2740" s="272"/>
      <c r="Z2740" s="272"/>
      <c r="AA2740" s="272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72">
        <f t="shared" si="230"/>
        <v>0.30188706999999998</v>
      </c>
      <c r="E2741" s="272">
        <f t="shared" si="230"/>
        <v>0.31105093000000006</v>
      </c>
      <c r="F2741" s="272">
        <f t="shared" si="226"/>
        <v>0.30188706999999998</v>
      </c>
      <c r="G2741" s="272"/>
      <c r="H2741" s="272"/>
      <c r="I2741" s="272"/>
      <c r="J2741" s="272">
        <f t="shared" si="231"/>
        <v>0.26036432000000004</v>
      </c>
      <c r="K2741" s="272">
        <f t="shared" si="231"/>
        <v>0.26204948</v>
      </c>
      <c r="L2741" s="272">
        <f t="shared" si="227"/>
        <v>0.26036432000000004</v>
      </c>
      <c r="M2741" s="272"/>
      <c r="N2741" s="272"/>
      <c r="O2741" s="272"/>
      <c r="P2741" s="272">
        <f t="shared" si="232"/>
        <v>0.36231249400000004</v>
      </c>
      <c r="Q2741" s="272">
        <f t="shared" si="232"/>
        <v>0.35444515600000004</v>
      </c>
      <c r="R2741" s="272">
        <f t="shared" si="228"/>
        <v>0.35444515600000004</v>
      </c>
      <c r="S2741" s="272"/>
      <c r="T2741" s="272">
        <f t="shared" si="233"/>
        <v>0.4920783893820001</v>
      </c>
      <c r="U2741" s="272">
        <f t="shared" si="233"/>
        <v>0.50163677894000003</v>
      </c>
      <c r="V2741" s="272">
        <f t="shared" si="233"/>
        <v>0.49403121077000001</v>
      </c>
      <c r="W2741" s="272">
        <f t="shared" si="229"/>
        <v>0.4920783893820001</v>
      </c>
      <c r="X2741" s="272"/>
      <c r="Y2741" s="272"/>
      <c r="Z2741" s="272"/>
      <c r="AA2741" s="272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72">
        <f t="shared" si="230"/>
        <v>0.30157772999999999</v>
      </c>
      <c r="E2742" s="272">
        <f t="shared" si="230"/>
        <v>0.31131427</v>
      </c>
      <c r="F2742" s="272">
        <f t="shared" si="226"/>
        <v>0.30157772999999999</v>
      </c>
      <c r="G2742" s="272"/>
      <c r="H2742" s="272"/>
      <c r="I2742" s="272"/>
      <c r="J2742" s="272">
        <f t="shared" si="231"/>
        <v>0.26026267999999997</v>
      </c>
      <c r="K2742" s="272">
        <f t="shared" si="231"/>
        <v>0.26213851999999999</v>
      </c>
      <c r="L2742" s="272">
        <f t="shared" si="227"/>
        <v>0.26026267999999997</v>
      </c>
      <c r="M2742" s="272"/>
      <c r="N2742" s="272"/>
      <c r="O2742" s="272"/>
      <c r="P2742" s="272">
        <f t="shared" si="232"/>
        <v>0.36250681599999995</v>
      </c>
      <c r="Q2742" s="272">
        <f t="shared" si="232"/>
        <v>0.35424308400000004</v>
      </c>
      <c r="R2742" s="272">
        <f t="shared" si="228"/>
        <v>0.35424308400000004</v>
      </c>
      <c r="S2742" s="272"/>
      <c r="T2742" s="272">
        <f t="shared" si="233"/>
        <v>0.49180718597960005</v>
      </c>
      <c r="U2742" s="272">
        <f t="shared" si="233"/>
        <v>0.50195527195760004</v>
      </c>
      <c r="V2742" s="272">
        <f t="shared" si="233"/>
        <v>0.49394772609359994</v>
      </c>
      <c r="W2742" s="272">
        <f t="shared" si="229"/>
        <v>0.49180718597960005</v>
      </c>
      <c r="X2742" s="272"/>
      <c r="Y2742" s="272"/>
      <c r="Z2742" s="272"/>
      <c r="AA2742" s="272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72">
        <f t="shared" si="230"/>
        <v>0.30126839000000005</v>
      </c>
      <c r="E2743" s="272">
        <f t="shared" si="230"/>
        <v>0.31157761</v>
      </c>
      <c r="F2743" s="272">
        <f t="shared" si="226"/>
        <v>0.30126839000000005</v>
      </c>
      <c r="G2743" s="272"/>
      <c r="H2743" s="272"/>
      <c r="I2743" s="272"/>
      <c r="J2743" s="272">
        <f t="shared" si="231"/>
        <v>0.26016104000000001</v>
      </c>
      <c r="K2743" s="272">
        <f t="shared" si="231"/>
        <v>0.26222755999999997</v>
      </c>
      <c r="L2743" s="272">
        <f t="shared" si="227"/>
        <v>0.26016104000000001</v>
      </c>
      <c r="M2743" s="272"/>
      <c r="N2743" s="272"/>
      <c r="O2743" s="272"/>
      <c r="P2743" s="272">
        <f t="shared" si="232"/>
        <v>0.36270113800000003</v>
      </c>
      <c r="Q2743" s="272">
        <f t="shared" si="232"/>
        <v>0.35404101199999999</v>
      </c>
      <c r="R2743" s="272">
        <f t="shared" si="228"/>
        <v>0.35404101199999999</v>
      </c>
      <c r="S2743" s="272"/>
      <c r="T2743" s="272">
        <f t="shared" si="233"/>
        <v>0.49153598257720005</v>
      </c>
      <c r="U2743" s="272">
        <f t="shared" si="233"/>
        <v>0.50227376497520004</v>
      </c>
      <c r="V2743" s="272">
        <f t="shared" si="233"/>
        <v>0.49386424141719998</v>
      </c>
      <c r="W2743" s="272">
        <f t="shared" si="229"/>
        <v>0.49153598257720005</v>
      </c>
      <c r="X2743" s="272"/>
      <c r="Y2743" s="272"/>
      <c r="Z2743" s="272"/>
      <c r="AA2743" s="272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72">
        <f t="shared" si="230"/>
        <v>0.30095905000000001</v>
      </c>
      <c r="E2744" s="272">
        <f t="shared" si="230"/>
        <v>0.31184094999999995</v>
      </c>
      <c r="F2744" s="272">
        <f t="shared" si="226"/>
        <v>0.30095905000000001</v>
      </c>
      <c r="G2744" s="272"/>
      <c r="H2744" s="272"/>
      <c r="I2744" s="272"/>
      <c r="J2744" s="272">
        <f t="shared" si="231"/>
        <v>0.26005939999999994</v>
      </c>
      <c r="K2744" s="272">
        <f t="shared" si="231"/>
        <v>0.26231659999999996</v>
      </c>
      <c r="L2744" s="272">
        <f t="shared" si="227"/>
        <v>0.26005939999999994</v>
      </c>
      <c r="M2744" s="272"/>
      <c r="N2744" s="272"/>
      <c r="O2744" s="272"/>
      <c r="P2744" s="272">
        <f t="shared" si="232"/>
        <v>0.36289546</v>
      </c>
      <c r="Q2744" s="272">
        <f t="shared" si="232"/>
        <v>0.35383893999999999</v>
      </c>
      <c r="R2744" s="272">
        <f t="shared" si="228"/>
        <v>0.35383893999999999</v>
      </c>
      <c r="S2744" s="272"/>
      <c r="T2744" s="272">
        <f t="shared" si="233"/>
        <v>0.49126477917480005</v>
      </c>
      <c r="U2744" s="272">
        <f t="shared" si="233"/>
        <v>0.50259225799280005</v>
      </c>
      <c r="V2744" s="272">
        <f t="shared" si="233"/>
        <v>0.49378075674079996</v>
      </c>
      <c r="W2744" s="272">
        <f t="shared" si="229"/>
        <v>0.49126477917480005</v>
      </c>
      <c r="X2744" s="272"/>
      <c r="Y2744" s="272"/>
      <c r="Z2744" s="272"/>
      <c r="AA2744" s="272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72">
        <f t="shared" si="230"/>
        <v>0.30064970999999996</v>
      </c>
      <c r="E2745" s="272">
        <f t="shared" si="230"/>
        <v>0.31210429000000001</v>
      </c>
      <c r="F2745" s="272">
        <f t="shared" si="226"/>
        <v>0.30064970999999996</v>
      </c>
      <c r="G2745" s="272"/>
      <c r="H2745" s="272"/>
      <c r="I2745" s="272"/>
      <c r="J2745" s="272">
        <f t="shared" si="231"/>
        <v>0.25995775999999998</v>
      </c>
      <c r="K2745" s="272">
        <f t="shared" si="231"/>
        <v>0.26240564</v>
      </c>
      <c r="L2745" s="272">
        <f t="shared" si="227"/>
        <v>0.25995775999999998</v>
      </c>
      <c r="M2745" s="272"/>
      <c r="N2745" s="272"/>
      <c r="O2745" s="272"/>
      <c r="P2745" s="272">
        <f t="shared" si="232"/>
        <v>0.36308978199999997</v>
      </c>
      <c r="Q2745" s="272">
        <f t="shared" si="232"/>
        <v>0.35363686799999999</v>
      </c>
      <c r="R2745" s="272">
        <f t="shared" si="228"/>
        <v>0.35363686799999999</v>
      </c>
      <c r="S2745" s="272"/>
      <c r="T2745" s="272">
        <f t="shared" si="233"/>
        <v>0.4909935757724001</v>
      </c>
      <c r="U2745" s="272">
        <f t="shared" si="233"/>
        <v>0.50291075101040006</v>
      </c>
      <c r="V2745" s="272">
        <f t="shared" si="233"/>
        <v>0.49369727206440001</v>
      </c>
      <c r="W2745" s="272">
        <f t="shared" si="229"/>
        <v>0.4909935757724001</v>
      </c>
      <c r="X2745" s="272"/>
      <c r="Y2745" s="272"/>
      <c r="Z2745" s="272"/>
      <c r="AA2745" s="272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72">
        <f t="shared" si="230"/>
        <v>0.30034036999999997</v>
      </c>
      <c r="E2746" s="272">
        <f t="shared" si="230"/>
        <v>0.31236763000000001</v>
      </c>
      <c r="F2746" s="272">
        <f t="shared" si="226"/>
        <v>0.30034036999999997</v>
      </c>
      <c r="G2746" s="272"/>
      <c r="H2746" s="272"/>
      <c r="I2746" s="272"/>
      <c r="J2746" s="272">
        <f t="shared" si="231"/>
        <v>0.25985612000000002</v>
      </c>
      <c r="K2746" s="272">
        <f t="shared" si="231"/>
        <v>0.26249467999999998</v>
      </c>
      <c r="L2746" s="272">
        <f t="shared" si="227"/>
        <v>0.25985612000000002</v>
      </c>
      <c r="M2746" s="272"/>
      <c r="N2746" s="272"/>
      <c r="O2746" s="272"/>
      <c r="P2746" s="272">
        <f t="shared" si="232"/>
        <v>0.363284104</v>
      </c>
      <c r="Q2746" s="272">
        <f t="shared" si="232"/>
        <v>0.353434796</v>
      </c>
      <c r="R2746" s="272">
        <f t="shared" si="228"/>
        <v>0.353434796</v>
      </c>
      <c r="S2746" s="272"/>
      <c r="T2746" s="272">
        <f t="shared" si="233"/>
        <v>0.49072237237000005</v>
      </c>
      <c r="U2746" s="272">
        <f t="shared" si="233"/>
        <v>0.50322924402800007</v>
      </c>
      <c r="V2746" s="272">
        <f t="shared" si="233"/>
        <v>0.49361378738799994</v>
      </c>
      <c r="W2746" s="272">
        <f t="shared" si="229"/>
        <v>0.49072237237000005</v>
      </c>
      <c r="X2746" s="272"/>
      <c r="Y2746" s="272"/>
      <c r="Z2746" s="272"/>
      <c r="AA2746" s="272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72">
        <f t="shared" si="230"/>
        <v>0.30003103000000003</v>
      </c>
      <c r="E2747" s="272">
        <f t="shared" si="230"/>
        <v>0.31263097000000001</v>
      </c>
      <c r="F2747" s="272">
        <f t="shared" si="226"/>
        <v>0.30003103000000003</v>
      </c>
      <c r="G2747" s="272"/>
      <c r="H2747" s="272"/>
      <c r="I2747" s="272"/>
      <c r="J2747" s="272">
        <f t="shared" si="231"/>
        <v>0.25975447999999995</v>
      </c>
      <c r="K2747" s="272">
        <f t="shared" si="231"/>
        <v>0.26258371999999996</v>
      </c>
      <c r="L2747" s="272">
        <f t="shared" si="227"/>
        <v>0.25975447999999995</v>
      </c>
      <c r="M2747" s="272"/>
      <c r="N2747" s="272"/>
      <c r="O2747" s="272"/>
      <c r="P2747" s="272">
        <f t="shared" si="232"/>
        <v>0.36347842600000002</v>
      </c>
      <c r="Q2747" s="272">
        <f t="shared" si="232"/>
        <v>0.353232724</v>
      </c>
      <c r="R2747" s="272">
        <f t="shared" si="228"/>
        <v>0.353232724</v>
      </c>
      <c r="S2747" s="272"/>
      <c r="T2747" s="272">
        <f t="shared" si="233"/>
        <v>0.49045116896760005</v>
      </c>
      <c r="U2747" s="272">
        <f t="shared" si="233"/>
        <v>0.50354773704560007</v>
      </c>
      <c r="V2747" s="272">
        <f t="shared" si="233"/>
        <v>0.49353030271159998</v>
      </c>
      <c r="W2747" s="272">
        <f t="shared" si="229"/>
        <v>0.49045116896760005</v>
      </c>
      <c r="X2747" s="272"/>
      <c r="Y2747" s="272"/>
      <c r="Z2747" s="272"/>
      <c r="AA2747" s="272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72">
        <f t="shared" si="230"/>
        <v>0.29972169000000004</v>
      </c>
      <c r="E2748" s="272">
        <f t="shared" si="230"/>
        <v>0.31289431000000001</v>
      </c>
      <c r="F2748" s="272">
        <f t="shared" si="226"/>
        <v>0.29972169000000004</v>
      </c>
      <c r="G2748" s="272"/>
      <c r="H2748" s="272"/>
      <c r="I2748" s="272"/>
      <c r="J2748" s="272">
        <f t="shared" si="231"/>
        <v>0.25965284</v>
      </c>
      <c r="K2748" s="272">
        <f t="shared" si="231"/>
        <v>0.26267275999999995</v>
      </c>
      <c r="L2748" s="272">
        <f t="shared" si="227"/>
        <v>0.25965284</v>
      </c>
      <c r="M2748" s="272"/>
      <c r="N2748" s="272"/>
      <c r="O2748" s="272"/>
      <c r="P2748" s="272">
        <f t="shared" si="232"/>
        <v>0.36367274799999999</v>
      </c>
      <c r="Q2748" s="272">
        <f t="shared" si="232"/>
        <v>0.353030652</v>
      </c>
      <c r="R2748" s="272">
        <f t="shared" si="228"/>
        <v>0.353030652</v>
      </c>
      <c r="S2748" s="272"/>
      <c r="T2748" s="272">
        <f t="shared" si="233"/>
        <v>0.4901799655652001</v>
      </c>
      <c r="U2748" s="272">
        <f t="shared" si="233"/>
        <v>0.50386623006319997</v>
      </c>
      <c r="V2748" s="272">
        <f t="shared" si="233"/>
        <v>0.49344681803519996</v>
      </c>
      <c r="W2748" s="272">
        <f t="shared" si="229"/>
        <v>0.4901799655652001</v>
      </c>
      <c r="X2748" s="272"/>
      <c r="Y2748" s="272"/>
      <c r="Z2748" s="272"/>
      <c r="AA2748" s="272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72">
        <f t="shared" si="230"/>
        <v>0.29941234999999999</v>
      </c>
      <c r="E2749" s="272">
        <f t="shared" si="230"/>
        <v>0.31315765000000001</v>
      </c>
      <c r="F2749" s="272">
        <f t="shared" si="226"/>
        <v>0.29941234999999999</v>
      </c>
      <c r="G2749" s="272"/>
      <c r="H2749" s="272"/>
      <c r="I2749" s="272"/>
      <c r="J2749" s="272">
        <f t="shared" si="231"/>
        <v>0.25955119999999998</v>
      </c>
      <c r="K2749" s="272">
        <f t="shared" si="231"/>
        <v>0.26276179999999999</v>
      </c>
      <c r="L2749" s="272">
        <f t="shared" si="227"/>
        <v>0.25955119999999998</v>
      </c>
      <c r="M2749" s="272"/>
      <c r="N2749" s="272"/>
      <c r="O2749" s="272"/>
      <c r="P2749" s="272">
        <f t="shared" si="232"/>
        <v>0.36386707000000001</v>
      </c>
      <c r="Q2749" s="272">
        <f t="shared" si="232"/>
        <v>0.35282858</v>
      </c>
      <c r="R2749" s="272">
        <f t="shared" si="228"/>
        <v>0.35282858</v>
      </c>
      <c r="S2749" s="272"/>
      <c r="T2749" s="272">
        <f t="shared" si="233"/>
        <v>0.4899087621628001</v>
      </c>
      <c r="U2749" s="272">
        <f t="shared" si="233"/>
        <v>0.50418472308079998</v>
      </c>
      <c r="V2749" s="272">
        <f t="shared" si="233"/>
        <v>0.4933633333588</v>
      </c>
      <c r="W2749" s="272">
        <f t="shared" si="229"/>
        <v>0.4899087621628001</v>
      </c>
      <c r="X2749" s="272"/>
      <c r="Y2749" s="272"/>
      <c r="Z2749" s="272"/>
      <c r="AA2749" s="272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72">
        <f t="shared" si="230"/>
        <v>0.29910300999999995</v>
      </c>
      <c r="E2750" s="272">
        <f t="shared" si="230"/>
        <v>0.31342099000000001</v>
      </c>
      <c r="F2750" s="272">
        <f t="shared" si="226"/>
        <v>0.29910300999999995</v>
      </c>
      <c r="G2750" s="272"/>
      <c r="H2750" s="272"/>
      <c r="I2750" s="272"/>
      <c r="J2750" s="272">
        <f t="shared" si="231"/>
        <v>0.25944955999999997</v>
      </c>
      <c r="K2750" s="272">
        <f t="shared" si="231"/>
        <v>0.26285083999999997</v>
      </c>
      <c r="L2750" s="272">
        <f t="shared" si="227"/>
        <v>0.25944955999999997</v>
      </c>
      <c r="M2750" s="272"/>
      <c r="N2750" s="272"/>
      <c r="O2750" s="272"/>
      <c r="P2750" s="272">
        <f t="shared" si="232"/>
        <v>0.36406139200000004</v>
      </c>
      <c r="Q2750" s="272">
        <f t="shared" si="232"/>
        <v>0.35262650800000001</v>
      </c>
      <c r="R2750" s="272">
        <f t="shared" si="228"/>
        <v>0.35262650800000001</v>
      </c>
      <c r="S2750" s="272"/>
      <c r="T2750" s="272">
        <f t="shared" si="233"/>
        <v>0.4896375587604001</v>
      </c>
      <c r="U2750" s="272">
        <f t="shared" si="233"/>
        <v>0.50450321609839999</v>
      </c>
      <c r="V2750" s="272">
        <f t="shared" si="233"/>
        <v>0.49327984868239999</v>
      </c>
      <c r="W2750" s="272">
        <f t="shared" si="229"/>
        <v>0.4896375587604001</v>
      </c>
      <c r="X2750" s="272"/>
      <c r="Y2750" s="272"/>
      <c r="Z2750" s="272"/>
      <c r="AA2750" s="272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72">
        <f t="shared" si="230"/>
        <v>0.29879367000000001</v>
      </c>
      <c r="E2751" s="272">
        <f t="shared" si="230"/>
        <v>0.31368432999999996</v>
      </c>
      <c r="F2751" s="272">
        <f t="shared" si="226"/>
        <v>0.29879367000000001</v>
      </c>
      <c r="G2751" s="272"/>
      <c r="H2751" s="272"/>
      <c r="I2751" s="272"/>
      <c r="J2751" s="272">
        <f t="shared" si="231"/>
        <v>0.25934792000000001</v>
      </c>
      <c r="K2751" s="272">
        <f t="shared" si="231"/>
        <v>0.26293987999999996</v>
      </c>
      <c r="L2751" s="272">
        <f t="shared" si="227"/>
        <v>0.25934792000000001</v>
      </c>
      <c r="M2751" s="272"/>
      <c r="N2751" s="272"/>
      <c r="O2751" s="272"/>
      <c r="P2751" s="272">
        <f t="shared" si="232"/>
        <v>0.36425571400000001</v>
      </c>
      <c r="Q2751" s="272">
        <f t="shared" si="232"/>
        <v>0.35242443600000001</v>
      </c>
      <c r="R2751" s="272">
        <f t="shared" si="228"/>
        <v>0.35242443600000001</v>
      </c>
      <c r="S2751" s="272"/>
      <c r="T2751" s="272">
        <f t="shared" si="233"/>
        <v>0.4893663553580001</v>
      </c>
      <c r="U2751" s="272">
        <f t="shared" si="233"/>
        <v>0.50482170911599999</v>
      </c>
      <c r="V2751" s="272">
        <f t="shared" si="233"/>
        <v>0.49319636400600003</v>
      </c>
      <c r="W2751" s="272">
        <f t="shared" si="229"/>
        <v>0.4893663553580001</v>
      </c>
      <c r="X2751" s="272"/>
      <c r="Y2751" s="272"/>
      <c r="Z2751" s="272"/>
      <c r="AA2751" s="272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72">
        <f t="shared" si="230"/>
        <v>0.29848433000000002</v>
      </c>
      <c r="E2752" s="272">
        <f t="shared" si="230"/>
        <v>0.31394767000000001</v>
      </c>
      <c r="F2752" s="272">
        <f t="shared" si="226"/>
        <v>0.29848433000000002</v>
      </c>
      <c r="G2752" s="272"/>
      <c r="H2752" s="272"/>
      <c r="I2752" s="272"/>
      <c r="J2752" s="272">
        <f t="shared" si="231"/>
        <v>0.25924628</v>
      </c>
      <c r="K2752" s="272">
        <f t="shared" si="231"/>
        <v>0.26302892</v>
      </c>
      <c r="L2752" s="272">
        <f t="shared" si="227"/>
        <v>0.25924628</v>
      </c>
      <c r="M2752" s="272"/>
      <c r="N2752" s="272"/>
      <c r="O2752" s="272"/>
      <c r="P2752" s="272">
        <f t="shared" si="232"/>
        <v>0.36445003600000003</v>
      </c>
      <c r="Q2752" s="272">
        <f t="shared" si="232"/>
        <v>0.35222236400000001</v>
      </c>
      <c r="R2752" s="272">
        <f t="shared" si="228"/>
        <v>0.35222236400000001</v>
      </c>
      <c r="S2752" s="272"/>
      <c r="T2752" s="272">
        <f t="shared" si="233"/>
        <v>0.4890951519556001</v>
      </c>
      <c r="U2752" s="272">
        <f t="shared" si="233"/>
        <v>0.5051402021336</v>
      </c>
      <c r="V2752" s="272">
        <f t="shared" si="233"/>
        <v>0.49311287932960002</v>
      </c>
      <c r="W2752" s="272">
        <f t="shared" si="229"/>
        <v>0.4890951519556001</v>
      </c>
      <c r="X2752" s="272"/>
      <c r="Y2752" s="272"/>
      <c r="Z2752" s="272"/>
      <c r="AA2752" s="272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72">
        <f t="shared" si="230"/>
        <v>0.29817499000000003</v>
      </c>
      <c r="E2753" s="272">
        <f t="shared" si="230"/>
        <v>0.31421101000000001</v>
      </c>
      <c r="F2753" s="272">
        <f t="shared" si="226"/>
        <v>0.29817499000000003</v>
      </c>
      <c r="G2753" s="272"/>
      <c r="H2753" s="272"/>
      <c r="I2753" s="272"/>
      <c r="J2753" s="272">
        <f t="shared" si="231"/>
        <v>0.25914463999999998</v>
      </c>
      <c r="K2753" s="272">
        <f t="shared" si="231"/>
        <v>0.26311795999999998</v>
      </c>
      <c r="L2753" s="272">
        <f t="shared" si="227"/>
        <v>0.25914463999999998</v>
      </c>
      <c r="M2753" s="272"/>
      <c r="N2753" s="272"/>
      <c r="O2753" s="272"/>
      <c r="P2753" s="272">
        <f t="shared" si="232"/>
        <v>0.364644358</v>
      </c>
      <c r="Q2753" s="272">
        <f t="shared" si="232"/>
        <v>0.35202029200000001</v>
      </c>
      <c r="R2753" s="272">
        <f t="shared" si="228"/>
        <v>0.35202029200000001</v>
      </c>
      <c r="S2753" s="272"/>
      <c r="T2753" s="272">
        <f t="shared" si="233"/>
        <v>0.4888239485532001</v>
      </c>
      <c r="U2753" s="272">
        <f t="shared" si="233"/>
        <v>0.50545869515120001</v>
      </c>
      <c r="V2753" s="272">
        <f t="shared" si="233"/>
        <v>0.4930293946532</v>
      </c>
      <c r="W2753" s="272">
        <f t="shared" si="229"/>
        <v>0.4888239485532001</v>
      </c>
      <c r="X2753" s="272"/>
      <c r="Y2753" s="272"/>
      <c r="Z2753" s="272"/>
      <c r="AA2753" s="272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72">
        <f t="shared" si="230"/>
        <v>0.29786564999999993</v>
      </c>
      <c r="E2754" s="272">
        <f t="shared" si="230"/>
        <v>0.31447434999999996</v>
      </c>
      <c r="F2754" s="272">
        <f t="shared" si="226"/>
        <v>0.29786564999999993</v>
      </c>
      <c r="G2754" s="272"/>
      <c r="H2754" s="272"/>
      <c r="I2754" s="272"/>
      <c r="J2754" s="272">
        <f t="shared" si="231"/>
        <v>0.25904299999999997</v>
      </c>
      <c r="K2754" s="272">
        <f t="shared" si="231"/>
        <v>0.26320699999999997</v>
      </c>
      <c r="L2754" s="272">
        <f t="shared" si="227"/>
        <v>0.25904299999999997</v>
      </c>
      <c r="M2754" s="272"/>
      <c r="N2754" s="272"/>
      <c r="O2754" s="272"/>
      <c r="P2754" s="272">
        <f t="shared" si="232"/>
        <v>0.36483867999999997</v>
      </c>
      <c r="Q2754" s="272">
        <f t="shared" si="232"/>
        <v>0.35181821999999996</v>
      </c>
      <c r="R2754" s="272">
        <f t="shared" si="228"/>
        <v>0.35181821999999996</v>
      </c>
      <c r="S2754" s="272"/>
      <c r="T2754" s="272">
        <f t="shared" si="233"/>
        <v>0.48855274515080005</v>
      </c>
      <c r="U2754" s="272">
        <f t="shared" si="233"/>
        <v>0.50577718816880002</v>
      </c>
      <c r="V2754" s="272">
        <f t="shared" si="233"/>
        <v>0.49294590997679993</v>
      </c>
      <c r="W2754" s="272">
        <f t="shared" si="229"/>
        <v>0.48855274515080005</v>
      </c>
      <c r="X2754" s="272"/>
      <c r="Y2754" s="272"/>
      <c r="Z2754" s="272"/>
      <c r="AA2754" s="272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72">
        <f t="shared" si="230"/>
        <v>0.29755630999999999</v>
      </c>
      <c r="E2755" s="272">
        <f t="shared" si="230"/>
        <v>0.31473769000000001</v>
      </c>
      <c r="F2755" s="272">
        <f t="shared" si="226"/>
        <v>0.29755630999999999</v>
      </c>
      <c r="G2755" s="272"/>
      <c r="H2755" s="272"/>
      <c r="I2755" s="272"/>
      <c r="J2755" s="272">
        <f t="shared" si="231"/>
        <v>0.25894135999999995</v>
      </c>
      <c r="K2755" s="272">
        <f t="shared" si="231"/>
        <v>0.2632960399999999</v>
      </c>
      <c r="L2755" s="272">
        <f t="shared" si="227"/>
        <v>0.25894135999999995</v>
      </c>
      <c r="M2755" s="272"/>
      <c r="N2755" s="272"/>
      <c r="O2755" s="272"/>
      <c r="P2755" s="272">
        <f t="shared" si="232"/>
        <v>0.365033002</v>
      </c>
      <c r="Q2755" s="272">
        <f t="shared" si="232"/>
        <v>0.35161614800000002</v>
      </c>
      <c r="R2755" s="272">
        <f t="shared" si="228"/>
        <v>0.35161614800000002</v>
      </c>
      <c r="S2755" s="272"/>
      <c r="T2755" s="272">
        <f t="shared" si="233"/>
        <v>0.48828154174840011</v>
      </c>
      <c r="U2755" s="272">
        <f t="shared" si="233"/>
        <v>0.50609568118640003</v>
      </c>
      <c r="V2755" s="272">
        <f t="shared" si="233"/>
        <v>0.49286242530039998</v>
      </c>
      <c r="W2755" s="272">
        <f t="shared" si="229"/>
        <v>0.48828154174840011</v>
      </c>
      <c r="X2755" s="272"/>
      <c r="Y2755" s="272"/>
      <c r="Z2755" s="272"/>
      <c r="AA2755" s="272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72">
        <f t="shared" si="230"/>
        <v>0.29724697</v>
      </c>
      <c r="E2756" s="272">
        <f t="shared" si="230"/>
        <v>0.31500103000000002</v>
      </c>
      <c r="F2756" s="272">
        <f t="shared" si="226"/>
        <v>0.29724697</v>
      </c>
      <c r="G2756" s="272"/>
      <c r="H2756" s="272"/>
      <c r="I2756" s="272"/>
      <c r="J2756" s="272">
        <f t="shared" si="231"/>
        <v>0.25883972</v>
      </c>
      <c r="K2756" s="272">
        <f t="shared" si="231"/>
        <v>0.26338507999999994</v>
      </c>
      <c r="L2756" s="272">
        <f t="shared" si="227"/>
        <v>0.25883972</v>
      </c>
      <c r="M2756" s="272"/>
      <c r="N2756" s="272"/>
      <c r="O2756" s="272"/>
      <c r="P2756" s="272">
        <f t="shared" si="232"/>
        <v>0.36522732400000002</v>
      </c>
      <c r="Q2756" s="272">
        <f t="shared" si="232"/>
        <v>0.35141407599999996</v>
      </c>
      <c r="R2756" s="272">
        <f t="shared" si="228"/>
        <v>0.35141407599999996</v>
      </c>
      <c r="S2756" s="272"/>
      <c r="T2756" s="272">
        <f t="shared" si="233"/>
        <v>0.48801033834600005</v>
      </c>
      <c r="U2756" s="272">
        <f t="shared" si="233"/>
        <v>0.50641417420400003</v>
      </c>
      <c r="V2756" s="272">
        <f t="shared" si="233"/>
        <v>0.49277894062399996</v>
      </c>
      <c r="W2756" s="272">
        <f t="shared" si="229"/>
        <v>0.48801033834600005</v>
      </c>
      <c r="X2756" s="272"/>
      <c r="Y2756" s="272"/>
      <c r="Z2756" s="272"/>
      <c r="AA2756" s="272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72">
        <f t="shared" si="230"/>
        <v>0.31874669999999999</v>
      </c>
      <c r="E2757" s="272">
        <f t="shared" si="230"/>
        <v>0.29672129999999997</v>
      </c>
      <c r="F2757" s="272">
        <f t="shared" si="226"/>
        <v>0.29672129999999997</v>
      </c>
      <c r="G2757" s="272"/>
      <c r="H2757" s="272"/>
      <c r="I2757" s="272"/>
      <c r="J2757" s="272">
        <f t="shared" si="231"/>
        <v>0.26574560000000003</v>
      </c>
      <c r="K2757" s="272">
        <f t="shared" si="231"/>
        <v>0.25736119999999996</v>
      </c>
      <c r="L2757" s="272">
        <f t="shared" si="227"/>
        <v>0.25736119999999996</v>
      </c>
      <c r="M2757" s="272"/>
      <c r="N2757" s="272"/>
      <c r="O2757" s="272"/>
      <c r="P2757" s="272">
        <f t="shared" si="232"/>
        <v>0.35155554</v>
      </c>
      <c r="Q2757" s="272">
        <f t="shared" si="232"/>
        <v>0.36562835999999999</v>
      </c>
      <c r="R2757" s="272">
        <f t="shared" si="228"/>
        <v>0.35155554</v>
      </c>
      <c r="S2757" s="272"/>
      <c r="T2757" s="272">
        <f t="shared" si="233"/>
        <v>0.50676950778800012</v>
      </c>
      <c r="U2757" s="272">
        <f t="shared" si="233"/>
        <v>0.48416950144799997</v>
      </c>
      <c r="V2757" s="272">
        <f t="shared" si="233"/>
        <v>0.49880000302799998</v>
      </c>
      <c r="W2757" s="272">
        <f t="shared" si="229"/>
        <v>0.48416950144799997</v>
      </c>
      <c r="X2757" s="272"/>
      <c r="Y2757" s="272"/>
      <c r="Z2757" s="272"/>
      <c r="AA2757" s="272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72">
        <f t="shared" si="230"/>
        <v>0.31843736</v>
      </c>
      <c r="E2758" s="272">
        <f t="shared" si="230"/>
        <v>0.29698463999999997</v>
      </c>
      <c r="F2758" s="272">
        <f t="shared" si="226"/>
        <v>0.29698463999999997</v>
      </c>
      <c r="G2758" s="272"/>
      <c r="H2758" s="272"/>
      <c r="I2758" s="272"/>
      <c r="J2758" s="272">
        <f t="shared" si="231"/>
        <v>0.26564396000000001</v>
      </c>
      <c r="K2758" s="272">
        <f t="shared" si="231"/>
        <v>0.25745024</v>
      </c>
      <c r="L2758" s="272">
        <f t="shared" si="227"/>
        <v>0.25745024</v>
      </c>
      <c r="M2758" s="272"/>
      <c r="N2758" s="272"/>
      <c r="O2758" s="272"/>
      <c r="P2758" s="272">
        <f t="shared" si="232"/>
        <v>0.35174986199999997</v>
      </c>
      <c r="Q2758" s="272">
        <f t="shared" si="232"/>
        <v>0.36542628799999999</v>
      </c>
      <c r="R2758" s="272">
        <f t="shared" si="228"/>
        <v>0.35174986199999997</v>
      </c>
      <c r="S2758" s="272"/>
      <c r="T2758" s="272">
        <f t="shared" si="233"/>
        <v>0.50649830438560006</v>
      </c>
      <c r="U2758" s="272">
        <f t="shared" si="233"/>
        <v>0.48448799446559998</v>
      </c>
      <c r="V2758" s="272">
        <f t="shared" si="233"/>
        <v>0.49871651835159991</v>
      </c>
      <c r="W2758" s="272">
        <f t="shared" si="229"/>
        <v>0.48448799446559998</v>
      </c>
      <c r="X2758" s="272"/>
      <c r="Y2758" s="272"/>
      <c r="Z2758" s="272"/>
      <c r="AA2758" s="272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72">
        <f t="shared" si="230"/>
        <v>0.31812802000000007</v>
      </c>
      <c r="E2759" s="272">
        <f t="shared" si="230"/>
        <v>0.29724797999999997</v>
      </c>
      <c r="F2759" s="272">
        <f t="shared" si="226"/>
        <v>0.29724797999999997</v>
      </c>
      <c r="G2759" s="272"/>
      <c r="H2759" s="272"/>
      <c r="I2759" s="272"/>
      <c r="J2759" s="272">
        <f t="shared" si="231"/>
        <v>0.26554232000000005</v>
      </c>
      <c r="K2759" s="272">
        <f t="shared" si="231"/>
        <v>0.25753927999999998</v>
      </c>
      <c r="L2759" s="272">
        <f t="shared" si="227"/>
        <v>0.25753927999999998</v>
      </c>
      <c r="M2759" s="272"/>
      <c r="N2759" s="272"/>
      <c r="O2759" s="272"/>
      <c r="P2759" s="272">
        <f t="shared" si="232"/>
        <v>0.35194418400000005</v>
      </c>
      <c r="Q2759" s="272">
        <f t="shared" si="232"/>
        <v>0.36522421599999999</v>
      </c>
      <c r="R2759" s="272">
        <f t="shared" si="228"/>
        <v>0.35194418400000005</v>
      </c>
      <c r="S2759" s="272"/>
      <c r="T2759" s="272">
        <f t="shared" si="233"/>
        <v>0.50622710098320012</v>
      </c>
      <c r="U2759" s="272">
        <f t="shared" si="233"/>
        <v>0.48480648748319999</v>
      </c>
      <c r="V2759" s="272">
        <f t="shared" si="233"/>
        <v>0.49863303367520001</v>
      </c>
      <c r="W2759" s="272">
        <f t="shared" si="229"/>
        <v>0.48480648748319999</v>
      </c>
      <c r="X2759" s="272"/>
      <c r="Y2759" s="272"/>
      <c r="Z2759" s="272"/>
      <c r="AA2759" s="272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72">
        <f t="shared" si="230"/>
        <v>0.31781868000000002</v>
      </c>
      <c r="E2760" s="272">
        <f t="shared" si="230"/>
        <v>0.29751131999999997</v>
      </c>
      <c r="F2760" s="272">
        <f t="shared" si="226"/>
        <v>0.29751131999999997</v>
      </c>
      <c r="G2760" s="272"/>
      <c r="H2760" s="272"/>
      <c r="I2760" s="272"/>
      <c r="J2760" s="272">
        <f t="shared" si="231"/>
        <v>0.26544068000000004</v>
      </c>
      <c r="K2760" s="272">
        <f t="shared" si="231"/>
        <v>0.25762832000000002</v>
      </c>
      <c r="L2760" s="272">
        <f t="shared" si="227"/>
        <v>0.25762832000000002</v>
      </c>
      <c r="M2760" s="272"/>
      <c r="N2760" s="272"/>
      <c r="O2760" s="272"/>
      <c r="P2760" s="272">
        <f t="shared" si="232"/>
        <v>0.35213850600000002</v>
      </c>
      <c r="Q2760" s="272">
        <f t="shared" si="232"/>
        <v>0.36502214399999999</v>
      </c>
      <c r="R2760" s="272">
        <f t="shared" si="228"/>
        <v>0.35213850600000002</v>
      </c>
      <c r="S2760" s="272"/>
      <c r="T2760" s="272">
        <f t="shared" si="233"/>
        <v>0.50595589758080017</v>
      </c>
      <c r="U2760" s="272">
        <f t="shared" si="233"/>
        <v>0.4851249805008</v>
      </c>
      <c r="V2760" s="272">
        <f t="shared" si="233"/>
        <v>0.4985495489988</v>
      </c>
      <c r="W2760" s="272">
        <f t="shared" si="229"/>
        <v>0.4851249805008</v>
      </c>
      <c r="X2760" s="272"/>
      <c r="Y2760" s="272"/>
      <c r="Z2760" s="272"/>
      <c r="AA2760" s="272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72">
        <f t="shared" si="230"/>
        <v>0.31750934000000003</v>
      </c>
      <c r="E2761" s="272">
        <f t="shared" si="230"/>
        <v>0.29777465999999997</v>
      </c>
      <c r="F2761" s="272">
        <f t="shared" si="226"/>
        <v>0.29777465999999997</v>
      </c>
      <c r="G2761" s="272"/>
      <c r="H2761" s="272"/>
      <c r="I2761" s="272"/>
      <c r="J2761" s="272">
        <f t="shared" si="231"/>
        <v>0.26533904000000003</v>
      </c>
      <c r="K2761" s="272">
        <f t="shared" si="231"/>
        <v>0.25771736000000001</v>
      </c>
      <c r="L2761" s="272">
        <f t="shared" si="227"/>
        <v>0.25771736000000001</v>
      </c>
      <c r="M2761" s="272"/>
      <c r="N2761" s="272"/>
      <c r="O2761" s="272"/>
      <c r="P2761" s="272">
        <f t="shared" si="232"/>
        <v>0.35233282799999999</v>
      </c>
      <c r="Q2761" s="272">
        <f t="shared" si="232"/>
        <v>0.364820072</v>
      </c>
      <c r="R2761" s="272">
        <f t="shared" si="228"/>
        <v>0.35233282799999999</v>
      </c>
      <c r="S2761" s="272"/>
      <c r="T2761" s="272">
        <f t="shared" si="233"/>
        <v>0.50568469417840012</v>
      </c>
      <c r="U2761" s="272">
        <f t="shared" si="233"/>
        <v>0.4854434735184</v>
      </c>
      <c r="V2761" s="272">
        <f t="shared" si="233"/>
        <v>0.49846606432240004</v>
      </c>
      <c r="W2761" s="272">
        <f t="shared" si="229"/>
        <v>0.4854434735184</v>
      </c>
      <c r="X2761" s="272"/>
      <c r="Y2761" s="272"/>
      <c r="Z2761" s="272"/>
      <c r="AA2761" s="272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72">
        <f t="shared" si="230"/>
        <v>0.31720000000000004</v>
      </c>
      <c r="E2762" s="272">
        <f t="shared" si="230"/>
        <v>0.29803799999999997</v>
      </c>
      <c r="F2762" s="272">
        <f t="shared" si="226"/>
        <v>0.29803799999999997</v>
      </c>
      <c r="G2762" s="272"/>
      <c r="H2762" s="272"/>
      <c r="I2762" s="272"/>
      <c r="J2762" s="272">
        <f t="shared" si="231"/>
        <v>0.26523740000000007</v>
      </c>
      <c r="K2762" s="272">
        <f t="shared" si="231"/>
        <v>0.25780639999999999</v>
      </c>
      <c r="L2762" s="272">
        <f t="shared" si="227"/>
        <v>0.25780639999999999</v>
      </c>
      <c r="M2762" s="272"/>
      <c r="N2762" s="272"/>
      <c r="O2762" s="272"/>
      <c r="P2762" s="272">
        <f t="shared" si="232"/>
        <v>0.35252715000000001</v>
      </c>
      <c r="Q2762" s="272">
        <f t="shared" si="232"/>
        <v>0.364618</v>
      </c>
      <c r="R2762" s="272">
        <f t="shared" si="228"/>
        <v>0.35252715000000001</v>
      </c>
      <c r="S2762" s="272"/>
      <c r="T2762" s="272">
        <f t="shared" si="233"/>
        <v>0.50541349077600006</v>
      </c>
      <c r="U2762" s="272">
        <f t="shared" si="233"/>
        <v>0.48576196653600001</v>
      </c>
      <c r="V2762" s="272">
        <f t="shared" si="233"/>
        <v>0.49838257964599997</v>
      </c>
      <c r="W2762" s="272">
        <f t="shared" si="229"/>
        <v>0.48576196653600001</v>
      </c>
      <c r="X2762" s="272"/>
      <c r="Y2762" s="272"/>
      <c r="Z2762" s="272"/>
      <c r="AA2762" s="272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72">
        <f t="shared" si="230"/>
        <v>0.31689066000000005</v>
      </c>
      <c r="E2763" s="272">
        <f t="shared" si="230"/>
        <v>0.29830133999999997</v>
      </c>
      <c r="F2763" s="272">
        <f t="shared" si="226"/>
        <v>0.29830133999999997</v>
      </c>
      <c r="G2763" s="272"/>
      <c r="H2763" s="272"/>
      <c r="I2763" s="272"/>
      <c r="J2763" s="272">
        <f t="shared" si="231"/>
        <v>0.26513576000000005</v>
      </c>
      <c r="K2763" s="272">
        <f t="shared" si="231"/>
        <v>0.25789543999999998</v>
      </c>
      <c r="L2763" s="272">
        <f t="shared" si="227"/>
        <v>0.25789543999999998</v>
      </c>
      <c r="M2763" s="272"/>
      <c r="N2763" s="272"/>
      <c r="O2763" s="272"/>
      <c r="P2763" s="272">
        <f t="shared" si="232"/>
        <v>0.35272147200000004</v>
      </c>
      <c r="Q2763" s="272">
        <f t="shared" si="232"/>
        <v>0.364415928</v>
      </c>
      <c r="R2763" s="272">
        <f t="shared" si="228"/>
        <v>0.35272147200000004</v>
      </c>
      <c r="S2763" s="272"/>
      <c r="T2763" s="272">
        <f t="shared" si="233"/>
        <v>0.50514228737360012</v>
      </c>
      <c r="U2763" s="272">
        <f t="shared" si="233"/>
        <v>0.48608045955360002</v>
      </c>
      <c r="V2763" s="272">
        <f t="shared" si="233"/>
        <v>0.49829909496959995</v>
      </c>
      <c r="W2763" s="272">
        <f t="shared" si="229"/>
        <v>0.48608045955360002</v>
      </c>
      <c r="X2763" s="272"/>
      <c r="Y2763" s="272"/>
      <c r="Z2763" s="272"/>
      <c r="AA2763" s="272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72">
        <f t="shared" si="230"/>
        <v>0.31658132</v>
      </c>
      <c r="E2764" s="272">
        <f t="shared" si="230"/>
        <v>0.29856467999999997</v>
      </c>
      <c r="F2764" s="272">
        <f t="shared" si="226"/>
        <v>0.29856467999999997</v>
      </c>
      <c r="G2764" s="272"/>
      <c r="H2764" s="272"/>
      <c r="I2764" s="272"/>
      <c r="J2764" s="272">
        <f t="shared" si="231"/>
        <v>0.26503412000000004</v>
      </c>
      <c r="K2764" s="272">
        <f t="shared" si="231"/>
        <v>0.25798447999999996</v>
      </c>
      <c r="L2764" s="272">
        <f t="shared" si="227"/>
        <v>0.25798447999999996</v>
      </c>
      <c r="M2764" s="272"/>
      <c r="N2764" s="272"/>
      <c r="O2764" s="272"/>
      <c r="P2764" s="272">
        <f t="shared" si="232"/>
        <v>0.352915794</v>
      </c>
      <c r="Q2764" s="272">
        <f t="shared" si="232"/>
        <v>0.364213856</v>
      </c>
      <c r="R2764" s="272">
        <f t="shared" si="228"/>
        <v>0.352915794</v>
      </c>
      <c r="S2764" s="272"/>
      <c r="T2764" s="272">
        <f t="shared" si="233"/>
        <v>0.50487108397120006</v>
      </c>
      <c r="U2764" s="272">
        <f t="shared" si="233"/>
        <v>0.48639895257120003</v>
      </c>
      <c r="V2764" s="272">
        <f t="shared" si="233"/>
        <v>0.4982156102932</v>
      </c>
      <c r="W2764" s="272">
        <f t="shared" si="229"/>
        <v>0.48639895257120003</v>
      </c>
      <c r="X2764" s="272"/>
      <c r="Y2764" s="272"/>
      <c r="Z2764" s="272"/>
      <c r="AA2764" s="272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72">
        <f t="shared" si="230"/>
        <v>0.31627198000000001</v>
      </c>
      <c r="E2765" s="272">
        <f t="shared" si="230"/>
        <v>0.29882801999999997</v>
      </c>
      <c r="F2765" s="272">
        <f t="shared" si="226"/>
        <v>0.29882801999999997</v>
      </c>
      <c r="G2765" s="272"/>
      <c r="H2765" s="272"/>
      <c r="I2765" s="272"/>
      <c r="J2765" s="272">
        <f t="shared" si="231"/>
        <v>0.26493248000000003</v>
      </c>
      <c r="K2765" s="272">
        <f t="shared" si="231"/>
        <v>0.25807351999999995</v>
      </c>
      <c r="L2765" s="272">
        <f t="shared" si="227"/>
        <v>0.25807351999999995</v>
      </c>
      <c r="M2765" s="272"/>
      <c r="N2765" s="272"/>
      <c r="O2765" s="272"/>
      <c r="P2765" s="272">
        <f t="shared" si="232"/>
        <v>0.35311011599999997</v>
      </c>
      <c r="Q2765" s="272">
        <f t="shared" si="232"/>
        <v>0.364011784</v>
      </c>
      <c r="R2765" s="272">
        <f t="shared" si="228"/>
        <v>0.35311011599999997</v>
      </c>
      <c r="S2765" s="272"/>
      <c r="T2765" s="272">
        <f t="shared" si="233"/>
        <v>0.50459988056880012</v>
      </c>
      <c r="U2765" s="272">
        <f t="shared" si="233"/>
        <v>0.48671744558880004</v>
      </c>
      <c r="V2765" s="272">
        <f t="shared" si="233"/>
        <v>0.49813212561679998</v>
      </c>
      <c r="W2765" s="272">
        <f t="shared" si="229"/>
        <v>0.48671744558880004</v>
      </c>
      <c r="X2765" s="272"/>
      <c r="Y2765" s="272"/>
      <c r="Z2765" s="272"/>
      <c r="AA2765" s="272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72">
        <f t="shared" si="230"/>
        <v>0.31596264000000002</v>
      </c>
      <c r="E2766" s="272">
        <f t="shared" si="230"/>
        <v>0.29909135999999997</v>
      </c>
      <c r="F2766" s="272">
        <f t="shared" si="226"/>
        <v>0.29909135999999997</v>
      </c>
      <c r="G2766" s="272"/>
      <c r="H2766" s="272"/>
      <c r="I2766" s="272"/>
      <c r="J2766" s="272">
        <f t="shared" si="231"/>
        <v>0.26483084000000001</v>
      </c>
      <c r="K2766" s="272">
        <f t="shared" si="231"/>
        <v>0.25816255999999999</v>
      </c>
      <c r="L2766" s="272">
        <f t="shared" si="227"/>
        <v>0.25816255999999999</v>
      </c>
      <c r="M2766" s="272"/>
      <c r="N2766" s="272"/>
      <c r="O2766" s="272"/>
      <c r="P2766" s="272">
        <f t="shared" si="232"/>
        <v>0.353304438</v>
      </c>
      <c r="Q2766" s="272">
        <f t="shared" si="232"/>
        <v>0.36380971200000001</v>
      </c>
      <c r="R2766" s="272">
        <f t="shared" si="228"/>
        <v>0.353304438</v>
      </c>
      <c r="S2766" s="272"/>
      <c r="T2766" s="272">
        <f t="shared" si="233"/>
        <v>0.50432867716640006</v>
      </c>
      <c r="U2766" s="272">
        <f t="shared" si="233"/>
        <v>0.48703593860639999</v>
      </c>
      <c r="V2766" s="272">
        <f t="shared" si="233"/>
        <v>0.49804864094040002</v>
      </c>
      <c r="W2766" s="272">
        <f t="shared" si="229"/>
        <v>0.48703593860639999</v>
      </c>
      <c r="X2766" s="272"/>
      <c r="Y2766" s="272"/>
      <c r="Z2766" s="272"/>
      <c r="AA2766" s="272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72">
        <f t="shared" si="230"/>
        <v>0.31565330000000003</v>
      </c>
      <c r="E2767" s="272">
        <f t="shared" si="230"/>
        <v>0.29935469999999997</v>
      </c>
      <c r="F2767" s="272">
        <f t="shared" si="226"/>
        <v>0.29935469999999997</v>
      </c>
      <c r="G2767" s="272"/>
      <c r="H2767" s="272"/>
      <c r="I2767" s="272"/>
      <c r="J2767" s="272">
        <f t="shared" si="231"/>
        <v>0.2647292</v>
      </c>
      <c r="K2767" s="272">
        <f t="shared" si="231"/>
        <v>0.25825160000000003</v>
      </c>
      <c r="L2767" s="272">
        <f t="shared" si="227"/>
        <v>0.25825160000000003</v>
      </c>
      <c r="M2767" s="272"/>
      <c r="N2767" s="272"/>
      <c r="O2767" s="272"/>
      <c r="P2767" s="272">
        <f t="shared" si="232"/>
        <v>0.35349876000000002</v>
      </c>
      <c r="Q2767" s="272">
        <f t="shared" si="232"/>
        <v>0.36360764000000001</v>
      </c>
      <c r="R2767" s="272">
        <f t="shared" si="228"/>
        <v>0.35349876000000002</v>
      </c>
      <c r="S2767" s="272"/>
      <c r="T2767" s="272">
        <f t="shared" si="233"/>
        <v>0.50405747376400012</v>
      </c>
      <c r="U2767" s="272">
        <f t="shared" si="233"/>
        <v>0.487354431624</v>
      </c>
      <c r="V2767" s="272">
        <f t="shared" si="233"/>
        <v>0.49796515626399995</v>
      </c>
      <c r="W2767" s="272">
        <f t="shared" si="229"/>
        <v>0.487354431624</v>
      </c>
      <c r="X2767" s="272"/>
      <c r="Y2767" s="272"/>
      <c r="Z2767" s="272"/>
      <c r="AA2767" s="272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72">
        <f t="shared" si="230"/>
        <v>0.31534395999999998</v>
      </c>
      <c r="E2768" s="272">
        <f t="shared" si="230"/>
        <v>0.29961803999999997</v>
      </c>
      <c r="F2768" s="272">
        <f t="shared" si="226"/>
        <v>0.29961803999999997</v>
      </c>
      <c r="G2768" s="272"/>
      <c r="H2768" s="272"/>
      <c r="I2768" s="272"/>
      <c r="J2768" s="272">
        <f t="shared" si="231"/>
        <v>0.26462756000000004</v>
      </c>
      <c r="K2768" s="272">
        <f t="shared" si="231"/>
        <v>0.25834064000000001</v>
      </c>
      <c r="L2768" s="272">
        <f t="shared" si="227"/>
        <v>0.25834064000000001</v>
      </c>
      <c r="M2768" s="272"/>
      <c r="N2768" s="272"/>
      <c r="O2768" s="272"/>
      <c r="P2768" s="272">
        <f t="shared" si="232"/>
        <v>0.35369308199999999</v>
      </c>
      <c r="Q2768" s="272">
        <f t="shared" si="232"/>
        <v>0.36340556800000001</v>
      </c>
      <c r="R2768" s="272">
        <f t="shared" si="228"/>
        <v>0.35369308199999999</v>
      </c>
      <c r="S2768" s="272"/>
      <c r="T2768" s="272">
        <f t="shared" si="233"/>
        <v>0.50378627036160006</v>
      </c>
      <c r="U2768" s="272">
        <f t="shared" si="233"/>
        <v>0.4876729246416</v>
      </c>
      <c r="V2768" s="272">
        <f t="shared" si="233"/>
        <v>0.49788167158759994</v>
      </c>
      <c r="W2768" s="272">
        <f t="shared" si="229"/>
        <v>0.4876729246416</v>
      </c>
      <c r="X2768" s="272"/>
      <c r="Y2768" s="272"/>
      <c r="Z2768" s="272"/>
      <c r="AA2768" s="272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72">
        <f t="shared" si="230"/>
        <v>0.31503461999999999</v>
      </c>
      <c r="E2769" s="272">
        <f t="shared" si="230"/>
        <v>0.29988137999999998</v>
      </c>
      <c r="F2769" s="272">
        <f t="shared" si="226"/>
        <v>0.29988137999999998</v>
      </c>
      <c r="G2769" s="272"/>
      <c r="H2769" s="272"/>
      <c r="I2769" s="272"/>
      <c r="J2769" s="272">
        <f t="shared" si="231"/>
        <v>0.26452592000000003</v>
      </c>
      <c r="K2769" s="272">
        <f t="shared" si="231"/>
        <v>0.25842967999999999</v>
      </c>
      <c r="L2769" s="272">
        <f t="shared" si="227"/>
        <v>0.25842967999999999</v>
      </c>
      <c r="M2769" s="272"/>
      <c r="N2769" s="272"/>
      <c r="O2769" s="272"/>
      <c r="P2769" s="272">
        <f t="shared" si="232"/>
        <v>0.35388740399999996</v>
      </c>
      <c r="Q2769" s="272">
        <f t="shared" si="232"/>
        <v>0.36320349600000001</v>
      </c>
      <c r="R2769" s="272">
        <f t="shared" si="228"/>
        <v>0.35388740399999996</v>
      </c>
      <c r="S2769" s="272"/>
      <c r="T2769" s="272">
        <f t="shared" si="233"/>
        <v>0.50351506695920001</v>
      </c>
      <c r="U2769" s="272">
        <f t="shared" si="233"/>
        <v>0.48799141765919996</v>
      </c>
      <c r="V2769" s="272">
        <f t="shared" si="233"/>
        <v>0.49779818691119998</v>
      </c>
      <c r="W2769" s="272">
        <f t="shared" si="229"/>
        <v>0.48799141765919996</v>
      </c>
      <c r="X2769" s="272"/>
      <c r="Y2769" s="272"/>
      <c r="Z2769" s="272"/>
      <c r="AA2769" s="272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72">
        <f t="shared" si="230"/>
        <v>0.31472528</v>
      </c>
      <c r="E2770" s="272">
        <f t="shared" si="230"/>
        <v>0.30014471999999992</v>
      </c>
      <c r="F2770" s="272">
        <f t="shared" si="226"/>
        <v>0.30014471999999992</v>
      </c>
      <c r="G2770" s="272"/>
      <c r="H2770" s="272"/>
      <c r="I2770" s="272"/>
      <c r="J2770" s="272">
        <f t="shared" si="231"/>
        <v>0.26442428000000001</v>
      </c>
      <c r="K2770" s="272">
        <f t="shared" si="231"/>
        <v>0.25851871999999998</v>
      </c>
      <c r="L2770" s="272">
        <f t="shared" si="227"/>
        <v>0.25851871999999998</v>
      </c>
      <c r="M2770" s="272"/>
      <c r="N2770" s="272"/>
      <c r="O2770" s="272"/>
      <c r="P2770" s="272">
        <f t="shared" si="232"/>
        <v>0.35408172599999999</v>
      </c>
      <c r="Q2770" s="272">
        <f t="shared" si="232"/>
        <v>0.36300142400000002</v>
      </c>
      <c r="R2770" s="272">
        <f t="shared" si="228"/>
        <v>0.35408172599999999</v>
      </c>
      <c r="S2770" s="272"/>
      <c r="T2770" s="272">
        <f t="shared" si="233"/>
        <v>0.50324386355680006</v>
      </c>
      <c r="U2770" s="272">
        <f t="shared" si="233"/>
        <v>0.48830991067679996</v>
      </c>
      <c r="V2770" s="272">
        <f t="shared" si="233"/>
        <v>0.49771470223479997</v>
      </c>
      <c r="W2770" s="272">
        <f t="shared" si="229"/>
        <v>0.48830991067679996</v>
      </c>
      <c r="X2770" s="272"/>
      <c r="Y2770" s="272"/>
      <c r="Z2770" s="272"/>
      <c r="AA2770" s="272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72">
        <f t="shared" si="230"/>
        <v>0.31441594</v>
      </c>
      <c r="E2771" s="272">
        <f t="shared" si="230"/>
        <v>0.30040805999999998</v>
      </c>
      <c r="F2771" s="272">
        <f t="shared" si="226"/>
        <v>0.30040805999999998</v>
      </c>
      <c r="G2771" s="272"/>
      <c r="H2771" s="272"/>
      <c r="I2771" s="272"/>
      <c r="J2771" s="272">
        <f t="shared" si="231"/>
        <v>0.26432264000000005</v>
      </c>
      <c r="K2771" s="272">
        <f t="shared" si="231"/>
        <v>0.25860775999999996</v>
      </c>
      <c r="L2771" s="272">
        <f t="shared" si="227"/>
        <v>0.25860775999999996</v>
      </c>
      <c r="M2771" s="272"/>
      <c r="N2771" s="272"/>
      <c r="O2771" s="272"/>
      <c r="P2771" s="272">
        <f t="shared" si="232"/>
        <v>0.35427604800000001</v>
      </c>
      <c r="Q2771" s="272">
        <f t="shared" si="232"/>
        <v>0.36279935200000002</v>
      </c>
      <c r="R2771" s="272">
        <f t="shared" si="228"/>
        <v>0.35427604800000001</v>
      </c>
      <c r="S2771" s="272"/>
      <c r="T2771" s="272">
        <f t="shared" si="233"/>
        <v>0.50297266015440012</v>
      </c>
      <c r="U2771" s="272">
        <f t="shared" si="233"/>
        <v>0.48862840369440003</v>
      </c>
      <c r="V2771" s="272">
        <f t="shared" si="233"/>
        <v>0.49763121755840001</v>
      </c>
      <c r="W2771" s="272">
        <f t="shared" si="229"/>
        <v>0.48862840369440003</v>
      </c>
      <c r="X2771" s="272"/>
      <c r="Y2771" s="272"/>
      <c r="Z2771" s="272"/>
      <c r="AA2771" s="272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72">
        <f t="shared" si="230"/>
        <v>0.31410660000000001</v>
      </c>
      <c r="E2772" s="272">
        <f t="shared" si="230"/>
        <v>0.30067139999999998</v>
      </c>
      <c r="F2772" s="272">
        <f t="shared" si="226"/>
        <v>0.30067139999999998</v>
      </c>
      <c r="G2772" s="272"/>
      <c r="H2772" s="272"/>
      <c r="I2772" s="272"/>
      <c r="J2772" s="272">
        <f t="shared" si="231"/>
        <v>0.26422100000000004</v>
      </c>
      <c r="K2772" s="272">
        <f t="shared" si="231"/>
        <v>0.2586968</v>
      </c>
      <c r="L2772" s="272">
        <f t="shared" si="227"/>
        <v>0.2586968</v>
      </c>
      <c r="M2772" s="272"/>
      <c r="N2772" s="272"/>
      <c r="O2772" s="272"/>
      <c r="P2772" s="272">
        <f t="shared" si="232"/>
        <v>0.35447037000000003</v>
      </c>
      <c r="Q2772" s="272">
        <f t="shared" si="232"/>
        <v>0.36259728000000002</v>
      </c>
      <c r="R2772" s="272">
        <f t="shared" si="228"/>
        <v>0.35447037000000003</v>
      </c>
      <c r="S2772" s="272"/>
      <c r="T2772" s="272">
        <f t="shared" si="233"/>
        <v>0.50270145675200006</v>
      </c>
      <c r="U2772" s="272">
        <f t="shared" si="233"/>
        <v>0.48894689671200003</v>
      </c>
      <c r="V2772" s="272">
        <f t="shared" si="233"/>
        <v>0.49754773288199999</v>
      </c>
      <c r="W2772" s="272">
        <f t="shared" si="229"/>
        <v>0.48894689671200003</v>
      </c>
      <c r="X2772" s="272"/>
      <c r="Y2772" s="272"/>
      <c r="Z2772" s="272"/>
      <c r="AA2772" s="272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72">
        <f t="shared" si="230"/>
        <v>0.31379726000000002</v>
      </c>
      <c r="E2773" s="272">
        <f t="shared" si="230"/>
        <v>0.30093473999999998</v>
      </c>
      <c r="F2773" s="272">
        <f t="shared" si="226"/>
        <v>0.30093473999999998</v>
      </c>
      <c r="G2773" s="272"/>
      <c r="H2773" s="272"/>
      <c r="I2773" s="272"/>
      <c r="J2773" s="272">
        <f t="shared" si="231"/>
        <v>0.26411936000000003</v>
      </c>
      <c r="K2773" s="272">
        <f t="shared" si="231"/>
        <v>0.25878583999999999</v>
      </c>
      <c r="L2773" s="272">
        <f t="shared" si="227"/>
        <v>0.25878583999999999</v>
      </c>
      <c r="M2773" s="272"/>
      <c r="N2773" s="272"/>
      <c r="O2773" s="272"/>
      <c r="P2773" s="272">
        <f t="shared" si="232"/>
        <v>0.35466469200000006</v>
      </c>
      <c r="Q2773" s="272">
        <f t="shared" si="232"/>
        <v>0.36239520800000002</v>
      </c>
      <c r="R2773" s="272">
        <f t="shared" si="228"/>
        <v>0.35466469200000006</v>
      </c>
      <c r="S2773" s="272"/>
      <c r="T2773" s="272">
        <f t="shared" si="233"/>
        <v>0.50243025334960012</v>
      </c>
      <c r="U2773" s="272">
        <f t="shared" si="233"/>
        <v>0.48926538972960004</v>
      </c>
      <c r="V2773" s="272">
        <f t="shared" si="233"/>
        <v>0.49746424820559998</v>
      </c>
      <c r="W2773" s="272">
        <f t="shared" si="229"/>
        <v>0.48926538972960004</v>
      </c>
      <c r="X2773" s="272"/>
      <c r="Y2773" s="272"/>
      <c r="Z2773" s="272"/>
      <c r="AA2773" s="272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72">
        <f t="shared" si="230"/>
        <v>0.31348792000000003</v>
      </c>
      <c r="E2774" s="272">
        <f t="shared" si="230"/>
        <v>0.30119807999999998</v>
      </c>
      <c r="F2774" s="272">
        <f t="shared" si="226"/>
        <v>0.30119807999999998</v>
      </c>
      <c r="G2774" s="272"/>
      <c r="H2774" s="272"/>
      <c r="I2774" s="272"/>
      <c r="J2774" s="272">
        <f t="shared" si="231"/>
        <v>0.26401772000000001</v>
      </c>
      <c r="K2774" s="272">
        <f t="shared" si="231"/>
        <v>0.25887488000000003</v>
      </c>
      <c r="L2774" s="272">
        <f t="shared" si="227"/>
        <v>0.25887488000000003</v>
      </c>
      <c r="M2774" s="272"/>
      <c r="N2774" s="272"/>
      <c r="O2774" s="272"/>
      <c r="P2774" s="272">
        <f t="shared" si="232"/>
        <v>0.35485901399999997</v>
      </c>
      <c r="Q2774" s="272">
        <f t="shared" si="232"/>
        <v>0.36219313600000003</v>
      </c>
      <c r="R2774" s="272">
        <f t="shared" si="228"/>
        <v>0.35485901399999997</v>
      </c>
      <c r="S2774" s="272"/>
      <c r="T2774" s="272">
        <f t="shared" si="233"/>
        <v>0.50215904994720018</v>
      </c>
      <c r="U2774" s="272">
        <f t="shared" si="233"/>
        <v>0.48958388274720005</v>
      </c>
      <c r="V2774" s="272">
        <f t="shared" si="233"/>
        <v>0.49738076352920002</v>
      </c>
      <c r="W2774" s="272">
        <f t="shared" si="229"/>
        <v>0.48958388274720005</v>
      </c>
      <c r="X2774" s="272"/>
      <c r="Y2774" s="272"/>
      <c r="Z2774" s="272"/>
      <c r="AA2774" s="272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72">
        <f t="shared" si="230"/>
        <v>0.31317857999999998</v>
      </c>
      <c r="E2775" s="272">
        <f t="shared" si="230"/>
        <v>0.30146141999999998</v>
      </c>
      <c r="F2775" s="272">
        <f t="shared" si="226"/>
        <v>0.30146141999999998</v>
      </c>
      <c r="G2775" s="272"/>
      <c r="H2775" s="272"/>
      <c r="I2775" s="272"/>
      <c r="J2775" s="272">
        <f t="shared" si="231"/>
        <v>0.26391608</v>
      </c>
      <c r="K2775" s="272">
        <f t="shared" si="231"/>
        <v>0.25896392000000001</v>
      </c>
      <c r="L2775" s="272">
        <f t="shared" si="227"/>
        <v>0.25896392000000001</v>
      </c>
      <c r="M2775" s="272"/>
      <c r="N2775" s="272"/>
      <c r="O2775" s="272"/>
      <c r="P2775" s="272">
        <f t="shared" si="232"/>
        <v>0.355053336</v>
      </c>
      <c r="Q2775" s="272">
        <f t="shared" si="232"/>
        <v>0.36199106400000003</v>
      </c>
      <c r="R2775" s="272">
        <f t="shared" si="228"/>
        <v>0.355053336</v>
      </c>
      <c r="S2775" s="272"/>
      <c r="T2775" s="272">
        <f t="shared" si="233"/>
        <v>0.50188784654480001</v>
      </c>
      <c r="U2775" s="272">
        <f t="shared" si="233"/>
        <v>0.4899023757648</v>
      </c>
      <c r="V2775" s="272">
        <f t="shared" si="233"/>
        <v>0.49729727885279995</v>
      </c>
      <c r="W2775" s="272">
        <f t="shared" si="229"/>
        <v>0.4899023757648</v>
      </c>
      <c r="X2775" s="272"/>
      <c r="Y2775" s="272"/>
      <c r="Z2775" s="272"/>
      <c r="AA2775" s="272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72">
        <f t="shared" si="230"/>
        <v>0.31286924000000005</v>
      </c>
      <c r="E2776" s="272">
        <f t="shared" si="230"/>
        <v>0.30172475999999998</v>
      </c>
      <c r="F2776" s="272">
        <f t="shared" si="226"/>
        <v>0.30172475999999998</v>
      </c>
      <c r="G2776" s="272"/>
      <c r="H2776" s="272"/>
      <c r="I2776" s="272"/>
      <c r="J2776" s="272">
        <f t="shared" si="231"/>
        <v>0.26381444000000004</v>
      </c>
      <c r="K2776" s="272">
        <f t="shared" si="231"/>
        <v>0.25905296</v>
      </c>
      <c r="L2776" s="272">
        <f t="shared" si="227"/>
        <v>0.25905296</v>
      </c>
      <c r="M2776" s="272"/>
      <c r="N2776" s="272"/>
      <c r="O2776" s="272"/>
      <c r="P2776" s="272">
        <f t="shared" si="232"/>
        <v>0.35524765800000002</v>
      </c>
      <c r="Q2776" s="272">
        <f t="shared" si="232"/>
        <v>0.36178899199999998</v>
      </c>
      <c r="R2776" s="272">
        <f t="shared" si="228"/>
        <v>0.35524765800000002</v>
      </c>
      <c r="S2776" s="272"/>
      <c r="T2776" s="272">
        <f t="shared" si="233"/>
        <v>0.50161664314240006</v>
      </c>
      <c r="U2776" s="272">
        <f t="shared" si="233"/>
        <v>0.49022086878240001</v>
      </c>
      <c r="V2776" s="272">
        <f t="shared" si="233"/>
        <v>0.49721379417639999</v>
      </c>
      <c r="W2776" s="272">
        <f t="shared" si="229"/>
        <v>0.49022086878240001</v>
      </c>
      <c r="X2776" s="272"/>
      <c r="Y2776" s="272"/>
      <c r="Z2776" s="272"/>
      <c r="AA2776" s="272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72">
        <f t="shared" si="230"/>
        <v>0.3125599</v>
      </c>
      <c r="E2777" s="272">
        <f t="shared" si="230"/>
        <v>0.30198809999999998</v>
      </c>
      <c r="F2777" s="272">
        <f t="shared" si="226"/>
        <v>0.30198809999999998</v>
      </c>
      <c r="G2777" s="272"/>
      <c r="H2777" s="272"/>
      <c r="I2777" s="272"/>
      <c r="J2777" s="272">
        <f t="shared" si="231"/>
        <v>0.26371280000000002</v>
      </c>
      <c r="K2777" s="272">
        <f t="shared" si="231"/>
        <v>0.25914199999999998</v>
      </c>
      <c r="L2777" s="272">
        <f t="shared" si="227"/>
        <v>0.25914199999999998</v>
      </c>
      <c r="M2777" s="272"/>
      <c r="N2777" s="272"/>
      <c r="O2777" s="272"/>
      <c r="P2777" s="272">
        <f t="shared" si="232"/>
        <v>0.35544198000000005</v>
      </c>
      <c r="Q2777" s="272">
        <f t="shared" si="232"/>
        <v>0.36158692000000003</v>
      </c>
      <c r="R2777" s="272">
        <f t="shared" si="228"/>
        <v>0.35544198000000005</v>
      </c>
      <c r="S2777" s="272"/>
      <c r="T2777" s="272">
        <f t="shared" si="233"/>
        <v>0.50134543974000012</v>
      </c>
      <c r="U2777" s="272">
        <f t="shared" si="233"/>
        <v>0.49053936180000002</v>
      </c>
      <c r="V2777" s="272">
        <f t="shared" si="233"/>
        <v>0.49713030949999998</v>
      </c>
      <c r="W2777" s="272">
        <f t="shared" si="229"/>
        <v>0.49053936180000002</v>
      </c>
      <c r="X2777" s="272"/>
      <c r="Y2777" s="272"/>
      <c r="Z2777" s="272"/>
      <c r="AA2777" s="272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72">
        <f t="shared" si="230"/>
        <v>0.31225055999999995</v>
      </c>
      <c r="E2778" s="272">
        <f t="shared" si="230"/>
        <v>0.30225144000000004</v>
      </c>
      <c r="F2778" s="272">
        <f t="shared" si="226"/>
        <v>0.30225144000000004</v>
      </c>
      <c r="G2778" s="272"/>
      <c r="H2778" s="272"/>
      <c r="I2778" s="272"/>
      <c r="J2778" s="272">
        <f t="shared" si="231"/>
        <v>0.26361116000000001</v>
      </c>
      <c r="K2778" s="272">
        <f t="shared" si="231"/>
        <v>0.25923103999999997</v>
      </c>
      <c r="L2778" s="272">
        <f t="shared" si="227"/>
        <v>0.25923103999999997</v>
      </c>
      <c r="M2778" s="272"/>
      <c r="N2778" s="272"/>
      <c r="O2778" s="272"/>
      <c r="P2778" s="272">
        <f t="shared" si="232"/>
        <v>0.35563630200000002</v>
      </c>
      <c r="Q2778" s="272">
        <f t="shared" si="232"/>
        <v>0.36138484800000004</v>
      </c>
      <c r="R2778" s="272">
        <f t="shared" si="228"/>
        <v>0.35563630200000002</v>
      </c>
      <c r="S2778" s="272"/>
      <c r="T2778" s="272">
        <f t="shared" si="233"/>
        <v>0.50107423633760007</v>
      </c>
      <c r="U2778" s="272">
        <f t="shared" si="233"/>
        <v>0.49085785481760003</v>
      </c>
      <c r="V2778" s="272">
        <f t="shared" si="233"/>
        <v>0.49704682482359996</v>
      </c>
      <c r="W2778" s="272">
        <f t="shared" si="229"/>
        <v>0.49085785481760003</v>
      </c>
      <c r="X2778" s="272"/>
      <c r="Y2778" s="272"/>
      <c r="Z2778" s="272"/>
      <c r="AA2778" s="272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72">
        <f t="shared" si="230"/>
        <v>0.31194122000000002</v>
      </c>
      <c r="E2779" s="272">
        <f t="shared" si="230"/>
        <v>0.30251477999999998</v>
      </c>
      <c r="F2779" s="272">
        <f t="shared" si="226"/>
        <v>0.30251477999999998</v>
      </c>
      <c r="G2779" s="272"/>
      <c r="H2779" s="272"/>
      <c r="I2779" s="272"/>
      <c r="J2779" s="272">
        <f t="shared" si="231"/>
        <v>0.26350952</v>
      </c>
      <c r="K2779" s="272">
        <f t="shared" si="231"/>
        <v>0.25932007999999995</v>
      </c>
      <c r="L2779" s="272">
        <f t="shared" si="227"/>
        <v>0.25932007999999995</v>
      </c>
      <c r="M2779" s="272"/>
      <c r="N2779" s="272"/>
      <c r="O2779" s="272"/>
      <c r="P2779" s="272">
        <f t="shared" si="232"/>
        <v>0.35583062399999998</v>
      </c>
      <c r="Q2779" s="272">
        <f t="shared" si="232"/>
        <v>0.36118277599999998</v>
      </c>
      <c r="R2779" s="272">
        <f t="shared" si="228"/>
        <v>0.35583062399999998</v>
      </c>
      <c r="S2779" s="272"/>
      <c r="T2779" s="272">
        <f t="shared" si="233"/>
        <v>0.50080303293520012</v>
      </c>
      <c r="U2779" s="272">
        <f t="shared" si="233"/>
        <v>0.49117634783519992</v>
      </c>
      <c r="V2779" s="272">
        <f t="shared" si="233"/>
        <v>0.49696334014720001</v>
      </c>
      <c r="W2779" s="272">
        <f t="shared" si="229"/>
        <v>0.49117634783519992</v>
      </c>
      <c r="X2779" s="272"/>
      <c r="Y2779" s="272"/>
      <c r="Z2779" s="272"/>
      <c r="AA2779" s="272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72">
        <f t="shared" si="230"/>
        <v>0.31163187999999997</v>
      </c>
      <c r="E2780" s="272">
        <f t="shared" si="230"/>
        <v>0.30277811999999998</v>
      </c>
      <c r="F2780" s="272">
        <f t="shared" si="226"/>
        <v>0.30277811999999998</v>
      </c>
      <c r="G2780" s="272"/>
      <c r="H2780" s="272"/>
      <c r="I2780" s="272"/>
      <c r="J2780" s="272">
        <f t="shared" si="231"/>
        <v>0.26340788000000004</v>
      </c>
      <c r="K2780" s="272">
        <f t="shared" si="231"/>
        <v>0.25940911999999994</v>
      </c>
      <c r="L2780" s="272">
        <f t="shared" si="227"/>
        <v>0.25940911999999994</v>
      </c>
      <c r="M2780" s="272"/>
      <c r="N2780" s="272"/>
      <c r="O2780" s="272"/>
      <c r="P2780" s="272">
        <f t="shared" si="232"/>
        <v>0.35602494600000001</v>
      </c>
      <c r="Q2780" s="272">
        <f t="shared" si="232"/>
        <v>0.36098070400000004</v>
      </c>
      <c r="R2780" s="272">
        <f t="shared" si="228"/>
        <v>0.35602494600000001</v>
      </c>
      <c r="S2780" s="272"/>
      <c r="T2780" s="272">
        <f t="shared" si="233"/>
        <v>0.50053182953280007</v>
      </c>
      <c r="U2780" s="272">
        <f t="shared" si="233"/>
        <v>0.49149484085279993</v>
      </c>
      <c r="V2780" s="272">
        <f t="shared" si="233"/>
        <v>0.49687985547079994</v>
      </c>
      <c r="W2780" s="272">
        <f t="shared" si="229"/>
        <v>0.49149484085279993</v>
      </c>
      <c r="X2780" s="272"/>
      <c r="Y2780" s="272"/>
      <c r="Z2780" s="272"/>
      <c r="AA2780" s="272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72">
        <f t="shared" si="230"/>
        <v>0.31132254000000004</v>
      </c>
      <c r="E2781" s="272">
        <f t="shared" si="230"/>
        <v>0.30304145999999998</v>
      </c>
      <c r="F2781" s="272">
        <f t="shared" si="226"/>
        <v>0.30304145999999998</v>
      </c>
      <c r="G2781" s="272"/>
      <c r="H2781" s="272"/>
      <c r="I2781" s="272"/>
      <c r="J2781" s="272">
        <f t="shared" si="231"/>
        <v>0.26330624000000002</v>
      </c>
      <c r="K2781" s="272">
        <f t="shared" si="231"/>
        <v>0.25949815999999998</v>
      </c>
      <c r="L2781" s="272">
        <f t="shared" si="227"/>
        <v>0.25949815999999998</v>
      </c>
      <c r="M2781" s="272"/>
      <c r="N2781" s="272"/>
      <c r="O2781" s="272"/>
      <c r="P2781" s="272">
        <f t="shared" si="232"/>
        <v>0.35621926800000003</v>
      </c>
      <c r="Q2781" s="272">
        <f t="shared" si="232"/>
        <v>0.36077863199999999</v>
      </c>
      <c r="R2781" s="272">
        <f t="shared" si="228"/>
        <v>0.35621926800000003</v>
      </c>
      <c r="S2781" s="272"/>
      <c r="T2781" s="272">
        <f t="shared" si="233"/>
        <v>0.50026062613040012</v>
      </c>
      <c r="U2781" s="272">
        <f t="shared" si="233"/>
        <v>0.49181333387039999</v>
      </c>
      <c r="V2781" s="272">
        <f t="shared" si="233"/>
        <v>0.49679637079439998</v>
      </c>
      <c r="W2781" s="272">
        <f t="shared" si="229"/>
        <v>0.49181333387039999</v>
      </c>
      <c r="X2781" s="272"/>
      <c r="Y2781" s="272"/>
      <c r="Z2781" s="272"/>
      <c r="AA2781" s="272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72">
        <f t="shared" si="230"/>
        <v>0.31101319999999999</v>
      </c>
      <c r="E2782" s="272">
        <f t="shared" si="230"/>
        <v>0.30330479999999999</v>
      </c>
      <c r="F2782" s="272">
        <f t="shared" si="226"/>
        <v>0.30330479999999999</v>
      </c>
      <c r="G2782" s="272"/>
      <c r="H2782" s="272"/>
      <c r="I2782" s="272"/>
      <c r="J2782" s="272">
        <f t="shared" si="231"/>
        <v>0.26320460000000001</v>
      </c>
      <c r="K2782" s="272">
        <f t="shared" si="231"/>
        <v>0.25958720000000002</v>
      </c>
      <c r="L2782" s="272">
        <f t="shared" si="227"/>
        <v>0.25958720000000002</v>
      </c>
      <c r="M2782" s="272"/>
      <c r="N2782" s="272"/>
      <c r="O2782" s="272"/>
      <c r="P2782" s="272">
        <f t="shared" si="232"/>
        <v>0.35641359000000006</v>
      </c>
      <c r="Q2782" s="272">
        <f t="shared" si="232"/>
        <v>0.36057655999999999</v>
      </c>
      <c r="R2782" s="272">
        <f t="shared" si="228"/>
        <v>0.35641359000000006</v>
      </c>
      <c r="S2782" s="272"/>
      <c r="T2782" s="272">
        <f t="shared" si="233"/>
        <v>0.49998942272800012</v>
      </c>
      <c r="U2782" s="272">
        <f t="shared" si="233"/>
        <v>0.492131826888</v>
      </c>
      <c r="V2782" s="272">
        <f t="shared" si="233"/>
        <v>0.49671288611800002</v>
      </c>
      <c r="W2782" s="272">
        <f t="shared" si="229"/>
        <v>0.492131826888</v>
      </c>
      <c r="X2782" s="272"/>
      <c r="Y2782" s="272"/>
      <c r="Z2782" s="272"/>
      <c r="AA2782" s="272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72">
        <f t="shared" si="230"/>
        <v>0.31070386</v>
      </c>
      <c r="E2783" s="272">
        <f t="shared" si="230"/>
        <v>0.30356813999999999</v>
      </c>
      <c r="F2783" s="272">
        <f t="shared" si="226"/>
        <v>0.30356813999999999</v>
      </c>
      <c r="G2783" s="272"/>
      <c r="H2783" s="272"/>
      <c r="I2783" s="272"/>
      <c r="J2783" s="272">
        <f t="shared" si="231"/>
        <v>0.26310296000000005</v>
      </c>
      <c r="K2783" s="272">
        <f t="shared" si="231"/>
        <v>0.25967624</v>
      </c>
      <c r="L2783" s="272">
        <f t="shared" si="227"/>
        <v>0.25967624</v>
      </c>
      <c r="M2783" s="272"/>
      <c r="N2783" s="272"/>
      <c r="O2783" s="272"/>
      <c r="P2783" s="272">
        <f t="shared" si="232"/>
        <v>0.35660791199999997</v>
      </c>
      <c r="Q2783" s="272">
        <f t="shared" si="232"/>
        <v>0.36037448800000005</v>
      </c>
      <c r="R2783" s="272">
        <f t="shared" si="228"/>
        <v>0.35660791199999997</v>
      </c>
      <c r="S2783" s="272"/>
      <c r="T2783" s="272">
        <f t="shared" si="233"/>
        <v>0.49971821932560012</v>
      </c>
      <c r="U2783" s="272">
        <f t="shared" si="233"/>
        <v>0.49245031990560001</v>
      </c>
      <c r="V2783" s="272">
        <f t="shared" si="233"/>
        <v>0.4966294014416</v>
      </c>
      <c r="W2783" s="272">
        <f t="shared" si="229"/>
        <v>0.49245031990560001</v>
      </c>
      <c r="X2783" s="272"/>
      <c r="Y2783" s="272"/>
      <c r="Z2783" s="272"/>
      <c r="AA2783" s="272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72">
        <f t="shared" si="230"/>
        <v>0.31039452000000001</v>
      </c>
      <c r="E2784" s="272">
        <f t="shared" si="230"/>
        <v>0.30383147999999999</v>
      </c>
      <c r="F2784" s="272">
        <f t="shared" si="226"/>
        <v>0.30383147999999999</v>
      </c>
      <c r="G2784" s="272"/>
      <c r="H2784" s="272"/>
      <c r="I2784" s="272"/>
      <c r="J2784" s="272">
        <f t="shared" si="231"/>
        <v>0.26300131999999998</v>
      </c>
      <c r="K2784" s="272">
        <f t="shared" si="231"/>
        <v>0.25976527999999999</v>
      </c>
      <c r="L2784" s="272">
        <f t="shared" si="227"/>
        <v>0.25976527999999999</v>
      </c>
      <c r="M2784" s="272"/>
      <c r="N2784" s="272"/>
      <c r="O2784" s="272"/>
      <c r="P2784" s="272">
        <f t="shared" si="232"/>
        <v>0.356802234</v>
      </c>
      <c r="Q2784" s="272">
        <f t="shared" si="232"/>
        <v>0.360172416</v>
      </c>
      <c r="R2784" s="272">
        <f t="shared" si="228"/>
        <v>0.356802234</v>
      </c>
      <c r="S2784" s="272"/>
      <c r="T2784" s="272">
        <f t="shared" si="233"/>
        <v>0.49944701592320007</v>
      </c>
      <c r="U2784" s="272">
        <f t="shared" si="233"/>
        <v>0.49276881292320002</v>
      </c>
      <c r="V2784" s="272">
        <f t="shared" si="233"/>
        <v>0.49654591676519999</v>
      </c>
      <c r="W2784" s="272">
        <f t="shared" si="229"/>
        <v>0.49276881292320002</v>
      </c>
      <c r="X2784" s="272"/>
      <c r="Y2784" s="272"/>
      <c r="Z2784" s="272"/>
      <c r="AA2784" s="272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72">
        <f t="shared" si="230"/>
        <v>0.31008517999999996</v>
      </c>
      <c r="E2785" s="272">
        <f t="shared" si="230"/>
        <v>0.30409481999999999</v>
      </c>
      <c r="F2785" s="272">
        <f t="shared" si="226"/>
        <v>0.30409481999999999</v>
      </c>
      <c r="G2785" s="272"/>
      <c r="H2785" s="272"/>
      <c r="I2785" s="272"/>
      <c r="J2785" s="272">
        <f t="shared" si="231"/>
        <v>0.26289968000000002</v>
      </c>
      <c r="K2785" s="272">
        <f t="shared" si="231"/>
        <v>0.25985431999999997</v>
      </c>
      <c r="L2785" s="272">
        <f t="shared" si="227"/>
        <v>0.25985431999999997</v>
      </c>
      <c r="M2785" s="272"/>
      <c r="N2785" s="272"/>
      <c r="O2785" s="272"/>
      <c r="P2785" s="272">
        <f t="shared" si="232"/>
        <v>0.35699655600000002</v>
      </c>
      <c r="Q2785" s="272">
        <f t="shared" si="232"/>
        <v>0.359970344</v>
      </c>
      <c r="R2785" s="272">
        <f t="shared" si="228"/>
        <v>0.35699655600000002</v>
      </c>
      <c r="S2785" s="272"/>
      <c r="T2785" s="272">
        <f t="shared" si="233"/>
        <v>0.49917581252080007</v>
      </c>
      <c r="U2785" s="272">
        <f t="shared" si="233"/>
        <v>0.49308730594080002</v>
      </c>
      <c r="V2785" s="272">
        <f t="shared" si="233"/>
        <v>0.49646243208880003</v>
      </c>
      <c r="W2785" s="272">
        <f t="shared" si="229"/>
        <v>0.49308730594080002</v>
      </c>
      <c r="X2785" s="272"/>
      <c r="Y2785" s="272"/>
      <c r="Z2785" s="272"/>
      <c r="AA2785" s="272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72">
        <f t="shared" ref="D2786:E2849" si="234">$A2786*B$157+$B2786*B$158+$C2786*B$159</f>
        <v>0.30977584000000002</v>
      </c>
      <c r="E2786" s="272">
        <f t="shared" si="234"/>
        <v>0.30435815999999993</v>
      </c>
      <c r="F2786" s="272">
        <f t="shared" si="226"/>
        <v>0.30435815999999993</v>
      </c>
      <c r="G2786" s="272"/>
      <c r="H2786" s="272"/>
      <c r="I2786" s="272"/>
      <c r="J2786" s="272">
        <f t="shared" ref="J2786:K2849" si="235">$A2786*H$157+$B2786*H$158+$C2786*H$159</f>
        <v>0.26279804000000001</v>
      </c>
      <c r="K2786" s="272">
        <f t="shared" si="235"/>
        <v>0.25994335999999996</v>
      </c>
      <c r="L2786" s="272">
        <f t="shared" si="227"/>
        <v>0.25994335999999996</v>
      </c>
      <c r="M2786" s="272"/>
      <c r="N2786" s="272"/>
      <c r="O2786" s="272"/>
      <c r="P2786" s="272">
        <f t="shared" ref="P2786:Q2849" si="236">$A2786*N$157+$B2786*N$158+$C2786*N$159</f>
        <v>0.35719087799999999</v>
      </c>
      <c r="Q2786" s="272">
        <f t="shared" si="236"/>
        <v>0.359768272</v>
      </c>
      <c r="R2786" s="272">
        <f t="shared" si="228"/>
        <v>0.35719087799999999</v>
      </c>
      <c r="S2786" s="272"/>
      <c r="T2786" s="272">
        <f t="shared" ref="T2786:V2849" si="237">$A2786*I$3+$B2786*I$4+$C2786*I$5</f>
        <v>0.49890460911840007</v>
      </c>
      <c r="U2786" s="272">
        <f t="shared" si="237"/>
        <v>0.49340579895839998</v>
      </c>
      <c r="V2786" s="272">
        <f t="shared" si="237"/>
        <v>0.49637894741239996</v>
      </c>
      <c r="W2786" s="272">
        <f t="shared" si="229"/>
        <v>0.49340579895839998</v>
      </c>
      <c r="X2786" s="272"/>
      <c r="Y2786" s="272"/>
      <c r="Z2786" s="272"/>
      <c r="AA2786" s="272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72">
        <f t="shared" si="234"/>
        <v>0.30946649999999998</v>
      </c>
      <c r="E2787" s="272">
        <f t="shared" si="234"/>
        <v>0.30462149999999999</v>
      </c>
      <c r="F2787" s="272">
        <f t="shared" si="226"/>
        <v>0.30462149999999999</v>
      </c>
      <c r="G2787" s="272"/>
      <c r="H2787" s="272"/>
      <c r="I2787" s="272"/>
      <c r="J2787" s="272">
        <f t="shared" si="235"/>
        <v>0.2626964</v>
      </c>
      <c r="K2787" s="272">
        <f t="shared" si="235"/>
        <v>0.2600324</v>
      </c>
      <c r="L2787" s="272">
        <f t="shared" si="227"/>
        <v>0.2600324</v>
      </c>
      <c r="M2787" s="272"/>
      <c r="N2787" s="272"/>
      <c r="O2787" s="272"/>
      <c r="P2787" s="272">
        <f t="shared" si="236"/>
        <v>0.35738520000000001</v>
      </c>
      <c r="Q2787" s="272">
        <f t="shared" si="236"/>
        <v>0.3595662</v>
      </c>
      <c r="R2787" s="272">
        <f t="shared" si="228"/>
        <v>0.35738520000000001</v>
      </c>
      <c r="S2787" s="272"/>
      <c r="T2787" s="272">
        <f t="shared" si="237"/>
        <v>0.49863340571600012</v>
      </c>
      <c r="U2787" s="272">
        <f t="shared" si="237"/>
        <v>0.49372429197599998</v>
      </c>
      <c r="V2787" s="272">
        <f t="shared" si="237"/>
        <v>0.496295462736</v>
      </c>
      <c r="W2787" s="272">
        <f t="shared" si="229"/>
        <v>0.49372429197599998</v>
      </c>
      <c r="X2787" s="272"/>
      <c r="Y2787" s="272"/>
      <c r="Z2787" s="272"/>
      <c r="AA2787" s="272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72">
        <f t="shared" si="234"/>
        <v>0.30915716000000004</v>
      </c>
      <c r="E2788" s="272">
        <f t="shared" si="234"/>
        <v>0.30488483999999999</v>
      </c>
      <c r="F2788" s="272">
        <f t="shared" si="226"/>
        <v>0.30488483999999999</v>
      </c>
      <c r="G2788" s="272"/>
      <c r="H2788" s="272"/>
      <c r="I2788" s="272"/>
      <c r="J2788" s="272">
        <f t="shared" si="235"/>
        <v>0.26259476000000004</v>
      </c>
      <c r="K2788" s="272">
        <f t="shared" si="235"/>
        <v>0.26012143999999998</v>
      </c>
      <c r="L2788" s="272">
        <f t="shared" si="227"/>
        <v>0.26012143999999998</v>
      </c>
      <c r="M2788" s="272"/>
      <c r="N2788" s="272"/>
      <c r="O2788" s="272"/>
      <c r="P2788" s="272">
        <f t="shared" si="236"/>
        <v>0.35757952199999998</v>
      </c>
      <c r="Q2788" s="272">
        <f t="shared" si="236"/>
        <v>0.359364128</v>
      </c>
      <c r="R2788" s="272">
        <f t="shared" si="228"/>
        <v>0.35757952199999998</v>
      </c>
      <c r="S2788" s="272"/>
      <c r="T2788" s="272">
        <f t="shared" si="237"/>
        <v>0.49836220231360007</v>
      </c>
      <c r="U2788" s="272">
        <f t="shared" si="237"/>
        <v>0.49404278499359999</v>
      </c>
      <c r="V2788" s="272">
        <f t="shared" si="237"/>
        <v>0.49621197805959993</v>
      </c>
      <c r="W2788" s="272">
        <f t="shared" si="229"/>
        <v>0.49404278499359999</v>
      </c>
      <c r="X2788" s="272"/>
      <c r="Y2788" s="272"/>
      <c r="Z2788" s="272"/>
      <c r="AA2788" s="272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72">
        <f t="shared" si="234"/>
        <v>0.30884782</v>
      </c>
      <c r="E2789" s="272">
        <f t="shared" si="234"/>
        <v>0.30514817999999999</v>
      </c>
      <c r="F2789" s="272">
        <f t="shared" si="226"/>
        <v>0.30514817999999999</v>
      </c>
      <c r="G2789" s="272"/>
      <c r="H2789" s="272"/>
      <c r="I2789" s="272"/>
      <c r="J2789" s="272">
        <f t="shared" si="235"/>
        <v>0.26249312000000002</v>
      </c>
      <c r="K2789" s="272">
        <f t="shared" si="235"/>
        <v>0.26021047999999997</v>
      </c>
      <c r="L2789" s="272">
        <f t="shared" si="227"/>
        <v>0.26021047999999997</v>
      </c>
      <c r="M2789" s="272"/>
      <c r="N2789" s="272"/>
      <c r="O2789" s="272"/>
      <c r="P2789" s="272">
        <f t="shared" si="236"/>
        <v>0.35777384400000001</v>
      </c>
      <c r="Q2789" s="272">
        <f t="shared" si="236"/>
        <v>0.35916205600000001</v>
      </c>
      <c r="R2789" s="272">
        <f t="shared" si="228"/>
        <v>0.35777384400000001</v>
      </c>
      <c r="S2789" s="272"/>
      <c r="T2789" s="272">
        <f t="shared" si="237"/>
        <v>0.49809099891120012</v>
      </c>
      <c r="U2789" s="272">
        <f t="shared" si="237"/>
        <v>0.4943612780112</v>
      </c>
      <c r="V2789" s="272">
        <f t="shared" si="237"/>
        <v>0.49612849338319998</v>
      </c>
      <c r="W2789" s="272">
        <f t="shared" si="229"/>
        <v>0.4943612780112</v>
      </c>
      <c r="X2789" s="272"/>
      <c r="Y2789" s="272"/>
      <c r="Z2789" s="272"/>
      <c r="AA2789" s="272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72">
        <f t="shared" si="234"/>
        <v>0.30853848</v>
      </c>
      <c r="E2790" s="272">
        <f t="shared" si="234"/>
        <v>0.30541151999999999</v>
      </c>
      <c r="F2790" s="272">
        <f t="shared" si="226"/>
        <v>0.30541151999999999</v>
      </c>
      <c r="G2790" s="272"/>
      <c r="H2790" s="272"/>
      <c r="I2790" s="272"/>
      <c r="J2790" s="272">
        <f t="shared" si="235"/>
        <v>0.26239148000000001</v>
      </c>
      <c r="K2790" s="272">
        <f t="shared" si="235"/>
        <v>0.26029952000000001</v>
      </c>
      <c r="L2790" s="272">
        <f t="shared" si="227"/>
        <v>0.26029952000000001</v>
      </c>
      <c r="M2790" s="272"/>
      <c r="N2790" s="272"/>
      <c r="O2790" s="272"/>
      <c r="P2790" s="272">
        <f t="shared" si="236"/>
        <v>0.35796816600000003</v>
      </c>
      <c r="Q2790" s="272">
        <f t="shared" si="236"/>
        <v>0.35895998400000001</v>
      </c>
      <c r="R2790" s="272">
        <f t="shared" si="228"/>
        <v>0.35796816600000003</v>
      </c>
      <c r="S2790" s="272"/>
      <c r="T2790" s="272">
        <f t="shared" si="237"/>
        <v>0.49781979550880007</v>
      </c>
      <c r="U2790" s="272">
        <f t="shared" si="237"/>
        <v>0.49467977102880001</v>
      </c>
      <c r="V2790" s="272">
        <f t="shared" si="237"/>
        <v>0.49604500870679996</v>
      </c>
      <c r="W2790" s="272">
        <f t="shared" si="229"/>
        <v>0.49467977102880001</v>
      </c>
      <c r="X2790" s="272"/>
      <c r="Y2790" s="272"/>
      <c r="Z2790" s="272"/>
      <c r="AA2790" s="272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72">
        <f t="shared" si="234"/>
        <v>0.30822914000000001</v>
      </c>
      <c r="E2791" s="272">
        <f t="shared" si="234"/>
        <v>0.30567485999999999</v>
      </c>
      <c r="F2791" s="272">
        <f t="shared" si="226"/>
        <v>0.30567485999999999</v>
      </c>
      <c r="G2791" s="272"/>
      <c r="H2791" s="272"/>
      <c r="I2791" s="272"/>
      <c r="J2791" s="272">
        <f t="shared" si="235"/>
        <v>0.26228984</v>
      </c>
      <c r="K2791" s="272">
        <f t="shared" si="235"/>
        <v>0.26038855999999999</v>
      </c>
      <c r="L2791" s="272">
        <f t="shared" si="227"/>
        <v>0.26038855999999999</v>
      </c>
      <c r="M2791" s="272"/>
      <c r="N2791" s="272"/>
      <c r="O2791" s="272"/>
      <c r="P2791" s="272">
        <f t="shared" si="236"/>
        <v>0.35816248800000006</v>
      </c>
      <c r="Q2791" s="272">
        <f t="shared" si="236"/>
        <v>0.35875791200000001</v>
      </c>
      <c r="R2791" s="272">
        <f t="shared" si="228"/>
        <v>0.35816248800000006</v>
      </c>
      <c r="S2791" s="272"/>
      <c r="T2791" s="272">
        <f t="shared" si="237"/>
        <v>0.49754859210640012</v>
      </c>
      <c r="U2791" s="272">
        <f t="shared" si="237"/>
        <v>0.49499826404640002</v>
      </c>
      <c r="V2791" s="272">
        <f t="shared" si="237"/>
        <v>0.49596152403039995</v>
      </c>
      <c r="W2791" s="272">
        <f t="shared" si="229"/>
        <v>0.49499826404640002</v>
      </c>
      <c r="X2791" s="272"/>
      <c r="Y2791" s="272"/>
      <c r="Z2791" s="272"/>
      <c r="AA2791" s="272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72">
        <f t="shared" si="234"/>
        <v>0.30791979999999997</v>
      </c>
      <c r="E2792" s="272">
        <f t="shared" si="234"/>
        <v>0.30593819999999994</v>
      </c>
      <c r="F2792" s="272">
        <f t="shared" si="226"/>
        <v>0.30593819999999994</v>
      </c>
      <c r="G2792" s="272"/>
      <c r="H2792" s="272"/>
      <c r="I2792" s="272"/>
      <c r="J2792" s="272">
        <f t="shared" si="235"/>
        <v>0.26218819999999998</v>
      </c>
      <c r="K2792" s="272">
        <f t="shared" si="235"/>
        <v>0.26047759999999998</v>
      </c>
      <c r="L2792" s="272">
        <f t="shared" si="227"/>
        <v>0.26047759999999998</v>
      </c>
      <c r="M2792" s="272"/>
      <c r="N2792" s="272"/>
      <c r="O2792" s="272"/>
      <c r="P2792" s="272">
        <f t="shared" si="236"/>
        <v>0.35835680999999997</v>
      </c>
      <c r="Q2792" s="272">
        <f t="shared" si="236"/>
        <v>0.35855583999999996</v>
      </c>
      <c r="R2792" s="272">
        <f t="shared" si="228"/>
        <v>0.35835680999999997</v>
      </c>
      <c r="S2792" s="272"/>
      <c r="T2792" s="272">
        <f t="shared" si="237"/>
        <v>0.49727738870400012</v>
      </c>
      <c r="U2792" s="272">
        <f t="shared" si="237"/>
        <v>0.49531675706400002</v>
      </c>
      <c r="V2792" s="272">
        <f t="shared" si="237"/>
        <v>0.49587803935399999</v>
      </c>
      <c r="W2792" s="272">
        <f t="shared" si="229"/>
        <v>0.49531675706400002</v>
      </c>
      <c r="X2792" s="272"/>
      <c r="Y2792" s="272"/>
      <c r="Z2792" s="272"/>
      <c r="AA2792" s="272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72">
        <f t="shared" si="234"/>
        <v>0.30761046000000003</v>
      </c>
      <c r="E2793" s="272">
        <f t="shared" si="234"/>
        <v>0.30620153999999999</v>
      </c>
      <c r="F2793" s="272">
        <f t="shared" si="226"/>
        <v>0.30620153999999999</v>
      </c>
      <c r="G2793" s="272"/>
      <c r="H2793" s="272"/>
      <c r="I2793" s="272"/>
      <c r="J2793" s="272">
        <f t="shared" si="235"/>
        <v>0.26208656000000002</v>
      </c>
      <c r="K2793" s="272">
        <f t="shared" si="235"/>
        <v>0.26056663999999996</v>
      </c>
      <c r="L2793" s="272">
        <f t="shared" si="227"/>
        <v>0.26056663999999996</v>
      </c>
      <c r="M2793" s="272"/>
      <c r="N2793" s="272"/>
      <c r="O2793" s="272"/>
      <c r="P2793" s="272">
        <f t="shared" si="236"/>
        <v>0.35855113199999999</v>
      </c>
      <c r="Q2793" s="272">
        <f t="shared" si="236"/>
        <v>0.35835376800000002</v>
      </c>
      <c r="R2793" s="272">
        <f t="shared" si="228"/>
        <v>0.35835376800000002</v>
      </c>
      <c r="S2793" s="272"/>
      <c r="T2793" s="272">
        <f t="shared" si="237"/>
        <v>0.49700618530160012</v>
      </c>
      <c r="U2793" s="272">
        <f t="shared" si="237"/>
        <v>0.49563525008160003</v>
      </c>
      <c r="V2793" s="272">
        <f t="shared" si="237"/>
        <v>0.49579455467760003</v>
      </c>
      <c r="W2793" s="272">
        <f t="shared" si="229"/>
        <v>0.49563525008160003</v>
      </c>
      <c r="X2793" s="272"/>
      <c r="Y2793" s="272"/>
      <c r="Z2793" s="272"/>
      <c r="AA2793" s="272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72">
        <f t="shared" si="234"/>
        <v>0.30730111999999998</v>
      </c>
      <c r="E2794" s="272">
        <f t="shared" si="234"/>
        <v>0.30646488</v>
      </c>
      <c r="F2794" s="272">
        <f t="shared" si="226"/>
        <v>0.30646488</v>
      </c>
      <c r="G2794" s="272"/>
      <c r="H2794" s="272"/>
      <c r="I2794" s="272"/>
      <c r="J2794" s="272">
        <f t="shared" si="235"/>
        <v>0.26198492000000001</v>
      </c>
      <c r="K2794" s="272">
        <f t="shared" si="235"/>
        <v>0.26065567999999995</v>
      </c>
      <c r="L2794" s="272">
        <f t="shared" si="227"/>
        <v>0.26065567999999995</v>
      </c>
      <c r="M2794" s="272"/>
      <c r="N2794" s="272"/>
      <c r="O2794" s="272"/>
      <c r="P2794" s="272">
        <f t="shared" si="236"/>
        <v>0.35874545400000002</v>
      </c>
      <c r="Q2794" s="272">
        <f t="shared" si="236"/>
        <v>0.35815169600000002</v>
      </c>
      <c r="R2794" s="272">
        <f t="shared" si="228"/>
        <v>0.35815169600000002</v>
      </c>
      <c r="S2794" s="272"/>
      <c r="T2794" s="272">
        <f t="shared" si="237"/>
        <v>0.49673498189920007</v>
      </c>
      <c r="U2794" s="272">
        <f t="shared" si="237"/>
        <v>0.49595374309920004</v>
      </c>
      <c r="V2794" s="272">
        <f t="shared" si="237"/>
        <v>0.49571107000120007</v>
      </c>
      <c r="W2794" s="272">
        <f t="shared" si="229"/>
        <v>0.49571107000120007</v>
      </c>
      <c r="X2794" s="272"/>
      <c r="Y2794" s="272"/>
      <c r="Z2794" s="272"/>
      <c r="AA2794" s="272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72">
        <f t="shared" si="234"/>
        <v>0.30699178000000005</v>
      </c>
      <c r="E2795" s="272">
        <f t="shared" si="234"/>
        <v>0.30672822</v>
      </c>
      <c r="F2795" s="272">
        <f t="shared" si="226"/>
        <v>0.30672822</v>
      </c>
      <c r="G2795" s="272"/>
      <c r="H2795" s="272"/>
      <c r="I2795" s="272"/>
      <c r="J2795" s="272">
        <f t="shared" si="235"/>
        <v>0.26188328</v>
      </c>
      <c r="K2795" s="272">
        <f t="shared" si="235"/>
        <v>0.26074471999999999</v>
      </c>
      <c r="L2795" s="272">
        <f t="shared" si="227"/>
        <v>0.26074471999999999</v>
      </c>
      <c r="M2795" s="272"/>
      <c r="N2795" s="272"/>
      <c r="O2795" s="272"/>
      <c r="P2795" s="272">
        <f t="shared" si="236"/>
        <v>0.35893977599999999</v>
      </c>
      <c r="Q2795" s="272">
        <f t="shared" si="236"/>
        <v>0.35794962399999997</v>
      </c>
      <c r="R2795" s="272">
        <f t="shared" si="228"/>
        <v>0.35794962399999997</v>
      </c>
      <c r="S2795" s="272"/>
      <c r="T2795" s="272">
        <f t="shared" si="237"/>
        <v>0.49646377849680012</v>
      </c>
      <c r="U2795" s="272">
        <f t="shared" si="237"/>
        <v>0.49627223611680005</v>
      </c>
      <c r="V2795" s="272">
        <f t="shared" si="237"/>
        <v>0.4956275853248</v>
      </c>
      <c r="W2795" s="272">
        <f t="shared" si="229"/>
        <v>0.4956275853248</v>
      </c>
      <c r="X2795" s="272"/>
      <c r="Y2795" s="272"/>
      <c r="Z2795" s="272"/>
      <c r="AA2795" s="272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72">
        <f t="shared" si="234"/>
        <v>0.30668244</v>
      </c>
      <c r="E2796" s="272">
        <f t="shared" si="234"/>
        <v>0.30699156</v>
      </c>
      <c r="F2796" s="272">
        <f t="shared" si="226"/>
        <v>0.30668244</v>
      </c>
      <c r="G2796" s="272"/>
      <c r="H2796" s="272"/>
      <c r="I2796" s="272"/>
      <c r="J2796" s="272">
        <f t="shared" si="235"/>
        <v>0.26178164000000004</v>
      </c>
      <c r="K2796" s="272">
        <f t="shared" si="235"/>
        <v>0.26083375999999997</v>
      </c>
      <c r="L2796" s="272">
        <f t="shared" si="227"/>
        <v>0.26083375999999997</v>
      </c>
      <c r="M2796" s="272"/>
      <c r="N2796" s="272"/>
      <c r="O2796" s="272"/>
      <c r="P2796" s="272">
        <f t="shared" si="236"/>
        <v>0.35913409800000001</v>
      </c>
      <c r="Q2796" s="272">
        <f t="shared" si="236"/>
        <v>0.35774755200000002</v>
      </c>
      <c r="R2796" s="272">
        <f t="shared" si="228"/>
        <v>0.35774755200000002</v>
      </c>
      <c r="S2796" s="272"/>
      <c r="T2796" s="272">
        <f t="shared" si="237"/>
        <v>0.49619257509440007</v>
      </c>
      <c r="U2796" s="272">
        <f t="shared" si="237"/>
        <v>0.49659072913440006</v>
      </c>
      <c r="V2796" s="272">
        <f t="shared" si="237"/>
        <v>0.49554410064839999</v>
      </c>
      <c r="W2796" s="272">
        <f t="shared" si="229"/>
        <v>0.49554410064839999</v>
      </c>
      <c r="X2796" s="272"/>
      <c r="Y2796" s="272"/>
      <c r="Z2796" s="272"/>
      <c r="AA2796" s="272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72">
        <f t="shared" si="234"/>
        <v>0.30637310000000001</v>
      </c>
      <c r="E2797" s="272">
        <f t="shared" si="234"/>
        <v>0.3072549</v>
      </c>
      <c r="F2797" s="272">
        <f t="shared" si="226"/>
        <v>0.30637310000000001</v>
      </c>
      <c r="G2797" s="272"/>
      <c r="H2797" s="272"/>
      <c r="I2797" s="272"/>
      <c r="J2797" s="272">
        <f t="shared" si="235"/>
        <v>0.26168000000000002</v>
      </c>
      <c r="K2797" s="272">
        <f t="shared" si="235"/>
        <v>0.26092279999999995</v>
      </c>
      <c r="L2797" s="272">
        <f t="shared" si="227"/>
        <v>0.26092279999999995</v>
      </c>
      <c r="M2797" s="272"/>
      <c r="N2797" s="272"/>
      <c r="O2797" s="272"/>
      <c r="P2797" s="272">
        <f t="shared" si="236"/>
        <v>0.35932841999999998</v>
      </c>
      <c r="Q2797" s="272">
        <f t="shared" si="236"/>
        <v>0.35754548000000003</v>
      </c>
      <c r="R2797" s="272">
        <f t="shared" si="228"/>
        <v>0.35754548000000003</v>
      </c>
      <c r="S2797" s="272"/>
      <c r="T2797" s="272">
        <f t="shared" si="237"/>
        <v>0.49592137169200012</v>
      </c>
      <c r="U2797" s="272">
        <f t="shared" si="237"/>
        <v>0.49690922215200001</v>
      </c>
      <c r="V2797" s="272">
        <f t="shared" si="237"/>
        <v>0.49546061597199997</v>
      </c>
      <c r="W2797" s="272">
        <f t="shared" si="229"/>
        <v>0.49546061597199997</v>
      </c>
      <c r="X2797" s="272"/>
      <c r="Y2797" s="272"/>
      <c r="Z2797" s="272"/>
      <c r="AA2797" s="272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72">
        <f t="shared" si="234"/>
        <v>0.30606376000000002</v>
      </c>
      <c r="E2798" s="272">
        <f t="shared" si="234"/>
        <v>0.30751823999999994</v>
      </c>
      <c r="F2798" s="272">
        <f t="shared" si="226"/>
        <v>0.30606376000000002</v>
      </c>
      <c r="G2798" s="272"/>
      <c r="H2798" s="272"/>
      <c r="I2798" s="272"/>
      <c r="J2798" s="272">
        <f t="shared" si="235"/>
        <v>0.26157836000000001</v>
      </c>
      <c r="K2798" s="272">
        <f t="shared" si="235"/>
        <v>0.26101183999999999</v>
      </c>
      <c r="L2798" s="272">
        <f t="shared" si="227"/>
        <v>0.26101183999999999</v>
      </c>
      <c r="M2798" s="272"/>
      <c r="N2798" s="272"/>
      <c r="O2798" s="272"/>
      <c r="P2798" s="272">
        <f t="shared" si="236"/>
        <v>0.35952274200000001</v>
      </c>
      <c r="Q2798" s="272">
        <f t="shared" si="236"/>
        <v>0.35734340799999997</v>
      </c>
      <c r="R2798" s="272">
        <f t="shared" si="228"/>
        <v>0.35734340799999997</v>
      </c>
      <c r="S2798" s="272"/>
      <c r="T2798" s="272">
        <f t="shared" si="237"/>
        <v>0.49565016828960007</v>
      </c>
      <c r="U2798" s="272">
        <f t="shared" si="237"/>
        <v>0.49722771516959996</v>
      </c>
      <c r="V2798" s="272">
        <f t="shared" si="237"/>
        <v>0.49537713129559996</v>
      </c>
      <c r="W2798" s="272">
        <f t="shared" si="229"/>
        <v>0.49537713129559996</v>
      </c>
      <c r="X2798" s="272"/>
      <c r="Y2798" s="272"/>
      <c r="Z2798" s="272"/>
      <c r="AA2798" s="272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72">
        <f t="shared" si="234"/>
        <v>0.30575441999999997</v>
      </c>
      <c r="E2799" s="272">
        <f t="shared" si="234"/>
        <v>0.30778158</v>
      </c>
      <c r="F2799" s="272">
        <f t="shared" si="226"/>
        <v>0.30575441999999997</v>
      </c>
      <c r="G2799" s="272"/>
      <c r="H2799" s="272"/>
      <c r="I2799" s="272"/>
      <c r="J2799" s="272">
        <f t="shared" si="235"/>
        <v>0.26147672</v>
      </c>
      <c r="K2799" s="272">
        <f t="shared" si="235"/>
        <v>0.26110087999999998</v>
      </c>
      <c r="L2799" s="272">
        <f t="shared" si="227"/>
        <v>0.26110087999999998</v>
      </c>
      <c r="M2799" s="272"/>
      <c r="N2799" s="272"/>
      <c r="O2799" s="272"/>
      <c r="P2799" s="272">
        <f t="shared" si="236"/>
        <v>0.35971706399999998</v>
      </c>
      <c r="Q2799" s="272">
        <f t="shared" si="236"/>
        <v>0.35714133600000003</v>
      </c>
      <c r="R2799" s="272">
        <f t="shared" si="228"/>
        <v>0.35714133600000003</v>
      </c>
      <c r="S2799" s="272"/>
      <c r="T2799" s="272">
        <f t="shared" si="237"/>
        <v>0.49537896488720007</v>
      </c>
      <c r="U2799" s="272">
        <f t="shared" si="237"/>
        <v>0.49754620818719997</v>
      </c>
      <c r="V2799" s="272">
        <f t="shared" si="237"/>
        <v>0.4952936466192</v>
      </c>
      <c r="W2799" s="272">
        <f t="shared" si="229"/>
        <v>0.4952936466192</v>
      </c>
      <c r="X2799" s="272"/>
      <c r="Y2799" s="272"/>
      <c r="Z2799" s="272"/>
      <c r="AA2799" s="272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72">
        <f t="shared" si="234"/>
        <v>0.30544508000000004</v>
      </c>
      <c r="E2800" s="272">
        <f t="shared" si="234"/>
        <v>0.30804492</v>
      </c>
      <c r="F2800" s="272">
        <f t="shared" si="226"/>
        <v>0.30544508000000004</v>
      </c>
      <c r="G2800" s="272"/>
      <c r="H2800" s="272"/>
      <c r="I2800" s="272"/>
      <c r="J2800" s="272">
        <f t="shared" si="235"/>
        <v>0.26137507999999998</v>
      </c>
      <c r="K2800" s="272">
        <f t="shared" si="235"/>
        <v>0.26118991999999996</v>
      </c>
      <c r="L2800" s="272">
        <f t="shared" si="227"/>
        <v>0.26118991999999996</v>
      </c>
      <c r="M2800" s="272"/>
      <c r="N2800" s="272"/>
      <c r="O2800" s="272"/>
      <c r="P2800" s="272">
        <f t="shared" si="236"/>
        <v>0.35991138600000006</v>
      </c>
      <c r="Q2800" s="272">
        <f t="shared" si="236"/>
        <v>0.35693926399999998</v>
      </c>
      <c r="R2800" s="272">
        <f t="shared" si="228"/>
        <v>0.35693926399999998</v>
      </c>
      <c r="S2800" s="272"/>
      <c r="T2800" s="272">
        <f t="shared" si="237"/>
        <v>0.49510776148480007</v>
      </c>
      <c r="U2800" s="272">
        <f t="shared" si="237"/>
        <v>0.49786470120479998</v>
      </c>
      <c r="V2800" s="272">
        <f t="shared" si="237"/>
        <v>0.49521016194279999</v>
      </c>
      <c r="W2800" s="272">
        <f t="shared" si="229"/>
        <v>0.49510776148480007</v>
      </c>
      <c r="X2800" s="272"/>
      <c r="Y2800" s="272"/>
      <c r="Z2800" s="272"/>
      <c r="AA2800" s="272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72">
        <f t="shared" si="234"/>
        <v>0.30513573999999999</v>
      </c>
      <c r="E2801" s="272">
        <f t="shared" si="234"/>
        <v>0.30830826</v>
      </c>
      <c r="F2801" s="272">
        <f t="shared" si="226"/>
        <v>0.30513573999999999</v>
      </c>
      <c r="G2801" s="272"/>
      <c r="H2801" s="272"/>
      <c r="I2801" s="272"/>
      <c r="J2801" s="272">
        <f t="shared" si="235"/>
        <v>0.26127344000000002</v>
      </c>
      <c r="K2801" s="272">
        <f t="shared" si="235"/>
        <v>0.26127896</v>
      </c>
      <c r="L2801" s="272">
        <f t="shared" si="227"/>
        <v>0.26127344000000002</v>
      </c>
      <c r="M2801" s="272"/>
      <c r="N2801" s="272"/>
      <c r="O2801" s="272"/>
      <c r="P2801" s="272">
        <f t="shared" si="236"/>
        <v>0.36010570800000002</v>
      </c>
      <c r="Q2801" s="272">
        <f t="shared" si="236"/>
        <v>0.35673719199999998</v>
      </c>
      <c r="R2801" s="272">
        <f t="shared" si="228"/>
        <v>0.35673719199999998</v>
      </c>
      <c r="S2801" s="272"/>
      <c r="T2801" s="272">
        <f t="shared" si="237"/>
        <v>0.49483655808240012</v>
      </c>
      <c r="U2801" s="272">
        <f t="shared" si="237"/>
        <v>0.49818319422239998</v>
      </c>
      <c r="V2801" s="272">
        <f t="shared" si="237"/>
        <v>0.49512667726640003</v>
      </c>
      <c r="W2801" s="272">
        <f t="shared" si="229"/>
        <v>0.49483655808240012</v>
      </c>
      <c r="X2801" s="272"/>
      <c r="Y2801" s="272"/>
      <c r="Z2801" s="272"/>
      <c r="AA2801" s="272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72">
        <f t="shared" si="234"/>
        <v>0.3048264</v>
      </c>
      <c r="E2802" s="272">
        <f t="shared" si="234"/>
        <v>0.30857159999999995</v>
      </c>
      <c r="F2802" s="272">
        <f t="shared" si="226"/>
        <v>0.3048264</v>
      </c>
      <c r="G2802" s="272"/>
      <c r="H2802" s="272"/>
      <c r="I2802" s="272"/>
      <c r="J2802" s="272">
        <f t="shared" si="235"/>
        <v>0.26117180000000001</v>
      </c>
      <c r="K2802" s="272">
        <f t="shared" si="235"/>
        <v>0.26136799999999993</v>
      </c>
      <c r="L2802" s="272">
        <f t="shared" si="227"/>
        <v>0.26117180000000001</v>
      </c>
      <c r="M2802" s="272"/>
      <c r="N2802" s="272"/>
      <c r="O2802" s="272"/>
      <c r="P2802" s="272">
        <f t="shared" si="236"/>
        <v>0.36030002999999999</v>
      </c>
      <c r="Q2802" s="272">
        <f t="shared" si="236"/>
        <v>0.35653512000000004</v>
      </c>
      <c r="R2802" s="272">
        <f t="shared" si="228"/>
        <v>0.35653512000000004</v>
      </c>
      <c r="S2802" s="272"/>
      <c r="T2802" s="272">
        <f t="shared" si="237"/>
        <v>0.49456535468000012</v>
      </c>
      <c r="U2802" s="272">
        <f t="shared" si="237"/>
        <v>0.49850168723999999</v>
      </c>
      <c r="V2802" s="272">
        <f t="shared" si="237"/>
        <v>0.49504319259000001</v>
      </c>
      <c r="W2802" s="272">
        <f t="shared" si="229"/>
        <v>0.49456535468000012</v>
      </c>
      <c r="X2802" s="272"/>
      <c r="Y2802" s="272"/>
      <c r="Z2802" s="272"/>
      <c r="AA2802" s="272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72">
        <f t="shared" si="234"/>
        <v>0.30451706000000001</v>
      </c>
      <c r="E2803" s="272">
        <f t="shared" si="234"/>
        <v>0.30883494</v>
      </c>
      <c r="F2803" s="272">
        <f t="shared" si="226"/>
        <v>0.30451706000000001</v>
      </c>
      <c r="G2803" s="272"/>
      <c r="H2803" s="272"/>
      <c r="I2803" s="272"/>
      <c r="J2803" s="272">
        <f t="shared" si="235"/>
        <v>0.26107016</v>
      </c>
      <c r="K2803" s="272">
        <f t="shared" si="235"/>
        <v>0.26145703999999997</v>
      </c>
      <c r="L2803" s="272">
        <f t="shared" si="227"/>
        <v>0.26107016</v>
      </c>
      <c r="M2803" s="272"/>
      <c r="N2803" s="272"/>
      <c r="O2803" s="272"/>
      <c r="P2803" s="272">
        <f t="shared" si="236"/>
        <v>0.36049435200000002</v>
      </c>
      <c r="Q2803" s="272">
        <f t="shared" si="236"/>
        <v>0.35633304799999999</v>
      </c>
      <c r="R2803" s="272">
        <f t="shared" si="228"/>
        <v>0.35633304799999999</v>
      </c>
      <c r="S2803" s="272"/>
      <c r="T2803" s="272">
        <f t="shared" si="237"/>
        <v>0.49429415127760012</v>
      </c>
      <c r="U2803" s="272">
        <f t="shared" si="237"/>
        <v>0.4988201802576</v>
      </c>
      <c r="V2803" s="272">
        <f t="shared" si="237"/>
        <v>0.4949597079136</v>
      </c>
      <c r="W2803" s="272">
        <f t="shared" si="229"/>
        <v>0.49429415127760012</v>
      </c>
      <c r="X2803" s="272"/>
      <c r="Y2803" s="272"/>
      <c r="Z2803" s="272"/>
      <c r="AA2803" s="272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72">
        <f t="shared" si="234"/>
        <v>0.30420772000000001</v>
      </c>
      <c r="E2804" s="272">
        <f t="shared" si="234"/>
        <v>0.30909828</v>
      </c>
      <c r="F2804" s="272">
        <f t="shared" si="226"/>
        <v>0.30420772000000001</v>
      </c>
      <c r="G2804" s="272"/>
      <c r="H2804" s="272"/>
      <c r="I2804" s="272"/>
      <c r="J2804" s="272">
        <f t="shared" si="235"/>
        <v>0.26096851999999998</v>
      </c>
      <c r="K2804" s="272">
        <f t="shared" si="235"/>
        <v>0.26154607999999996</v>
      </c>
      <c r="L2804" s="272">
        <f t="shared" si="227"/>
        <v>0.26096851999999998</v>
      </c>
      <c r="M2804" s="272"/>
      <c r="N2804" s="272"/>
      <c r="O2804" s="272"/>
      <c r="P2804" s="272">
        <f t="shared" si="236"/>
        <v>0.36068867399999999</v>
      </c>
      <c r="Q2804" s="272">
        <f t="shared" si="236"/>
        <v>0.35613097599999999</v>
      </c>
      <c r="R2804" s="272">
        <f t="shared" si="228"/>
        <v>0.35613097599999999</v>
      </c>
      <c r="S2804" s="272"/>
      <c r="T2804" s="272">
        <f t="shared" si="237"/>
        <v>0.49402294787520007</v>
      </c>
      <c r="U2804" s="272">
        <f t="shared" si="237"/>
        <v>0.49913867327520001</v>
      </c>
      <c r="V2804" s="272">
        <f t="shared" si="237"/>
        <v>0.49487622323719999</v>
      </c>
      <c r="W2804" s="272">
        <f t="shared" si="229"/>
        <v>0.49402294787520007</v>
      </c>
      <c r="X2804" s="272"/>
      <c r="Y2804" s="272"/>
      <c r="Z2804" s="272"/>
      <c r="AA2804" s="272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72">
        <f t="shared" si="234"/>
        <v>0.30389838000000002</v>
      </c>
      <c r="E2805" s="272">
        <f t="shared" si="234"/>
        <v>0.30936162</v>
      </c>
      <c r="F2805" s="272">
        <f t="shared" si="226"/>
        <v>0.30389838000000002</v>
      </c>
      <c r="G2805" s="272"/>
      <c r="H2805" s="272"/>
      <c r="I2805" s="272"/>
      <c r="J2805" s="272">
        <f t="shared" si="235"/>
        <v>0.26086687999999997</v>
      </c>
      <c r="K2805" s="272">
        <f t="shared" si="235"/>
        <v>0.26163511999999994</v>
      </c>
      <c r="L2805" s="272">
        <f t="shared" si="227"/>
        <v>0.26086687999999997</v>
      </c>
      <c r="M2805" s="272"/>
      <c r="N2805" s="272"/>
      <c r="O2805" s="272"/>
      <c r="P2805" s="272">
        <f t="shared" si="236"/>
        <v>0.36088299599999996</v>
      </c>
      <c r="Q2805" s="272">
        <f t="shared" si="236"/>
        <v>0.35592890399999999</v>
      </c>
      <c r="R2805" s="272">
        <f t="shared" si="228"/>
        <v>0.35592890399999999</v>
      </c>
      <c r="S2805" s="272"/>
      <c r="T2805" s="272">
        <f t="shared" si="237"/>
        <v>0.49375174447280007</v>
      </c>
      <c r="U2805" s="272">
        <f t="shared" si="237"/>
        <v>0.49945716629280001</v>
      </c>
      <c r="V2805" s="272">
        <f t="shared" si="237"/>
        <v>0.49479273856079997</v>
      </c>
      <c r="W2805" s="272">
        <f t="shared" si="229"/>
        <v>0.49375174447280007</v>
      </c>
      <c r="X2805" s="272"/>
      <c r="Y2805" s="272"/>
      <c r="Z2805" s="272"/>
      <c r="AA2805" s="272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72">
        <f t="shared" si="234"/>
        <v>0.30358903999999998</v>
      </c>
      <c r="E2806" s="272">
        <f t="shared" si="234"/>
        <v>0.30962496</v>
      </c>
      <c r="F2806" s="272">
        <f t="shared" si="226"/>
        <v>0.30358903999999998</v>
      </c>
      <c r="G2806" s="272"/>
      <c r="H2806" s="272"/>
      <c r="I2806" s="272"/>
      <c r="J2806" s="272">
        <f t="shared" si="235"/>
        <v>0.26076524000000001</v>
      </c>
      <c r="K2806" s="272">
        <f t="shared" si="235"/>
        <v>0.26172415999999998</v>
      </c>
      <c r="L2806" s="272">
        <f t="shared" si="227"/>
        <v>0.26076524000000001</v>
      </c>
      <c r="M2806" s="272"/>
      <c r="N2806" s="272"/>
      <c r="O2806" s="272"/>
      <c r="P2806" s="272">
        <f t="shared" si="236"/>
        <v>0.36107731799999998</v>
      </c>
      <c r="Q2806" s="272">
        <f t="shared" si="236"/>
        <v>0.35572683199999999</v>
      </c>
      <c r="R2806" s="272">
        <f t="shared" si="228"/>
        <v>0.35572683199999999</v>
      </c>
      <c r="S2806" s="272"/>
      <c r="T2806" s="272">
        <f t="shared" si="237"/>
        <v>0.49348054107040007</v>
      </c>
      <c r="U2806" s="272">
        <f t="shared" si="237"/>
        <v>0.49977565931040002</v>
      </c>
      <c r="V2806" s="272">
        <f t="shared" si="237"/>
        <v>0.49470925388439996</v>
      </c>
      <c r="W2806" s="272">
        <f t="shared" si="229"/>
        <v>0.49348054107040007</v>
      </c>
      <c r="X2806" s="272"/>
      <c r="Y2806" s="272"/>
      <c r="Z2806" s="272"/>
      <c r="AA2806" s="272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72">
        <f t="shared" si="234"/>
        <v>0.30327970000000004</v>
      </c>
      <c r="E2807" s="272">
        <f t="shared" si="234"/>
        <v>0.30988830000000001</v>
      </c>
      <c r="F2807" s="272">
        <f t="shared" si="226"/>
        <v>0.30327970000000004</v>
      </c>
      <c r="G2807" s="272"/>
      <c r="H2807" s="272"/>
      <c r="I2807" s="272"/>
      <c r="J2807" s="272">
        <f t="shared" si="235"/>
        <v>0.2606636</v>
      </c>
      <c r="K2807" s="272">
        <f t="shared" si="235"/>
        <v>0.26181319999999997</v>
      </c>
      <c r="L2807" s="272">
        <f t="shared" si="227"/>
        <v>0.2606636</v>
      </c>
      <c r="M2807" s="272"/>
      <c r="N2807" s="272"/>
      <c r="O2807" s="272"/>
      <c r="P2807" s="272">
        <f t="shared" si="236"/>
        <v>0.36127164</v>
      </c>
      <c r="Q2807" s="272">
        <f t="shared" si="236"/>
        <v>0.35552476</v>
      </c>
      <c r="R2807" s="272">
        <f t="shared" si="228"/>
        <v>0.35552476</v>
      </c>
      <c r="S2807" s="272"/>
      <c r="T2807" s="272">
        <f t="shared" si="237"/>
        <v>0.49320933766800013</v>
      </c>
      <c r="U2807" s="272">
        <f t="shared" si="237"/>
        <v>0.50009415232800003</v>
      </c>
      <c r="V2807" s="272">
        <f t="shared" si="237"/>
        <v>0.49462576920799994</v>
      </c>
      <c r="W2807" s="272">
        <f t="shared" si="229"/>
        <v>0.49320933766800013</v>
      </c>
      <c r="X2807" s="272"/>
      <c r="Y2807" s="272"/>
      <c r="Z2807" s="272"/>
      <c r="AA2807" s="272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72">
        <f t="shared" si="234"/>
        <v>0.30297035999999999</v>
      </c>
      <c r="E2808" s="272">
        <f t="shared" si="234"/>
        <v>0.31015163999999995</v>
      </c>
      <c r="F2808" s="272">
        <f t="shared" si="226"/>
        <v>0.30297035999999999</v>
      </c>
      <c r="G2808" s="272"/>
      <c r="H2808" s="272"/>
      <c r="I2808" s="272"/>
      <c r="J2808" s="272">
        <f t="shared" si="235"/>
        <v>0.26056195999999998</v>
      </c>
      <c r="K2808" s="272">
        <f t="shared" si="235"/>
        <v>0.26190223999999995</v>
      </c>
      <c r="L2808" s="272">
        <f t="shared" si="227"/>
        <v>0.26056195999999998</v>
      </c>
      <c r="M2808" s="272"/>
      <c r="N2808" s="272"/>
      <c r="O2808" s="272"/>
      <c r="P2808" s="272">
        <f t="shared" si="236"/>
        <v>0.36146596200000003</v>
      </c>
      <c r="Q2808" s="272">
        <f t="shared" si="236"/>
        <v>0.355322688</v>
      </c>
      <c r="R2808" s="272">
        <f t="shared" si="228"/>
        <v>0.355322688</v>
      </c>
      <c r="S2808" s="272"/>
      <c r="T2808" s="272">
        <f t="shared" si="237"/>
        <v>0.49293813426560018</v>
      </c>
      <c r="U2808" s="272">
        <f t="shared" si="237"/>
        <v>0.50041264534560004</v>
      </c>
      <c r="V2808" s="272">
        <f t="shared" si="237"/>
        <v>0.49454228453159998</v>
      </c>
      <c r="W2808" s="272">
        <f t="shared" si="229"/>
        <v>0.49293813426560018</v>
      </c>
      <c r="X2808" s="272"/>
      <c r="Y2808" s="272"/>
      <c r="Z2808" s="272"/>
      <c r="AA2808" s="272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72">
        <f t="shared" si="234"/>
        <v>0.30266102</v>
      </c>
      <c r="E2809" s="272">
        <f t="shared" si="234"/>
        <v>0.31041498000000001</v>
      </c>
      <c r="F2809" s="272">
        <f t="shared" si="226"/>
        <v>0.30266102</v>
      </c>
      <c r="G2809" s="272"/>
      <c r="H2809" s="272"/>
      <c r="I2809" s="272"/>
      <c r="J2809" s="272">
        <f t="shared" si="235"/>
        <v>0.26046032000000002</v>
      </c>
      <c r="K2809" s="272">
        <f t="shared" si="235"/>
        <v>0.26199127999999999</v>
      </c>
      <c r="L2809" s="272">
        <f t="shared" si="227"/>
        <v>0.26046032000000002</v>
      </c>
      <c r="M2809" s="272"/>
      <c r="N2809" s="272"/>
      <c r="O2809" s="272"/>
      <c r="P2809" s="272">
        <f t="shared" si="236"/>
        <v>0.36166028400000005</v>
      </c>
      <c r="Q2809" s="272">
        <f t="shared" si="236"/>
        <v>0.355120616</v>
      </c>
      <c r="R2809" s="272">
        <f t="shared" si="228"/>
        <v>0.355120616</v>
      </c>
      <c r="S2809" s="272"/>
      <c r="T2809" s="272">
        <f t="shared" si="237"/>
        <v>0.49266693086320007</v>
      </c>
      <c r="U2809" s="272">
        <f t="shared" si="237"/>
        <v>0.50073113836320005</v>
      </c>
      <c r="V2809" s="272">
        <f t="shared" si="237"/>
        <v>0.49445879985519997</v>
      </c>
      <c r="W2809" s="272">
        <f t="shared" si="229"/>
        <v>0.49266693086320007</v>
      </c>
      <c r="X2809" s="272"/>
      <c r="Y2809" s="272"/>
      <c r="Z2809" s="272"/>
      <c r="AA2809" s="272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72">
        <f t="shared" si="234"/>
        <v>0.30235168000000001</v>
      </c>
      <c r="E2810" s="272">
        <f t="shared" si="234"/>
        <v>0.31067832000000001</v>
      </c>
      <c r="F2810" s="272">
        <f t="shared" si="226"/>
        <v>0.30235168000000001</v>
      </c>
      <c r="G2810" s="272"/>
      <c r="H2810" s="272"/>
      <c r="I2810" s="272"/>
      <c r="J2810" s="272">
        <f t="shared" si="235"/>
        <v>0.26035868000000001</v>
      </c>
      <c r="K2810" s="272">
        <f t="shared" si="235"/>
        <v>0.26208031999999998</v>
      </c>
      <c r="L2810" s="272">
        <f t="shared" si="227"/>
        <v>0.26035868000000001</v>
      </c>
      <c r="M2810" s="272"/>
      <c r="N2810" s="272"/>
      <c r="O2810" s="272"/>
      <c r="P2810" s="272">
        <f t="shared" si="236"/>
        <v>0.36185460600000002</v>
      </c>
      <c r="Q2810" s="272">
        <f t="shared" si="236"/>
        <v>0.354918544</v>
      </c>
      <c r="R2810" s="272">
        <f t="shared" si="228"/>
        <v>0.354918544</v>
      </c>
      <c r="S2810" s="272"/>
      <c r="T2810" s="272">
        <f t="shared" si="237"/>
        <v>0.49239572746080007</v>
      </c>
      <c r="U2810" s="272">
        <f t="shared" si="237"/>
        <v>0.50104963138080005</v>
      </c>
      <c r="V2810" s="272">
        <f t="shared" si="237"/>
        <v>0.49437531517880001</v>
      </c>
      <c r="W2810" s="272">
        <f t="shared" si="229"/>
        <v>0.49239572746080007</v>
      </c>
      <c r="X2810" s="272"/>
      <c r="Y2810" s="272"/>
      <c r="Z2810" s="272"/>
      <c r="AA2810" s="272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72">
        <f t="shared" si="234"/>
        <v>0.30204234000000002</v>
      </c>
      <c r="E2811" s="272">
        <f t="shared" si="234"/>
        <v>0.31094166000000001</v>
      </c>
      <c r="F2811" s="272">
        <f t="shared" si="226"/>
        <v>0.30204234000000002</v>
      </c>
      <c r="G2811" s="272"/>
      <c r="H2811" s="272"/>
      <c r="I2811" s="272"/>
      <c r="J2811" s="272">
        <f t="shared" si="235"/>
        <v>0.26025704</v>
      </c>
      <c r="K2811" s="272">
        <f t="shared" si="235"/>
        <v>0.26216935999999996</v>
      </c>
      <c r="L2811" s="272">
        <f t="shared" si="227"/>
        <v>0.26025704</v>
      </c>
      <c r="M2811" s="272"/>
      <c r="N2811" s="272"/>
      <c r="O2811" s="272"/>
      <c r="P2811" s="272">
        <f t="shared" si="236"/>
        <v>0.36204892799999999</v>
      </c>
      <c r="Q2811" s="272">
        <f t="shared" si="236"/>
        <v>0.354716472</v>
      </c>
      <c r="R2811" s="272">
        <f t="shared" si="228"/>
        <v>0.354716472</v>
      </c>
      <c r="S2811" s="272"/>
      <c r="T2811" s="272">
        <f t="shared" si="237"/>
        <v>0.49212452405840013</v>
      </c>
      <c r="U2811" s="272">
        <f t="shared" si="237"/>
        <v>0.50136812439840006</v>
      </c>
      <c r="V2811" s="272">
        <f t="shared" si="237"/>
        <v>0.4942918305024</v>
      </c>
      <c r="W2811" s="272">
        <f t="shared" si="229"/>
        <v>0.49212452405840013</v>
      </c>
      <c r="X2811" s="272"/>
      <c r="Y2811" s="272"/>
      <c r="Z2811" s="272"/>
      <c r="AA2811" s="272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72">
        <f t="shared" si="234"/>
        <v>0.30173300000000003</v>
      </c>
      <c r="E2812" s="272">
        <f t="shared" si="234"/>
        <v>0.31120499999999995</v>
      </c>
      <c r="F2812" s="272">
        <f t="shared" si="226"/>
        <v>0.30173300000000003</v>
      </c>
      <c r="G2812" s="272"/>
      <c r="H2812" s="272"/>
      <c r="I2812" s="272"/>
      <c r="J2812" s="272">
        <f t="shared" si="235"/>
        <v>0.26015540000000004</v>
      </c>
      <c r="K2812" s="272">
        <f t="shared" si="235"/>
        <v>0.2622584</v>
      </c>
      <c r="L2812" s="272">
        <f t="shared" si="227"/>
        <v>0.26015540000000004</v>
      </c>
      <c r="M2812" s="272"/>
      <c r="N2812" s="272"/>
      <c r="O2812" s="272"/>
      <c r="P2812" s="272">
        <f t="shared" si="236"/>
        <v>0.36224325000000002</v>
      </c>
      <c r="Q2812" s="272">
        <f t="shared" si="236"/>
        <v>0.35451440000000001</v>
      </c>
      <c r="R2812" s="272">
        <f t="shared" si="228"/>
        <v>0.35451440000000001</v>
      </c>
      <c r="S2812" s="272"/>
      <c r="T2812" s="272">
        <f t="shared" si="237"/>
        <v>0.49185332065600013</v>
      </c>
      <c r="U2812" s="272">
        <f t="shared" si="237"/>
        <v>0.50168661741599996</v>
      </c>
      <c r="V2812" s="272">
        <f t="shared" si="237"/>
        <v>0.49420834582600004</v>
      </c>
      <c r="W2812" s="272">
        <f t="shared" si="229"/>
        <v>0.49185332065600013</v>
      </c>
      <c r="X2812" s="272"/>
      <c r="Y2812" s="272"/>
      <c r="Z2812" s="272"/>
      <c r="AA2812" s="272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72">
        <f t="shared" si="234"/>
        <v>0.30142365999999998</v>
      </c>
      <c r="E2813" s="272">
        <f t="shared" si="234"/>
        <v>0.31146834000000001</v>
      </c>
      <c r="F2813" s="272">
        <f t="shared" si="226"/>
        <v>0.30142365999999998</v>
      </c>
      <c r="G2813" s="272"/>
      <c r="H2813" s="272"/>
      <c r="I2813" s="272"/>
      <c r="J2813" s="272">
        <f t="shared" si="235"/>
        <v>0.26005376000000002</v>
      </c>
      <c r="K2813" s="272">
        <f t="shared" si="235"/>
        <v>0.26234743999999999</v>
      </c>
      <c r="L2813" s="272">
        <f t="shared" si="227"/>
        <v>0.26005376000000002</v>
      </c>
      <c r="M2813" s="272"/>
      <c r="N2813" s="272"/>
      <c r="O2813" s="272"/>
      <c r="P2813" s="272">
        <f t="shared" si="236"/>
        <v>0.36243757199999999</v>
      </c>
      <c r="Q2813" s="272">
        <f t="shared" si="236"/>
        <v>0.35431232800000001</v>
      </c>
      <c r="R2813" s="272">
        <f t="shared" si="228"/>
        <v>0.35431232800000001</v>
      </c>
      <c r="S2813" s="272"/>
      <c r="T2813" s="272">
        <f t="shared" si="237"/>
        <v>0.49158211725360013</v>
      </c>
      <c r="U2813" s="272">
        <f t="shared" si="237"/>
        <v>0.50200511043360008</v>
      </c>
      <c r="V2813" s="272">
        <f t="shared" si="237"/>
        <v>0.49412486114960008</v>
      </c>
      <c r="W2813" s="272">
        <f t="shared" si="229"/>
        <v>0.49158211725360013</v>
      </c>
      <c r="X2813" s="272"/>
      <c r="Y2813" s="272"/>
      <c r="Z2813" s="272"/>
      <c r="AA2813" s="272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72">
        <f t="shared" si="234"/>
        <v>0.30111431999999994</v>
      </c>
      <c r="E2814" s="272">
        <f t="shared" si="234"/>
        <v>0.31173167999999996</v>
      </c>
      <c r="F2814" s="272">
        <f t="shared" si="226"/>
        <v>0.30111431999999994</v>
      </c>
      <c r="G2814" s="272"/>
      <c r="H2814" s="272"/>
      <c r="I2814" s="272"/>
      <c r="J2814" s="272">
        <f t="shared" si="235"/>
        <v>0.25995212000000001</v>
      </c>
      <c r="K2814" s="272">
        <f t="shared" si="235"/>
        <v>0.26243647999999997</v>
      </c>
      <c r="L2814" s="272">
        <f t="shared" si="227"/>
        <v>0.25995212000000001</v>
      </c>
      <c r="M2814" s="272"/>
      <c r="N2814" s="272"/>
      <c r="O2814" s="272"/>
      <c r="P2814" s="272">
        <f t="shared" si="236"/>
        <v>0.36263189399999995</v>
      </c>
      <c r="Q2814" s="272">
        <f t="shared" si="236"/>
        <v>0.35411025600000001</v>
      </c>
      <c r="R2814" s="272">
        <f t="shared" si="228"/>
        <v>0.35411025600000001</v>
      </c>
      <c r="S2814" s="272"/>
      <c r="T2814" s="272">
        <f t="shared" si="237"/>
        <v>0.49131091385120007</v>
      </c>
      <c r="U2814" s="272">
        <f t="shared" si="237"/>
        <v>0.50232360345119997</v>
      </c>
      <c r="V2814" s="272">
        <f t="shared" si="237"/>
        <v>0.49404137647319996</v>
      </c>
      <c r="W2814" s="272">
        <f t="shared" si="229"/>
        <v>0.49131091385120007</v>
      </c>
      <c r="X2814" s="272"/>
      <c r="Y2814" s="272"/>
      <c r="Z2814" s="272"/>
      <c r="AA2814" s="272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72">
        <f t="shared" si="234"/>
        <v>0.30080498</v>
      </c>
      <c r="E2815" s="272">
        <f t="shared" si="234"/>
        <v>0.31199501999999996</v>
      </c>
      <c r="F2815" s="272">
        <f t="shared" si="226"/>
        <v>0.30080498</v>
      </c>
      <c r="G2815" s="272"/>
      <c r="H2815" s="272"/>
      <c r="I2815" s="272"/>
      <c r="J2815" s="272">
        <f t="shared" si="235"/>
        <v>0.25985047999999999</v>
      </c>
      <c r="K2815" s="272">
        <f t="shared" si="235"/>
        <v>0.26252551999999996</v>
      </c>
      <c r="L2815" s="272">
        <f t="shared" si="227"/>
        <v>0.25985047999999999</v>
      </c>
      <c r="M2815" s="272"/>
      <c r="N2815" s="272"/>
      <c r="O2815" s="272"/>
      <c r="P2815" s="272">
        <f t="shared" si="236"/>
        <v>0.36282621599999998</v>
      </c>
      <c r="Q2815" s="272">
        <f t="shared" si="236"/>
        <v>0.35390818400000001</v>
      </c>
      <c r="R2815" s="272">
        <f t="shared" si="228"/>
        <v>0.35390818400000001</v>
      </c>
      <c r="S2815" s="272"/>
      <c r="T2815" s="272">
        <f t="shared" si="237"/>
        <v>0.49103971044880007</v>
      </c>
      <c r="U2815" s="272">
        <f t="shared" si="237"/>
        <v>0.50264209646879998</v>
      </c>
      <c r="V2815" s="272">
        <f t="shared" si="237"/>
        <v>0.49395789179679994</v>
      </c>
      <c r="W2815" s="272">
        <f t="shared" si="229"/>
        <v>0.49103971044880007</v>
      </c>
      <c r="X2815" s="272"/>
      <c r="Y2815" s="272"/>
      <c r="Z2815" s="272"/>
      <c r="AA2815" s="272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72">
        <f t="shared" si="234"/>
        <v>0.30049564000000001</v>
      </c>
      <c r="E2816" s="272">
        <f t="shared" si="234"/>
        <v>0.31225836000000001</v>
      </c>
      <c r="F2816" s="272">
        <f t="shared" si="226"/>
        <v>0.30049564000000001</v>
      </c>
      <c r="G2816" s="272"/>
      <c r="H2816" s="272"/>
      <c r="I2816" s="272"/>
      <c r="J2816" s="272">
        <f t="shared" si="235"/>
        <v>0.25974883999999998</v>
      </c>
      <c r="K2816" s="272">
        <f t="shared" si="235"/>
        <v>0.26261455999999994</v>
      </c>
      <c r="L2816" s="272">
        <f t="shared" si="227"/>
        <v>0.25974883999999998</v>
      </c>
      <c r="M2816" s="272"/>
      <c r="N2816" s="272"/>
      <c r="O2816" s="272"/>
      <c r="P2816" s="272">
        <f t="shared" si="236"/>
        <v>0.36302053799999995</v>
      </c>
      <c r="Q2816" s="272">
        <f t="shared" si="236"/>
        <v>0.35370611199999996</v>
      </c>
      <c r="R2816" s="272">
        <f t="shared" si="228"/>
        <v>0.35370611199999996</v>
      </c>
      <c r="S2816" s="272"/>
      <c r="T2816" s="272">
        <f t="shared" si="237"/>
        <v>0.49076850704640013</v>
      </c>
      <c r="U2816" s="272">
        <f t="shared" si="237"/>
        <v>0.50296058948639999</v>
      </c>
      <c r="V2816" s="272">
        <f t="shared" si="237"/>
        <v>0.49387440712039998</v>
      </c>
      <c r="W2816" s="272">
        <f t="shared" si="229"/>
        <v>0.49076850704640013</v>
      </c>
      <c r="X2816" s="272"/>
      <c r="Y2816" s="272"/>
      <c r="Z2816" s="272"/>
      <c r="AA2816" s="272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72">
        <f t="shared" si="234"/>
        <v>0.30018629999999996</v>
      </c>
      <c r="E2817" s="272">
        <f t="shared" si="234"/>
        <v>0.31252170000000001</v>
      </c>
      <c r="F2817" s="272">
        <f t="shared" si="226"/>
        <v>0.30018629999999996</v>
      </c>
      <c r="G2817" s="272"/>
      <c r="H2817" s="272"/>
      <c r="I2817" s="272"/>
      <c r="J2817" s="272">
        <f t="shared" si="235"/>
        <v>0.25964719999999997</v>
      </c>
      <c r="K2817" s="272">
        <f t="shared" si="235"/>
        <v>0.26270359999999998</v>
      </c>
      <c r="L2817" s="272">
        <f t="shared" si="227"/>
        <v>0.25964719999999997</v>
      </c>
      <c r="M2817" s="272"/>
      <c r="N2817" s="272"/>
      <c r="O2817" s="272"/>
      <c r="P2817" s="272">
        <f t="shared" si="236"/>
        <v>0.36321486000000003</v>
      </c>
      <c r="Q2817" s="272">
        <f t="shared" si="236"/>
        <v>0.35350404000000002</v>
      </c>
      <c r="R2817" s="272">
        <f t="shared" si="228"/>
        <v>0.35350404000000002</v>
      </c>
      <c r="S2817" s="272"/>
      <c r="T2817" s="272">
        <f t="shared" si="237"/>
        <v>0.49049730364400013</v>
      </c>
      <c r="U2817" s="272">
        <f t="shared" si="237"/>
        <v>0.503279082504</v>
      </c>
      <c r="V2817" s="272">
        <f t="shared" si="237"/>
        <v>0.49379092244399997</v>
      </c>
      <c r="W2817" s="272">
        <f t="shared" si="229"/>
        <v>0.49049730364400013</v>
      </c>
      <c r="X2817" s="272"/>
      <c r="Y2817" s="272"/>
      <c r="Z2817" s="272"/>
      <c r="AA2817" s="272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72">
        <f t="shared" si="234"/>
        <v>0.29987696000000003</v>
      </c>
      <c r="E2818" s="272">
        <f t="shared" si="234"/>
        <v>0.31278503999999996</v>
      </c>
      <c r="F2818" s="272">
        <f t="shared" si="226"/>
        <v>0.29987696000000003</v>
      </c>
      <c r="G2818" s="272"/>
      <c r="H2818" s="272"/>
      <c r="I2818" s="272"/>
      <c r="J2818" s="272">
        <f t="shared" si="235"/>
        <v>0.25954556000000001</v>
      </c>
      <c r="K2818" s="272">
        <f t="shared" si="235"/>
        <v>0.26279263999999997</v>
      </c>
      <c r="L2818" s="272">
        <f t="shared" si="227"/>
        <v>0.25954556000000001</v>
      </c>
      <c r="M2818" s="272"/>
      <c r="N2818" s="272"/>
      <c r="O2818" s="272"/>
      <c r="P2818" s="272">
        <f t="shared" si="236"/>
        <v>0.363409182</v>
      </c>
      <c r="Q2818" s="272">
        <f t="shared" si="236"/>
        <v>0.35330196800000002</v>
      </c>
      <c r="R2818" s="272">
        <f t="shared" si="228"/>
        <v>0.35330196800000002</v>
      </c>
      <c r="S2818" s="272"/>
      <c r="T2818" s="272">
        <f t="shared" si="237"/>
        <v>0.49022610024160002</v>
      </c>
      <c r="U2818" s="272">
        <f t="shared" si="237"/>
        <v>0.5035975755216</v>
      </c>
      <c r="V2818" s="272">
        <f t="shared" si="237"/>
        <v>0.49370743776760001</v>
      </c>
      <c r="W2818" s="272">
        <f t="shared" si="229"/>
        <v>0.49022610024160002</v>
      </c>
      <c r="X2818" s="272"/>
      <c r="Y2818" s="272"/>
      <c r="Z2818" s="272"/>
      <c r="AA2818" s="272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72">
        <f t="shared" si="234"/>
        <v>0.29956762000000003</v>
      </c>
      <c r="E2819" s="272">
        <f t="shared" si="234"/>
        <v>0.31304838000000001</v>
      </c>
      <c r="F2819" s="272">
        <f t="shared" si="226"/>
        <v>0.29956762000000003</v>
      </c>
      <c r="G2819" s="272"/>
      <c r="H2819" s="272"/>
      <c r="I2819" s="272"/>
      <c r="J2819" s="272">
        <f t="shared" si="235"/>
        <v>0.25944391999999999</v>
      </c>
      <c r="K2819" s="272">
        <f t="shared" si="235"/>
        <v>0.26288167999999995</v>
      </c>
      <c r="L2819" s="272">
        <f t="shared" si="227"/>
        <v>0.25944391999999999</v>
      </c>
      <c r="M2819" s="272"/>
      <c r="N2819" s="272"/>
      <c r="O2819" s="272"/>
      <c r="P2819" s="272">
        <f t="shared" si="236"/>
        <v>0.36360350400000002</v>
      </c>
      <c r="Q2819" s="272">
        <f t="shared" si="236"/>
        <v>0.35309989599999997</v>
      </c>
      <c r="R2819" s="272">
        <f t="shared" si="228"/>
        <v>0.35309989599999997</v>
      </c>
      <c r="S2819" s="272"/>
      <c r="T2819" s="272">
        <f t="shared" si="237"/>
        <v>0.48995489683920007</v>
      </c>
      <c r="U2819" s="272">
        <f t="shared" si="237"/>
        <v>0.50391606853920001</v>
      </c>
      <c r="V2819" s="272">
        <f t="shared" si="237"/>
        <v>0.4936239530912</v>
      </c>
      <c r="W2819" s="272">
        <f t="shared" si="229"/>
        <v>0.48995489683920007</v>
      </c>
      <c r="X2819" s="272"/>
      <c r="Y2819" s="272"/>
      <c r="Z2819" s="272"/>
      <c r="AA2819" s="272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72">
        <f t="shared" si="234"/>
        <v>0.29925827999999999</v>
      </c>
      <c r="E2820" s="272">
        <f t="shared" si="234"/>
        <v>0.31331172000000002</v>
      </c>
      <c r="F2820" s="272">
        <f t="shared" si="226"/>
        <v>0.29925827999999999</v>
      </c>
      <c r="G2820" s="272"/>
      <c r="H2820" s="272"/>
      <c r="I2820" s="272"/>
      <c r="J2820" s="272">
        <f t="shared" si="235"/>
        <v>0.25934227999999998</v>
      </c>
      <c r="K2820" s="272">
        <f t="shared" si="235"/>
        <v>0.26297071999999999</v>
      </c>
      <c r="L2820" s="272">
        <f t="shared" si="227"/>
        <v>0.25934227999999998</v>
      </c>
      <c r="M2820" s="272"/>
      <c r="N2820" s="272"/>
      <c r="O2820" s="272"/>
      <c r="P2820" s="272">
        <f t="shared" si="236"/>
        <v>0.36379782600000005</v>
      </c>
      <c r="Q2820" s="272">
        <f t="shared" si="236"/>
        <v>0.35289782400000003</v>
      </c>
      <c r="R2820" s="272">
        <f t="shared" si="228"/>
        <v>0.35289782400000003</v>
      </c>
      <c r="S2820" s="272"/>
      <c r="T2820" s="272">
        <f t="shared" si="237"/>
        <v>0.48968369343680007</v>
      </c>
      <c r="U2820" s="272">
        <f t="shared" si="237"/>
        <v>0.50423456155680002</v>
      </c>
      <c r="V2820" s="272">
        <f t="shared" si="237"/>
        <v>0.49354046841480004</v>
      </c>
      <c r="W2820" s="272">
        <f t="shared" si="229"/>
        <v>0.48968369343680007</v>
      </c>
      <c r="X2820" s="272"/>
      <c r="Y2820" s="272"/>
      <c r="Z2820" s="272"/>
      <c r="AA2820" s="272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72">
        <f t="shared" si="234"/>
        <v>0.29894894</v>
      </c>
      <c r="E2821" s="272">
        <f t="shared" si="234"/>
        <v>0.31357505999999996</v>
      </c>
      <c r="F2821" s="272">
        <f t="shared" si="226"/>
        <v>0.29894894</v>
      </c>
      <c r="G2821" s="272"/>
      <c r="H2821" s="272"/>
      <c r="I2821" s="272"/>
      <c r="J2821" s="272">
        <f t="shared" si="235"/>
        <v>0.25924063999999997</v>
      </c>
      <c r="K2821" s="272">
        <f t="shared" si="235"/>
        <v>0.26305975999999998</v>
      </c>
      <c r="L2821" s="272">
        <f t="shared" si="227"/>
        <v>0.25924063999999997</v>
      </c>
      <c r="M2821" s="272"/>
      <c r="N2821" s="272"/>
      <c r="O2821" s="272"/>
      <c r="P2821" s="272">
        <f t="shared" si="236"/>
        <v>0.36399214800000002</v>
      </c>
      <c r="Q2821" s="272">
        <f t="shared" si="236"/>
        <v>0.35269575200000003</v>
      </c>
      <c r="R2821" s="272">
        <f t="shared" si="228"/>
        <v>0.35269575200000003</v>
      </c>
      <c r="S2821" s="272"/>
      <c r="T2821" s="272">
        <f t="shared" si="237"/>
        <v>0.48941249003440013</v>
      </c>
      <c r="U2821" s="272">
        <f t="shared" si="237"/>
        <v>0.50455305457440003</v>
      </c>
      <c r="V2821" s="272">
        <f t="shared" si="237"/>
        <v>0.49345698373840002</v>
      </c>
      <c r="W2821" s="272">
        <f t="shared" si="229"/>
        <v>0.48941249003440013</v>
      </c>
      <c r="X2821" s="272"/>
      <c r="Y2821" s="272"/>
      <c r="Z2821" s="272"/>
      <c r="AA2821" s="272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72">
        <f t="shared" si="234"/>
        <v>0.29863960000000001</v>
      </c>
      <c r="E2822" s="272">
        <f t="shared" si="234"/>
        <v>0.31383839999999996</v>
      </c>
      <c r="F2822" s="272">
        <f t="shared" si="226"/>
        <v>0.29863960000000001</v>
      </c>
      <c r="G2822" s="272"/>
      <c r="H2822" s="272"/>
      <c r="I2822" s="272"/>
      <c r="J2822" s="272">
        <f t="shared" si="235"/>
        <v>0.25913900000000001</v>
      </c>
      <c r="K2822" s="272">
        <f t="shared" si="235"/>
        <v>0.26314879999999996</v>
      </c>
      <c r="L2822" s="272">
        <f t="shared" si="227"/>
        <v>0.25913900000000001</v>
      </c>
      <c r="M2822" s="272"/>
      <c r="N2822" s="272"/>
      <c r="O2822" s="272"/>
      <c r="P2822" s="272">
        <f t="shared" si="236"/>
        <v>0.36418646999999998</v>
      </c>
      <c r="Q2822" s="272">
        <f t="shared" si="236"/>
        <v>0.35249367999999998</v>
      </c>
      <c r="R2822" s="272">
        <f t="shared" si="228"/>
        <v>0.35249367999999998</v>
      </c>
      <c r="S2822" s="272"/>
      <c r="T2822" s="272">
        <f t="shared" si="237"/>
        <v>0.48914128663200013</v>
      </c>
      <c r="U2822" s="272">
        <f t="shared" si="237"/>
        <v>0.50487154759200004</v>
      </c>
      <c r="V2822" s="272">
        <f t="shared" si="237"/>
        <v>0.49337349906200006</v>
      </c>
      <c r="W2822" s="272">
        <f t="shared" si="229"/>
        <v>0.48914128663200013</v>
      </c>
      <c r="X2822" s="272"/>
      <c r="Y2822" s="272"/>
      <c r="Z2822" s="272"/>
      <c r="AA2822" s="272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72">
        <f t="shared" si="234"/>
        <v>0.29833026000000001</v>
      </c>
      <c r="E2823" s="272">
        <f t="shared" si="234"/>
        <v>0.31410174000000002</v>
      </c>
      <c r="F2823" s="272">
        <f t="shared" si="226"/>
        <v>0.29833026000000001</v>
      </c>
      <c r="G2823" s="272"/>
      <c r="H2823" s="272"/>
      <c r="I2823" s="272"/>
      <c r="J2823" s="272">
        <f t="shared" si="235"/>
        <v>0.25903735999999999</v>
      </c>
      <c r="K2823" s="272">
        <f t="shared" si="235"/>
        <v>0.26323783999999995</v>
      </c>
      <c r="L2823" s="272">
        <f t="shared" si="227"/>
        <v>0.25903735999999999</v>
      </c>
      <c r="M2823" s="272"/>
      <c r="N2823" s="272"/>
      <c r="O2823" s="272"/>
      <c r="P2823" s="272">
        <f t="shared" si="236"/>
        <v>0.36438079200000001</v>
      </c>
      <c r="Q2823" s="272">
        <f t="shared" si="236"/>
        <v>0.35229160800000003</v>
      </c>
      <c r="R2823" s="272">
        <f t="shared" si="228"/>
        <v>0.35229160800000003</v>
      </c>
      <c r="S2823" s="272"/>
      <c r="T2823" s="272">
        <f t="shared" si="237"/>
        <v>0.48887008322960013</v>
      </c>
      <c r="U2823" s="272">
        <f t="shared" si="237"/>
        <v>0.50519004060960004</v>
      </c>
      <c r="V2823" s="272">
        <f t="shared" si="237"/>
        <v>0.49329001438560005</v>
      </c>
      <c r="W2823" s="272">
        <f t="shared" si="229"/>
        <v>0.48887008322960013</v>
      </c>
      <c r="X2823" s="272"/>
      <c r="Y2823" s="272"/>
      <c r="Z2823" s="272"/>
      <c r="AA2823" s="272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72">
        <f t="shared" si="234"/>
        <v>0.29802092000000002</v>
      </c>
      <c r="E2824" s="272">
        <f t="shared" si="234"/>
        <v>0.31436508000000002</v>
      </c>
      <c r="F2824" s="272">
        <f t="shared" si="226"/>
        <v>0.29802092000000002</v>
      </c>
      <c r="G2824" s="272"/>
      <c r="H2824" s="272"/>
      <c r="I2824" s="272"/>
      <c r="J2824" s="272">
        <f t="shared" si="235"/>
        <v>0.25893571999999998</v>
      </c>
      <c r="K2824" s="272">
        <f t="shared" si="235"/>
        <v>0.26332687999999993</v>
      </c>
      <c r="L2824" s="272">
        <f t="shared" si="227"/>
        <v>0.25893571999999998</v>
      </c>
      <c r="M2824" s="272"/>
      <c r="N2824" s="272"/>
      <c r="O2824" s="272"/>
      <c r="P2824" s="272">
        <f t="shared" si="236"/>
        <v>0.36457511400000003</v>
      </c>
      <c r="Q2824" s="272">
        <f t="shared" si="236"/>
        <v>0.35208953600000004</v>
      </c>
      <c r="R2824" s="272">
        <f t="shared" si="228"/>
        <v>0.35208953600000004</v>
      </c>
      <c r="S2824" s="272"/>
      <c r="T2824" s="272">
        <f t="shared" si="237"/>
        <v>0.48859887982720018</v>
      </c>
      <c r="U2824" s="272">
        <f t="shared" si="237"/>
        <v>0.50550853362720005</v>
      </c>
      <c r="V2824" s="272">
        <f t="shared" si="237"/>
        <v>0.49320652970920009</v>
      </c>
      <c r="W2824" s="272">
        <f t="shared" si="229"/>
        <v>0.48859887982720018</v>
      </c>
      <c r="X2824" s="272"/>
      <c r="Y2824" s="272"/>
      <c r="Z2824" s="272"/>
      <c r="AA2824" s="272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72">
        <f t="shared" si="234"/>
        <v>0.29771157999999998</v>
      </c>
      <c r="E2825" s="272">
        <f t="shared" si="234"/>
        <v>0.31462841999999996</v>
      </c>
      <c r="F2825" s="272">
        <f t="shared" si="226"/>
        <v>0.29771157999999998</v>
      </c>
      <c r="G2825" s="272"/>
      <c r="H2825" s="272"/>
      <c r="I2825" s="272"/>
      <c r="J2825" s="272">
        <f t="shared" si="235"/>
        <v>0.25883408000000002</v>
      </c>
      <c r="K2825" s="272">
        <f t="shared" si="235"/>
        <v>0.26341591999999997</v>
      </c>
      <c r="L2825" s="272">
        <f t="shared" si="227"/>
        <v>0.25883408000000002</v>
      </c>
      <c r="M2825" s="272"/>
      <c r="N2825" s="272"/>
      <c r="O2825" s="272"/>
      <c r="P2825" s="272">
        <f t="shared" si="236"/>
        <v>0.364769436</v>
      </c>
      <c r="Q2825" s="272">
        <f t="shared" si="236"/>
        <v>0.35188746399999998</v>
      </c>
      <c r="R2825" s="272">
        <f t="shared" si="228"/>
        <v>0.35188746399999998</v>
      </c>
      <c r="S2825" s="272"/>
      <c r="T2825" s="272">
        <f t="shared" si="237"/>
        <v>0.48832767642480007</v>
      </c>
      <c r="U2825" s="272">
        <f t="shared" si="237"/>
        <v>0.50582702664480006</v>
      </c>
      <c r="V2825" s="272">
        <f t="shared" si="237"/>
        <v>0.49312304503279997</v>
      </c>
      <c r="W2825" s="272">
        <f t="shared" si="229"/>
        <v>0.48832767642480007</v>
      </c>
      <c r="X2825" s="272"/>
      <c r="Y2825" s="272"/>
      <c r="Z2825" s="272"/>
      <c r="AA2825" s="272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72">
        <f t="shared" si="234"/>
        <v>0.29740223999999998</v>
      </c>
      <c r="E2826" s="272">
        <f t="shared" si="234"/>
        <v>0.31489176000000002</v>
      </c>
      <c r="F2826" s="272">
        <f t="shared" si="226"/>
        <v>0.29740223999999998</v>
      </c>
      <c r="G2826" s="272"/>
      <c r="H2826" s="272"/>
      <c r="I2826" s="272"/>
      <c r="J2826" s="272">
        <f t="shared" si="235"/>
        <v>0.25873243999999995</v>
      </c>
      <c r="K2826" s="272">
        <f t="shared" si="235"/>
        <v>0.26350495999999995</v>
      </c>
      <c r="L2826" s="272">
        <f t="shared" si="227"/>
        <v>0.25873243999999995</v>
      </c>
      <c r="M2826" s="272"/>
      <c r="N2826" s="272"/>
      <c r="O2826" s="272"/>
      <c r="P2826" s="272">
        <f t="shared" si="236"/>
        <v>0.36496375799999997</v>
      </c>
      <c r="Q2826" s="272">
        <f t="shared" si="236"/>
        <v>0.35168539199999999</v>
      </c>
      <c r="R2826" s="272">
        <f t="shared" si="228"/>
        <v>0.35168539199999999</v>
      </c>
      <c r="S2826" s="272"/>
      <c r="T2826" s="272">
        <f t="shared" si="237"/>
        <v>0.48805647302240013</v>
      </c>
      <c r="U2826" s="272">
        <f t="shared" si="237"/>
        <v>0.50614551966240007</v>
      </c>
      <c r="V2826" s="272">
        <f t="shared" si="237"/>
        <v>0.49303956035640001</v>
      </c>
      <c r="W2826" s="272">
        <f t="shared" si="229"/>
        <v>0.48805647302240013</v>
      </c>
      <c r="X2826" s="272"/>
      <c r="Y2826" s="272"/>
      <c r="Z2826" s="272"/>
      <c r="AA2826" s="272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72">
        <f t="shared" si="234"/>
        <v>0.29709289999999999</v>
      </c>
      <c r="E2827" s="272">
        <f t="shared" si="234"/>
        <v>0.31515509999999997</v>
      </c>
      <c r="F2827" s="272">
        <f t="shared" si="226"/>
        <v>0.29709289999999999</v>
      </c>
      <c r="G2827" s="272"/>
      <c r="H2827" s="272"/>
      <c r="I2827" s="272"/>
      <c r="J2827" s="272">
        <f t="shared" si="235"/>
        <v>0.25863079999999994</v>
      </c>
      <c r="K2827" s="272">
        <f t="shared" si="235"/>
        <v>0.26359399999999994</v>
      </c>
      <c r="L2827" s="272">
        <f t="shared" si="227"/>
        <v>0.25863079999999994</v>
      </c>
      <c r="M2827" s="272"/>
      <c r="N2827" s="272"/>
      <c r="O2827" s="272"/>
      <c r="P2827" s="272">
        <f t="shared" si="236"/>
        <v>0.36515807999999994</v>
      </c>
      <c r="Q2827" s="272">
        <f t="shared" si="236"/>
        <v>0.35148331999999999</v>
      </c>
      <c r="R2827" s="272">
        <f t="shared" si="228"/>
        <v>0.35148331999999999</v>
      </c>
      <c r="S2827" s="272"/>
      <c r="T2827" s="272">
        <f t="shared" si="237"/>
        <v>0.48778526962000013</v>
      </c>
      <c r="U2827" s="272">
        <f t="shared" si="237"/>
        <v>0.50646401267999996</v>
      </c>
      <c r="V2827" s="272">
        <f t="shared" si="237"/>
        <v>0.49295607567999999</v>
      </c>
      <c r="W2827" s="272">
        <f t="shared" si="229"/>
        <v>0.48778526962000013</v>
      </c>
      <c r="X2827" s="272"/>
      <c r="Y2827" s="272"/>
      <c r="Z2827" s="272"/>
      <c r="AA2827" s="272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72">
        <f t="shared" si="234"/>
        <v>0.31828329</v>
      </c>
      <c r="E2828" s="272">
        <f t="shared" si="234"/>
        <v>0.29713870999999997</v>
      </c>
      <c r="F2828" s="272">
        <f t="shared" si="226"/>
        <v>0.29713870999999997</v>
      </c>
      <c r="G2828" s="272"/>
      <c r="H2828" s="272"/>
      <c r="I2828" s="272"/>
      <c r="J2828" s="272">
        <f t="shared" si="235"/>
        <v>0.26543504000000001</v>
      </c>
      <c r="K2828" s="272">
        <f t="shared" si="235"/>
        <v>0.25765916</v>
      </c>
      <c r="L2828" s="272">
        <f t="shared" si="227"/>
        <v>0.25765916</v>
      </c>
      <c r="M2828" s="272"/>
      <c r="N2828" s="272"/>
      <c r="O2828" s="272"/>
      <c r="P2828" s="272">
        <f t="shared" si="236"/>
        <v>0.351680618</v>
      </c>
      <c r="Q2828" s="272">
        <f t="shared" si="236"/>
        <v>0.36549553199999996</v>
      </c>
      <c r="R2828" s="272">
        <f t="shared" si="228"/>
        <v>0.351680618</v>
      </c>
      <c r="S2828" s="272"/>
      <c r="T2828" s="272">
        <f t="shared" si="237"/>
        <v>0.50627323565960003</v>
      </c>
      <c r="U2828" s="272">
        <f t="shared" si="237"/>
        <v>0.48453783294159997</v>
      </c>
      <c r="V2828" s="272">
        <f t="shared" si="237"/>
        <v>0.49889365340759995</v>
      </c>
      <c r="W2828" s="272">
        <f t="shared" si="229"/>
        <v>0.48453783294159997</v>
      </c>
      <c r="X2828" s="272"/>
      <c r="Y2828" s="272"/>
      <c r="Z2828" s="272"/>
      <c r="AA2828" s="272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72">
        <f t="shared" si="234"/>
        <v>0.31797395000000006</v>
      </c>
      <c r="E2829" s="272">
        <f t="shared" si="234"/>
        <v>0.29740205000000003</v>
      </c>
      <c r="F2829" s="272">
        <f t="shared" si="226"/>
        <v>0.29740205000000003</v>
      </c>
      <c r="G2829" s="272"/>
      <c r="H2829" s="272"/>
      <c r="I2829" s="272"/>
      <c r="J2829" s="272">
        <f t="shared" si="235"/>
        <v>0.26533340000000005</v>
      </c>
      <c r="K2829" s="272">
        <f t="shared" si="235"/>
        <v>0.25774819999999998</v>
      </c>
      <c r="L2829" s="272">
        <f t="shared" si="227"/>
        <v>0.25774819999999998</v>
      </c>
      <c r="M2829" s="272"/>
      <c r="N2829" s="272"/>
      <c r="O2829" s="272"/>
      <c r="P2829" s="272">
        <f t="shared" si="236"/>
        <v>0.35187494000000002</v>
      </c>
      <c r="Q2829" s="272">
        <f t="shared" si="236"/>
        <v>0.36529346000000001</v>
      </c>
      <c r="R2829" s="272">
        <f t="shared" si="228"/>
        <v>0.35187494000000002</v>
      </c>
      <c r="S2829" s="272"/>
      <c r="T2829" s="272">
        <f t="shared" si="237"/>
        <v>0.50600203225720009</v>
      </c>
      <c r="U2829" s="272">
        <f t="shared" si="237"/>
        <v>0.48485632595920003</v>
      </c>
      <c r="V2829" s="272">
        <f t="shared" si="237"/>
        <v>0.49881016873119999</v>
      </c>
      <c r="W2829" s="272">
        <f t="shared" si="229"/>
        <v>0.48485632595920003</v>
      </c>
      <c r="X2829" s="272"/>
      <c r="Y2829" s="272"/>
      <c r="Z2829" s="272"/>
      <c r="AA2829" s="272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72">
        <f t="shared" si="234"/>
        <v>0.31766461000000001</v>
      </c>
      <c r="E2830" s="272">
        <f t="shared" si="234"/>
        <v>0.29766539000000003</v>
      </c>
      <c r="F2830" s="272">
        <f t="shared" si="226"/>
        <v>0.29766539000000003</v>
      </c>
      <c r="G2830" s="272"/>
      <c r="H2830" s="272"/>
      <c r="I2830" s="272"/>
      <c r="J2830" s="272">
        <f t="shared" si="235"/>
        <v>0.26523176000000004</v>
      </c>
      <c r="K2830" s="272">
        <f t="shared" si="235"/>
        <v>0.25783724000000002</v>
      </c>
      <c r="L2830" s="272">
        <f t="shared" si="227"/>
        <v>0.25783724000000002</v>
      </c>
      <c r="M2830" s="272"/>
      <c r="N2830" s="272"/>
      <c r="O2830" s="272"/>
      <c r="P2830" s="272">
        <f t="shared" si="236"/>
        <v>0.35206926200000005</v>
      </c>
      <c r="Q2830" s="272">
        <f t="shared" si="236"/>
        <v>0.36509138800000002</v>
      </c>
      <c r="R2830" s="272">
        <f t="shared" si="228"/>
        <v>0.35206926200000005</v>
      </c>
      <c r="S2830" s="272"/>
      <c r="T2830" s="272">
        <f t="shared" si="237"/>
        <v>0.50573082885480014</v>
      </c>
      <c r="U2830" s="272">
        <f t="shared" si="237"/>
        <v>0.48517481897680004</v>
      </c>
      <c r="V2830" s="272">
        <f t="shared" si="237"/>
        <v>0.49872668405479997</v>
      </c>
      <c r="W2830" s="272">
        <f t="shared" si="229"/>
        <v>0.48517481897680004</v>
      </c>
      <c r="X2830" s="272"/>
      <c r="Y2830" s="272"/>
      <c r="Z2830" s="272"/>
      <c r="AA2830" s="272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72">
        <f t="shared" si="234"/>
        <v>0.31735527000000002</v>
      </c>
      <c r="E2831" s="272">
        <f t="shared" si="234"/>
        <v>0.29792872999999997</v>
      </c>
      <c r="F2831" s="272">
        <f t="shared" si="226"/>
        <v>0.29792872999999997</v>
      </c>
      <c r="G2831" s="272"/>
      <c r="H2831" s="272"/>
      <c r="I2831" s="272"/>
      <c r="J2831" s="272">
        <f t="shared" si="235"/>
        <v>0.26513012000000002</v>
      </c>
      <c r="K2831" s="272">
        <f t="shared" si="235"/>
        <v>0.25792628000000001</v>
      </c>
      <c r="L2831" s="272">
        <f t="shared" si="227"/>
        <v>0.25792628000000001</v>
      </c>
      <c r="M2831" s="272"/>
      <c r="N2831" s="272"/>
      <c r="O2831" s="272"/>
      <c r="P2831" s="272">
        <f t="shared" si="236"/>
        <v>0.35226358400000002</v>
      </c>
      <c r="Q2831" s="272">
        <f t="shared" si="236"/>
        <v>0.36488931600000002</v>
      </c>
      <c r="R2831" s="272">
        <f t="shared" si="228"/>
        <v>0.35226358400000002</v>
      </c>
      <c r="S2831" s="272"/>
      <c r="T2831" s="272">
        <f t="shared" si="237"/>
        <v>0.50545962545240009</v>
      </c>
      <c r="U2831" s="272">
        <f t="shared" si="237"/>
        <v>0.48549331199440005</v>
      </c>
      <c r="V2831" s="272">
        <f t="shared" si="237"/>
        <v>0.49864319937840001</v>
      </c>
      <c r="W2831" s="272">
        <f t="shared" si="229"/>
        <v>0.48549331199440005</v>
      </c>
      <c r="X2831" s="272"/>
      <c r="Y2831" s="272"/>
      <c r="Z2831" s="272"/>
      <c r="AA2831" s="272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72">
        <f t="shared" si="234"/>
        <v>0.31704593000000003</v>
      </c>
      <c r="E2832" s="272">
        <f t="shared" si="234"/>
        <v>0.29819206999999998</v>
      </c>
      <c r="F2832" s="272">
        <f t="shared" si="226"/>
        <v>0.29819206999999998</v>
      </c>
      <c r="G2832" s="272"/>
      <c r="H2832" s="272"/>
      <c r="I2832" s="272"/>
      <c r="J2832" s="272">
        <f t="shared" si="235"/>
        <v>0.26502848000000007</v>
      </c>
      <c r="K2832" s="272">
        <f t="shared" si="235"/>
        <v>0.25801531999999999</v>
      </c>
      <c r="L2832" s="272">
        <f t="shared" si="227"/>
        <v>0.25801531999999999</v>
      </c>
      <c r="M2832" s="272"/>
      <c r="N2832" s="272"/>
      <c r="O2832" s="272"/>
      <c r="P2832" s="272">
        <f t="shared" si="236"/>
        <v>0.35245790600000004</v>
      </c>
      <c r="Q2832" s="272">
        <f t="shared" si="236"/>
        <v>0.36468724399999997</v>
      </c>
      <c r="R2832" s="272">
        <f t="shared" si="228"/>
        <v>0.35245790600000004</v>
      </c>
      <c r="S2832" s="272"/>
      <c r="T2832" s="272">
        <f t="shared" si="237"/>
        <v>0.50518842205000003</v>
      </c>
      <c r="U2832" s="272">
        <f t="shared" si="237"/>
        <v>0.485811805012</v>
      </c>
      <c r="V2832" s="272">
        <f t="shared" si="237"/>
        <v>0.498559714702</v>
      </c>
      <c r="W2832" s="272">
        <f t="shared" si="229"/>
        <v>0.485811805012</v>
      </c>
      <c r="X2832" s="272"/>
      <c r="Y2832" s="272"/>
      <c r="Z2832" s="272"/>
      <c r="AA2832" s="272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72">
        <f t="shared" si="234"/>
        <v>0.31673659000000004</v>
      </c>
      <c r="E2833" s="272">
        <f t="shared" si="234"/>
        <v>0.29845540999999998</v>
      </c>
      <c r="F2833" s="272">
        <f t="shared" si="226"/>
        <v>0.29845540999999998</v>
      </c>
      <c r="G2833" s="272"/>
      <c r="H2833" s="272"/>
      <c r="I2833" s="272"/>
      <c r="J2833" s="272">
        <f t="shared" si="235"/>
        <v>0.26492684000000005</v>
      </c>
      <c r="K2833" s="272">
        <f t="shared" si="235"/>
        <v>0.25810436000000003</v>
      </c>
      <c r="L2833" s="272">
        <f t="shared" si="227"/>
        <v>0.25810436000000003</v>
      </c>
      <c r="M2833" s="272"/>
      <c r="N2833" s="272"/>
      <c r="O2833" s="272"/>
      <c r="P2833" s="272">
        <f t="shared" si="236"/>
        <v>0.35265222800000001</v>
      </c>
      <c r="Q2833" s="272">
        <f t="shared" si="236"/>
        <v>0.36448517199999997</v>
      </c>
      <c r="R2833" s="272">
        <f t="shared" si="228"/>
        <v>0.35265222800000001</v>
      </c>
      <c r="S2833" s="272"/>
      <c r="T2833" s="272">
        <f t="shared" si="237"/>
        <v>0.50491721864760009</v>
      </c>
      <c r="U2833" s="272">
        <f t="shared" si="237"/>
        <v>0.48613029802960001</v>
      </c>
      <c r="V2833" s="272">
        <f t="shared" si="237"/>
        <v>0.49847623002559993</v>
      </c>
      <c r="W2833" s="272">
        <f t="shared" si="229"/>
        <v>0.48613029802960001</v>
      </c>
      <c r="X2833" s="272"/>
      <c r="Y2833" s="272"/>
      <c r="Z2833" s="272"/>
      <c r="AA2833" s="272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72">
        <f t="shared" si="234"/>
        <v>0.31642725000000005</v>
      </c>
      <c r="E2834" s="272">
        <f t="shared" si="234"/>
        <v>0.29871874999999998</v>
      </c>
      <c r="F2834" s="272">
        <f t="shared" si="226"/>
        <v>0.29871874999999998</v>
      </c>
      <c r="G2834" s="272"/>
      <c r="H2834" s="272"/>
      <c r="I2834" s="272"/>
      <c r="J2834" s="272">
        <f t="shared" si="235"/>
        <v>0.26482520000000004</v>
      </c>
      <c r="K2834" s="272">
        <f t="shared" si="235"/>
        <v>0.25819340000000002</v>
      </c>
      <c r="L2834" s="272">
        <f t="shared" si="227"/>
        <v>0.25819340000000002</v>
      </c>
      <c r="M2834" s="272"/>
      <c r="N2834" s="272"/>
      <c r="O2834" s="272"/>
      <c r="P2834" s="272">
        <f t="shared" si="236"/>
        <v>0.35284654999999998</v>
      </c>
      <c r="Q2834" s="272">
        <f t="shared" si="236"/>
        <v>0.36428309999999997</v>
      </c>
      <c r="R2834" s="272">
        <f t="shared" si="228"/>
        <v>0.35284654999999998</v>
      </c>
      <c r="S2834" s="272"/>
      <c r="T2834" s="272">
        <f t="shared" si="237"/>
        <v>0.50464601524520014</v>
      </c>
      <c r="U2834" s="272">
        <f t="shared" si="237"/>
        <v>0.48644879104720001</v>
      </c>
      <c r="V2834" s="272">
        <f t="shared" si="237"/>
        <v>0.49839274534919997</v>
      </c>
      <c r="W2834" s="272">
        <f t="shared" si="229"/>
        <v>0.48644879104720001</v>
      </c>
      <c r="X2834" s="272"/>
      <c r="Y2834" s="272"/>
      <c r="Z2834" s="272"/>
      <c r="AA2834" s="272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72">
        <f t="shared" si="234"/>
        <v>0.31611791</v>
      </c>
      <c r="E2835" s="272">
        <f t="shared" si="234"/>
        <v>0.29898208999999998</v>
      </c>
      <c r="F2835" s="272">
        <f t="shared" si="226"/>
        <v>0.29898208999999998</v>
      </c>
      <c r="G2835" s="272"/>
      <c r="H2835" s="272"/>
      <c r="I2835" s="272"/>
      <c r="J2835" s="272">
        <f t="shared" si="235"/>
        <v>0.26472356000000002</v>
      </c>
      <c r="K2835" s="272">
        <f t="shared" si="235"/>
        <v>0.25828244</v>
      </c>
      <c r="L2835" s="272">
        <f t="shared" si="227"/>
        <v>0.25828244</v>
      </c>
      <c r="M2835" s="272"/>
      <c r="N2835" s="272"/>
      <c r="O2835" s="272"/>
      <c r="P2835" s="272">
        <f t="shared" si="236"/>
        <v>0.35304087200000001</v>
      </c>
      <c r="Q2835" s="272">
        <f t="shared" si="236"/>
        <v>0.36408102799999997</v>
      </c>
      <c r="R2835" s="272">
        <f t="shared" si="228"/>
        <v>0.35304087200000001</v>
      </c>
      <c r="S2835" s="272"/>
      <c r="T2835" s="272">
        <f t="shared" si="237"/>
        <v>0.50437481184280009</v>
      </c>
      <c r="U2835" s="272">
        <f t="shared" si="237"/>
        <v>0.48676728406479997</v>
      </c>
      <c r="V2835" s="272">
        <f t="shared" si="237"/>
        <v>0.49830926067279996</v>
      </c>
      <c r="W2835" s="272">
        <f t="shared" si="229"/>
        <v>0.48676728406479997</v>
      </c>
      <c r="X2835" s="272"/>
      <c r="Y2835" s="272"/>
      <c r="Z2835" s="272"/>
      <c r="AA2835" s="272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72">
        <f t="shared" si="234"/>
        <v>0.31580857000000001</v>
      </c>
      <c r="E2836" s="272">
        <f t="shared" si="234"/>
        <v>0.29924542999999998</v>
      </c>
      <c r="F2836" s="272">
        <f t="shared" si="226"/>
        <v>0.29924542999999998</v>
      </c>
      <c r="G2836" s="272"/>
      <c r="H2836" s="272"/>
      <c r="I2836" s="272"/>
      <c r="J2836" s="272">
        <f t="shared" si="235"/>
        <v>0.26462192000000001</v>
      </c>
      <c r="K2836" s="272">
        <f t="shared" si="235"/>
        <v>0.25837147999999999</v>
      </c>
      <c r="L2836" s="272">
        <f t="shared" si="227"/>
        <v>0.25837147999999999</v>
      </c>
      <c r="M2836" s="272"/>
      <c r="N2836" s="272"/>
      <c r="O2836" s="272"/>
      <c r="P2836" s="272">
        <f t="shared" si="236"/>
        <v>0.35323519400000003</v>
      </c>
      <c r="Q2836" s="272">
        <f t="shared" si="236"/>
        <v>0.36387895599999998</v>
      </c>
      <c r="R2836" s="272">
        <f t="shared" si="228"/>
        <v>0.35323519400000003</v>
      </c>
      <c r="S2836" s="272"/>
      <c r="T2836" s="272">
        <f t="shared" si="237"/>
        <v>0.50410360844040003</v>
      </c>
      <c r="U2836" s="272">
        <f t="shared" si="237"/>
        <v>0.48708577708239997</v>
      </c>
      <c r="V2836" s="272">
        <f t="shared" si="237"/>
        <v>0.4982257759964</v>
      </c>
      <c r="W2836" s="272">
        <f t="shared" si="229"/>
        <v>0.48708577708239997</v>
      </c>
      <c r="X2836" s="272"/>
      <c r="Y2836" s="272"/>
      <c r="Z2836" s="272"/>
      <c r="AA2836" s="272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72">
        <f t="shared" si="234"/>
        <v>0.31549923000000002</v>
      </c>
      <c r="E2837" s="272">
        <f t="shared" si="234"/>
        <v>0.29950876999999998</v>
      </c>
      <c r="F2837" s="272">
        <f t="shared" si="226"/>
        <v>0.29950876999999998</v>
      </c>
      <c r="G2837" s="272"/>
      <c r="H2837" s="272"/>
      <c r="I2837" s="272"/>
      <c r="J2837" s="272">
        <f t="shared" si="235"/>
        <v>0.26452028</v>
      </c>
      <c r="K2837" s="272">
        <f t="shared" si="235"/>
        <v>0.25846051999999997</v>
      </c>
      <c r="L2837" s="272">
        <f t="shared" si="227"/>
        <v>0.25846051999999997</v>
      </c>
      <c r="M2837" s="272"/>
      <c r="N2837" s="272"/>
      <c r="O2837" s="272"/>
      <c r="P2837" s="272">
        <f t="shared" si="236"/>
        <v>0.353429516</v>
      </c>
      <c r="Q2837" s="272">
        <f t="shared" si="236"/>
        <v>0.36367688399999998</v>
      </c>
      <c r="R2837" s="272">
        <f t="shared" si="228"/>
        <v>0.353429516</v>
      </c>
      <c r="S2837" s="272"/>
      <c r="T2837" s="272">
        <f t="shared" si="237"/>
        <v>0.50383240503800009</v>
      </c>
      <c r="U2837" s="272">
        <f t="shared" si="237"/>
        <v>0.48740427009999998</v>
      </c>
      <c r="V2837" s="272">
        <f t="shared" si="237"/>
        <v>0.49814229131999999</v>
      </c>
      <c r="W2837" s="272">
        <f t="shared" si="229"/>
        <v>0.48740427009999998</v>
      </c>
      <c r="X2837" s="272"/>
      <c r="Y2837" s="272"/>
      <c r="Z2837" s="272"/>
      <c r="AA2837" s="272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72">
        <f t="shared" si="234"/>
        <v>0.31518989000000003</v>
      </c>
      <c r="E2838" s="272">
        <f t="shared" si="234"/>
        <v>0.29977210999999998</v>
      </c>
      <c r="F2838" s="272">
        <f t="shared" si="226"/>
        <v>0.29977210999999998</v>
      </c>
      <c r="G2838" s="272"/>
      <c r="H2838" s="272"/>
      <c r="I2838" s="272"/>
      <c r="J2838" s="272">
        <f t="shared" si="235"/>
        <v>0.26441864000000004</v>
      </c>
      <c r="K2838" s="272">
        <f t="shared" si="235"/>
        <v>0.25854956000000001</v>
      </c>
      <c r="L2838" s="272">
        <f t="shared" si="227"/>
        <v>0.25854956000000001</v>
      </c>
      <c r="M2838" s="272"/>
      <c r="N2838" s="272"/>
      <c r="O2838" s="272"/>
      <c r="P2838" s="272">
        <f t="shared" si="236"/>
        <v>0.35362383799999997</v>
      </c>
      <c r="Q2838" s="272">
        <f t="shared" si="236"/>
        <v>0.36347481199999998</v>
      </c>
      <c r="R2838" s="272">
        <f t="shared" si="228"/>
        <v>0.35362383799999997</v>
      </c>
      <c r="S2838" s="272"/>
      <c r="T2838" s="272">
        <f t="shared" si="237"/>
        <v>0.50356120163560003</v>
      </c>
      <c r="U2838" s="272">
        <f t="shared" si="237"/>
        <v>0.48772276311759999</v>
      </c>
      <c r="V2838" s="272">
        <f t="shared" si="237"/>
        <v>0.49805880664359992</v>
      </c>
      <c r="W2838" s="272">
        <f t="shared" si="229"/>
        <v>0.48772276311759999</v>
      </c>
      <c r="X2838" s="272"/>
      <c r="Y2838" s="272"/>
      <c r="Z2838" s="272"/>
      <c r="AA2838" s="272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72">
        <f t="shared" si="234"/>
        <v>0.31488054999999998</v>
      </c>
      <c r="E2839" s="272">
        <f t="shared" si="234"/>
        <v>0.30003544999999998</v>
      </c>
      <c r="F2839" s="272">
        <f t="shared" si="226"/>
        <v>0.30003544999999998</v>
      </c>
      <c r="G2839" s="272"/>
      <c r="H2839" s="272"/>
      <c r="I2839" s="272"/>
      <c r="J2839" s="272">
        <f t="shared" si="235"/>
        <v>0.26431700000000002</v>
      </c>
      <c r="K2839" s="272">
        <f t="shared" si="235"/>
        <v>0.2586386</v>
      </c>
      <c r="L2839" s="272">
        <f t="shared" si="227"/>
        <v>0.2586386</v>
      </c>
      <c r="M2839" s="272"/>
      <c r="N2839" s="272"/>
      <c r="O2839" s="272"/>
      <c r="P2839" s="272">
        <f t="shared" si="236"/>
        <v>0.35381815999999999</v>
      </c>
      <c r="Q2839" s="272">
        <f t="shared" si="236"/>
        <v>0.36327273999999998</v>
      </c>
      <c r="R2839" s="272">
        <f t="shared" si="228"/>
        <v>0.35381815999999999</v>
      </c>
      <c r="S2839" s="272"/>
      <c r="T2839" s="272">
        <f t="shared" si="237"/>
        <v>0.50328999823319998</v>
      </c>
      <c r="U2839" s="272">
        <f t="shared" si="237"/>
        <v>0.4880412561352</v>
      </c>
      <c r="V2839" s="272">
        <f t="shared" si="237"/>
        <v>0.49797532196719996</v>
      </c>
      <c r="W2839" s="272">
        <f t="shared" si="229"/>
        <v>0.4880412561352</v>
      </c>
      <c r="X2839" s="272"/>
      <c r="Y2839" s="272"/>
      <c r="Z2839" s="272"/>
      <c r="AA2839" s="272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72">
        <f t="shared" si="234"/>
        <v>0.31457120999999999</v>
      </c>
      <c r="E2840" s="272">
        <f t="shared" si="234"/>
        <v>0.30029878999999993</v>
      </c>
      <c r="F2840" s="272">
        <f t="shared" si="226"/>
        <v>0.30029878999999993</v>
      </c>
      <c r="G2840" s="272"/>
      <c r="H2840" s="272"/>
      <c r="I2840" s="272"/>
      <c r="J2840" s="272">
        <f t="shared" si="235"/>
        <v>0.26421536000000001</v>
      </c>
      <c r="K2840" s="272">
        <f t="shared" si="235"/>
        <v>0.25872763999999998</v>
      </c>
      <c r="L2840" s="272">
        <f t="shared" si="227"/>
        <v>0.25872763999999998</v>
      </c>
      <c r="M2840" s="272"/>
      <c r="N2840" s="272"/>
      <c r="O2840" s="272"/>
      <c r="P2840" s="272">
        <f t="shared" si="236"/>
        <v>0.35401248200000002</v>
      </c>
      <c r="Q2840" s="272">
        <f t="shared" si="236"/>
        <v>0.36307066799999999</v>
      </c>
      <c r="R2840" s="272">
        <f t="shared" si="228"/>
        <v>0.35401248200000002</v>
      </c>
      <c r="S2840" s="272"/>
      <c r="T2840" s="272">
        <f t="shared" si="237"/>
        <v>0.50301879483080003</v>
      </c>
      <c r="U2840" s="272">
        <f t="shared" si="237"/>
        <v>0.4883597491528</v>
      </c>
      <c r="V2840" s="272">
        <f t="shared" si="237"/>
        <v>0.49789183729079994</v>
      </c>
      <c r="W2840" s="272">
        <f t="shared" si="229"/>
        <v>0.4883597491528</v>
      </c>
      <c r="X2840" s="272"/>
      <c r="Y2840" s="272"/>
      <c r="Z2840" s="272"/>
      <c r="AA2840" s="272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72">
        <f t="shared" si="234"/>
        <v>0.31426187000000005</v>
      </c>
      <c r="E2841" s="272">
        <f t="shared" si="234"/>
        <v>0.30056212999999998</v>
      </c>
      <c r="F2841" s="272">
        <f t="shared" si="226"/>
        <v>0.30056212999999998</v>
      </c>
      <c r="G2841" s="272"/>
      <c r="H2841" s="272"/>
      <c r="I2841" s="272"/>
      <c r="J2841" s="272">
        <f t="shared" si="235"/>
        <v>0.26411372000000005</v>
      </c>
      <c r="K2841" s="272">
        <f t="shared" si="235"/>
        <v>0.25881668000000002</v>
      </c>
      <c r="L2841" s="272">
        <f t="shared" si="227"/>
        <v>0.25881668000000002</v>
      </c>
      <c r="M2841" s="272"/>
      <c r="N2841" s="272"/>
      <c r="O2841" s="272"/>
      <c r="P2841" s="272">
        <f t="shared" si="236"/>
        <v>0.35420680400000004</v>
      </c>
      <c r="Q2841" s="272">
        <f t="shared" si="236"/>
        <v>0.36286859600000004</v>
      </c>
      <c r="R2841" s="272">
        <f t="shared" si="228"/>
        <v>0.35420680400000004</v>
      </c>
      <c r="S2841" s="272"/>
      <c r="T2841" s="272">
        <f t="shared" si="237"/>
        <v>0.50274759142840009</v>
      </c>
      <c r="U2841" s="272">
        <f t="shared" si="237"/>
        <v>0.48867824217040001</v>
      </c>
      <c r="V2841" s="272">
        <f t="shared" si="237"/>
        <v>0.49780835261440004</v>
      </c>
      <c r="W2841" s="272">
        <f t="shared" si="229"/>
        <v>0.48867824217040001</v>
      </c>
      <c r="X2841" s="272"/>
      <c r="Y2841" s="272"/>
      <c r="Z2841" s="272"/>
      <c r="AA2841" s="272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72">
        <f t="shared" si="234"/>
        <v>0.31395253000000001</v>
      </c>
      <c r="E2842" s="272">
        <f t="shared" si="234"/>
        <v>0.30082547000000004</v>
      </c>
      <c r="F2842" s="272">
        <f t="shared" si="226"/>
        <v>0.30082547000000004</v>
      </c>
      <c r="G2842" s="272"/>
      <c r="H2842" s="272"/>
      <c r="I2842" s="272"/>
      <c r="J2842" s="272">
        <f t="shared" si="235"/>
        <v>0.26401208000000004</v>
      </c>
      <c r="K2842" s="272">
        <f t="shared" si="235"/>
        <v>0.25890572000000001</v>
      </c>
      <c r="L2842" s="272">
        <f t="shared" si="227"/>
        <v>0.25890572000000001</v>
      </c>
      <c r="M2842" s="272"/>
      <c r="N2842" s="272"/>
      <c r="O2842" s="272"/>
      <c r="P2842" s="272">
        <f t="shared" si="236"/>
        <v>0.35440112600000001</v>
      </c>
      <c r="Q2842" s="272">
        <f t="shared" si="236"/>
        <v>0.36266652399999999</v>
      </c>
      <c r="R2842" s="272">
        <f t="shared" si="228"/>
        <v>0.35440112600000001</v>
      </c>
      <c r="S2842" s="272"/>
      <c r="T2842" s="272">
        <f t="shared" si="237"/>
        <v>0.50247638802600014</v>
      </c>
      <c r="U2842" s="272">
        <f t="shared" si="237"/>
        <v>0.48899673518800002</v>
      </c>
      <c r="V2842" s="272">
        <f t="shared" si="237"/>
        <v>0.49772486793799997</v>
      </c>
      <c r="W2842" s="272">
        <f t="shared" si="229"/>
        <v>0.48899673518800002</v>
      </c>
      <c r="X2842" s="272"/>
      <c r="Y2842" s="272"/>
      <c r="Z2842" s="272"/>
      <c r="AA2842" s="272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72">
        <f t="shared" si="234"/>
        <v>0.31364319000000002</v>
      </c>
      <c r="E2843" s="272">
        <f t="shared" si="234"/>
        <v>0.30108880999999998</v>
      </c>
      <c r="F2843" s="272">
        <f t="shared" si="226"/>
        <v>0.30108880999999998</v>
      </c>
      <c r="G2843" s="272"/>
      <c r="H2843" s="272"/>
      <c r="I2843" s="272"/>
      <c r="J2843" s="272">
        <f t="shared" si="235"/>
        <v>0.26391044000000002</v>
      </c>
      <c r="K2843" s="272">
        <f t="shared" si="235"/>
        <v>0.25899475999999999</v>
      </c>
      <c r="L2843" s="272">
        <f t="shared" si="227"/>
        <v>0.25899475999999999</v>
      </c>
      <c r="M2843" s="272"/>
      <c r="N2843" s="272"/>
      <c r="O2843" s="272"/>
      <c r="P2843" s="272">
        <f t="shared" si="236"/>
        <v>0.35459544800000004</v>
      </c>
      <c r="Q2843" s="272">
        <f t="shared" si="236"/>
        <v>0.36246445199999999</v>
      </c>
      <c r="R2843" s="272">
        <f t="shared" si="228"/>
        <v>0.35459544800000004</v>
      </c>
      <c r="S2843" s="272"/>
      <c r="T2843" s="272">
        <f t="shared" si="237"/>
        <v>0.50220518462360009</v>
      </c>
      <c r="U2843" s="272">
        <f t="shared" si="237"/>
        <v>0.48931522820560003</v>
      </c>
      <c r="V2843" s="272">
        <f t="shared" si="237"/>
        <v>0.49764138326159996</v>
      </c>
      <c r="W2843" s="272">
        <f t="shared" si="229"/>
        <v>0.48931522820560003</v>
      </c>
      <c r="X2843" s="272"/>
      <c r="Y2843" s="272"/>
      <c r="Z2843" s="272"/>
      <c r="AA2843" s="272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72">
        <f t="shared" si="234"/>
        <v>0.31333385000000002</v>
      </c>
      <c r="E2844" s="272">
        <f t="shared" si="234"/>
        <v>0.30135214999999999</v>
      </c>
      <c r="F2844" s="272">
        <f t="shared" si="226"/>
        <v>0.30135214999999999</v>
      </c>
      <c r="G2844" s="272"/>
      <c r="H2844" s="272"/>
      <c r="I2844" s="272"/>
      <c r="J2844" s="272">
        <f t="shared" si="235"/>
        <v>0.26380880000000007</v>
      </c>
      <c r="K2844" s="272">
        <f t="shared" si="235"/>
        <v>0.25908379999999998</v>
      </c>
      <c r="L2844" s="272">
        <f t="shared" si="227"/>
        <v>0.25908379999999998</v>
      </c>
      <c r="M2844" s="272"/>
      <c r="N2844" s="272"/>
      <c r="O2844" s="272"/>
      <c r="P2844" s="272">
        <f t="shared" si="236"/>
        <v>0.35478977</v>
      </c>
      <c r="Q2844" s="272">
        <f t="shared" si="236"/>
        <v>0.36226237999999999</v>
      </c>
      <c r="R2844" s="272">
        <f t="shared" si="228"/>
        <v>0.35478977</v>
      </c>
      <c r="S2844" s="272"/>
      <c r="T2844" s="272">
        <f t="shared" si="237"/>
        <v>0.50193398122120003</v>
      </c>
      <c r="U2844" s="272">
        <f t="shared" si="237"/>
        <v>0.48963372122320004</v>
      </c>
      <c r="V2844" s="272">
        <f t="shared" si="237"/>
        <v>0.4975578985852</v>
      </c>
      <c r="W2844" s="272">
        <f t="shared" si="229"/>
        <v>0.48963372122320004</v>
      </c>
      <c r="X2844" s="272"/>
      <c r="Y2844" s="272"/>
      <c r="Z2844" s="272"/>
      <c r="AA2844" s="272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72">
        <f t="shared" si="234"/>
        <v>0.31302451000000003</v>
      </c>
      <c r="E2845" s="272">
        <f t="shared" si="234"/>
        <v>0.30161548999999999</v>
      </c>
      <c r="F2845" s="272">
        <f t="shared" si="226"/>
        <v>0.30161548999999999</v>
      </c>
      <c r="G2845" s="272"/>
      <c r="H2845" s="272"/>
      <c r="I2845" s="272"/>
      <c r="J2845" s="272">
        <f t="shared" si="235"/>
        <v>0.26370716000000005</v>
      </c>
      <c r="K2845" s="272">
        <f t="shared" si="235"/>
        <v>0.25917283999999996</v>
      </c>
      <c r="L2845" s="272">
        <f t="shared" si="227"/>
        <v>0.25917283999999996</v>
      </c>
      <c r="M2845" s="272"/>
      <c r="N2845" s="272"/>
      <c r="O2845" s="272"/>
      <c r="P2845" s="272">
        <f t="shared" si="236"/>
        <v>0.35498409200000003</v>
      </c>
      <c r="Q2845" s="272">
        <f t="shared" si="236"/>
        <v>0.362060308</v>
      </c>
      <c r="R2845" s="272">
        <f t="shared" si="228"/>
        <v>0.35498409200000003</v>
      </c>
      <c r="S2845" s="272"/>
      <c r="T2845" s="272">
        <f t="shared" si="237"/>
        <v>0.50166277781880009</v>
      </c>
      <c r="U2845" s="272">
        <f t="shared" si="237"/>
        <v>0.48995221424080004</v>
      </c>
      <c r="V2845" s="272">
        <f t="shared" si="237"/>
        <v>0.49747441390879998</v>
      </c>
      <c r="W2845" s="272">
        <f t="shared" si="229"/>
        <v>0.48995221424080004</v>
      </c>
      <c r="X2845" s="272"/>
      <c r="Y2845" s="272"/>
      <c r="Z2845" s="272"/>
      <c r="AA2845" s="272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72">
        <f t="shared" si="234"/>
        <v>0.31271517000000004</v>
      </c>
      <c r="E2846" s="272">
        <f t="shared" si="234"/>
        <v>0.30187882999999999</v>
      </c>
      <c r="F2846" s="272">
        <f t="shared" si="226"/>
        <v>0.30187882999999999</v>
      </c>
      <c r="G2846" s="272"/>
      <c r="H2846" s="272"/>
      <c r="I2846" s="272"/>
      <c r="J2846" s="272">
        <f t="shared" si="235"/>
        <v>0.26360552000000004</v>
      </c>
      <c r="K2846" s="272">
        <f t="shared" si="235"/>
        <v>0.25926188</v>
      </c>
      <c r="L2846" s="272">
        <f t="shared" si="227"/>
        <v>0.25926188</v>
      </c>
      <c r="M2846" s="272"/>
      <c r="N2846" s="272"/>
      <c r="O2846" s="272"/>
      <c r="P2846" s="272">
        <f t="shared" si="236"/>
        <v>0.355178414</v>
      </c>
      <c r="Q2846" s="272">
        <f t="shared" si="236"/>
        <v>0.361858236</v>
      </c>
      <c r="R2846" s="272">
        <f t="shared" si="228"/>
        <v>0.355178414</v>
      </c>
      <c r="S2846" s="272"/>
      <c r="T2846" s="272">
        <f t="shared" si="237"/>
        <v>0.50139157441640014</v>
      </c>
      <c r="U2846" s="272">
        <f t="shared" si="237"/>
        <v>0.49027070725839994</v>
      </c>
      <c r="V2846" s="272">
        <f t="shared" si="237"/>
        <v>0.49739092923240003</v>
      </c>
      <c r="W2846" s="272">
        <f t="shared" si="229"/>
        <v>0.49027070725839994</v>
      </c>
      <c r="X2846" s="272"/>
      <c r="Y2846" s="272"/>
      <c r="Z2846" s="272"/>
      <c r="AA2846" s="272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72">
        <f t="shared" si="234"/>
        <v>0.31240583</v>
      </c>
      <c r="E2847" s="272">
        <f t="shared" si="234"/>
        <v>0.30214216999999999</v>
      </c>
      <c r="F2847" s="272">
        <f t="shared" si="226"/>
        <v>0.30214216999999999</v>
      </c>
      <c r="G2847" s="272"/>
      <c r="H2847" s="272"/>
      <c r="I2847" s="272"/>
      <c r="J2847" s="272">
        <f t="shared" si="235"/>
        <v>0.26350388000000002</v>
      </c>
      <c r="K2847" s="272">
        <f t="shared" si="235"/>
        <v>0.25935091999999998</v>
      </c>
      <c r="L2847" s="272">
        <f t="shared" si="227"/>
        <v>0.25935091999999998</v>
      </c>
      <c r="M2847" s="272"/>
      <c r="N2847" s="272"/>
      <c r="O2847" s="272"/>
      <c r="P2847" s="272">
        <f t="shared" si="236"/>
        <v>0.35537273599999997</v>
      </c>
      <c r="Q2847" s="272">
        <f t="shared" si="236"/>
        <v>0.361656164</v>
      </c>
      <c r="R2847" s="272">
        <f t="shared" si="228"/>
        <v>0.35537273599999997</v>
      </c>
      <c r="S2847" s="272"/>
      <c r="T2847" s="272">
        <f t="shared" si="237"/>
        <v>0.50112037101400009</v>
      </c>
      <c r="U2847" s="272">
        <f t="shared" si="237"/>
        <v>0.49058920027599995</v>
      </c>
      <c r="V2847" s="272">
        <f t="shared" si="237"/>
        <v>0.49730744455599996</v>
      </c>
      <c r="W2847" s="272">
        <f t="shared" si="229"/>
        <v>0.49058920027599995</v>
      </c>
      <c r="X2847" s="272"/>
      <c r="Y2847" s="272"/>
      <c r="Z2847" s="272"/>
      <c r="AA2847" s="272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72">
        <f t="shared" si="234"/>
        <v>0.31209649</v>
      </c>
      <c r="E2848" s="272">
        <f t="shared" si="234"/>
        <v>0.30240551000000004</v>
      </c>
      <c r="F2848" s="272">
        <f t="shared" si="226"/>
        <v>0.30240551000000004</v>
      </c>
      <c r="G2848" s="272"/>
      <c r="H2848" s="272"/>
      <c r="I2848" s="272"/>
      <c r="J2848" s="272">
        <f t="shared" si="235"/>
        <v>0.26340224000000001</v>
      </c>
      <c r="K2848" s="272">
        <f t="shared" si="235"/>
        <v>0.25943995999999997</v>
      </c>
      <c r="L2848" s="272">
        <f t="shared" si="227"/>
        <v>0.25943995999999997</v>
      </c>
      <c r="M2848" s="272"/>
      <c r="N2848" s="272"/>
      <c r="O2848" s="272"/>
      <c r="P2848" s="272">
        <f t="shared" si="236"/>
        <v>0.35556705799999999</v>
      </c>
      <c r="Q2848" s="272">
        <f t="shared" si="236"/>
        <v>0.361454092</v>
      </c>
      <c r="R2848" s="272">
        <f t="shared" si="228"/>
        <v>0.35556705799999999</v>
      </c>
      <c r="S2848" s="272"/>
      <c r="T2848" s="272">
        <f t="shared" si="237"/>
        <v>0.50084916761160003</v>
      </c>
      <c r="U2848" s="272">
        <f t="shared" si="237"/>
        <v>0.49090769329359996</v>
      </c>
      <c r="V2848" s="272">
        <f t="shared" si="237"/>
        <v>0.4972239598796</v>
      </c>
      <c r="W2848" s="272">
        <f t="shared" si="229"/>
        <v>0.49090769329359996</v>
      </c>
      <c r="X2848" s="272"/>
      <c r="Y2848" s="272"/>
      <c r="Z2848" s="272"/>
      <c r="AA2848" s="272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72">
        <f t="shared" si="234"/>
        <v>0.31178715000000001</v>
      </c>
      <c r="E2849" s="272">
        <f t="shared" si="234"/>
        <v>0.30266884999999999</v>
      </c>
      <c r="F2849" s="272">
        <f t="shared" si="226"/>
        <v>0.30266884999999999</v>
      </c>
      <c r="G2849" s="272"/>
      <c r="H2849" s="272"/>
      <c r="I2849" s="272"/>
      <c r="J2849" s="272">
        <f t="shared" si="235"/>
        <v>0.2633006</v>
      </c>
      <c r="K2849" s="272">
        <f t="shared" si="235"/>
        <v>0.25952900000000001</v>
      </c>
      <c r="L2849" s="272">
        <f t="shared" si="227"/>
        <v>0.25952900000000001</v>
      </c>
      <c r="M2849" s="272"/>
      <c r="N2849" s="272"/>
      <c r="O2849" s="272"/>
      <c r="P2849" s="272">
        <f t="shared" si="236"/>
        <v>0.35576138000000002</v>
      </c>
      <c r="Q2849" s="272">
        <f t="shared" si="236"/>
        <v>0.36125202000000001</v>
      </c>
      <c r="R2849" s="272">
        <f t="shared" si="228"/>
        <v>0.35576138000000002</v>
      </c>
      <c r="S2849" s="272"/>
      <c r="T2849" s="272">
        <f t="shared" si="237"/>
        <v>0.50057796420920009</v>
      </c>
      <c r="U2849" s="272">
        <f t="shared" si="237"/>
        <v>0.49122618631119996</v>
      </c>
      <c r="V2849" s="272">
        <f t="shared" si="237"/>
        <v>0.49714047520319998</v>
      </c>
      <c r="W2849" s="272">
        <f t="shared" si="229"/>
        <v>0.49122618631119996</v>
      </c>
      <c r="X2849" s="272"/>
      <c r="Y2849" s="272"/>
      <c r="Z2849" s="272"/>
      <c r="AA2849" s="272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72">
        <f t="shared" ref="D2850:E2913" si="238">$A2850*B$157+$B2850*B$158+$C2850*B$159</f>
        <v>0.31147780999999997</v>
      </c>
      <c r="E2850" s="272">
        <f t="shared" si="238"/>
        <v>0.30293218999999999</v>
      </c>
      <c r="F2850" s="272">
        <f t="shared" si="226"/>
        <v>0.30293218999999999</v>
      </c>
      <c r="G2850" s="272"/>
      <c r="H2850" s="272"/>
      <c r="I2850" s="272"/>
      <c r="J2850" s="272">
        <f t="shared" ref="J2850:K2913" si="239">$A2850*H$157+$B2850*H$158+$C2850*H$159</f>
        <v>0.26319895999999998</v>
      </c>
      <c r="K2850" s="272">
        <f t="shared" si="239"/>
        <v>0.25961803999999999</v>
      </c>
      <c r="L2850" s="272">
        <f t="shared" si="227"/>
        <v>0.25961803999999999</v>
      </c>
      <c r="M2850" s="272"/>
      <c r="N2850" s="272"/>
      <c r="O2850" s="272"/>
      <c r="P2850" s="272">
        <f t="shared" ref="P2850:Q2913" si="240">$A2850*N$157+$B2850*N$158+$C2850*N$159</f>
        <v>0.35595570200000004</v>
      </c>
      <c r="Q2850" s="272">
        <f t="shared" si="240"/>
        <v>0.36104994800000001</v>
      </c>
      <c r="R2850" s="272">
        <f t="shared" si="228"/>
        <v>0.35595570200000004</v>
      </c>
      <c r="S2850" s="272"/>
      <c r="T2850" s="272">
        <f t="shared" ref="T2850:V2913" si="241">$A2850*I$3+$B2850*I$4+$C2850*I$5</f>
        <v>0.50030676080680014</v>
      </c>
      <c r="U2850" s="272">
        <f t="shared" si="241"/>
        <v>0.49154467932879997</v>
      </c>
      <c r="V2850" s="272">
        <f t="shared" si="241"/>
        <v>0.49705699052679997</v>
      </c>
      <c r="W2850" s="272">
        <f t="shared" si="229"/>
        <v>0.49154467932879997</v>
      </c>
      <c r="X2850" s="272"/>
      <c r="Y2850" s="272"/>
      <c r="Z2850" s="272"/>
      <c r="AA2850" s="272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72">
        <f t="shared" si="238"/>
        <v>0.31116847000000003</v>
      </c>
      <c r="E2851" s="272">
        <f t="shared" si="238"/>
        <v>0.30319552999999999</v>
      </c>
      <c r="F2851" s="272">
        <f t="shared" si="226"/>
        <v>0.30319552999999999</v>
      </c>
      <c r="G2851" s="272"/>
      <c r="H2851" s="272"/>
      <c r="I2851" s="272"/>
      <c r="J2851" s="272">
        <f t="shared" si="239"/>
        <v>0.26309732000000002</v>
      </c>
      <c r="K2851" s="272">
        <f t="shared" si="239"/>
        <v>0.25970707999999998</v>
      </c>
      <c r="L2851" s="272">
        <f t="shared" si="227"/>
        <v>0.25970707999999998</v>
      </c>
      <c r="M2851" s="272"/>
      <c r="N2851" s="272"/>
      <c r="O2851" s="272"/>
      <c r="P2851" s="272">
        <f t="shared" si="240"/>
        <v>0.35615002400000001</v>
      </c>
      <c r="Q2851" s="272">
        <f t="shared" si="240"/>
        <v>0.36084787600000001</v>
      </c>
      <c r="R2851" s="272">
        <f t="shared" si="228"/>
        <v>0.35615002400000001</v>
      </c>
      <c r="S2851" s="272"/>
      <c r="T2851" s="272">
        <f t="shared" si="241"/>
        <v>0.50003555740440009</v>
      </c>
      <c r="U2851" s="272">
        <f t="shared" si="241"/>
        <v>0.49186317234640003</v>
      </c>
      <c r="V2851" s="272">
        <f t="shared" si="241"/>
        <v>0.49697350585040001</v>
      </c>
      <c r="W2851" s="272">
        <f t="shared" si="229"/>
        <v>0.49186317234640003</v>
      </c>
      <c r="X2851" s="272"/>
      <c r="Y2851" s="272"/>
      <c r="Z2851" s="272"/>
      <c r="AA2851" s="272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72">
        <f t="shared" si="238"/>
        <v>0.31085913000000004</v>
      </c>
      <c r="E2852" s="272">
        <f t="shared" si="238"/>
        <v>0.30345886999999999</v>
      </c>
      <c r="F2852" s="272">
        <f t="shared" si="226"/>
        <v>0.30345886999999999</v>
      </c>
      <c r="G2852" s="272"/>
      <c r="H2852" s="272"/>
      <c r="I2852" s="272"/>
      <c r="J2852" s="272">
        <f t="shared" si="239"/>
        <v>0.26299568000000001</v>
      </c>
      <c r="K2852" s="272">
        <f t="shared" si="239"/>
        <v>0.25979611999999996</v>
      </c>
      <c r="L2852" s="272">
        <f t="shared" si="227"/>
        <v>0.25979611999999996</v>
      </c>
      <c r="M2852" s="272"/>
      <c r="N2852" s="272"/>
      <c r="O2852" s="272"/>
      <c r="P2852" s="272">
        <f t="shared" si="240"/>
        <v>0.35634434599999998</v>
      </c>
      <c r="Q2852" s="272">
        <f t="shared" si="240"/>
        <v>0.36064580400000001</v>
      </c>
      <c r="R2852" s="272">
        <f t="shared" si="228"/>
        <v>0.35634434599999998</v>
      </c>
      <c r="S2852" s="272"/>
      <c r="T2852" s="272">
        <f t="shared" si="241"/>
        <v>0.49976435400200009</v>
      </c>
      <c r="U2852" s="272">
        <f t="shared" si="241"/>
        <v>0.49218166536399999</v>
      </c>
      <c r="V2852" s="272">
        <f t="shared" si="241"/>
        <v>0.49689002117399994</v>
      </c>
      <c r="W2852" s="272">
        <f t="shared" si="229"/>
        <v>0.49218166536399999</v>
      </c>
      <c r="X2852" s="272"/>
      <c r="Y2852" s="272"/>
      <c r="Z2852" s="272"/>
      <c r="AA2852" s="272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72">
        <f t="shared" si="238"/>
        <v>0.31054978999999999</v>
      </c>
      <c r="E2853" s="272">
        <f t="shared" si="238"/>
        <v>0.30372220999999999</v>
      </c>
      <c r="F2853" s="272">
        <f t="shared" si="226"/>
        <v>0.30372220999999999</v>
      </c>
      <c r="G2853" s="272"/>
      <c r="H2853" s="272"/>
      <c r="I2853" s="272"/>
      <c r="J2853" s="272">
        <f t="shared" si="239"/>
        <v>0.26289404000000005</v>
      </c>
      <c r="K2853" s="272">
        <f t="shared" si="239"/>
        <v>0.25988515999999995</v>
      </c>
      <c r="L2853" s="272">
        <f t="shared" si="227"/>
        <v>0.25988515999999995</v>
      </c>
      <c r="M2853" s="272"/>
      <c r="N2853" s="272"/>
      <c r="O2853" s="272"/>
      <c r="P2853" s="272">
        <f t="shared" si="240"/>
        <v>0.356538668</v>
      </c>
      <c r="Q2853" s="272">
        <f t="shared" si="240"/>
        <v>0.36044373200000002</v>
      </c>
      <c r="R2853" s="272">
        <f t="shared" si="228"/>
        <v>0.356538668</v>
      </c>
      <c r="S2853" s="272"/>
      <c r="T2853" s="272">
        <f t="shared" si="241"/>
        <v>0.49949315059960009</v>
      </c>
      <c r="U2853" s="272">
        <f t="shared" si="241"/>
        <v>0.4925001583816</v>
      </c>
      <c r="V2853" s="272">
        <f t="shared" si="241"/>
        <v>0.49680653649759998</v>
      </c>
      <c r="W2853" s="272">
        <f t="shared" si="229"/>
        <v>0.4925001583816</v>
      </c>
      <c r="X2853" s="272"/>
      <c r="Y2853" s="272"/>
      <c r="Z2853" s="272"/>
      <c r="AA2853" s="272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72">
        <f t="shared" si="238"/>
        <v>0.31024045</v>
      </c>
      <c r="E2854" s="272">
        <f t="shared" si="238"/>
        <v>0.30398554999999999</v>
      </c>
      <c r="F2854" s="272">
        <f t="shared" si="226"/>
        <v>0.30398554999999999</v>
      </c>
      <c r="G2854" s="272"/>
      <c r="H2854" s="272"/>
      <c r="I2854" s="272"/>
      <c r="J2854" s="272">
        <f t="shared" si="239"/>
        <v>0.26279240000000004</v>
      </c>
      <c r="K2854" s="272">
        <f t="shared" si="239"/>
        <v>0.25997419999999999</v>
      </c>
      <c r="L2854" s="272">
        <f t="shared" si="227"/>
        <v>0.25997419999999999</v>
      </c>
      <c r="M2854" s="272"/>
      <c r="N2854" s="272"/>
      <c r="O2854" s="272"/>
      <c r="P2854" s="272">
        <f t="shared" si="240"/>
        <v>0.35673299000000003</v>
      </c>
      <c r="Q2854" s="272">
        <f t="shared" si="240"/>
        <v>0.36024166000000002</v>
      </c>
      <c r="R2854" s="272">
        <f t="shared" si="228"/>
        <v>0.35673299000000003</v>
      </c>
      <c r="S2854" s="272"/>
      <c r="T2854" s="272">
        <f t="shared" si="241"/>
        <v>0.49922194719720003</v>
      </c>
      <c r="U2854" s="272">
        <f t="shared" si="241"/>
        <v>0.4928186513992</v>
      </c>
      <c r="V2854" s="272">
        <f t="shared" si="241"/>
        <v>0.49672305182120002</v>
      </c>
      <c r="W2854" s="272">
        <f t="shared" si="229"/>
        <v>0.4928186513992</v>
      </c>
      <c r="X2854" s="272"/>
      <c r="Y2854" s="272"/>
      <c r="Z2854" s="272"/>
      <c r="AA2854" s="272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72">
        <f t="shared" si="238"/>
        <v>0.30993111000000001</v>
      </c>
      <c r="E2855" s="272">
        <f t="shared" si="238"/>
        <v>0.30424888999999999</v>
      </c>
      <c r="F2855" s="272">
        <f t="shared" si="226"/>
        <v>0.30424888999999999</v>
      </c>
      <c r="G2855" s="272"/>
      <c r="H2855" s="272"/>
      <c r="I2855" s="272"/>
      <c r="J2855" s="272">
        <f t="shared" si="239"/>
        <v>0.26269076000000002</v>
      </c>
      <c r="K2855" s="272">
        <f t="shared" si="239"/>
        <v>0.26006323999999997</v>
      </c>
      <c r="L2855" s="272">
        <f t="shared" si="227"/>
        <v>0.26006323999999997</v>
      </c>
      <c r="M2855" s="272"/>
      <c r="N2855" s="272"/>
      <c r="O2855" s="272"/>
      <c r="P2855" s="272">
        <f t="shared" si="240"/>
        <v>0.356927312</v>
      </c>
      <c r="Q2855" s="272">
        <f t="shared" si="240"/>
        <v>0.36003958800000002</v>
      </c>
      <c r="R2855" s="272">
        <f t="shared" si="228"/>
        <v>0.356927312</v>
      </c>
      <c r="S2855" s="272"/>
      <c r="T2855" s="272">
        <f t="shared" si="241"/>
        <v>0.49895074379480009</v>
      </c>
      <c r="U2855" s="272">
        <f t="shared" si="241"/>
        <v>0.49313714441680001</v>
      </c>
      <c r="V2855" s="272">
        <f t="shared" si="241"/>
        <v>0.49663956714479995</v>
      </c>
      <c r="W2855" s="272">
        <f t="shared" si="229"/>
        <v>0.49313714441680001</v>
      </c>
      <c r="X2855" s="272"/>
      <c r="Y2855" s="272"/>
      <c r="Z2855" s="272"/>
      <c r="AA2855" s="272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72">
        <f t="shared" si="238"/>
        <v>0.30962177000000002</v>
      </c>
      <c r="E2856" s="272">
        <f t="shared" si="238"/>
        <v>0.30451222999999999</v>
      </c>
      <c r="F2856" s="272">
        <f t="shared" si="226"/>
        <v>0.30451222999999999</v>
      </c>
      <c r="G2856" s="272"/>
      <c r="H2856" s="272"/>
      <c r="I2856" s="272"/>
      <c r="J2856" s="272">
        <f t="shared" si="239"/>
        <v>0.26258912000000001</v>
      </c>
      <c r="K2856" s="272">
        <f t="shared" si="239"/>
        <v>0.26015227999999996</v>
      </c>
      <c r="L2856" s="272">
        <f t="shared" si="227"/>
        <v>0.26015227999999996</v>
      </c>
      <c r="M2856" s="272"/>
      <c r="N2856" s="272"/>
      <c r="O2856" s="272"/>
      <c r="P2856" s="272">
        <f t="shared" si="240"/>
        <v>0.35712163399999997</v>
      </c>
      <c r="Q2856" s="272">
        <f t="shared" si="240"/>
        <v>0.35983751600000002</v>
      </c>
      <c r="R2856" s="272">
        <f t="shared" si="228"/>
        <v>0.35712163399999997</v>
      </c>
      <c r="S2856" s="272"/>
      <c r="T2856" s="272">
        <f t="shared" si="241"/>
        <v>0.49867954039240003</v>
      </c>
      <c r="U2856" s="272">
        <f t="shared" si="241"/>
        <v>0.49345563743439996</v>
      </c>
      <c r="V2856" s="272">
        <f t="shared" si="241"/>
        <v>0.49655608246839994</v>
      </c>
      <c r="W2856" s="272">
        <f t="shared" si="229"/>
        <v>0.49345563743439996</v>
      </c>
      <c r="X2856" s="272"/>
      <c r="Y2856" s="272"/>
      <c r="Z2856" s="272"/>
      <c r="AA2856" s="272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72">
        <f t="shared" si="238"/>
        <v>0.30931243000000003</v>
      </c>
      <c r="E2857" s="272">
        <f t="shared" si="238"/>
        <v>0.30477557</v>
      </c>
      <c r="F2857" s="272">
        <f t="shared" si="226"/>
        <v>0.30477557</v>
      </c>
      <c r="G2857" s="272"/>
      <c r="H2857" s="272"/>
      <c r="I2857" s="272"/>
      <c r="J2857" s="272">
        <f t="shared" si="239"/>
        <v>0.26248748</v>
      </c>
      <c r="K2857" s="272">
        <f t="shared" si="239"/>
        <v>0.26024132</v>
      </c>
      <c r="L2857" s="272">
        <f t="shared" si="227"/>
        <v>0.26024132</v>
      </c>
      <c r="M2857" s="272"/>
      <c r="N2857" s="272"/>
      <c r="O2857" s="272"/>
      <c r="P2857" s="272">
        <f t="shared" si="240"/>
        <v>0.35731595599999999</v>
      </c>
      <c r="Q2857" s="272">
        <f t="shared" si="240"/>
        <v>0.35963544400000003</v>
      </c>
      <c r="R2857" s="272">
        <f t="shared" si="228"/>
        <v>0.35731595599999999</v>
      </c>
      <c r="S2857" s="272"/>
      <c r="T2857" s="272">
        <f t="shared" si="241"/>
        <v>0.49840833699000009</v>
      </c>
      <c r="U2857" s="272">
        <f t="shared" si="241"/>
        <v>0.49377413045200003</v>
      </c>
      <c r="V2857" s="272">
        <f t="shared" si="241"/>
        <v>0.49647259779199998</v>
      </c>
      <c r="W2857" s="272">
        <f t="shared" si="229"/>
        <v>0.49377413045200003</v>
      </c>
      <c r="X2857" s="272"/>
      <c r="Y2857" s="272"/>
      <c r="Z2857" s="272"/>
      <c r="AA2857" s="272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72">
        <f t="shared" si="238"/>
        <v>0.30900309000000004</v>
      </c>
      <c r="E2858" s="272">
        <f t="shared" si="238"/>
        <v>0.30503891</v>
      </c>
      <c r="F2858" s="272">
        <f t="shared" si="226"/>
        <v>0.30503891</v>
      </c>
      <c r="G2858" s="272"/>
      <c r="H2858" s="272"/>
      <c r="I2858" s="272"/>
      <c r="J2858" s="272">
        <f t="shared" si="239"/>
        <v>0.26238584000000004</v>
      </c>
      <c r="K2858" s="272">
        <f t="shared" si="239"/>
        <v>0.26033035999999998</v>
      </c>
      <c r="L2858" s="272">
        <f t="shared" si="227"/>
        <v>0.26033035999999998</v>
      </c>
      <c r="M2858" s="272"/>
      <c r="N2858" s="272"/>
      <c r="O2858" s="272"/>
      <c r="P2858" s="272">
        <f t="shared" si="240"/>
        <v>0.35751027800000001</v>
      </c>
      <c r="Q2858" s="272">
        <f t="shared" si="240"/>
        <v>0.35943337199999997</v>
      </c>
      <c r="R2858" s="272">
        <f t="shared" si="228"/>
        <v>0.35751027800000001</v>
      </c>
      <c r="S2858" s="272"/>
      <c r="T2858" s="272">
        <f t="shared" si="241"/>
        <v>0.49813713358760014</v>
      </c>
      <c r="U2858" s="272">
        <f t="shared" si="241"/>
        <v>0.49409262346960003</v>
      </c>
      <c r="V2858" s="272">
        <f t="shared" si="241"/>
        <v>0.49638911311559997</v>
      </c>
      <c r="W2858" s="272">
        <f t="shared" si="229"/>
        <v>0.49409262346960003</v>
      </c>
      <c r="X2858" s="272"/>
      <c r="Y2858" s="272"/>
      <c r="Z2858" s="272"/>
      <c r="AA2858" s="272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72">
        <f t="shared" si="238"/>
        <v>0.30869375000000004</v>
      </c>
      <c r="E2859" s="272">
        <f t="shared" si="238"/>
        <v>0.30530225</v>
      </c>
      <c r="F2859" s="272">
        <f t="shared" si="226"/>
        <v>0.30530225</v>
      </c>
      <c r="G2859" s="272"/>
      <c r="H2859" s="272"/>
      <c r="I2859" s="272"/>
      <c r="J2859" s="272">
        <f t="shared" si="239"/>
        <v>0.26228420000000002</v>
      </c>
      <c r="K2859" s="272">
        <f t="shared" si="239"/>
        <v>0.26041939999999997</v>
      </c>
      <c r="L2859" s="272">
        <f t="shared" si="227"/>
        <v>0.26041939999999997</v>
      </c>
      <c r="M2859" s="272"/>
      <c r="N2859" s="272"/>
      <c r="O2859" s="272"/>
      <c r="P2859" s="272">
        <f t="shared" si="240"/>
        <v>0.35770460000000004</v>
      </c>
      <c r="Q2859" s="272">
        <f t="shared" si="240"/>
        <v>0.35923130000000003</v>
      </c>
      <c r="R2859" s="272">
        <f t="shared" si="228"/>
        <v>0.35770460000000004</v>
      </c>
      <c r="S2859" s="272"/>
      <c r="T2859" s="272">
        <f t="shared" si="241"/>
        <v>0.49786593018520009</v>
      </c>
      <c r="U2859" s="272">
        <f t="shared" si="241"/>
        <v>0.49441111648720004</v>
      </c>
      <c r="V2859" s="272">
        <f t="shared" si="241"/>
        <v>0.49630562843920001</v>
      </c>
      <c r="W2859" s="272">
        <f t="shared" si="229"/>
        <v>0.49441111648720004</v>
      </c>
      <c r="X2859" s="272"/>
      <c r="Y2859" s="272"/>
      <c r="Z2859" s="272"/>
      <c r="AA2859" s="272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72">
        <f t="shared" si="238"/>
        <v>0.30838441</v>
      </c>
      <c r="E2860" s="272">
        <f t="shared" si="238"/>
        <v>0.30556559</v>
      </c>
      <c r="F2860" s="272">
        <f t="shared" si="226"/>
        <v>0.30556559</v>
      </c>
      <c r="G2860" s="272"/>
      <c r="H2860" s="272"/>
      <c r="I2860" s="272"/>
      <c r="J2860" s="272">
        <f t="shared" si="239"/>
        <v>0.26218256000000001</v>
      </c>
      <c r="K2860" s="272">
        <f t="shared" si="239"/>
        <v>0.26050844000000001</v>
      </c>
      <c r="L2860" s="272">
        <f t="shared" si="227"/>
        <v>0.26050844000000001</v>
      </c>
      <c r="M2860" s="272"/>
      <c r="N2860" s="272"/>
      <c r="O2860" s="272"/>
      <c r="P2860" s="272">
        <f t="shared" si="240"/>
        <v>0.35789892200000001</v>
      </c>
      <c r="Q2860" s="272">
        <f t="shared" si="240"/>
        <v>0.35902922800000003</v>
      </c>
      <c r="R2860" s="272">
        <f t="shared" si="228"/>
        <v>0.35789892200000001</v>
      </c>
      <c r="S2860" s="272"/>
      <c r="T2860" s="272">
        <f t="shared" si="241"/>
        <v>0.49759472678280009</v>
      </c>
      <c r="U2860" s="272">
        <f t="shared" si="241"/>
        <v>0.49472960950480005</v>
      </c>
      <c r="V2860" s="272">
        <f t="shared" si="241"/>
        <v>0.49622214376279999</v>
      </c>
      <c r="W2860" s="272">
        <f t="shared" si="229"/>
        <v>0.49472960950480005</v>
      </c>
      <c r="X2860" s="272"/>
      <c r="Y2860" s="272"/>
      <c r="Z2860" s="272"/>
      <c r="AA2860" s="272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72">
        <f t="shared" si="238"/>
        <v>0.30807507000000001</v>
      </c>
      <c r="E2861" s="272">
        <f t="shared" si="238"/>
        <v>0.30582893</v>
      </c>
      <c r="F2861" s="272">
        <f t="shared" si="226"/>
        <v>0.30582893</v>
      </c>
      <c r="G2861" s="272"/>
      <c r="H2861" s="272"/>
      <c r="I2861" s="272"/>
      <c r="J2861" s="272">
        <f t="shared" si="239"/>
        <v>0.26208092000000005</v>
      </c>
      <c r="K2861" s="272">
        <f t="shared" si="239"/>
        <v>0.26059747999999999</v>
      </c>
      <c r="L2861" s="272">
        <f t="shared" si="227"/>
        <v>0.26059747999999999</v>
      </c>
      <c r="M2861" s="272"/>
      <c r="N2861" s="272"/>
      <c r="O2861" s="272"/>
      <c r="P2861" s="272">
        <f t="shared" si="240"/>
        <v>0.35809324399999998</v>
      </c>
      <c r="Q2861" s="272">
        <f t="shared" si="240"/>
        <v>0.35882715600000004</v>
      </c>
      <c r="R2861" s="272">
        <f t="shared" si="228"/>
        <v>0.35809324399999998</v>
      </c>
      <c r="S2861" s="272"/>
      <c r="T2861" s="272">
        <f t="shared" si="241"/>
        <v>0.49732352338040009</v>
      </c>
      <c r="U2861" s="272">
        <f t="shared" si="241"/>
        <v>0.49504810252240006</v>
      </c>
      <c r="V2861" s="272">
        <f t="shared" si="241"/>
        <v>0.49613865908639998</v>
      </c>
      <c r="W2861" s="272">
        <f t="shared" si="229"/>
        <v>0.49504810252240006</v>
      </c>
      <c r="X2861" s="272"/>
      <c r="Y2861" s="272"/>
      <c r="Z2861" s="272"/>
      <c r="AA2861" s="272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72">
        <f t="shared" si="238"/>
        <v>0.30776573000000002</v>
      </c>
      <c r="E2862" s="272">
        <f t="shared" si="238"/>
        <v>0.30609227</v>
      </c>
      <c r="F2862" s="272">
        <f t="shared" si="226"/>
        <v>0.30609227</v>
      </c>
      <c r="G2862" s="272"/>
      <c r="H2862" s="272"/>
      <c r="I2862" s="272"/>
      <c r="J2862" s="272">
        <f t="shared" si="239"/>
        <v>0.26197928000000004</v>
      </c>
      <c r="K2862" s="272">
        <f t="shared" si="239"/>
        <v>0.26068651999999998</v>
      </c>
      <c r="L2862" s="272">
        <f t="shared" si="227"/>
        <v>0.26068651999999998</v>
      </c>
      <c r="M2862" s="272"/>
      <c r="N2862" s="272"/>
      <c r="O2862" s="272"/>
      <c r="P2862" s="272">
        <f t="shared" si="240"/>
        <v>0.358287566</v>
      </c>
      <c r="Q2862" s="272">
        <f t="shared" si="240"/>
        <v>0.35862508400000004</v>
      </c>
      <c r="R2862" s="272">
        <f t="shared" si="228"/>
        <v>0.358287566</v>
      </c>
      <c r="S2862" s="272"/>
      <c r="T2862" s="272">
        <f t="shared" si="241"/>
        <v>0.49705231997800009</v>
      </c>
      <c r="U2862" s="272">
        <f t="shared" si="241"/>
        <v>0.49536659554000007</v>
      </c>
      <c r="V2862" s="272">
        <f t="shared" si="241"/>
        <v>0.49605517440999997</v>
      </c>
      <c r="W2862" s="272">
        <f t="shared" si="229"/>
        <v>0.49536659554000007</v>
      </c>
      <c r="X2862" s="272"/>
      <c r="Y2862" s="272"/>
      <c r="Z2862" s="272"/>
      <c r="AA2862" s="272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72">
        <f t="shared" si="238"/>
        <v>0.30745639000000002</v>
      </c>
      <c r="E2863" s="272">
        <f t="shared" si="238"/>
        <v>0.30635561</v>
      </c>
      <c r="F2863" s="272">
        <f t="shared" si="226"/>
        <v>0.30635561</v>
      </c>
      <c r="G2863" s="272"/>
      <c r="H2863" s="272"/>
      <c r="I2863" s="272"/>
      <c r="J2863" s="272">
        <f t="shared" si="239"/>
        <v>0.26187764000000002</v>
      </c>
      <c r="K2863" s="272">
        <f t="shared" si="239"/>
        <v>0.26077555999999996</v>
      </c>
      <c r="L2863" s="272">
        <f t="shared" si="227"/>
        <v>0.26077555999999996</v>
      </c>
      <c r="M2863" s="272"/>
      <c r="N2863" s="272"/>
      <c r="O2863" s="272"/>
      <c r="P2863" s="272">
        <f t="shared" si="240"/>
        <v>0.35848188799999997</v>
      </c>
      <c r="Q2863" s="272">
        <f t="shared" si="240"/>
        <v>0.35842301200000004</v>
      </c>
      <c r="R2863" s="272">
        <f t="shared" si="228"/>
        <v>0.35842301200000004</v>
      </c>
      <c r="S2863" s="272"/>
      <c r="T2863" s="272">
        <f t="shared" si="241"/>
        <v>0.49678111657560009</v>
      </c>
      <c r="U2863" s="272">
        <f t="shared" si="241"/>
        <v>0.49568508855760002</v>
      </c>
      <c r="V2863" s="272">
        <f t="shared" si="241"/>
        <v>0.49597168973359995</v>
      </c>
      <c r="W2863" s="272">
        <f t="shared" si="229"/>
        <v>0.49568508855760002</v>
      </c>
      <c r="X2863" s="272"/>
      <c r="Y2863" s="272"/>
      <c r="Z2863" s="272"/>
      <c r="AA2863" s="272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72">
        <f t="shared" si="238"/>
        <v>0.30714705000000003</v>
      </c>
      <c r="E2864" s="272">
        <f t="shared" si="238"/>
        <v>0.30661895</v>
      </c>
      <c r="F2864" s="272">
        <f t="shared" si="226"/>
        <v>0.30661895</v>
      </c>
      <c r="G2864" s="272"/>
      <c r="H2864" s="272"/>
      <c r="I2864" s="272"/>
      <c r="J2864" s="272">
        <f t="shared" si="239"/>
        <v>0.26177600000000001</v>
      </c>
      <c r="K2864" s="272">
        <f t="shared" si="239"/>
        <v>0.2608646</v>
      </c>
      <c r="L2864" s="272">
        <f t="shared" si="227"/>
        <v>0.2608646</v>
      </c>
      <c r="M2864" s="272"/>
      <c r="N2864" s="272"/>
      <c r="O2864" s="272"/>
      <c r="P2864" s="272">
        <f t="shared" si="240"/>
        <v>0.35867621000000005</v>
      </c>
      <c r="Q2864" s="272">
        <f t="shared" si="240"/>
        <v>0.35822093999999999</v>
      </c>
      <c r="R2864" s="272">
        <f t="shared" si="228"/>
        <v>0.35822093999999999</v>
      </c>
      <c r="S2864" s="272"/>
      <c r="T2864" s="272">
        <f t="shared" si="241"/>
        <v>0.49650991317320009</v>
      </c>
      <c r="U2864" s="272">
        <f t="shared" si="241"/>
        <v>0.49600358157519997</v>
      </c>
      <c r="V2864" s="272">
        <f t="shared" si="241"/>
        <v>0.49588820505719999</v>
      </c>
      <c r="W2864" s="272">
        <f t="shared" si="229"/>
        <v>0.49588820505719999</v>
      </c>
      <c r="X2864" s="272"/>
      <c r="Y2864" s="272"/>
      <c r="Z2864" s="272"/>
      <c r="AA2864" s="272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72">
        <f t="shared" si="238"/>
        <v>0.30683771000000004</v>
      </c>
      <c r="E2865" s="272">
        <f t="shared" si="238"/>
        <v>0.30688229</v>
      </c>
      <c r="F2865" s="272">
        <f t="shared" si="226"/>
        <v>0.30683771000000004</v>
      </c>
      <c r="G2865" s="272"/>
      <c r="H2865" s="272"/>
      <c r="I2865" s="272"/>
      <c r="J2865" s="272">
        <f t="shared" si="239"/>
        <v>0.26167435999999999</v>
      </c>
      <c r="K2865" s="272">
        <f t="shared" si="239"/>
        <v>0.26095363999999999</v>
      </c>
      <c r="L2865" s="272">
        <f t="shared" si="227"/>
        <v>0.26095363999999999</v>
      </c>
      <c r="M2865" s="272"/>
      <c r="N2865" s="272"/>
      <c r="O2865" s="272"/>
      <c r="P2865" s="272">
        <f t="shared" si="240"/>
        <v>0.35887053200000002</v>
      </c>
      <c r="Q2865" s="272">
        <f t="shared" si="240"/>
        <v>0.35801886800000005</v>
      </c>
      <c r="R2865" s="272">
        <f t="shared" si="228"/>
        <v>0.35801886800000005</v>
      </c>
      <c r="S2865" s="272"/>
      <c r="T2865" s="272">
        <f t="shared" si="241"/>
        <v>0.49623870977080009</v>
      </c>
      <c r="U2865" s="272">
        <f t="shared" si="241"/>
        <v>0.49632207459279998</v>
      </c>
      <c r="V2865" s="272">
        <f t="shared" si="241"/>
        <v>0.49580472038079992</v>
      </c>
      <c r="W2865" s="272">
        <f t="shared" si="229"/>
        <v>0.49580472038079992</v>
      </c>
      <c r="X2865" s="272"/>
      <c r="Y2865" s="272"/>
      <c r="Z2865" s="272"/>
      <c r="AA2865" s="272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72">
        <f t="shared" si="238"/>
        <v>0.30652836999999999</v>
      </c>
      <c r="E2866" s="272">
        <f t="shared" si="238"/>
        <v>0.30714563</v>
      </c>
      <c r="F2866" s="272">
        <f t="shared" si="226"/>
        <v>0.30652836999999999</v>
      </c>
      <c r="G2866" s="272"/>
      <c r="H2866" s="272"/>
      <c r="I2866" s="272"/>
      <c r="J2866" s="272">
        <f t="shared" si="239"/>
        <v>0.26157272000000004</v>
      </c>
      <c r="K2866" s="272">
        <f t="shared" si="239"/>
        <v>0.26104267999999997</v>
      </c>
      <c r="L2866" s="272">
        <f t="shared" si="227"/>
        <v>0.26104267999999997</v>
      </c>
      <c r="M2866" s="272"/>
      <c r="N2866" s="272"/>
      <c r="O2866" s="272"/>
      <c r="P2866" s="272">
        <f t="shared" si="240"/>
        <v>0.35906485399999999</v>
      </c>
      <c r="Q2866" s="272">
        <f t="shared" si="240"/>
        <v>0.35781679599999999</v>
      </c>
      <c r="R2866" s="272">
        <f t="shared" si="228"/>
        <v>0.35781679599999999</v>
      </c>
      <c r="S2866" s="272"/>
      <c r="T2866" s="272">
        <f t="shared" si="241"/>
        <v>0.49596750636840004</v>
      </c>
      <c r="U2866" s="272">
        <f t="shared" si="241"/>
        <v>0.49664056761039999</v>
      </c>
      <c r="V2866" s="272">
        <f t="shared" si="241"/>
        <v>0.49572123570439997</v>
      </c>
      <c r="W2866" s="272">
        <f t="shared" si="229"/>
        <v>0.49572123570439997</v>
      </c>
      <c r="X2866" s="272"/>
      <c r="Y2866" s="272"/>
      <c r="Z2866" s="272"/>
      <c r="AA2866" s="272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72">
        <f t="shared" si="238"/>
        <v>0.30621903</v>
      </c>
      <c r="E2867" s="272">
        <f t="shared" si="238"/>
        <v>0.30740897</v>
      </c>
      <c r="F2867" s="272">
        <f t="shared" si="226"/>
        <v>0.30621903</v>
      </c>
      <c r="G2867" s="272"/>
      <c r="H2867" s="272"/>
      <c r="I2867" s="272"/>
      <c r="J2867" s="272">
        <f t="shared" si="239"/>
        <v>0.26147108000000002</v>
      </c>
      <c r="K2867" s="272">
        <f t="shared" si="239"/>
        <v>0.26113171999999996</v>
      </c>
      <c r="L2867" s="272">
        <f t="shared" si="227"/>
        <v>0.26113171999999996</v>
      </c>
      <c r="M2867" s="272"/>
      <c r="N2867" s="272"/>
      <c r="O2867" s="272"/>
      <c r="P2867" s="272">
        <f t="shared" si="240"/>
        <v>0.35925917600000001</v>
      </c>
      <c r="Q2867" s="272">
        <f t="shared" si="240"/>
        <v>0.35761472399999999</v>
      </c>
      <c r="R2867" s="272">
        <f t="shared" si="228"/>
        <v>0.35761472399999999</v>
      </c>
      <c r="S2867" s="272"/>
      <c r="T2867" s="272">
        <f t="shared" si="241"/>
        <v>0.49569630296600009</v>
      </c>
      <c r="U2867" s="272">
        <f t="shared" si="241"/>
        <v>0.49695906062799999</v>
      </c>
      <c r="V2867" s="272">
        <f t="shared" si="241"/>
        <v>0.49563775102800001</v>
      </c>
      <c r="W2867" s="272">
        <f t="shared" si="229"/>
        <v>0.49563775102800001</v>
      </c>
      <c r="X2867" s="272"/>
      <c r="Y2867" s="272"/>
      <c r="Z2867" s="272"/>
      <c r="AA2867" s="272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72">
        <f t="shared" si="238"/>
        <v>0.30590969000000001</v>
      </c>
      <c r="E2868" s="272">
        <f t="shared" si="238"/>
        <v>0.30767231</v>
      </c>
      <c r="F2868" s="272">
        <f t="shared" si="226"/>
        <v>0.30590969000000001</v>
      </c>
      <c r="G2868" s="272"/>
      <c r="H2868" s="272"/>
      <c r="I2868" s="272"/>
      <c r="J2868" s="272">
        <f t="shared" si="239"/>
        <v>0.26136944000000001</v>
      </c>
      <c r="K2868" s="272">
        <f t="shared" si="239"/>
        <v>0.26122076</v>
      </c>
      <c r="L2868" s="272">
        <f t="shared" si="227"/>
        <v>0.26122076</v>
      </c>
      <c r="M2868" s="272"/>
      <c r="N2868" s="272"/>
      <c r="O2868" s="272"/>
      <c r="P2868" s="272">
        <f t="shared" si="240"/>
        <v>0.35945349800000004</v>
      </c>
      <c r="Q2868" s="272">
        <f t="shared" si="240"/>
        <v>0.357412652</v>
      </c>
      <c r="R2868" s="272">
        <f t="shared" si="228"/>
        <v>0.357412652</v>
      </c>
      <c r="S2868" s="272"/>
      <c r="T2868" s="272">
        <f t="shared" si="241"/>
        <v>0.49542509956360009</v>
      </c>
      <c r="U2868" s="272">
        <f t="shared" si="241"/>
        <v>0.4972775536456</v>
      </c>
      <c r="V2868" s="272">
        <f t="shared" si="241"/>
        <v>0.49555426635159999</v>
      </c>
      <c r="W2868" s="272">
        <f t="shared" si="229"/>
        <v>0.49542509956360009</v>
      </c>
      <c r="X2868" s="272"/>
      <c r="Y2868" s="272"/>
      <c r="Z2868" s="272"/>
      <c r="AA2868" s="272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72">
        <f t="shared" si="238"/>
        <v>0.30560034999999997</v>
      </c>
      <c r="E2869" s="272">
        <f t="shared" si="238"/>
        <v>0.30793565000000001</v>
      </c>
      <c r="F2869" s="272">
        <f t="shared" si="226"/>
        <v>0.30560034999999997</v>
      </c>
      <c r="G2869" s="272"/>
      <c r="H2869" s="272"/>
      <c r="I2869" s="272"/>
      <c r="J2869" s="272">
        <f t="shared" si="239"/>
        <v>0.26126779999999999</v>
      </c>
      <c r="K2869" s="272">
        <f t="shared" si="239"/>
        <v>0.26130979999999998</v>
      </c>
      <c r="L2869" s="272">
        <f t="shared" si="227"/>
        <v>0.26126779999999999</v>
      </c>
      <c r="M2869" s="272"/>
      <c r="N2869" s="272"/>
      <c r="O2869" s="272"/>
      <c r="P2869" s="272">
        <f t="shared" si="240"/>
        <v>0.35964782000000001</v>
      </c>
      <c r="Q2869" s="272">
        <f t="shared" si="240"/>
        <v>0.35721058</v>
      </c>
      <c r="R2869" s="272">
        <f t="shared" si="228"/>
        <v>0.35721058</v>
      </c>
      <c r="S2869" s="272"/>
      <c r="T2869" s="272">
        <f t="shared" si="241"/>
        <v>0.49515389616120009</v>
      </c>
      <c r="U2869" s="272">
        <f t="shared" si="241"/>
        <v>0.49759604666320001</v>
      </c>
      <c r="V2869" s="272">
        <f t="shared" si="241"/>
        <v>0.49547078167520003</v>
      </c>
      <c r="W2869" s="272">
        <f t="shared" si="229"/>
        <v>0.49515389616120009</v>
      </c>
      <c r="X2869" s="272"/>
      <c r="Y2869" s="272"/>
      <c r="Z2869" s="272"/>
      <c r="AA2869" s="272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72">
        <f t="shared" si="238"/>
        <v>0.30529101000000003</v>
      </c>
      <c r="E2870" s="272">
        <f t="shared" si="238"/>
        <v>0.30819899000000001</v>
      </c>
      <c r="F2870" s="272">
        <f t="shared" si="226"/>
        <v>0.30529101000000003</v>
      </c>
      <c r="G2870" s="272"/>
      <c r="H2870" s="272"/>
      <c r="I2870" s="272"/>
      <c r="J2870" s="272">
        <f t="shared" si="239"/>
        <v>0.26116615999999998</v>
      </c>
      <c r="K2870" s="272">
        <f t="shared" si="239"/>
        <v>0.26139883999999997</v>
      </c>
      <c r="L2870" s="272">
        <f t="shared" si="227"/>
        <v>0.26116615999999998</v>
      </c>
      <c r="M2870" s="272"/>
      <c r="N2870" s="272"/>
      <c r="O2870" s="272"/>
      <c r="P2870" s="272">
        <f t="shared" si="240"/>
        <v>0.35984214200000003</v>
      </c>
      <c r="Q2870" s="272">
        <f t="shared" si="240"/>
        <v>0.357008508</v>
      </c>
      <c r="R2870" s="272">
        <f t="shared" si="228"/>
        <v>0.357008508</v>
      </c>
      <c r="S2870" s="272"/>
      <c r="T2870" s="272">
        <f t="shared" si="241"/>
        <v>0.49488269275880004</v>
      </c>
      <c r="U2870" s="272">
        <f t="shared" si="241"/>
        <v>0.49791453968080002</v>
      </c>
      <c r="V2870" s="272">
        <f t="shared" si="241"/>
        <v>0.49538729699879996</v>
      </c>
      <c r="W2870" s="272">
        <f t="shared" si="229"/>
        <v>0.49488269275880004</v>
      </c>
      <c r="X2870" s="272"/>
      <c r="Y2870" s="272"/>
      <c r="Z2870" s="272"/>
      <c r="AA2870" s="272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72">
        <f t="shared" si="238"/>
        <v>0.30498166999999998</v>
      </c>
      <c r="E2871" s="272">
        <f t="shared" si="238"/>
        <v>0.30846233000000001</v>
      </c>
      <c r="F2871" s="272">
        <f t="shared" si="226"/>
        <v>0.30498166999999998</v>
      </c>
      <c r="G2871" s="272"/>
      <c r="H2871" s="272"/>
      <c r="I2871" s="272"/>
      <c r="J2871" s="272">
        <f t="shared" si="239"/>
        <v>0.26106452000000002</v>
      </c>
      <c r="K2871" s="272">
        <f t="shared" si="239"/>
        <v>0.26148788000000001</v>
      </c>
      <c r="L2871" s="272">
        <f t="shared" si="227"/>
        <v>0.26106452000000002</v>
      </c>
      <c r="M2871" s="272"/>
      <c r="N2871" s="272"/>
      <c r="O2871" s="272"/>
      <c r="P2871" s="272">
        <f t="shared" si="240"/>
        <v>0.360036464</v>
      </c>
      <c r="Q2871" s="272">
        <f t="shared" si="240"/>
        <v>0.35680643600000006</v>
      </c>
      <c r="R2871" s="272">
        <f t="shared" si="228"/>
        <v>0.35680643600000006</v>
      </c>
      <c r="S2871" s="272"/>
      <c r="T2871" s="272">
        <f t="shared" si="241"/>
        <v>0.49461148935640009</v>
      </c>
      <c r="U2871" s="272">
        <f t="shared" si="241"/>
        <v>0.49823303269840002</v>
      </c>
      <c r="V2871" s="272">
        <f t="shared" si="241"/>
        <v>0.49530381232239995</v>
      </c>
      <c r="W2871" s="272">
        <f t="shared" si="229"/>
        <v>0.49461148935640009</v>
      </c>
      <c r="X2871" s="272"/>
      <c r="Y2871" s="272"/>
      <c r="Z2871" s="272"/>
      <c r="AA2871" s="272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72">
        <f t="shared" si="238"/>
        <v>0.30467232999999999</v>
      </c>
      <c r="E2872" s="272">
        <f t="shared" si="238"/>
        <v>0.30872567000000001</v>
      </c>
      <c r="F2872" s="272">
        <f t="shared" si="226"/>
        <v>0.30467232999999999</v>
      </c>
      <c r="G2872" s="272"/>
      <c r="H2872" s="272"/>
      <c r="I2872" s="272"/>
      <c r="J2872" s="272">
        <f t="shared" si="239"/>
        <v>0.26096288000000001</v>
      </c>
      <c r="K2872" s="272">
        <f t="shared" si="239"/>
        <v>0.26157691999999999</v>
      </c>
      <c r="L2872" s="272">
        <f t="shared" si="227"/>
        <v>0.26096288000000001</v>
      </c>
      <c r="M2872" s="272"/>
      <c r="N2872" s="272"/>
      <c r="O2872" s="272"/>
      <c r="P2872" s="272">
        <f t="shared" si="240"/>
        <v>0.36023078600000003</v>
      </c>
      <c r="Q2872" s="272">
        <f t="shared" si="240"/>
        <v>0.35660436400000001</v>
      </c>
      <c r="R2872" s="272">
        <f t="shared" si="228"/>
        <v>0.35660436400000001</v>
      </c>
      <c r="S2872" s="272"/>
      <c r="T2872" s="272">
        <f t="shared" si="241"/>
        <v>0.49434028595400009</v>
      </c>
      <c r="U2872" s="272">
        <f t="shared" si="241"/>
        <v>0.49855152571599998</v>
      </c>
      <c r="V2872" s="272">
        <f t="shared" si="241"/>
        <v>0.49522032764599999</v>
      </c>
      <c r="W2872" s="272">
        <f t="shared" si="229"/>
        <v>0.49434028595400009</v>
      </c>
      <c r="X2872" s="272"/>
      <c r="Y2872" s="272"/>
      <c r="Z2872" s="272"/>
      <c r="AA2872" s="272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72">
        <f t="shared" si="238"/>
        <v>0.30436299</v>
      </c>
      <c r="E2873" s="272">
        <f t="shared" si="238"/>
        <v>0.30898901000000001</v>
      </c>
      <c r="F2873" s="272">
        <f t="shared" si="226"/>
        <v>0.30436299</v>
      </c>
      <c r="G2873" s="272"/>
      <c r="H2873" s="272"/>
      <c r="I2873" s="272"/>
      <c r="J2873" s="272">
        <f t="shared" si="239"/>
        <v>0.26086123999999999</v>
      </c>
      <c r="K2873" s="272">
        <f t="shared" si="239"/>
        <v>0.26166595999999998</v>
      </c>
      <c r="L2873" s="272">
        <f t="shared" si="227"/>
        <v>0.26086123999999999</v>
      </c>
      <c r="M2873" s="272"/>
      <c r="N2873" s="272"/>
      <c r="O2873" s="272"/>
      <c r="P2873" s="272">
        <f t="shared" si="240"/>
        <v>0.36042510800000005</v>
      </c>
      <c r="Q2873" s="272">
        <f t="shared" si="240"/>
        <v>0.35640229200000001</v>
      </c>
      <c r="R2873" s="272">
        <f t="shared" si="228"/>
        <v>0.35640229200000001</v>
      </c>
      <c r="S2873" s="272"/>
      <c r="T2873" s="272">
        <f t="shared" si="241"/>
        <v>0.49406908255160009</v>
      </c>
      <c r="U2873" s="272">
        <f t="shared" si="241"/>
        <v>0.49887001873359998</v>
      </c>
      <c r="V2873" s="272">
        <f t="shared" si="241"/>
        <v>0.49513684296959992</v>
      </c>
      <c r="W2873" s="272">
        <f t="shared" si="229"/>
        <v>0.49406908255160009</v>
      </c>
      <c r="X2873" s="272"/>
      <c r="Y2873" s="272"/>
      <c r="Z2873" s="272"/>
      <c r="AA2873" s="272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72">
        <f t="shared" si="238"/>
        <v>0.30405365000000001</v>
      </c>
      <c r="E2874" s="272">
        <f t="shared" si="238"/>
        <v>0.30925235000000001</v>
      </c>
      <c r="F2874" s="272">
        <f t="shared" si="226"/>
        <v>0.30405365000000001</v>
      </c>
      <c r="G2874" s="272"/>
      <c r="H2874" s="272"/>
      <c r="I2874" s="272"/>
      <c r="J2874" s="272">
        <f t="shared" si="239"/>
        <v>0.26075960000000004</v>
      </c>
      <c r="K2874" s="272">
        <f t="shared" si="239"/>
        <v>0.26175500000000002</v>
      </c>
      <c r="L2874" s="272">
        <f t="shared" si="227"/>
        <v>0.26075960000000004</v>
      </c>
      <c r="M2874" s="272"/>
      <c r="N2874" s="272"/>
      <c r="O2874" s="272"/>
      <c r="P2874" s="272">
        <f t="shared" si="240"/>
        <v>0.36061943000000002</v>
      </c>
      <c r="Q2874" s="272">
        <f t="shared" si="240"/>
        <v>0.35620022000000007</v>
      </c>
      <c r="R2874" s="272">
        <f t="shared" si="228"/>
        <v>0.35620022000000007</v>
      </c>
      <c r="S2874" s="272"/>
      <c r="T2874" s="272">
        <f t="shared" si="241"/>
        <v>0.49379787914920015</v>
      </c>
      <c r="U2874" s="272">
        <f t="shared" si="241"/>
        <v>0.49918851175120005</v>
      </c>
      <c r="V2874" s="272">
        <f t="shared" si="241"/>
        <v>0.49505335829319996</v>
      </c>
      <c r="W2874" s="272">
        <f t="shared" si="229"/>
        <v>0.49379787914920015</v>
      </c>
      <c r="X2874" s="272"/>
      <c r="Y2874" s="272"/>
      <c r="Z2874" s="272"/>
      <c r="AA2874" s="272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72">
        <f t="shared" si="238"/>
        <v>0.30374431000000002</v>
      </c>
      <c r="E2875" s="272">
        <f t="shared" si="238"/>
        <v>0.30951569000000001</v>
      </c>
      <c r="F2875" s="272">
        <f t="shared" si="226"/>
        <v>0.30374431000000002</v>
      </c>
      <c r="G2875" s="272"/>
      <c r="H2875" s="272"/>
      <c r="I2875" s="272"/>
      <c r="J2875" s="272">
        <f t="shared" si="239"/>
        <v>0.26065795999999997</v>
      </c>
      <c r="K2875" s="272">
        <f t="shared" si="239"/>
        <v>0.26184403999999994</v>
      </c>
      <c r="L2875" s="272">
        <f t="shared" si="227"/>
        <v>0.26065795999999997</v>
      </c>
      <c r="M2875" s="272"/>
      <c r="N2875" s="272"/>
      <c r="O2875" s="272"/>
      <c r="P2875" s="272">
        <f t="shared" si="240"/>
        <v>0.36081375199999999</v>
      </c>
      <c r="Q2875" s="272">
        <f t="shared" si="240"/>
        <v>0.35599814800000001</v>
      </c>
      <c r="R2875" s="272">
        <f t="shared" si="228"/>
        <v>0.35599814800000001</v>
      </c>
      <c r="S2875" s="272"/>
      <c r="T2875" s="272">
        <f t="shared" si="241"/>
        <v>0.49352667574680004</v>
      </c>
      <c r="U2875" s="272">
        <f t="shared" si="241"/>
        <v>0.49950700476879994</v>
      </c>
      <c r="V2875" s="272">
        <f t="shared" si="241"/>
        <v>0.4949698736168</v>
      </c>
      <c r="W2875" s="272">
        <f t="shared" si="229"/>
        <v>0.49352667574680004</v>
      </c>
      <c r="X2875" s="272"/>
      <c r="Y2875" s="272"/>
      <c r="Z2875" s="272"/>
      <c r="AA2875" s="272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72">
        <f t="shared" si="238"/>
        <v>0.30343497000000003</v>
      </c>
      <c r="E2876" s="272">
        <f t="shared" si="238"/>
        <v>0.30977903000000001</v>
      </c>
      <c r="F2876" s="272">
        <f t="shared" si="226"/>
        <v>0.30343497000000003</v>
      </c>
      <c r="G2876" s="272"/>
      <c r="H2876" s="272"/>
      <c r="I2876" s="272"/>
      <c r="J2876" s="272">
        <f t="shared" si="239"/>
        <v>0.26055632000000001</v>
      </c>
      <c r="K2876" s="272">
        <f t="shared" si="239"/>
        <v>0.26193307999999998</v>
      </c>
      <c r="L2876" s="272">
        <f t="shared" si="227"/>
        <v>0.26055632000000001</v>
      </c>
      <c r="M2876" s="272"/>
      <c r="N2876" s="272"/>
      <c r="O2876" s="272"/>
      <c r="P2876" s="272">
        <f t="shared" si="240"/>
        <v>0.36100807400000001</v>
      </c>
      <c r="Q2876" s="272">
        <f t="shared" si="240"/>
        <v>0.35579607599999996</v>
      </c>
      <c r="R2876" s="272">
        <f t="shared" si="228"/>
        <v>0.35579607599999996</v>
      </c>
      <c r="S2876" s="272"/>
      <c r="T2876" s="272">
        <f t="shared" si="241"/>
        <v>0.49325547234440004</v>
      </c>
      <c r="U2876" s="272">
        <f t="shared" si="241"/>
        <v>0.49982549778639995</v>
      </c>
      <c r="V2876" s="272">
        <f t="shared" si="241"/>
        <v>0.49488638894039999</v>
      </c>
      <c r="W2876" s="272">
        <f t="shared" si="229"/>
        <v>0.49325547234440004</v>
      </c>
      <c r="X2876" s="272"/>
      <c r="Y2876" s="272"/>
      <c r="Z2876" s="272"/>
      <c r="AA2876" s="272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72">
        <f t="shared" si="238"/>
        <v>0.30312563000000003</v>
      </c>
      <c r="E2877" s="272">
        <f t="shared" si="238"/>
        <v>0.31004237000000001</v>
      </c>
      <c r="F2877" s="272">
        <f t="shared" si="226"/>
        <v>0.30312563000000003</v>
      </c>
      <c r="G2877" s="272"/>
      <c r="H2877" s="272"/>
      <c r="I2877" s="272"/>
      <c r="J2877" s="272">
        <f t="shared" si="239"/>
        <v>0.26045468000000005</v>
      </c>
      <c r="K2877" s="272">
        <f t="shared" si="239"/>
        <v>0.26202212000000003</v>
      </c>
      <c r="L2877" s="272">
        <f t="shared" si="227"/>
        <v>0.26045468000000005</v>
      </c>
      <c r="M2877" s="272"/>
      <c r="N2877" s="272"/>
      <c r="O2877" s="272"/>
      <c r="P2877" s="272">
        <f t="shared" si="240"/>
        <v>0.36120239599999998</v>
      </c>
      <c r="Q2877" s="272">
        <f t="shared" si="240"/>
        <v>0.35559400400000007</v>
      </c>
      <c r="R2877" s="272">
        <f t="shared" si="228"/>
        <v>0.35559400400000007</v>
      </c>
      <c r="S2877" s="272"/>
      <c r="T2877" s="272">
        <f t="shared" si="241"/>
        <v>0.49298426894200009</v>
      </c>
      <c r="U2877" s="272">
        <f t="shared" si="241"/>
        <v>0.50014399080399996</v>
      </c>
      <c r="V2877" s="272">
        <f t="shared" si="241"/>
        <v>0.49480290426399998</v>
      </c>
      <c r="W2877" s="272">
        <f t="shared" si="229"/>
        <v>0.49298426894200009</v>
      </c>
      <c r="X2877" s="272"/>
      <c r="Y2877" s="272"/>
      <c r="Z2877" s="272"/>
      <c r="AA2877" s="272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72">
        <f t="shared" si="238"/>
        <v>0.30281628999999999</v>
      </c>
      <c r="E2878" s="272">
        <f t="shared" si="238"/>
        <v>0.31030571000000001</v>
      </c>
      <c r="F2878" s="272">
        <f t="shared" si="226"/>
        <v>0.30281628999999999</v>
      </c>
      <c r="G2878" s="272"/>
      <c r="H2878" s="272"/>
      <c r="I2878" s="272"/>
      <c r="J2878" s="272">
        <f t="shared" si="239"/>
        <v>0.26035303999999998</v>
      </c>
      <c r="K2878" s="272">
        <f t="shared" si="239"/>
        <v>0.26211115999999995</v>
      </c>
      <c r="L2878" s="272">
        <f t="shared" si="227"/>
        <v>0.26035303999999998</v>
      </c>
      <c r="M2878" s="272"/>
      <c r="N2878" s="272"/>
      <c r="O2878" s="272"/>
      <c r="P2878" s="272">
        <f t="shared" si="240"/>
        <v>0.36139671800000001</v>
      </c>
      <c r="Q2878" s="272">
        <f t="shared" si="240"/>
        <v>0.35539193200000002</v>
      </c>
      <c r="R2878" s="272">
        <f t="shared" si="228"/>
        <v>0.35539193200000002</v>
      </c>
      <c r="S2878" s="272"/>
      <c r="T2878" s="272">
        <f t="shared" si="241"/>
        <v>0.49271306553960015</v>
      </c>
      <c r="U2878" s="272">
        <f t="shared" si="241"/>
        <v>0.50046248382159997</v>
      </c>
      <c r="V2878" s="272">
        <f t="shared" si="241"/>
        <v>0.49471941958760002</v>
      </c>
      <c r="W2878" s="272">
        <f t="shared" si="229"/>
        <v>0.49271306553960015</v>
      </c>
      <c r="X2878" s="272"/>
      <c r="Y2878" s="272"/>
      <c r="Z2878" s="272"/>
      <c r="AA2878" s="272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72">
        <f t="shared" si="238"/>
        <v>0.30250695</v>
      </c>
      <c r="E2879" s="272">
        <f t="shared" si="238"/>
        <v>0.31056905000000001</v>
      </c>
      <c r="F2879" s="272">
        <f t="shared" si="226"/>
        <v>0.30250695</v>
      </c>
      <c r="G2879" s="272"/>
      <c r="H2879" s="272"/>
      <c r="I2879" s="272"/>
      <c r="J2879" s="272">
        <f t="shared" si="239"/>
        <v>0.26025140000000002</v>
      </c>
      <c r="K2879" s="272">
        <f t="shared" si="239"/>
        <v>0.26220019999999999</v>
      </c>
      <c r="L2879" s="272">
        <f t="shared" si="227"/>
        <v>0.26025140000000002</v>
      </c>
      <c r="M2879" s="272"/>
      <c r="N2879" s="272"/>
      <c r="O2879" s="272"/>
      <c r="P2879" s="272">
        <f t="shared" si="240"/>
        <v>0.36159104000000003</v>
      </c>
      <c r="Q2879" s="272">
        <f t="shared" si="240"/>
        <v>0.35518985999999997</v>
      </c>
      <c r="R2879" s="272">
        <f t="shared" si="228"/>
        <v>0.35518985999999997</v>
      </c>
      <c r="S2879" s="272"/>
      <c r="T2879" s="272">
        <f t="shared" si="241"/>
        <v>0.49244186213720015</v>
      </c>
      <c r="U2879" s="272">
        <f t="shared" si="241"/>
        <v>0.50078097683919998</v>
      </c>
      <c r="V2879" s="272">
        <f t="shared" si="241"/>
        <v>0.4946359349112</v>
      </c>
      <c r="W2879" s="272">
        <f t="shared" si="229"/>
        <v>0.49244186213720015</v>
      </c>
      <c r="X2879" s="272"/>
      <c r="Y2879" s="272"/>
      <c r="Z2879" s="272"/>
      <c r="AA2879" s="272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72">
        <f t="shared" si="238"/>
        <v>0.30219761000000001</v>
      </c>
      <c r="E2880" s="272">
        <f t="shared" si="238"/>
        <v>0.31083239000000001</v>
      </c>
      <c r="F2880" s="272">
        <f t="shared" si="226"/>
        <v>0.30219761000000001</v>
      </c>
      <c r="G2880" s="272"/>
      <c r="H2880" s="272"/>
      <c r="I2880" s="272"/>
      <c r="J2880" s="272">
        <f t="shared" si="239"/>
        <v>0.26014976000000001</v>
      </c>
      <c r="K2880" s="272">
        <f t="shared" si="239"/>
        <v>0.26228923999999998</v>
      </c>
      <c r="L2880" s="272">
        <f t="shared" si="227"/>
        <v>0.26014976000000001</v>
      </c>
      <c r="M2880" s="272"/>
      <c r="N2880" s="272"/>
      <c r="O2880" s="272"/>
      <c r="P2880" s="272">
        <f t="shared" si="240"/>
        <v>0.361785362</v>
      </c>
      <c r="Q2880" s="272">
        <f t="shared" si="240"/>
        <v>0.35498778800000008</v>
      </c>
      <c r="R2880" s="272">
        <f t="shared" si="228"/>
        <v>0.35498778800000008</v>
      </c>
      <c r="S2880" s="272"/>
      <c r="T2880" s="272">
        <f t="shared" si="241"/>
        <v>0.49217065873480004</v>
      </c>
      <c r="U2880" s="272">
        <f t="shared" si="241"/>
        <v>0.50109946985680009</v>
      </c>
      <c r="V2880" s="272">
        <f t="shared" si="241"/>
        <v>0.49455245023480005</v>
      </c>
      <c r="W2880" s="272">
        <f t="shared" si="229"/>
        <v>0.49217065873480004</v>
      </c>
      <c r="X2880" s="272"/>
      <c r="Y2880" s="272"/>
      <c r="Z2880" s="272"/>
      <c r="AA2880" s="272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72">
        <f t="shared" si="238"/>
        <v>0.30188827000000001</v>
      </c>
      <c r="E2881" s="272">
        <f t="shared" si="238"/>
        <v>0.31109572999999996</v>
      </c>
      <c r="F2881" s="272">
        <f t="shared" si="226"/>
        <v>0.30188827000000001</v>
      </c>
      <c r="G2881" s="272"/>
      <c r="H2881" s="272"/>
      <c r="I2881" s="272"/>
      <c r="J2881" s="272">
        <f t="shared" si="239"/>
        <v>0.26004811999999999</v>
      </c>
      <c r="K2881" s="272">
        <f t="shared" si="239"/>
        <v>0.26237827999999996</v>
      </c>
      <c r="L2881" s="272">
        <f t="shared" si="227"/>
        <v>0.26004811999999999</v>
      </c>
      <c r="M2881" s="272"/>
      <c r="N2881" s="272"/>
      <c r="O2881" s="272"/>
      <c r="P2881" s="272">
        <f t="shared" si="240"/>
        <v>0.36197968400000002</v>
      </c>
      <c r="Q2881" s="272">
        <f t="shared" si="240"/>
        <v>0.35478571600000003</v>
      </c>
      <c r="R2881" s="272">
        <f t="shared" si="228"/>
        <v>0.35478571600000003</v>
      </c>
      <c r="S2881" s="272"/>
      <c r="T2881" s="272">
        <f t="shared" si="241"/>
        <v>0.49189945533240009</v>
      </c>
      <c r="U2881" s="272">
        <f t="shared" si="241"/>
        <v>0.50141796287439999</v>
      </c>
      <c r="V2881" s="272">
        <f t="shared" si="241"/>
        <v>0.49446896555840003</v>
      </c>
      <c r="W2881" s="272">
        <f t="shared" si="229"/>
        <v>0.49189945533240009</v>
      </c>
      <c r="X2881" s="272"/>
      <c r="Y2881" s="272"/>
      <c r="Z2881" s="272"/>
      <c r="AA2881" s="272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72">
        <f t="shared" si="238"/>
        <v>0.30157893000000002</v>
      </c>
      <c r="E2882" s="272">
        <f t="shared" si="238"/>
        <v>0.31135906999999996</v>
      </c>
      <c r="F2882" s="272">
        <f t="shared" si="226"/>
        <v>0.30157893000000002</v>
      </c>
      <c r="G2882" s="272"/>
      <c r="H2882" s="272"/>
      <c r="I2882" s="272"/>
      <c r="J2882" s="272">
        <f t="shared" si="239"/>
        <v>0.25994648000000004</v>
      </c>
      <c r="K2882" s="272">
        <f t="shared" si="239"/>
        <v>0.26246732</v>
      </c>
      <c r="L2882" s="272">
        <f t="shared" si="227"/>
        <v>0.25994648000000004</v>
      </c>
      <c r="M2882" s="272"/>
      <c r="N2882" s="272"/>
      <c r="O2882" s="272"/>
      <c r="P2882" s="272">
        <f t="shared" si="240"/>
        <v>0.36217400600000005</v>
      </c>
      <c r="Q2882" s="272">
        <f t="shared" si="240"/>
        <v>0.35458364399999998</v>
      </c>
      <c r="R2882" s="272">
        <f t="shared" si="228"/>
        <v>0.35458364399999998</v>
      </c>
      <c r="S2882" s="272"/>
      <c r="T2882" s="272">
        <f t="shared" si="241"/>
        <v>0.49162825193000009</v>
      </c>
      <c r="U2882" s="272">
        <f t="shared" si="241"/>
        <v>0.50173645589200011</v>
      </c>
      <c r="V2882" s="272">
        <f t="shared" si="241"/>
        <v>0.49438548088199996</v>
      </c>
      <c r="W2882" s="272">
        <f t="shared" si="229"/>
        <v>0.49162825193000009</v>
      </c>
      <c r="X2882" s="272"/>
      <c r="Y2882" s="272"/>
      <c r="Z2882" s="272"/>
      <c r="AA2882" s="272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72">
        <f t="shared" si="238"/>
        <v>0.30126958999999998</v>
      </c>
      <c r="E2883" s="272">
        <f t="shared" si="238"/>
        <v>0.31162241000000002</v>
      </c>
      <c r="F2883" s="272">
        <f t="shared" si="226"/>
        <v>0.30126958999999998</v>
      </c>
      <c r="G2883" s="272"/>
      <c r="H2883" s="272"/>
      <c r="I2883" s="272"/>
      <c r="J2883" s="272">
        <f t="shared" si="239"/>
        <v>0.25984484000000002</v>
      </c>
      <c r="K2883" s="272">
        <f t="shared" si="239"/>
        <v>0.26255635999999999</v>
      </c>
      <c r="L2883" s="272">
        <f t="shared" si="227"/>
        <v>0.25984484000000002</v>
      </c>
      <c r="M2883" s="272"/>
      <c r="N2883" s="272"/>
      <c r="O2883" s="272"/>
      <c r="P2883" s="272">
        <f t="shared" si="240"/>
        <v>0.36236832800000002</v>
      </c>
      <c r="Q2883" s="272">
        <f t="shared" si="240"/>
        <v>0.35438157200000009</v>
      </c>
      <c r="R2883" s="272">
        <f t="shared" si="228"/>
        <v>0.35438157200000009</v>
      </c>
      <c r="S2883" s="272"/>
      <c r="T2883" s="272">
        <f t="shared" si="241"/>
        <v>0.49135704852760009</v>
      </c>
      <c r="U2883" s="272">
        <f t="shared" si="241"/>
        <v>0.50205494890960001</v>
      </c>
      <c r="V2883" s="272">
        <f t="shared" si="241"/>
        <v>0.4943019962056</v>
      </c>
      <c r="W2883" s="272">
        <f t="shared" si="229"/>
        <v>0.49135704852760009</v>
      </c>
      <c r="X2883" s="272"/>
      <c r="Y2883" s="272"/>
      <c r="Z2883" s="272"/>
      <c r="AA2883" s="272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72">
        <f t="shared" si="238"/>
        <v>0.30096025000000004</v>
      </c>
      <c r="E2884" s="272">
        <f t="shared" si="238"/>
        <v>0.31188575000000002</v>
      </c>
      <c r="F2884" s="272">
        <f t="shared" si="226"/>
        <v>0.30096025000000004</v>
      </c>
      <c r="G2884" s="272"/>
      <c r="H2884" s="272"/>
      <c r="I2884" s="272"/>
      <c r="J2884" s="272">
        <f t="shared" si="239"/>
        <v>0.25974320000000001</v>
      </c>
      <c r="K2884" s="272">
        <f t="shared" si="239"/>
        <v>0.26264539999999997</v>
      </c>
      <c r="L2884" s="272">
        <f t="shared" si="227"/>
        <v>0.25974320000000001</v>
      </c>
      <c r="M2884" s="272"/>
      <c r="N2884" s="272"/>
      <c r="O2884" s="272"/>
      <c r="P2884" s="272">
        <f t="shared" si="240"/>
        <v>0.36256264999999999</v>
      </c>
      <c r="Q2884" s="272">
        <f t="shared" si="240"/>
        <v>0.35417950000000004</v>
      </c>
      <c r="R2884" s="272">
        <f t="shared" si="228"/>
        <v>0.35417950000000004</v>
      </c>
      <c r="S2884" s="272"/>
      <c r="T2884" s="272">
        <f t="shared" si="241"/>
        <v>0.49108584512520015</v>
      </c>
      <c r="U2884" s="272">
        <f t="shared" si="241"/>
        <v>0.50237344192720002</v>
      </c>
      <c r="V2884" s="272">
        <f t="shared" si="241"/>
        <v>0.49421851152919999</v>
      </c>
      <c r="W2884" s="272">
        <f t="shared" si="229"/>
        <v>0.49108584512520015</v>
      </c>
      <c r="X2884" s="272"/>
      <c r="Y2884" s="272"/>
      <c r="Z2884" s="272"/>
      <c r="AA2884" s="272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72">
        <f t="shared" si="238"/>
        <v>0.30065090999999999</v>
      </c>
      <c r="E2885" s="272">
        <f t="shared" si="238"/>
        <v>0.31214908999999996</v>
      </c>
      <c r="F2885" s="272">
        <f t="shared" si="226"/>
        <v>0.30065090999999999</v>
      </c>
      <c r="G2885" s="272"/>
      <c r="H2885" s="272"/>
      <c r="I2885" s="272"/>
      <c r="J2885" s="272">
        <f t="shared" si="239"/>
        <v>0.25964155999999994</v>
      </c>
      <c r="K2885" s="272">
        <f t="shared" si="239"/>
        <v>0.26273444000000001</v>
      </c>
      <c r="L2885" s="272">
        <f t="shared" si="227"/>
        <v>0.25964155999999994</v>
      </c>
      <c r="M2885" s="272"/>
      <c r="N2885" s="272"/>
      <c r="O2885" s="272"/>
      <c r="P2885" s="272">
        <f t="shared" si="240"/>
        <v>0.36275697200000001</v>
      </c>
      <c r="Q2885" s="272">
        <f t="shared" si="240"/>
        <v>0.35397742799999998</v>
      </c>
      <c r="R2885" s="272">
        <f t="shared" si="228"/>
        <v>0.35397742799999998</v>
      </c>
      <c r="S2885" s="272"/>
      <c r="T2885" s="272">
        <f t="shared" si="241"/>
        <v>0.49081464172280004</v>
      </c>
      <c r="U2885" s="272">
        <f t="shared" si="241"/>
        <v>0.50269193494480002</v>
      </c>
      <c r="V2885" s="272">
        <f t="shared" si="241"/>
        <v>0.49413502685279997</v>
      </c>
      <c r="W2885" s="272">
        <f t="shared" si="229"/>
        <v>0.49081464172280004</v>
      </c>
      <c r="X2885" s="272"/>
      <c r="Y2885" s="272"/>
      <c r="Z2885" s="272"/>
      <c r="AA2885" s="272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72">
        <f t="shared" si="238"/>
        <v>0.30034157</v>
      </c>
      <c r="E2886" s="272">
        <f t="shared" si="238"/>
        <v>0.31241243000000002</v>
      </c>
      <c r="F2886" s="272">
        <f t="shared" si="226"/>
        <v>0.30034157</v>
      </c>
      <c r="G2886" s="272"/>
      <c r="H2886" s="272"/>
      <c r="I2886" s="272"/>
      <c r="J2886" s="272">
        <f t="shared" si="239"/>
        <v>0.25953991999999998</v>
      </c>
      <c r="K2886" s="272">
        <f t="shared" si="239"/>
        <v>0.26282347999999994</v>
      </c>
      <c r="L2886" s="272">
        <f t="shared" si="227"/>
        <v>0.25953991999999998</v>
      </c>
      <c r="M2886" s="272"/>
      <c r="N2886" s="272"/>
      <c r="O2886" s="272"/>
      <c r="P2886" s="272">
        <f t="shared" si="240"/>
        <v>0.36295129399999998</v>
      </c>
      <c r="Q2886" s="272">
        <f t="shared" si="240"/>
        <v>0.35377535599999999</v>
      </c>
      <c r="R2886" s="272">
        <f t="shared" si="228"/>
        <v>0.35377535599999999</v>
      </c>
      <c r="S2886" s="272"/>
      <c r="T2886" s="272">
        <f t="shared" si="241"/>
        <v>0.49054343832040009</v>
      </c>
      <c r="U2886" s="272">
        <f t="shared" si="241"/>
        <v>0.50301042796240003</v>
      </c>
      <c r="V2886" s="272">
        <f t="shared" si="241"/>
        <v>0.49405154217640002</v>
      </c>
      <c r="W2886" s="272">
        <f t="shared" si="229"/>
        <v>0.49054343832040009</v>
      </c>
      <c r="X2886" s="272"/>
      <c r="Y2886" s="272"/>
      <c r="Z2886" s="272"/>
      <c r="AA2886" s="272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72">
        <f t="shared" si="238"/>
        <v>0.30003222999999996</v>
      </c>
      <c r="E2887" s="272">
        <f t="shared" si="238"/>
        <v>0.31267576999999996</v>
      </c>
      <c r="F2887" s="272">
        <f t="shared" si="226"/>
        <v>0.30003222999999996</v>
      </c>
      <c r="G2887" s="272"/>
      <c r="H2887" s="272"/>
      <c r="I2887" s="272"/>
      <c r="J2887" s="272">
        <f t="shared" si="239"/>
        <v>0.25943828000000002</v>
      </c>
      <c r="K2887" s="272">
        <f t="shared" si="239"/>
        <v>0.26291251999999998</v>
      </c>
      <c r="L2887" s="272">
        <f t="shared" si="227"/>
        <v>0.25943828000000002</v>
      </c>
      <c r="M2887" s="272"/>
      <c r="N2887" s="272"/>
      <c r="O2887" s="272"/>
      <c r="P2887" s="272">
        <f t="shared" si="240"/>
        <v>0.36314561599999995</v>
      </c>
      <c r="Q2887" s="272">
        <f t="shared" si="240"/>
        <v>0.35357328400000004</v>
      </c>
      <c r="R2887" s="272">
        <f t="shared" si="228"/>
        <v>0.35357328400000004</v>
      </c>
      <c r="S2887" s="272"/>
      <c r="T2887" s="272">
        <f t="shared" si="241"/>
        <v>0.49027223491800009</v>
      </c>
      <c r="U2887" s="272">
        <f t="shared" si="241"/>
        <v>0.50332892098000004</v>
      </c>
      <c r="V2887" s="272">
        <f t="shared" si="241"/>
        <v>0.4939680575</v>
      </c>
      <c r="W2887" s="272">
        <f t="shared" si="229"/>
        <v>0.49027223491800009</v>
      </c>
      <c r="X2887" s="272"/>
      <c r="Y2887" s="272"/>
      <c r="Z2887" s="272"/>
      <c r="AA2887" s="272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72">
        <f t="shared" si="238"/>
        <v>0.29972289000000002</v>
      </c>
      <c r="E2888" s="272">
        <f t="shared" si="238"/>
        <v>0.31293910999999996</v>
      </c>
      <c r="F2888" s="272">
        <f t="shared" si="226"/>
        <v>0.29972289000000002</v>
      </c>
      <c r="G2888" s="272"/>
      <c r="H2888" s="272"/>
      <c r="I2888" s="272"/>
      <c r="J2888" s="272">
        <f t="shared" si="239"/>
        <v>0.25933663999999995</v>
      </c>
      <c r="K2888" s="272">
        <f t="shared" si="239"/>
        <v>0.26300155999999997</v>
      </c>
      <c r="L2888" s="272">
        <f t="shared" si="227"/>
        <v>0.25933663999999995</v>
      </c>
      <c r="M2888" s="272"/>
      <c r="N2888" s="272"/>
      <c r="O2888" s="272"/>
      <c r="P2888" s="272">
        <f t="shared" si="240"/>
        <v>0.36333993800000003</v>
      </c>
      <c r="Q2888" s="272">
        <f t="shared" si="240"/>
        <v>0.35337121199999999</v>
      </c>
      <c r="R2888" s="272">
        <f t="shared" si="228"/>
        <v>0.35337121199999999</v>
      </c>
      <c r="S2888" s="272"/>
      <c r="T2888" s="272">
        <f t="shared" si="241"/>
        <v>0.49000103151560009</v>
      </c>
      <c r="U2888" s="272">
        <f t="shared" si="241"/>
        <v>0.50364741399760005</v>
      </c>
      <c r="V2888" s="272">
        <f t="shared" si="241"/>
        <v>0.49388457282360004</v>
      </c>
      <c r="W2888" s="272">
        <f t="shared" si="229"/>
        <v>0.49000103151560009</v>
      </c>
      <c r="X2888" s="272"/>
      <c r="Y2888" s="272"/>
      <c r="Z2888" s="272"/>
      <c r="AA2888" s="272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72">
        <f t="shared" si="238"/>
        <v>0.29941355000000003</v>
      </c>
      <c r="E2889" s="272">
        <f t="shared" si="238"/>
        <v>0.31320245000000002</v>
      </c>
      <c r="F2889" s="272">
        <f t="shared" si="226"/>
        <v>0.29941355000000003</v>
      </c>
      <c r="G2889" s="272"/>
      <c r="H2889" s="272"/>
      <c r="I2889" s="272"/>
      <c r="J2889" s="272">
        <f t="shared" si="239"/>
        <v>0.25923499999999999</v>
      </c>
      <c r="K2889" s="272">
        <f t="shared" si="239"/>
        <v>0.26309059999999995</v>
      </c>
      <c r="L2889" s="272">
        <f t="shared" si="227"/>
        <v>0.25923499999999999</v>
      </c>
      <c r="M2889" s="272"/>
      <c r="N2889" s="272"/>
      <c r="O2889" s="272"/>
      <c r="P2889" s="272">
        <f t="shared" si="240"/>
        <v>0.36353426</v>
      </c>
      <c r="Q2889" s="272">
        <f t="shared" si="240"/>
        <v>0.35316913999999999</v>
      </c>
      <c r="R2889" s="272">
        <f t="shared" si="228"/>
        <v>0.35316913999999999</v>
      </c>
      <c r="S2889" s="272"/>
      <c r="T2889" s="272">
        <f t="shared" si="241"/>
        <v>0.48972982811320004</v>
      </c>
      <c r="U2889" s="272">
        <f t="shared" si="241"/>
        <v>0.50396590701520005</v>
      </c>
      <c r="V2889" s="272">
        <f t="shared" si="241"/>
        <v>0.49380108814719992</v>
      </c>
      <c r="W2889" s="272">
        <f t="shared" si="229"/>
        <v>0.48972982811320004</v>
      </c>
      <c r="X2889" s="272"/>
      <c r="Y2889" s="272"/>
      <c r="Z2889" s="272"/>
      <c r="AA2889" s="272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72">
        <f t="shared" si="238"/>
        <v>0.29910421000000004</v>
      </c>
      <c r="E2890" s="272">
        <f t="shared" si="238"/>
        <v>0.31346579000000002</v>
      </c>
      <c r="F2890" s="272">
        <f t="shared" si="226"/>
        <v>0.29910421000000004</v>
      </c>
      <c r="G2890" s="272"/>
      <c r="H2890" s="272"/>
      <c r="I2890" s="272"/>
      <c r="J2890" s="272">
        <f t="shared" si="239"/>
        <v>0.25913336000000003</v>
      </c>
      <c r="K2890" s="272">
        <f t="shared" si="239"/>
        <v>0.26317963999999999</v>
      </c>
      <c r="L2890" s="272">
        <f t="shared" si="227"/>
        <v>0.25913336000000003</v>
      </c>
      <c r="M2890" s="272"/>
      <c r="N2890" s="272"/>
      <c r="O2890" s="272"/>
      <c r="P2890" s="272">
        <f t="shared" si="240"/>
        <v>0.36372858200000002</v>
      </c>
      <c r="Q2890" s="272">
        <f t="shared" si="240"/>
        <v>0.35296706800000005</v>
      </c>
      <c r="R2890" s="272">
        <f t="shared" si="228"/>
        <v>0.35296706800000005</v>
      </c>
      <c r="S2890" s="272"/>
      <c r="T2890" s="272">
        <f t="shared" si="241"/>
        <v>0.48945862471080004</v>
      </c>
      <c r="U2890" s="272">
        <f t="shared" si="241"/>
        <v>0.50428440003280006</v>
      </c>
      <c r="V2890" s="272">
        <f t="shared" si="241"/>
        <v>0.49371760347079996</v>
      </c>
      <c r="W2890" s="272">
        <f t="shared" si="229"/>
        <v>0.48945862471080004</v>
      </c>
      <c r="X2890" s="272"/>
      <c r="Y2890" s="272"/>
      <c r="Z2890" s="272"/>
      <c r="AA2890" s="272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72">
        <f t="shared" si="238"/>
        <v>0.29879486999999999</v>
      </c>
      <c r="E2891" s="272">
        <f t="shared" si="238"/>
        <v>0.31372913000000002</v>
      </c>
      <c r="F2891" s="272">
        <f t="shared" si="226"/>
        <v>0.29879486999999999</v>
      </c>
      <c r="G2891" s="272"/>
      <c r="H2891" s="272"/>
      <c r="I2891" s="272"/>
      <c r="J2891" s="272">
        <f t="shared" si="239"/>
        <v>0.25903171999999997</v>
      </c>
      <c r="K2891" s="272">
        <f t="shared" si="239"/>
        <v>0.26326867999999998</v>
      </c>
      <c r="L2891" s="272">
        <f t="shared" si="227"/>
        <v>0.25903171999999997</v>
      </c>
      <c r="M2891" s="272"/>
      <c r="N2891" s="272"/>
      <c r="O2891" s="272"/>
      <c r="P2891" s="272">
        <f t="shared" si="240"/>
        <v>0.36392290400000005</v>
      </c>
      <c r="Q2891" s="272">
        <f t="shared" si="240"/>
        <v>0.352764996</v>
      </c>
      <c r="R2891" s="272">
        <f t="shared" si="228"/>
        <v>0.352764996</v>
      </c>
      <c r="S2891" s="272"/>
      <c r="T2891" s="272">
        <f t="shared" si="241"/>
        <v>0.48918742130840009</v>
      </c>
      <c r="U2891" s="272">
        <f t="shared" si="241"/>
        <v>0.50460289305039996</v>
      </c>
      <c r="V2891" s="272">
        <f t="shared" si="241"/>
        <v>0.49363411879439995</v>
      </c>
      <c r="W2891" s="272">
        <f t="shared" si="229"/>
        <v>0.48918742130840009</v>
      </c>
      <c r="X2891" s="272"/>
      <c r="Y2891" s="272"/>
      <c r="Z2891" s="272"/>
      <c r="AA2891" s="272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72">
        <f t="shared" si="238"/>
        <v>0.29848553</v>
      </c>
      <c r="E2892" s="272">
        <f t="shared" si="238"/>
        <v>0.31399246999999997</v>
      </c>
      <c r="F2892" s="272">
        <f t="shared" si="226"/>
        <v>0.29848553</v>
      </c>
      <c r="G2892" s="272"/>
      <c r="H2892" s="272"/>
      <c r="I2892" s="272"/>
      <c r="J2892" s="272">
        <f t="shared" si="239"/>
        <v>0.25893008000000001</v>
      </c>
      <c r="K2892" s="272">
        <f t="shared" si="239"/>
        <v>0.26335771999999996</v>
      </c>
      <c r="L2892" s="272">
        <f t="shared" si="227"/>
        <v>0.25893008000000001</v>
      </c>
      <c r="M2892" s="272"/>
      <c r="N2892" s="272"/>
      <c r="O2892" s="272"/>
      <c r="P2892" s="272">
        <f t="shared" si="240"/>
        <v>0.36411722600000002</v>
      </c>
      <c r="Q2892" s="272">
        <f t="shared" si="240"/>
        <v>0.352562924</v>
      </c>
      <c r="R2892" s="272">
        <f t="shared" si="228"/>
        <v>0.352562924</v>
      </c>
      <c r="S2892" s="272"/>
      <c r="T2892" s="272">
        <f t="shared" si="241"/>
        <v>0.48891621790600009</v>
      </c>
      <c r="U2892" s="272">
        <f t="shared" si="241"/>
        <v>0.50492138606799997</v>
      </c>
      <c r="V2892" s="272">
        <f t="shared" si="241"/>
        <v>0.49355063411799999</v>
      </c>
      <c r="W2892" s="272">
        <f t="shared" si="229"/>
        <v>0.48891621790600009</v>
      </c>
      <c r="X2892" s="272"/>
      <c r="Y2892" s="272"/>
      <c r="Z2892" s="272"/>
      <c r="AA2892" s="272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72">
        <f t="shared" si="238"/>
        <v>0.29817619000000001</v>
      </c>
      <c r="E2893" s="272">
        <f t="shared" si="238"/>
        <v>0.31425581000000002</v>
      </c>
      <c r="F2893" s="272">
        <f t="shared" si="226"/>
        <v>0.29817619000000001</v>
      </c>
      <c r="G2893" s="272"/>
      <c r="H2893" s="272"/>
      <c r="I2893" s="272"/>
      <c r="J2893" s="272">
        <f t="shared" si="239"/>
        <v>0.25882844000000005</v>
      </c>
      <c r="K2893" s="272">
        <f t="shared" si="239"/>
        <v>0.26344676</v>
      </c>
      <c r="L2893" s="272">
        <f t="shared" si="227"/>
        <v>0.25882844000000005</v>
      </c>
      <c r="M2893" s="272"/>
      <c r="N2893" s="272"/>
      <c r="O2893" s="272"/>
      <c r="P2893" s="272">
        <f t="shared" si="240"/>
        <v>0.36431154800000004</v>
      </c>
      <c r="Q2893" s="272">
        <f t="shared" si="240"/>
        <v>0.35236085200000006</v>
      </c>
      <c r="R2893" s="272">
        <f t="shared" si="228"/>
        <v>0.35236085200000006</v>
      </c>
      <c r="S2893" s="272"/>
      <c r="T2893" s="272">
        <f t="shared" si="241"/>
        <v>0.48864501450360009</v>
      </c>
      <c r="U2893" s="272">
        <f t="shared" si="241"/>
        <v>0.50523987908559997</v>
      </c>
      <c r="V2893" s="272">
        <f t="shared" si="241"/>
        <v>0.49346714944159997</v>
      </c>
      <c r="W2893" s="272">
        <f t="shared" si="229"/>
        <v>0.48864501450360009</v>
      </c>
      <c r="X2893" s="272"/>
      <c r="Y2893" s="272"/>
      <c r="Z2893" s="272"/>
      <c r="AA2893" s="272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72">
        <f t="shared" si="238"/>
        <v>0.29786685000000002</v>
      </c>
      <c r="E2894" s="272">
        <f t="shared" si="238"/>
        <v>0.31451914999999997</v>
      </c>
      <c r="F2894" s="272">
        <f t="shared" si="226"/>
        <v>0.29786685000000002</v>
      </c>
      <c r="G2894" s="272"/>
      <c r="H2894" s="272"/>
      <c r="I2894" s="272"/>
      <c r="J2894" s="272">
        <f t="shared" si="239"/>
        <v>0.25872679999999998</v>
      </c>
      <c r="K2894" s="272">
        <f t="shared" si="239"/>
        <v>0.26353579999999999</v>
      </c>
      <c r="L2894" s="272">
        <f t="shared" si="227"/>
        <v>0.25872679999999998</v>
      </c>
      <c r="M2894" s="272"/>
      <c r="N2894" s="272"/>
      <c r="O2894" s="272"/>
      <c r="P2894" s="272">
        <f t="shared" si="240"/>
        <v>0.36450587000000001</v>
      </c>
      <c r="Q2894" s="272">
        <f t="shared" si="240"/>
        <v>0.35215878</v>
      </c>
      <c r="R2894" s="272">
        <f t="shared" si="228"/>
        <v>0.35215878</v>
      </c>
      <c r="S2894" s="272"/>
      <c r="T2894" s="272">
        <f t="shared" si="241"/>
        <v>0.48837381110120015</v>
      </c>
      <c r="U2894" s="272">
        <f t="shared" si="241"/>
        <v>0.50555837210319998</v>
      </c>
      <c r="V2894" s="272">
        <f t="shared" si="241"/>
        <v>0.49338366476520001</v>
      </c>
      <c r="W2894" s="272">
        <f t="shared" si="229"/>
        <v>0.48837381110120015</v>
      </c>
      <c r="X2894" s="272"/>
      <c r="Y2894" s="272"/>
      <c r="Z2894" s="272"/>
      <c r="AA2894" s="272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72">
        <f t="shared" si="238"/>
        <v>0.29755751000000003</v>
      </c>
      <c r="E2895" s="272">
        <f t="shared" si="238"/>
        <v>0.31478248999999997</v>
      </c>
      <c r="F2895" s="272">
        <f t="shared" si="226"/>
        <v>0.29755751000000003</v>
      </c>
      <c r="G2895" s="272"/>
      <c r="H2895" s="272"/>
      <c r="I2895" s="272"/>
      <c r="J2895" s="272">
        <f t="shared" si="239"/>
        <v>0.25862516000000002</v>
      </c>
      <c r="K2895" s="272">
        <f t="shared" si="239"/>
        <v>0.26362483999999997</v>
      </c>
      <c r="L2895" s="272">
        <f t="shared" si="227"/>
        <v>0.25862516000000002</v>
      </c>
      <c r="M2895" s="272"/>
      <c r="N2895" s="272"/>
      <c r="O2895" s="272"/>
      <c r="P2895" s="272">
        <f t="shared" si="240"/>
        <v>0.36470019200000003</v>
      </c>
      <c r="Q2895" s="272">
        <f t="shared" si="240"/>
        <v>0.35195670800000001</v>
      </c>
      <c r="R2895" s="272">
        <f t="shared" si="228"/>
        <v>0.35195670800000001</v>
      </c>
      <c r="S2895" s="272"/>
      <c r="T2895" s="272">
        <f t="shared" si="241"/>
        <v>0.48810260769880015</v>
      </c>
      <c r="U2895" s="272">
        <f t="shared" si="241"/>
        <v>0.50587686512079999</v>
      </c>
      <c r="V2895" s="272">
        <f t="shared" si="241"/>
        <v>0.4933001800888</v>
      </c>
      <c r="W2895" s="272">
        <f t="shared" si="229"/>
        <v>0.48810260769880015</v>
      </c>
      <c r="X2895" s="272"/>
      <c r="Y2895" s="272"/>
      <c r="Z2895" s="272"/>
      <c r="AA2895" s="272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72">
        <f t="shared" si="238"/>
        <v>0.29724817000000003</v>
      </c>
      <c r="E2896" s="272">
        <f t="shared" si="238"/>
        <v>0.31504583000000003</v>
      </c>
      <c r="F2896" s="272">
        <f t="shared" si="226"/>
        <v>0.29724817000000003</v>
      </c>
      <c r="G2896" s="272"/>
      <c r="H2896" s="272"/>
      <c r="I2896" s="272"/>
      <c r="J2896" s="272">
        <f t="shared" si="239"/>
        <v>0.25852352000000001</v>
      </c>
      <c r="K2896" s="272">
        <f t="shared" si="239"/>
        <v>0.26371387999999996</v>
      </c>
      <c r="L2896" s="272">
        <f t="shared" si="227"/>
        <v>0.25852352000000001</v>
      </c>
      <c r="M2896" s="272"/>
      <c r="N2896" s="272"/>
      <c r="O2896" s="272"/>
      <c r="P2896" s="272">
        <f t="shared" si="240"/>
        <v>0.36489451400000006</v>
      </c>
      <c r="Q2896" s="272">
        <f t="shared" si="240"/>
        <v>0.35175463600000006</v>
      </c>
      <c r="R2896" s="272">
        <f t="shared" si="228"/>
        <v>0.35175463600000006</v>
      </c>
      <c r="S2896" s="272"/>
      <c r="T2896" s="272">
        <f t="shared" si="241"/>
        <v>0.4878314042964001</v>
      </c>
      <c r="U2896" s="272">
        <f t="shared" si="241"/>
        <v>0.5061953581384</v>
      </c>
      <c r="V2896" s="272">
        <f t="shared" si="241"/>
        <v>0.49321669541240004</v>
      </c>
      <c r="W2896" s="272">
        <f t="shared" si="229"/>
        <v>0.4878314042964001</v>
      </c>
      <c r="X2896" s="272"/>
      <c r="Y2896" s="272"/>
      <c r="Z2896" s="272"/>
      <c r="AA2896" s="272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72">
        <f t="shared" si="238"/>
        <v>0.29693882999999999</v>
      </c>
      <c r="E2897" s="272">
        <f t="shared" si="238"/>
        <v>0.31530917000000003</v>
      </c>
      <c r="F2897" s="272">
        <f t="shared" si="226"/>
        <v>0.29693882999999999</v>
      </c>
      <c r="G2897" s="272"/>
      <c r="H2897" s="272"/>
      <c r="I2897" s="272"/>
      <c r="J2897" s="272">
        <f t="shared" si="239"/>
        <v>0.25842187999999999</v>
      </c>
      <c r="K2897" s="272">
        <f t="shared" si="239"/>
        <v>0.26380291999999994</v>
      </c>
      <c r="L2897" s="272">
        <f t="shared" si="227"/>
        <v>0.25842187999999999</v>
      </c>
      <c r="M2897" s="272"/>
      <c r="N2897" s="272"/>
      <c r="O2897" s="272"/>
      <c r="P2897" s="272">
        <f t="shared" si="240"/>
        <v>0.36508883599999997</v>
      </c>
      <c r="Q2897" s="272">
        <f t="shared" si="240"/>
        <v>0.35155256400000001</v>
      </c>
      <c r="R2897" s="272">
        <f t="shared" si="228"/>
        <v>0.35155256400000001</v>
      </c>
      <c r="S2897" s="272"/>
      <c r="T2897" s="272">
        <f t="shared" si="241"/>
        <v>0.4875602008940001</v>
      </c>
      <c r="U2897" s="272">
        <f t="shared" si="241"/>
        <v>0.50651385115600001</v>
      </c>
      <c r="V2897" s="272">
        <f t="shared" si="241"/>
        <v>0.49313321073599992</v>
      </c>
      <c r="W2897" s="272">
        <f t="shared" si="229"/>
        <v>0.4875602008940001</v>
      </c>
      <c r="X2897" s="272"/>
      <c r="Y2897" s="272"/>
      <c r="Z2897" s="272"/>
      <c r="AA2897" s="272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72">
        <f t="shared" si="238"/>
        <v>0.31781988000000005</v>
      </c>
      <c r="E2898" s="272">
        <f t="shared" si="238"/>
        <v>0.29755611999999998</v>
      </c>
      <c r="F2898" s="272">
        <f t="shared" si="226"/>
        <v>0.29755611999999998</v>
      </c>
      <c r="G2898" s="272"/>
      <c r="H2898" s="272"/>
      <c r="I2898" s="272"/>
      <c r="J2898" s="272">
        <f t="shared" si="239"/>
        <v>0.26512448000000005</v>
      </c>
      <c r="K2898" s="272">
        <f t="shared" si="239"/>
        <v>0.25795711999999998</v>
      </c>
      <c r="L2898" s="272">
        <f t="shared" si="227"/>
        <v>0.25795711999999998</v>
      </c>
      <c r="M2898" s="272"/>
      <c r="N2898" s="272"/>
      <c r="O2898" s="272"/>
      <c r="P2898" s="272">
        <f t="shared" si="240"/>
        <v>0.351805696</v>
      </c>
      <c r="Q2898" s="272">
        <f t="shared" si="240"/>
        <v>0.36536270400000004</v>
      </c>
      <c r="R2898" s="272">
        <f t="shared" si="228"/>
        <v>0.351805696</v>
      </c>
      <c r="S2898" s="272"/>
      <c r="T2898" s="272">
        <f t="shared" si="241"/>
        <v>0.50577696353120016</v>
      </c>
      <c r="U2898" s="272">
        <f t="shared" si="241"/>
        <v>0.48490616443520007</v>
      </c>
      <c r="V2898" s="272">
        <f t="shared" si="241"/>
        <v>0.49898730378720002</v>
      </c>
      <c r="W2898" s="272">
        <f t="shared" si="229"/>
        <v>0.48490616443520007</v>
      </c>
      <c r="X2898" s="272"/>
      <c r="Y2898" s="272"/>
      <c r="Z2898" s="272"/>
      <c r="AA2898" s="272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72">
        <f t="shared" si="238"/>
        <v>0.31751054000000001</v>
      </c>
      <c r="E2899" s="272">
        <f t="shared" si="238"/>
        <v>0.29781945999999998</v>
      </c>
      <c r="F2899" s="272">
        <f t="shared" si="226"/>
        <v>0.29781945999999998</v>
      </c>
      <c r="G2899" s="272"/>
      <c r="H2899" s="272"/>
      <c r="I2899" s="272"/>
      <c r="J2899" s="272">
        <f t="shared" si="239"/>
        <v>0.26502284000000004</v>
      </c>
      <c r="K2899" s="272">
        <f t="shared" si="239"/>
        <v>0.25804616000000002</v>
      </c>
      <c r="L2899" s="272">
        <f t="shared" si="227"/>
        <v>0.25804616000000002</v>
      </c>
      <c r="M2899" s="272"/>
      <c r="N2899" s="272"/>
      <c r="O2899" s="272"/>
      <c r="P2899" s="272">
        <f t="shared" si="240"/>
        <v>0.35200001800000003</v>
      </c>
      <c r="Q2899" s="272">
        <f t="shared" si="240"/>
        <v>0.36516063200000004</v>
      </c>
      <c r="R2899" s="272">
        <f t="shared" si="228"/>
        <v>0.35200001800000003</v>
      </c>
      <c r="S2899" s="272"/>
      <c r="T2899" s="272">
        <f t="shared" si="241"/>
        <v>0.50550576012880011</v>
      </c>
      <c r="U2899" s="272">
        <f t="shared" si="241"/>
        <v>0.48522465745280008</v>
      </c>
      <c r="V2899" s="272">
        <f t="shared" si="241"/>
        <v>0.49890381911080001</v>
      </c>
      <c r="W2899" s="272">
        <f t="shared" si="229"/>
        <v>0.48522465745280008</v>
      </c>
      <c r="X2899" s="272"/>
      <c r="Y2899" s="272"/>
      <c r="Z2899" s="272"/>
      <c r="AA2899" s="272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72">
        <f t="shared" si="238"/>
        <v>0.31720120000000007</v>
      </c>
      <c r="E2900" s="272">
        <f t="shared" si="238"/>
        <v>0.29808279999999998</v>
      </c>
      <c r="F2900" s="272">
        <f t="shared" si="226"/>
        <v>0.29808279999999998</v>
      </c>
      <c r="G2900" s="272"/>
      <c r="H2900" s="272"/>
      <c r="I2900" s="272"/>
      <c r="J2900" s="272">
        <f t="shared" si="239"/>
        <v>0.26492120000000002</v>
      </c>
      <c r="K2900" s="272">
        <f t="shared" si="239"/>
        <v>0.25813520000000001</v>
      </c>
      <c r="L2900" s="272">
        <f t="shared" si="227"/>
        <v>0.25813520000000001</v>
      </c>
      <c r="M2900" s="272"/>
      <c r="N2900" s="272"/>
      <c r="O2900" s="272"/>
      <c r="P2900" s="272">
        <f t="shared" si="240"/>
        <v>0.35219434000000005</v>
      </c>
      <c r="Q2900" s="272">
        <f t="shared" si="240"/>
        <v>0.36495856000000004</v>
      </c>
      <c r="R2900" s="272">
        <f t="shared" si="228"/>
        <v>0.35219434000000005</v>
      </c>
      <c r="S2900" s="272"/>
      <c r="T2900" s="272">
        <f t="shared" si="241"/>
        <v>0.50523455672640005</v>
      </c>
      <c r="U2900" s="272">
        <f t="shared" si="241"/>
        <v>0.48554315047040003</v>
      </c>
      <c r="V2900" s="272">
        <f t="shared" si="241"/>
        <v>0.49882033443439999</v>
      </c>
      <c r="W2900" s="272">
        <f t="shared" si="229"/>
        <v>0.48554315047040003</v>
      </c>
      <c r="X2900" s="272"/>
      <c r="Y2900" s="272"/>
      <c r="Z2900" s="272"/>
      <c r="AA2900" s="272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72">
        <f t="shared" si="238"/>
        <v>0.31689186000000003</v>
      </c>
      <c r="E2901" s="272">
        <f t="shared" si="238"/>
        <v>0.29834613999999998</v>
      </c>
      <c r="F2901" s="272">
        <f t="shared" si="226"/>
        <v>0.29834613999999998</v>
      </c>
      <c r="G2901" s="272"/>
      <c r="H2901" s="272"/>
      <c r="I2901" s="272"/>
      <c r="J2901" s="272">
        <f t="shared" si="239"/>
        <v>0.26481956000000006</v>
      </c>
      <c r="K2901" s="272">
        <f t="shared" si="239"/>
        <v>0.25822423999999999</v>
      </c>
      <c r="L2901" s="272">
        <f t="shared" si="227"/>
        <v>0.25822423999999999</v>
      </c>
      <c r="M2901" s="272"/>
      <c r="N2901" s="272"/>
      <c r="O2901" s="272"/>
      <c r="P2901" s="272">
        <f t="shared" si="240"/>
        <v>0.35238866200000002</v>
      </c>
      <c r="Q2901" s="272">
        <f t="shared" si="240"/>
        <v>0.36475648799999999</v>
      </c>
      <c r="R2901" s="272">
        <f t="shared" si="228"/>
        <v>0.35238866200000002</v>
      </c>
      <c r="S2901" s="272"/>
      <c r="T2901" s="272">
        <f t="shared" si="241"/>
        <v>0.50496335332400011</v>
      </c>
      <c r="U2901" s="272">
        <f t="shared" si="241"/>
        <v>0.48586164348800004</v>
      </c>
      <c r="V2901" s="272">
        <f t="shared" si="241"/>
        <v>0.49873684975800003</v>
      </c>
      <c r="W2901" s="272">
        <f t="shared" si="229"/>
        <v>0.48586164348800004</v>
      </c>
      <c r="X2901" s="272"/>
      <c r="Y2901" s="272"/>
      <c r="Z2901" s="272"/>
      <c r="AA2901" s="272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72">
        <f t="shared" si="238"/>
        <v>0.31658252000000003</v>
      </c>
      <c r="E2902" s="272">
        <f t="shared" si="238"/>
        <v>0.29860947999999998</v>
      </c>
      <c r="F2902" s="272">
        <f t="shared" si="226"/>
        <v>0.29860947999999998</v>
      </c>
      <c r="G2902" s="272"/>
      <c r="H2902" s="272"/>
      <c r="I2902" s="272"/>
      <c r="J2902" s="272">
        <f t="shared" si="239"/>
        <v>0.26471792000000005</v>
      </c>
      <c r="K2902" s="272">
        <f t="shared" si="239"/>
        <v>0.25831327999999998</v>
      </c>
      <c r="L2902" s="272">
        <f t="shared" si="227"/>
        <v>0.25831327999999998</v>
      </c>
      <c r="M2902" s="272"/>
      <c r="N2902" s="272"/>
      <c r="O2902" s="272"/>
      <c r="P2902" s="272">
        <f t="shared" si="240"/>
        <v>0.35258298399999999</v>
      </c>
      <c r="Q2902" s="272">
        <f t="shared" si="240"/>
        <v>0.36455441600000005</v>
      </c>
      <c r="R2902" s="272">
        <f t="shared" si="228"/>
        <v>0.35258298399999999</v>
      </c>
      <c r="S2902" s="272"/>
      <c r="T2902" s="272">
        <f t="shared" si="241"/>
        <v>0.50469214992160016</v>
      </c>
      <c r="U2902" s="272">
        <f t="shared" si="241"/>
        <v>0.48618013650559999</v>
      </c>
      <c r="V2902" s="272">
        <f t="shared" si="241"/>
        <v>0.49865336508159996</v>
      </c>
      <c r="W2902" s="272">
        <f t="shared" si="229"/>
        <v>0.48618013650559999</v>
      </c>
      <c r="X2902" s="272"/>
      <c r="Y2902" s="272"/>
      <c r="Z2902" s="272"/>
      <c r="AA2902" s="272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72">
        <f t="shared" si="238"/>
        <v>0.31627318000000004</v>
      </c>
      <c r="E2903" s="272">
        <f t="shared" si="238"/>
        <v>0.29887281999999998</v>
      </c>
      <c r="F2903" s="272">
        <f t="shared" si="226"/>
        <v>0.29887281999999998</v>
      </c>
      <c r="G2903" s="272"/>
      <c r="H2903" s="272"/>
      <c r="I2903" s="272"/>
      <c r="J2903" s="272">
        <f t="shared" si="239"/>
        <v>0.26461628000000004</v>
      </c>
      <c r="K2903" s="272">
        <f t="shared" si="239"/>
        <v>0.25840231999999996</v>
      </c>
      <c r="L2903" s="272">
        <f t="shared" si="227"/>
        <v>0.25840231999999996</v>
      </c>
      <c r="M2903" s="272"/>
      <c r="N2903" s="272"/>
      <c r="O2903" s="272"/>
      <c r="P2903" s="272">
        <f t="shared" si="240"/>
        <v>0.35277730600000001</v>
      </c>
      <c r="Q2903" s="272">
        <f t="shared" si="240"/>
        <v>0.36435234399999999</v>
      </c>
      <c r="R2903" s="272">
        <f t="shared" si="228"/>
        <v>0.35277730600000001</v>
      </c>
      <c r="S2903" s="272"/>
      <c r="T2903" s="272">
        <f t="shared" si="241"/>
        <v>0.50442094651920011</v>
      </c>
      <c r="U2903" s="272">
        <f t="shared" si="241"/>
        <v>0.4864986295232</v>
      </c>
      <c r="V2903" s="272">
        <f t="shared" si="241"/>
        <v>0.49856988040520001</v>
      </c>
      <c r="W2903" s="272">
        <f t="shared" si="229"/>
        <v>0.4864986295232</v>
      </c>
      <c r="X2903" s="272"/>
      <c r="Y2903" s="272"/>
      <c r="Z2903" s="272"/>
      <c r="AA2903" s="272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72">
        <f t="shared" si="238"/>
        <v>0.31596384</v>
      </c>
      <c r="E2904" s="272">
        <f t="shared" si="238"/>
        <v>0.29913615999999998</v>
      </c>
      <c r="F2904" s="272">
        <f t="shared" si="226"/>
        <v>0.29913615999999998</v>
      </c>
      <c r="G2904" s="272"/>
      <c r="H2904" s="272"/>
      <c r="I2904" s="272"/>
      <c r="J2904" s="272">
        <f t="shared" si="239"/>
        <v>0.26451464000000002</v>
      </c>
      <c r="K2904" s="272">
        <f t="shared" si="239"/>
        <v>0.25849135999999995</v>
      </c>
      <c r="L2904" s="272">
        <f t="shared" si="227"/>
        <v>0.25849135999999995</v>
      </c>
      <c r="M2904" s="272"/>
      <c r="N2904" s="272"/>
      <c r="O2904" s="272"/>
      <c r="P2904" s="272">
        <f t="shared" si="240"/>
        <v>0.35297162800000004</v>
      </c>
      <c r="Q2904" s="272">
        <f t="shared" si="240"/>
        <v>0.364150272</v>
      </c>
      <c r="R2904" s="272">
        <f t="shared" si="228"/>
        <v>0.35297162800000004</v>
      </c>
      <c r="S2904" s="272"/>
      <c r="T2904" s="272">
        <f t="shared" si="241"/>
        <v>0.50414974311680005</v>
      </c>
      <c r="U2904" s="272">
        <f t="shared" si="241"/>
        <v>0.48681712254080001</v>
      </c>
      <c r="V2904" s="272">
        <f t="shared" si="241"/>
        <v>0.49848639572879994</v>
      </c>
      <c r="W2904" s="272">
        <f t="shared" si="229"/>
        <v>0.48681712254080001</v>
      </c>
      <c r="X2904" s="272"/>
      <c r="Y2904" s="272"/>
      <c r="Z2904" s="272"/>
      <c r="AA2904" s="272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72">
        <f t="shared" si="238"/>
        <v>0.3156545</v>
      </c>
      <c r="E2905" s="272">
        <f t="shared" si="238"/>
        <v>0.29939949999999999</v>
      </c>
      <c r="F2905" s="272">
        <f t="shared" si="226"/>
        <v>0.29939949999999999</v>
      </c>
      <c r="G2905" s="272"/>
      <c r="H2905" s="272"/>
      <c r="I2905" s="272"/>
      <c r="J2905" s="272">
        <f t="shared" si="239"/>
        <v>0.26441300000000001</v>
      </c>
      <c r="K2905" s="272">
        <f t="shared" si="239"/>
        <v>0.25858039999999999</v>
      </c>
      <c r="L2905" s="272">
        <f t="shared" si="227"/>
        <v>0.25858039999999999</v>
      </c>
      <c r="M2905" s="272"/>
      <c r="N2905" s="272"/>
      <c r="O2905" s="272"/>
      <c r="P2905" s="272">
        <f t="shared" si="240"/>
        <v>0.35316595000000001</v>
      </c>
      <c r="Q2905" s="272">
        <f t="shared" si="240"/>
        <v>0.3639482</v>
      </c>
      <c r="R2905" s="272">
        <f t="shared" si="228"/>
        <v>0.35316595000000001</v>
      </c>
      <c r="S2905" s="272"/>
      <c r="T2905" s="272">
        <f t="shared" si="241"/>
        <v>0.50387853971440011</v>
      </c>
      <c r="U2905" s="272">
        <f t="shared" si="241"/>
        <v>0.48713561555840001</v>
      </c>
      <c r="V2905" s="272">
        <f t="shared" si="241"/>
        <v>0.49840291105239998</v>
      </c>
      <c r="W2905" s="272">
        <f t="shared" si="229"/>
        <v>0.48713561555840001</v>
      </c>
      <c r="X2905" s="272"/>
      <c r="Y2905" s="272"/>
      <c r="Z2905" s="272"/>
      <c r="AA2905" s="272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72">
        <f t="shared" si="238"/>
        <v>0.31534516000000001</v>
      </c>
      <c r="E2906" s="272">
        <f t="shared" si="238"/>
        <v>0.29966283999999999</v>
      </c>
      <c r="F2906" s="272">
        <f t="shared" si="226"/>
        <v>0.29966283999999999</v>
      </c>
      <c r="G2906" s="272"/>
      <c r="H2906" s="272"/>
      <c r="I2906" s="272"/>
      <c r="J2906" s="272">
        <f t="shared" si="239"/>
        <v>0.26431136</v>
      </c>
      <c r="K2906" s="272">
        <f t="shared" si="239"/>
        <v>0.25866944000000003</v>
      </c>
      <c r="L2906" s="272">
        <f t="shared" si="227"/>
        <v>0.25866944000000003</v>
      </c>
      <c r="M2906" s="272"/>
      <c r="N2906" s="272"/>
      <c r="O2906" s="272"/>
      <c r="P2906" s="272">
        <f t="shared" si="240"/>
        <v>0.35336027199999998</v>
      </c>
      <c r="Q2906" s="272">
        <f t="shared" si="240"/>
        <v>0.363746128</v>
      </c>
      <c r="R2906" s="272">
        <f t="shared" si="228"/>
        <v>0.35336027199999998</v>
      </c>
      <c r="S2906" s="272"/>
      <c r="T2906" s="272">
        <f t="shared" si="241"/>
        <v>0.50360733631200016</v>
      </c>
      <c r="U2906" s="272">
        <f t="shared" si="241"/>
        <v>0.48745410857600002</v>
      </c>
      <c r="V2906" s="272">
        <f t="shared" si="241"/>
        <v>0.49831942637599996</v>
      </c>
      <c r="W2906" s="272">
        <f t="shared" si="229"/>
        <v>0.48745410857600002</v>
      </c>
      <c r="X2906" s="272"/>
      <c r="Y2906" s="272"/>
      <c r="Z2906" s="272"/>
      <c r="AA2906" s="272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72">
        <f t="shared" si="238"/>
        <v>0.31503582000000002</v>
      </c>
      <c r="E2907" s="272">
        <f t="shared" si="238"/>
        <v>0.29992617999999993</v>
      </c>
      <c r="F2907" s="272">
        <f t="shared" si="226"/>
        <v>0.29992617999999993</v>
      </c>
      <c r="G2907" s="272"/>
      <c r="H2907" s="272"/>
      <c r="I2907" s="272"/>
      <c r="J2907" s="272">
        <f t="shared" si="239"/>
        <v>0.26420972000000004</v>
      </c>
      <c r="K2907" s="272">
        <f t="shared" si="239"/>
        <v>0.25875848000000001</v>
      </c>
      <c r="L2907" s="272">
        <f t="shared" si="227"/>
        <v>0.25875848000000001</v>
      </c>
      <c r="M2907" s="272"/>
      <c r="N2907" s="272"/>
      <c r="O2907" s="272"/>
      <c r="P2907" s="272">
        <f t="shared" si="240"/>
        <v>0.353554594</v>
      </c>
      <c r="Q2907" s="272">
        <f t="shared" si="240"/>
        <v>0.363544056</v>
      </c>
      <c r="R2907" s="272">
        <f t="shared" si="228"/>
        <v>0.353554594</v>
      </c>
      <c r="S2907" s="272"/>
      <c r="T2907" s="272">
        <f t="shared" si="241"/>
        <v>0.50333613290960011</v>
      </c>
      <c r="U2907" s="272">
        <f t="shared" si="241"/>
        <v>0.48777260159360003</v>
      </c>
      <c r="V2907" s="272">
        <f t="shared" si="241"/>
        <v>0.49823594169959995</v>
      </c>
      <c r="W2907" s="272">
        <f t="shared" si="229"/>
        <v>0.48777260159360003</v>
      </c>
      <c r="X2907" s="272"/>
      <c r="Y2907" s="272"/>
      <c r="Z2907" s="272"/>
      <c r="AA2907" s="272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72">
        <f t="shared" si="238"/>
        <v>0.31472648000000003</v>
      </c>
      <c r="E2908" s="272">
        <f t="shared" si="238"/>
        <v>0.30018951999999999</v>
      </c>
      <c r="F2908" s="272">
        <f t="shared" si="226"/>
        <v>0.30018951999999999</v>
      </c>
      <c r="G2908" s="272"/>
      <c r="H2908" s="272"/>
      <c r="I2908" s="272"/>
      <c r="J2908" s="272">
        <f t="shared" si="239"/>
        <v>0.26410808000000002</v>
      </c>
      <c r="K2908" s="272">
        <f t="shared" si="239"/>
        <v>0.25884752</v>
      </c>
      <c r="L2908" s="272">
        <f t="shared" si="227"/>
        <v>0.25884752</v>
      </c>
      <c r="M2908" s="272"/>
      <c r="N2908" s="272"/>
      <c r="O2908" s="272"/>
      <c r="P2908" s="272">
        <f t="shared" si="240"/>
        <v>0.35374891600000002</v>
      </c>
      <c r="Q2908" s="272">
        <f t="shared" si="240"/>
        <v>0.36334198399999995</v>
      </c>
      <c r="R2908" s="272">
        <f t="shared" si="228"/>
        <v>0.35374891600000002</v>
      </c>
      <c r="S2908" s="272"/>
      <c r="T2908" s="272">
        <f t="shared" si="241"/>
        <v>0.50306492950720005</v>
      </c>
      <c r="U2908" s="272">
        <f t="shared" si="241"/>
        <v>0.48809109461120004</v>
      </c>
      <c r="V2908" s="272">
        <f t="shared" si="241"/>
        <v>0.49815245702319999</v>
      </c>
      <c r="W2908" s="272">
        <f t="shared" si="229"/>
        <v>0.48809109461120004</v>
      </c>
      <c r="X2908" s="272"/>
      <c r="Y2908" s="272"/>
      <c r="Z2908" s="272"/>
      <c r="AA2908" s="272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72">
        <f t="shared" si="238"/>
        <v>0.31441713999999998</v>
      </c>
      <c r="E2909" s="272">
        <f t="shared" si="238"/>
        <v>0.30045285999999993</v>
      </c>
      <c r="F2909" s="272">
        <f t="shared" si="226"/>
        <v>0.30045285999999993</v>
      </c>
      <c r="G2909" s="272"/>
      <c r="H2909" s="272"/>
      <c r="I2909" s="272"/>
      <c r="J2909" s="272">
        <f t="shared" si="239"/>
        <v>0.26400644000000001</v>
      </c>
      <c r="K2909" s="272">
        <f t="shared" si="239"/>
        <v>0.25893655999999998</v>
      </c>
      <c r="L2909" s="272">
        <f t="shared" si="227"/>
        <v>0.25893655999999998</v>
      </c>
      <c r="M2909" s="272"/>
      <c r="N2909" s="272"/>
      <c r="O2909" s="272"/>
      <c r="P2909" s="272">
        <f t="shared" si="240"/>
        <v>0.35394323799999999</v>
      </c>
      <c r="Q2909" s="272">
        <f t="shared" si="240"/>
        <v>0.36313991199999995</v>
      </c>
      <c r="R2909" s="272">
        <f t="shared" si="228"/>
        <v>0.35394323799999999</v>
      </c>
      <c r="S2909" s="272"/>
      <c r="T2909" s="272">
        <f t="shared" si="241"/>
        <v>0.50279372610480011</v>
      </c>
      <c r="U2909" s="272">
        <f t="shared" si="241"/>
        <v>0.48840958762879999</v>
      </c>
      <c r="V2909" s="272">
        <f t="shared" si="241"/>
        <v>0.49806897234679992</v>
      </c>
      <c r="W2909" s="272">
        <f t="shared" si="229"/>
        <v>0.48840958762879999</v>
      </c>
      <c r="X2909" s="272"/>
      <c r="Y2909" s="272"/>
      <c r="Z2909" s="272"/>
      <c r="AA2909" s="272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72">
        <f t="shared" si="238"/>
        <v>0.31410780000000005</v>
      </c>
      <c r="E2910" s="272">
        <f t="shared" si="238"/>
        <v>0.30071619999999999</v>
      </c>
      <c r="F2910" s="272">
        <f t="shared" si="226"/>
        <v>0.30071619999999999</v>
      </c>
      <c r="G2910" s="272"/>
      <c r="H2910" s="272"/>
      <c r="I2910" s="272"/>
      <c r="J2910" s="272">
        <f t="shared" si="239"/>
        <v>0.26390480000000005</v>
      </c>
      <c r="K2910" s="272">
        <f t="shared" si="239"/>
        <v>0.25902559999999997</v>
      </c>
      <c r="L2910" s="272">
        <f t="shared" si="227"/>
        <v>0.25902559999999997</v>
      </c>
      <c r="M2910" s="272"/>
      <c r="N2910" s="272"/>
      <c r="O2910" s="272"/>
      <c r="P2910" s="272">
        <f t="shared" si="240"/>
        <v>0.35413756000000002</v>
      </c>
      <c r="Q2910" s="272">
        <f t="shared" si="240"/>
        <v>0.36293784000000001</v>
      </c>
      <c r="R2910" s="272">
        <f t="shared" si="228"/>
        <v>0.35413756000000002</v>
      </c>
      <c r="S2910" s="272"/>
      <c r="T2910" s="272">
        <f t="shared" si="241"/>
        <v>0.50252252270240017</v>
      </c>
      <c r="U2910" s="272">
        <f t="shared" si="241"/>
        <v>0.48872808064640005</v>
      </c>
      <c r="V2910" s="272">
        <f t="shared" si="241"/>
        <v>0.49798548767040007</v>
      </c>
      <c r="W2910" s="272">
        <f t="shared" si="229"/>
        <v>0.48872808064640005</v>
      </c>
      <c r="X2910" s="272"/>
      <c r="Y2910" s="272"/>
      <c r="Z2910" s="272"/>
      <c r="AA2910" s="272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72">
        <f t="shared" si="238"/>
        <v>0.31379846</v>
      </c>
      <c r="E2911" s="272">
        <f t="shared" si="238"/>
        <v>0.30097953999999999</v>
      </c>
      <c r="F2911" s="272">
        <f t="shared" si="226"/>
        <v>0.30097953999999999</v>
      </c>
      <c r="G2911" s="272"/>
      <c r="H2911" s="272"/>
      <c r="I2911" s="272"/>
      <c r="J2911" s="272">
        <f t="shared" si="239"/>
        <v>0.26380316000000004</v>
      </c>
      <c r="K2911" s="272">
        <f t="shared" si="239"/>
        <v>0.25911464000000001</v>
      </c>
      <c r="L2911" s="272">
        <f t="shared" si="227"/>
        <v>0.25911464000000001</v>
      </c>
      <c r="M2911" s="272"/>
      <c r="N2911" s="272"/>
      <c r="O2911" s="272"/>
      <c r="P2911" s="272">
        <f t="shared" si="240"/>
        <v>0.35433188200000004</v>
      </c>
      <c r="Q2911" s="272">
        <f t="shared" si="240"/>
        <v>0.36273576800000001</v>
      </c>
      <c r="R2911" s="272">
        <f t="shared" si="228"/>
        <v>0.35433188200000004</v>
      </c>
      <c r="S2911" s="272"/>
      <c r="T2911" s="272">
        <f t="shared" si="241"/>
        <v>0.50225131930000011</v>
      </c>
      <c r="U2911" s="272">
        <f t="shared" si="241"/>
        <v>0.48904657366400006</v>
      </c>
      <c r="V2911" s="272">
        <f t="shared" si="241"/>
        <v>0.497902002994</v>
      </c>
      <c r="W2911" s="272">
        <f t="shared" si="229"/>
        <v>0.48904657366400006</v>
      </c>
      <c r="X2911" s="272"/>
      <c r="Y2911" s="272"/>
      <c r="Z2911" s="272"/>
      <c r="AA2911" s="272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72">
        <f t="shared" si="238"/>
        <v>0.31348912000000007</v>
      </c>
      <c r="E2912" s="272">
        <f t="shared" si="238"/>
        <v>0.30124287999999999</v>
      </c>
      <c r="F2912" s="272">
        <f t="shared" si="226"/>
        <v>0.30124287999999999</v>
      </c>
      <c r="G2912" s="272"/>
      <c r="H2912" s="272"/>
      <c r="I2912" s="272"/>
      <c r="J2912" s="272">
        <f t="shared" si="239"/>
        <v>0.26370152000000002</v>
      </c>
      <c r="K2912" s="272">
        <f t="shared" si="239"/>
        <v>0.25920368000000005</v>
      </c>
      <c r="L2912" s="272">
        <f t="shared" si="227"/>
        <v>0.25920368000000005</v>
      </c>
      <c r="M2912" s="272"/>
      <c r="N2912" s="272"/>
      <c r="O2912" s="272"/>
      <c r="P2912" s="272">
        <f t="shared" si="240"/>
        <v>0.35452620400000001</v>
      </c>
      <c r="Q2912" s="272">
        <f t="shared" si="240"/>
        <v>0.36253369600000002</v>
      </c>
      <c r="R2912" s="272">
        <f t="shared" si="228"/>
        <v>0.35452620400000001</v>
      </c>
      <c r="S2912" s="272"/>
      <c r="T2912" s="272">
        <f t="shared" si="241"/>
        <v>0.50198011589760017</v>
      </c>
      <c r="U2912" s="272">
        <f t="shared" si="241"/>
        <v>0.48936506668160007</v>
      </c>
      <c r="V2912" s="272">
        <f t="shared" si="241"/>
        <v>0.49781851831759999</v>
      </c>
      <c r="W2912" s="272">
        <f t="shared" si="229"/>
        <v>0.48936506668160007</v>
      </c>
      <c r="X2912" s="272"/>
      <c r="Y2912" s="272"/>
      <c r="Z2912" s="272"/>
      <c r="AA2912" s="272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72">
        <f t="shared" si="238"/>
        <v>0.31317978000000002</v>
      </c>
      <c r="E2913" s="272">
        <f t="shared" si="238"/>
        <v>0.30150621999999999</v>
      </c>
      <c r="F2913" s="272">
        <f t="shared" si="226"/>
        <v>0.30150621999999999</v>
      </c>
      <c r="G2913" s="272"/>
      <c r="H2913" s="272"/>
      <c r="I2913" s="272"/>
      <c r="J2913" s="272">
        <f t="shared" si="239"/>
        <v>0.26359988000000001</v>
      </c>
      <c r="K2913" s="272">
        <f t="shared" si="239"/>
        <v>0.25929272000000003</v>
      </c>
      <c r="L2913" s="272">
        <f t="shared" si="227"/>
        <v>0.25929272000000003</v>
      </c>
      <c r="M2913" s="272"/>
      <c r="N2913" s="272"/>
      <c r="O2913" s="272"/>
      <c r="P2913" s="272">
        <f t="shared" si="240"/>
        <v>0.35472052600000004</v>
      </c>
      <c r="Q2913" s="272">
        <f t="shared" si="240"/>
        <v>0.36233162399999996</v>
      </c>
      <c r="R2913" s="272">
        <f t="shared" si="228"/>
        <v>0.35472052600000004</v>
      </c>
      <c r="S2913" s="272"/>
      <c r="T2913" s="272">
        <f t="shared" si="241"/>
        <v>0.50170891249520011</v>
      </c>
      <c r="U2913" s="272">
        <f t="shared" si="241"/>
        <v>0.48968355969920008</v>
      </c>
      <c r="V2913" s="272">
        <f t="shared" si="241"/>
        <v>0.49773503364120003</v>
      </c>
      <c r="W2913" s="272">
        <f t="shared" si="229"/>
        <v>0.48968355969920008</v>
      </c>
      <c r="X2913" s="272"/>
      <c r="Y2913" s="272"/>
      <c r="Z2913" s="272"/>
      <c r="AA2913" s="272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72">
        <f t="shared" ref="D2914:E2977" si="242">$A2914*B$157+$B2914*B$158+$C2914*B$159</f>
        <v>0.31287044000000003</v>
      </c>
      <c r="E2914" s="272">
        <f t="shared" si="242"/>
        <v>0.30176955999999999</v>
      </c>
      <c r="F2914" s="272">
        <f t="shared" si="226"/>
        <v>0.30176955999999999</v>
      </c>
      <c r="G2914" s="272"/>
      <c r="H2914" s="272"/>
      <c r="I2914" s="272"/>
      <c r="J2914" s="272">
        <f t="shared" ref="J2914:K2977" si="243">$A2914*H$157+$B2914*H$158+$C2914*H$159</f>
        <v>0.26349823999999999</v>
      </c>
      <c r="K2914" s="272">
        <f t="shared" si="243"/>
        <v>0.25938176000000002</v>
      </c>
      <c r="L2914" s="272">
        <f t="shared" si="227"/>
        <v>0.25938176000000002</v>
      </c>
      <c r="M2914" s="272"/>
      <c r="N2914" s="272"/>
      <c r="O2914" s="272"/>
      <c r="P2914" s="272">
        <f t="shared" ref="P2914:Q2977" si="244">$A2914*N$157+$B2914*N$158+$C2914*N$159</f>
        <v>0.35491484800000006</v>
      </c>
      <c r="Q2914" s="272">
        <f t="shared" si="244"/>
        <v>0.36212955200000002</v>
      </c>
      <c r="R2914" s="272">
        <f t="shared" si="228"/>
        <v>0.35491484800000006</v>
      </c>
      <c r="S2914" s="272"/>
      <c r="T2914" s="272">
        <f t="shared" ref="T2914:V2977" si="245">$A2914*I$3+$B2914*I$4+$C2914*I$5</f>
        <v>0.50143770909280017</v>
      </c>
      <c r="U2914" s="272">
        <f t="shared" si="245"/>
        <v>0.49000205271679997</v>
      </c>
      <c r="V2914" s="272">
        <f t="shared" si="245"/>
        <v>0.49765154896480002</v>
      </c>
      <c r="W2914" s="272">
        <f t="shared" si="229"/>
        <v>0.49000205271679997</v>
      </c>
      <c r="X2914" s="272"/>
      <c r="Y2914" s="272"/>
      <c r="Z2914" s="272"/>
      <c r="AA2914" s="272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72">
        <f t="shared" si="242"/>
        <v>0.31256110000000004</v>
      </c>
      <c r="E2915" s="272">
        <f t="shared" si="242"/>
        <v>0.30203289999999994</v>
      </c>
      <c r="F2915" s="272">
        <f t="shared" si="226"/>
        <v>0.30203289999999994</v>
      </c>
      <c r="G2915" s="272"/>
      <c r="H2915" s="272"/>
      <c r="I2915" s="272"/>
      <c r="J2915" s="272">
        <f t="shared" si="243"/>
        <v>0.26339660000000004</v>
      </c>
      <c r="K2915" s="272">
        <f t="shared" si="243"/>
        <v>0.2594708</v>
      </c>
      <c r="L2915" s="272">
        <f t="shared" si="227"/>
        <v>0.2594708</v>
      </c>
      <c r="M2915" s="272"/>
      <c r="N2915" s="272"/>
      <c r="O2915" s="272"/>
      <c r="P2915" s="272">
        <f t="shared" si="244"/>
        <v>0.35510916999999997</v>
      </c>
      <c r="Q2915" s="272">
        <f t="shared" si="244"/>
        <v>0.36192747999999997</v>
      </c>
      <c r="R2915" s="272">
        <f t="shared" si="228"/>
        <v>0.35510916999999997</v>
      </c>
      <c r="S2915" s="272"/>
      <c r="T2915" s="272">
        <f t="shared" si="245"/>
        <v>0.50116650569040011</v>
      </c>
      <c r="U2915" s="272">
        <f t="shared" si="245"/>
        <v>0.49032054573439998</v>
      </c>
      <c r="V2915" s="272">
        <f t="shared" si="245"/>
        <v>0.4975680642884</v>
      </c>
      <c r="W2915" s="272">
        <f t="shared" si="229"/>
        <v>0.49032054573439998</v>
      </c>
      <c r="X2915" s="272"/>
      <c r="Y2915" s="272"/>
      <c r="Z2915" s="272"/>
      <c r="AA2915" s="272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72">
        <f t="shared" si="242"/>
        <v>0.31225175999999999</v>
      </c>
      <c r="E2916" s="272">
        <f t="shared" si="242"/>
        <v>0.30229623999999999</v>
      </c>
      <c r="F2916" s="272">
        <f t="shared" si="226"/>
        <v>0.30229623999999999</v>
      </c>
      <c r="G2916" s="272"/>
      <c r="H2916" s="272"/>
      <c r="I2916" s="272"/>
      <c r="J2916" s="272">
        <f t="shared" si="243"/>
        <v>0.26329496000000002</v>
      </c>
      <c r="K2916" s="272">
        <f t="shared" si="243"/>
        <v>0.25955983999999999</v>
      </c>
      <c r="L2916" s="272">
        <f t="shared" si="227"/>
        <v>0.25955983999999999</v>
      </c>
      <c r="M2916" s="272"/>
      <c r="N2916" s="272"/>
      <c r="O2916" s="272"/>
      <c r="P2916" s="272">
        <f t="shared" si="244"/>
        <v>0.355303492</v>
      </c>
      <c r="Q2916" s="272">
        <f t="shared" si="244"/>
        <v>0.36172540799999997</v>
      </c>
      <c r="R2916" s="272">
        <f t="shared" si="228"/>
        <v>0.355303492</v>
      </c>
      <c r="S2916" s="272"/>
      <c r="T2916" s="272">
        <f t="shared" si="245"/>
        <v>0.50089530228800005</v>
      </c>
      <c r="U2916" s="272">
        <f t="shared" si="245"/>
        <v>0.49063903875199999</v>
      </c>
      <c r="V2916" s="272">
        <f t="shared" si="245"/>
        <v>0.49748457961199999</v>
      </c>
      <c r="W2916" s="272">
        <f t="shared" si="229"/>
        <v>0.49063903875199999</v>
      </c>
      <c r="X2916" s="272"/>
      <c r="Y2916" s="272"/>
      <c r="Z2916" s="272"/>
      <c r="AA2916" s="272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72">
        <f t="shared" si="242"/>
        <v>0.31194242</v>
      </c>
      <c r="E2917" s="272">
        <f t="shared" si="242"/>
        <v>0.30255957999999999</v>
      </c>
      <c r="F2917" s="272">
        <f t="shared" si="226"/>
        <v>0.30255957999999999</v>
      </c>
      <c r="G2917" s="272"/>
      <c r="H2917" s="272"/>
      <c r="I2917" s="272"/>
      <c r="J2917" s="272">
        <f t="shared" si="243"/>
        <v>0.26319332000000001</v>
      </c>
      <c r="K2917" s="272">
        <f t="shared" si="243"/>
        <v>0.25964887999999997</v>
      </c>
      <c r="L2917" s="272">
        <f t="shared" si="227"/>
        <v>0.25964887999999997</v>
      </c>
      <c r="M2917" s="272"/>
      <c r="N2917" s="272"/>
      <c r="O2917" s="272"/>
      <c r="P2917" s="272">
        <f t="shared" si="244"/>
        <v>0.35549781400000002</v>
      </c>
      <c r="Q2917" s="272">
        <f t="shared" si="244"/>
        <v>0.36152333600000003</v>
      </c>
      <c r="R2917" s="272">
        <f t="shared" si="228"/>
        <v>0.35549781400000002</v>
      </c>
      <c r="S2917" s="272"/>
      <c r="T2917" s="272">
        <f t="shared" si="245"/>
        <v>0.50062409888560011</v>
      </c>
      <c r="U2917" s="272">
        <f t="shared" si="245"/>
        <v>0.4909575317696</v>
      </c>
      <c r="V2917" s="272">
        <f t="shared" si="245"/>
        <v>0.49740109493560003</v>
      </c>
      <c r="W2917" s="272">
        <f t="shared" si="229"/>
        <v>0.4909575317696</v>
      </c>
      <c r="X2917" s="272"/>
      <c r="Y2917" s="272"/>
      <c r="Z2917" s="272"/>
      <c r="AA2917" s="272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72">
        <f t="shared" si="242"/>
        <v>0.31163308000000001</v>
      </c>
      <c r="E2918" s="272">
        <f t="shared" si="242"/>
        <v>0.30282292</v>
      </c>
      <c r="F2918" s="272">
        <f t="shared" si="226"/>
        <v>0.30282292</v>
      </c>
      <c r="G2918" s="272"/>
      <c r="H2918" s="272"/>
      <c r="I2918" s="272"/>
      <c r="J2918" s="272">
        <f t="shared" si="243"/>
        <v>0.26309167999999999</v>
      </c>
      <c r="K2918" s="272">
        <f t="shared" si="243"/>
        <v>0.25973791999999996</v>
      </c>
      <c r="L2918" s="272">
        <f t="shared" si="227"/>
        <v>0.25973791999999996</v>
      </c>
      <c r="M2918" s="272"/>
      <c r="N2918" s="272"/>
      <c r="O2918" s="272"/>
      <c r="P2918" s="272">
        <f t="shared" si="244"/>
        <v>0.35569213599999999</v>
      </c>
      <c r="Q2918" s="272">
        <f t="shared" si="244"/>
        <v>0.36132126399999998</v>
      </c>
      <c r="R2918" s="272">
        <f t="shared" si="228"/>
        <v>0.35569213599999999</v>
      </c>
      <c r="S2918" s="272"/>
      <c r="T2918" s="272">
        <f t="shared" si="245"/>
        <v>0.50035289548320017</v>
      </c>
      <c r="U2918" s="272">
        <f t="shared" si="245"/>
        <v>0.49127602478720001</v>
      </c>
      <c r="V2918" s="272">
        <f t="shared" si="245"/>
        <v>0.49731761025920002</v>
      </c>
      <c r="W2918" s="272">
        <f t="shared" si="229"/>
        <v>0.49127602478720001</v>
      </c>
      <c r="X2918" s="272"/>
      <c r="Y2918" s="272"/>
      <c r="Z2918" s="272"/>
      <c r="AA2918" s="272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72">
        <f t="shared" si="242"/>
        <v>0.31132374000000002</v>
      </c>
      <c r="E2919" s="272">
        <f t="shared" si="242"/>
        <v>0.30308626</v>
      </c>
      <c r="F2919" s="272">
        <f t="shared" si="226"/>
        <v>0.30308626</v>
      </c>
      <c r="G2919" s="272"/>
      <c r="H2919" s="272"/>
      <c r="I2919" s="272"/>
      <c r="J2919" s="272">
        <f t="shared" si="243"/>
        <v>0.26299004000000004</v>
      </c>
      <c r="K2919" s="272">
        <f t="shared" si="243"/>
        <v>0.25982695999999994</v>
      </c>
      <c r="L2919" s="272">
        <f t="shared" si="227"/>
        <v>0.25982695999999994</v>
      </c>
      <c r="M2919" s="272"/>
      <c r="N2919" s="272"/>
      <c r="O2919" s="272"/>
      <c r="P2919" s="272">
        <f t="shared" si="244"/>
        <v>0.35588645799999996</v>
      </c>
      <c r="Q2919" s="272">
        <f t="shared" si="244"/>
        <v>0.36111919199999998</v>
      </c>
      <c r="R2919" s="272">
        <f t="shared" si="228"/>
        <v>0.35588645799999996</v>
      </c>
      <c r="S2919" s="272"/>
      <c r="T2919" s="272">
        <f t="shared" si="245"/>
        <v>0.50008169208080011</v>
      </c>
      <c r="U2919" s="272">
        <f t="shared" si="245"/>
        <v>0.49159451780480001</v>
      </c>
      <c r="V2919" s="272">
        <f t="shared" si="245"/>
        <v>0.49723412558279995</v>
      </c>
      <c r="W2919" s="272">
        <f t="shared" si="229"/>
        <v>0.49159451780480001</v>
      </c>
      <c r="X2919" s="272"/>
      <c r="Y2919" s="272"/>
      <c r="Z2919" s="272"/>
      <c r="AA2919" s="272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72">
        <f t="shared" si="242"/>
        <v>0.31101440000000002</v>
      </c>
      <c r="E2920" s="272">
        <f t="shared" si="242"/>
        <v>0.3033496</v>
      </c>
      <c r="F2920" s="272">
        <f t="shared" si="226"/>
        <v>0.3033496</v>
      </c>
      <c r="G2920" s="272"/>
      <c r="H2920" s="272"/>
      <c r="I2920" s="272"/>
      <c r="J2920" s="272">
        <f t="shared" si="243"/>
        <v>0.26288840000000002</v>
      </c>
      <c r="K2920" s="272">
        <f t="shared" si="243"/>
        <v>0.25991599999999998</v>
      </c>
      <c r="L2920" s="272">
        <f t="shared" si="227"/>
        <v>0.25991599999999998</v>
      </c>
      <c r="M2920" s="272"/>
      <c r="N2920" s="272"/>
      <c r="O2920" s="272"/>
      <c r="P2920" s="272">
        <f t="shared" si="244"/>
        <v>0.35608078000000004</v>
      </c>
      <c r="Q2920" s="272">
        <f t="shared" si="244"/>
        <v>0.36091711999999998</v>
      </c>
      <c r="R2920" s="272">
        <f t="shared" si="228"/>
        <v>0.35608078000000004</v>
      </c>
      <c r="S2920" s="272"/>
      <c r="T2920" s="272">
        <f t="shared" si="245"/>
        <v>0.49981048867840011</v>
      </c>
      <c r="U2920" s="272">
        <f t="shared" si="245"/>
        <v>0.49191301082240002</v>
      </c>
      <c r="V2920" s="272">
        <f t="shared" si="245"/>
        <v>0.49715064090639999</v>
      </c>
      <c r="W2920" s="272">
        <f t="shared" si="229"/>
        <v>0.49191301082240002</v>
      </c>
      <c r="X2920" s="272"/>
      <c r="Y2920" s="272"/>
      <c r="Z2920" s="272"/>
      <c r="AA2920" s="272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72">
        <f t="shared" si="242"/>
        <v>0.31070506000000003</v>
      </c>
      <c r="E2921" s="272">
        <f t="shared" si="242"/>
        <v>0.30361294</v>
      </c>
      <c r="F2921" s="272">
        <f t="shared" si="226"/>
        <v>0.30361294</v>
      </c>
      <c r="G2921" s="272"/>
      <c r="H2921" s="272"/>
      <c r="I2921" s="272"/>
      <c r="J2921" s="272">
        <f t="shared" si="243"/>
        <v>0.26278676000000001</v>
      </c>
      <c r="K2921" s="272">
        <f t="shared" si="243"/>
        <v>0.26000504000000002</v>
      </c>
      <c r="L2921" s="272">
        <f t="shared" si="227"/>
        <v>0.26000504000000002</v>
      </c>
      <c r="M2921" s="272"/>
      <c r="N2921" s="272"/>
      <c r="O2921" s="272"/>
      <c r="P2921" s="272">
        <f t="shared" si="244"/>
        <v>0.35627510200000001</v>
      </c>
      <c r="Q2921" s="272">
        <f t="shared" si="244"/>
        <v>0.36071504799999998</v>
      </c>
      <c r="R2921" s="272">
        <f t="shared" si="228"/>
        <v>0.35627510200000001</v>
      </c>
      <c r="S2921" s="272"/>
      <c r="T2921" s="272">
        <f t="shared" si="245"/>
        <v>0.49953928527600011</v>
      </c>
      <c r="U2921" s="272">
        <f t="shared" si="245"/>
        <v>0.49223150384000003</v>
      </c>
      <c r="V2921" s="272">
        <f t="shared" si="245"/>
        <v>0.49706715622999997</v>
      </c>
      <c r="W2921" s="272">
        <f t="shared" si="229"/>
        <v>0.49223150384000003</v>
      </c>
      <c r="X2921" s="272"/>
      <c r="Y2921" s="272"/>
      <c r="Z2921" s="272"/>
      <c r="AA2921" s="272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72">
        <f t="shared" si="242"/>
        <v>0.31039572000000004</v>
      </c>
      <c r="E2922" s="272">
        <f t="shared" si="242"/>
        <v>0.30387628</v>
      </c>
      <c r="F2922" s="272">
        <f t="shared" si="226"/>
        <v>0.30387628</v>
      </c>
      <c r="G2922" s="272"/>
      <c r="H2922" s="272"/>
      <c r="I2922" s="272"/>
      <c r="J2922" s="272">
        <f t="shared" si="243"/>
        <v>0.26268511999999999</v>
      </c>
      <c r="K2922" s="272">
        <f t="shared" si="243"/>
        <v>0.26009408000000001</v>
      </c>
      <c r="L2922" s="272">
        <f t="shared" si="227"/>
        <v>0.26009408000000001</v>
      </c>
      <c r="M2922" s="272"/>
      <c r="N2922" s="272"/>
      <c r="O2922" s="272"/>
      <c r="P2922" s="272">
        <f t="shared" si="244"/>
        <v>0.35646942400000003</v>
      </c>
      <c r="Q2922" s="272">
        <f t="shared" si="244"/>
        <v>0.36051297599999998</v>
      </c>
      <c r="R2922" s="272">
        <f t="shared" si="228"/>
        <v>0.35646942400000003</v>
      </c>
      <c r="S2922" s="272"/>
      <c r="T2922" s="272">
        <f t="shared" si="245"/>
        <v>0.49926808187360006</v>
      </c>
      <c r="U2922" s="272">
        <f t="shared" si="245"/>
        <v>0.49254999685759998</v>
      </c>
      <c r="V2922" s="272">
        <f t="shared" si="245"/>
        <v>0.49698367155360001</v>
      </c>
      <c r="W2922" s="272">
        <f t="shared" si="229"/>
        <v>0.49254999685759998</v>
      </c>
      <c r="X2922" s="272"/>
      <c r="Y2922" s="272"/>
      <c r="Z2922" s="272"/>
      <c r="AA2922" s="272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72">
        <f t="shared" si="242"/>
        <v>0.31008637999999999</v>
      </c>
      <c r="E2923" s="272">
        <f t="shared" si="242"/>
        <v>0.30413962</v>
      </c>
      <c r="F2923" s="272">
        <f t="shared" si="226"/>
        <v>0.30413962</v>
      </c>
      <c r="G2923" s="272"/>
      <c r="H2923" s="272"/>
      <c r="I2923" s="272"/>
      <c r="J2923" s="272">
        <f t="shared" si="243"/>
        <v>0.26258347999999998</v>
      </c>
      <c r="K2923" s="272">
        <f t="shared" si="243"/>
        <v>0.26018311999999999</v>
      </c>
      <c r="L2923" s="272">
        <f t="shared" si="227"/>
        <v>0.26018311999999999</v>
      </c>
      <c r="M2923" s="272"/>
      <c r="N2923" s="272"/>
      <c r="O2923" s="272"/>
      <c r="P2923" s="272">
        <f t="shared" si="244"/>
        <v>0.356663746</v>
      </c>
      <c r="Q2923" s="272">
        <f t="shared" si="244"/>
        <v>0.36031090399999999</v>
      </c>
      <c r="R2923" s="272">
        <f t="shared" si="228"/>
        <v>0.356663746</v>
      </c>
      <c r="S2923" s="272"/>
      <c r="T2923" s="272">
        <f t="shared" si="245"/>
        <v>0.49899687847120011</v>
      </c>
      <c r="U2923" s="272">
        <f t="shared" si="245"/>
        <v>0.49286848987519999</v>
      </c>
      <c r="V2923" s="272">
        <f t="shared" si="245"/>
        <v>0.49690018687719995</v>
      </c>
      <c r="W2923" s="272">
        <f t="shared" si="229"/>
        <v>0.49286848987519999</v>
      </c>
      <c r="X2923" s="272"/>
      <c r="Y2923" s="272"/>
      <c r="Z2923" s="272"/>
      <c r="AA2923" s="272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72">
        <f t="shared" si="242"/>
        <v>0.30977704</v>
      </c>
      <c r="E2924" s="272">
        <f t="shared" si="242"/>
        <v>0.30440296</v>
      </c>
      <c r="F2924" s="272">
        <f t="shared" si="226"/>
        <v>0.30440296</v>
      </c>
      <c r="G2924" s="272"/>
      <c r="H2924" s="272"/>
      <c r="I2924" s="272"/>
      <c r="J2924" s="272">
        <f t="shared" si="243"/>
        <v>0.26248184000000002</v>
      </c>
      <c r="K2924" s="272">
        <f t="shared" si="243"/>
        <v>0.26027215999999997</v>
      </c>
      <c r="L2924" s="272">
        <f t="shared" si="227"/>
        <v>0.26027215999999997</v>
      </c>
      <c r="M2924" s="272"/>
      <c r="N2924" s="272"/>
      <c r="O2924" s="272"/>
      <c r="P2924" s="272">
        <f t="shared" si="244"/>
        <v>0.35685806799999997</v>
      </c>
      <c r="Q2924" s="272">
        <f t="shared" si="244"/>
        <v>0.36010883199999999</v>
      </c>
      <c r="R2924" s="272">
        <f t="shared" si="228"/>
        <v>0.35685806799999997</v>
      </c>
      <c r="S2924" s="272"/>
      <c r="T2924" s="272">
        <f t="shared" si="245"/>
        <v>0.49872567506880011</v>
      </c>
      <c r="U2924" s="272">
        <f t="shared" si="245"/>
        <v>0.4931869828928</v>
      </c>
      <c r="V2924" s="272">
        <f t="shared" si="245"/>
        <v>0.49681670220079999</v>
      </c>
      <c r="W2924" s="272">
        <f t="shared" si="229"/>
        <v>0.4931869828928</v>
      </c>
      <c r="X2924" s="272"/>
      <c r="Y2924" s="272"/>
      <c r="Z2924" s="272"/>
      <c r="AA2924" s="272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72">
        <f t="shared" si="242"/>
        <v>0.30946770000000001</v>
      </c>
      <c r="E2925" s="272">
        <f t="shared" si="242"/>
        <v>0.30466629999999995</v>
      </c>
      <c r="F2925" s="272">
        <f t="shared" si="226"/>
        <v>0.30466629999999995</v>
      </c>
      <c r="G2925" s="272"/>
      <c r="H2925" s="272"/>
      <c r="I2925" s="272"/>
      <c r="J2925" s="272">
        <f t="shared" si="243"/>
        <v>0.26238020000000001</v>
      </c>
      <c r="K2925" s="272">
        <f t="shared" si="243"/>
        <v>0.26036119999999996</v>
      </c>
      <c r="L2925" s="272">
        <f t="shared" si="227"/>
        <v>0.26036119999999996</v>
      </c>
      <c r="M2925" s="272"/>
      <c r="N2925" s="272"/>
      <c r="O2925" s="272"/>
      <c r="P2925" s="272">
        <f t="shared" si="244"/>
        <v>0.35705239</v>
      </c>
      <c r="Q2925" s="272">
        <f t="shared" si="244"/>
        <v>0.35990675999999999</v>
      </c>
      <c r="R2925" s="272">
        <f t="shared" si="228"/>
        <v>0.35705239</v>
      </c>
      <c r="S2925" s="272"/>
      <c r="T2925" s="272">
        <f t="shared" si="245"/>
        <v>0.49845447166640011</v>
      </c>
      <c r="U2925" s="272">
        <f t="shared" si="245"/>
        <v>0.4935054759104</v>
      </c>
      <c r="V2925" s="272">
        <f t="shared" si="245"/>
        <v>0.49673321752439997</v>
      </c>
      <c r="W2925" s="272">
        <f t="shared" si="229"/>
        <v>0.4935054759104</v>
      </c>
      <c r="X2925" s="272"/>
      <c r="Y2925" s="272"/>
      <c r="Z2925" s="272"/>
      <c r="AA2925" s="272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72">
        <f t="shared" si="242"/>
        <v>0.30915836000000008</v>
      </c>
      <c r="E2926" s="272">
        <f t="shared" si="242"/>
        <v>0.30492964</v>
      </c>
      <c r="F2926" s="272">
        <f t="shared" si="226"/>
        <v>0.30492964</v>
      </c>
      <c r="G2926" s="272"/>
      <c r="H2926" s="272"/>
      <c r="I2926" s="272"/>
      <c r="J2926" s="272">
        <f t="shared" si="243"/>
        <v>0.26227855999999999</v>
      </c>
      <c r="K2926" s="272">
        <f t="shared" si="243"/>
        <v>0.26045024</v>
      </c>
      <c r="L2926" s="272">
        <f t="shared" si="227"/>
        <v>0.26045024</v>
      </c>
      <c r="M2926" s="272"/>
      <c r="N2926" s="272"/>
      <c r="O2926" s="272"/>
      <c r="P2926" s="272">
        <f t="shared" si="244"/>
        <v>0.35724671200000002</v>
      </c>
      <c r="Q2926" s="272">
        <f t="shared" si="244"/>
        <v>0.35970468799999999</v>
      </c>
      <c r="R2926" s="272">
        <f t="shared" si="228"/>
        <v>0.35724671200000002</v>
      </c>
      <c r="S2926" s="272"/>
      <c r="T2926" s="272">
        <f t="shared" si="245"/>
        <v>0.49818326826400011</v>
      </c>
      <c r="U2926" s="272">
        <f t="shared" si="245"/>
        <v>0.49382396892800007</v>
      </c>
      <c r="V2926" s="272">
        <f t="shared" si="245"/>
        <v>0.49664973284800001</v>
      </c>
      <c r="W2926" s="272">
        <f t="shared" si="229"/>
        <v>0.49382396892800007</v>
      </c>
      <c r="X2926" s="272"/>
      <c r="Y2926" s="272"/>
      <c r="Z2926" s="272"/>
      <c r="AA2926" s="272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72">
        <f t="shared" si="242"/>
        <v>0.30884902000000003</v>
      </c>
      <c r="E2927" s="272">
        <f t="shared" si="242"/>
        <v>0.30519298</v>
      </c>
      <c r="F2927" s="272">
        <f t="shared" si="226"/>
        <v>0.30519298</v>
      </c>
      <c r="G2927" s="272"/>
      <c r="H2927" s="272"/>
      <c r="I2927" s="272"/>
      <c r="J2927" s="272">
        <f t="shared" si="243"/>
        <v>0.26217692000000004</v>
      </c>
      <c r="K2927" s="272">
        <f t="shared" si="243"/>
        <v>0.26053927999999998</v>
      </c>
      <c r="L2927" s="272">
        <f t="shared" si="227"/>
        <v>0.26053927999999998</v>
      </c>
      <c r="M2927" s="272"/>
      <c r="N2927" s="272"/>
      <c r="O2927" s="272"/>
      <c r="P2927" s="272">
        <f t="shared" si="244"/>
        <v>0.35744103400000005</v>
      </c>
      <c r="Q2927" s="272">
        <f t="shared" si="244"/>
        <v>0.359502616</v>
      </c>
      <c r="R2927" s="272">
        <f t="shared" si="228"/>
        <v>0.35744103400000005</v>
      </c>
      <c r="S2927" s="272"/>
      <c r="T2927" s="272">
        <f t="shared" si="245"/>
        <v>0.49791206486160011</v>
      </c>
      <c r="U2927" s="272">
        <f t="shared" si="245"/>
        <v>0.49414246194560008</v>
      </c>
      <c r="V2927" s="272">
        <f t="shared" si="245"/>
        <v>0.4965662481716</v>
      </c>
      <c r="W2927" s="272">
        <f t="shared" si="229"/>
        <v>0.49414246194560008</v>
      </c>
      <c r="X2927" s="272"/>
      <c r="Y2927" s="272"/>
      <c r="Z2927" s="272"/>
      <c r="AA2927" s="272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72">
        <f t="shared" si="242"/>
        <v>0.30853968000000004</v>
      </c>
      <c r="E2928" s="272">
        <f t="shared" si="242"/>
        <v>0.30545632</v>
      </c>
      <c r="F2928" s="272">
        <f t="shared" si="226"/>
        <v>0.30545632</v>
      </c>
      <c r="G2928" s="272"/>
      <c r="H2928" s="272"/>
      <c r="I2928" s="272"/>
      <c r="J2928" s="272">
        <f t="shared" si="243"/>
        <v>0.26207528000000002</v>
      </c>
      <c r="K2928" s="272">
        <f t="shared" si="243"/>
        <v>0.26062831999999997</v>
      </c>
      <c r="L2928" s="272">
        <f t="shared" si="227"/>
        <v>0.26062831999999997</v>
      </c>
      <c r="M2928" s="272"/>
      <c r="N2928" s="272"/>
      <c r="O2928" s="272"/>
      <c r="P2928" s="272">
        <f t="shared" si="244"/>
        <v>0.35763535599999996</v>
      </c>
      <c r="Q2928" s="272">
        <f t="shared" si="244"/>
        <v>0.359300544</v>
      </c>
      <c r="R2928" s="272">
        <f t="shared" si="228"/>
        <v>0.35763535599999996</v>
      </c>
      <c r="S2928" s="272"/>
      <c r="T2928" s="272">
        <f t="shared" si="245"/>
        <v>0.49764086145920011</v>
      </c>
      <c r="U2928" s="272">
        <f t="shared" si="245"/>
        <v>0.49446095496320008</v>
      </c>
      <c r="V2928" s="272">
        <f t="shared" si="245"/>
        <v>0.49648276349520004</v>
      </c>
      <c r="W2928" s="272">
        <f t="shared" si="229"/>
        <v>0.49446095496320008</v>
      </c>
      <c r="X2928" s="272"/>
      <c r="Y2928" s="272"/>
      <c r="Z2928" s="272"/>
      <c r="AA2928" s="272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72">
        <f t="shared" si="242"/>
        <v>0.30823034000000005</v>
      </c>
      <c r="E2929" s="272">
        <f t="shared" si="242"/>
        <v>0.30571966</v>
      </c>
      <c r="F2929" s="272">
        <f t="shared" si="226"/>
        <v>0.30571966</v>
      </c>
      <c r="G2929" s="272"/>
      <c r="H2929" s="272"/>
      <c r="I2929" s="272"/>
      <c r="J2929" s="272">
        <f t="shared" si="243"/>
        <v>0.26197364000000001</v>
      </c>
      <c r="K2929" s="272">
        <f t="shared" si="243"/>
        <v>0.26071735999999995</v>
      </c>
      <c r="L2929" s="272">
        <f t="shared" si="227"/>
        <v>0.26071735999999995</v>
      </c>
      <c r="M2929" s="272"/>
      <c r="N2929" s="272"/>
      <c r="O2929" s="272"/>
      <c r="P2929" s="272">
        <f t="shared" si="244"/>
        <v>0.35782967799999998</v>
      </c>
      <c r="Q2929" s="272">
        <f t="shared" si="244"/>
        <v>0.359098472</v>
      </c>
      <c r="R2929" s="272">
        <f t="shared" si="228"/>
        <v>0.35782967799999998</v>
      </c>
      <c r="S2929" s="272"/>
      <c r="T2929" s="272">
        <f t="shared" si="245"/>
        <v>0.49736965805680011</v>
      </c>
      <c r="U2929" s="272">
        <f t="shared" si="245"/>
        <v>0.49477944798080009</v>
      </c>
      <c r="V2929" s="272">
        <f t="shared" si="245"/>
        <v>0.49639927881879997</v>
      </c>
      <c r="W2929" s="272">
        <f t="shared" si="229"/>
        <v>0.49477944798080009</v>
      </c>
      <c r="X2929" s="272"/>
      <c r="Y2929" s="272"/>
      <c r="Z2929" s="272"/>
      <c r="AA2929" s="272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72">
        <f t="shared" si="242"/>
        <v>0.307921</v>
      </c>
      <c r="E2930" s="272">
        <f t="shared" si="242"/>
        <v>0.305983</v>
      </c>
      <c r="F2930" s="272">
        <f t="shared" si="226"/>
        <v>0.305983</v>
      </c>
      <c r="G2930" s="272"/>
      <c r="H2930" s="272"/>
      <c r="I2930" s="272"/>
      <c r="J2930" s="272">
        <f t="shared" si="243"/>
        <v>0.26187199999999999</v>
      </c>
      <c r="K2930" s="272">
        <f t="shared" si="243"/>
        <v>0.26080639999999999</v>
      </c>
      <c r="L2930" s="272">
        <f t="shared" si="227"/>
        <v>0.26080639999999999</v>
      </c>
      <c r="M2930" s="272"/>
      <c r="N2930" s="272"/>
      <c r="O2930" s="272"/>
      <c r="P2930" s="272">
        <f t="shared" si="244"/>
        <v>0.35802400000000001</v>
      </c>
      <c r="Q2930" s="272">
        <f t="shared" si="244"/>
        <v>0.3588964</v>
      </c>
      <c r="R2930" s="272">
        <f t="shared" si="228"/>
        <v>0.35802400000000001</v>
      </c>
      <c r="S2930" s="272"/>
      <c r="T2930" s="272">
        <f t="shared" si="245"/>
        <v>0.49709845465440017</v>
      </c>
      <c r="U2930" s="272">
        <f t="shared" si="245"/>
        <v>0.49509794099839999</v>
      </c>
      <c r="V2930" s="272">
        <f t="shared" si="245"/>
        <v>0.49631579414240001</v>
      </c>
      <c r="W2930" s="272">
        <f t="shared" si="229"/>
        <v>0.49509794099839999</v>
      </c>
      <c r="X2930" s="272"/>
      <c r="Y2930" s="272"/>
      <c r="Z2930" s="272"/>
      <c r="AA2930" s="272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72">
        <f t="shared" si="242"/>
        <v>0.30761166000000006</v>
      </c>
      <c r="E2931" s="272">
        <f t="shared" si="242"/>
        <v>0.30624633999999995</v>
      </c>
      <c r="F2931" s="272">
        <f t="shared" si="226"/>
        <v>0.30624633999999995</v>
      </c>
      <c r="G2931" s="272"/>
      <c r="H2931" s="272"/>
      <c r="I2931" s="272"/>
      <c r="J2931" s="272">
        <f t="shared" si="243"/>
        <v>0.26177035999999998</v>
      </c>
      <c r="K2931" s="272">
        <f t="shared" si="243"/>
        <v>0.26089543999999998</v>
      </c>
      <c r="L2931" s="272">
        <f t="shared" si="227"/>
        <v>0.26089543999999998</v>
      </c>
      <c r="M2931" s="272"/>
      <c r="N2931" s="272"/>
      <c r="O2931" s="272"/>
      <c r="P2931" s="272">
        <f t="shared" si="244"/>
        <v>0.35821832200000003</v>
      </c>
      <c r="Q2931" s="272">
        <f t="shared" si="244"/>
        <v>0.35869432800000001</v>
      </c>
      <c r="R2931" s="272">
        <f t="shared" si="228"/>
        <v>0.35821832200000003</v>
      </c>
      <c r="S2931" s="272"/>
      <c r="T2931" s="272">
        <f t="shared" si="245"/>
        <v>0.49682725125200011</v>
      </c>
      <c r="U2931" s="272">
        <f t="shared" si="245"/>
        <v>0.495416434016</v>
      </c>
      <c r="V2931" s="272">
        <f t="shared" si="245"/>
        <v>0.496232309466</v>
      </c>
      <c r="W2931" s="272">
        <f t="shared" si="229"/>
        <v>0.495416434016</v>
      </c>
      <c r="X2931" s="272"/>
      <c r="Y2931" s="272"/>
      <c r="Z2931" s="272"/>
      <c r="AA2931" s="272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72">
        <f t="shared" si="242"/>
        <v>0.30730232000000002</v>
      </c>
      <c r="E2932" s="272">
        <f t="shared" si="242"/>
        <v>0.30650968000000001</v>
      </c>
      <c r="F2932" s="272">
        <f t="shared" si="226"/>
        <v>0.30650968000000001</v>
      </c>
      <c r="G2932" s="272"/>
      <c r="H2932" s="272"/>
      <c r="I2932" s="272"/>
      <c r="J2932" s="272">
        <f t="shared" si="243"/>
        <v>0.26166872000000002</v>
      </c>
      <c r="K2932" s="272">
        <f t="shared" si="243"/>
        <v>0.26098447999999996</v>
      </c>
      <c r="L2932" s="272">
        <f t="shared" si="227"/>
        <v>0.26098447999999996</v>
      </c>
      <c r="M2932" s="272"/>
      <c r="N2932" s="272"/>
      <c r="O2932" s="272"/>
      <c r="P2932" s="272">
        <f t="shared" si="244"/>
        <v>0.358412644</v>
      </c>
      <c r="Q2932" s="272">
        <f t="shared" si="244"/>
        <v>0.35849225600000001</v>
      </c>
      <c r="R2932" s="272">
        <f t="shared" si="228"/>
        <v>0.358412644</v>
      </c>
      <c r="S2932" s="272"/>
      <c r="T2932" s="272">
        <f t="shared" si="245"/>
        <v>0.49655604784960006</v>
      </c>
      <c r="U2932" s="272">
        <f t="shared" si="245"/>
        <v>0.49573492703360006</v>
      </c>
      <c r="V2932" s="272">
        <f t="shared" si="245"/>
        <v>0.49614882478959998</v>
      </c>
      <c r="W2932" s="272">
        <f t="shared" si="229"/>
        <v>0.49573492703360006</v>
      </c>
      <c r="X2932" s="272"/>
      <c r="Y2932" s="272"/>
      <c r="Z2932" s="272"/>
      <c r="AA2932" s="272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72">
        <f t="shared" si="242"/>
        <v>0.30699298000000003</v>
      </c>
      <c r="E2933" s="272">
        <f t="shared" si="242"/>
        <v>0.30677302000000001</v>
      </c>
      <c r="F2933" s="272">
        <f t="shared" si="226"/>
        <v>0.30677302000000001</v>
      </c>
      <c r="G2933" s="272"/>
      <c r="H2933" s="272"/>
      <c r="I2933" s="272"/>
      <c r="J2933" s="272">
        <f t="shared" si="243"/>
        <v>0.26156707999999995</v>
      </c>
      <c r="K2933" s="272">
        <f t="shared" si="243"/>
        <v>0.26107351999999995</v>
      </c>
      <c r="L2933" s="272">
        <f t="shared" si="227"/>
        <v>0.26107351999999995</v>
      </c>
      <c r="M2933" s="272"/>
      <c r="N2933" s="272"/>
      <c r="O2933" s="272"/>
      <c r="P2933" s="272">
        <f t="shared" si="244"/>
        <v>0.35860696599999997</v>
      </c>
      <c r="Q2933" s="272">
        <f t="shared" si="244"/>
        <v>0.35829018400000001</v>
      </c>
      <c r="R2933" s="272">
        <f t="shared" si="228"/>
        <v>0.35829018400000001</v>
      </c>
      <c r="S2933" s="272"/>
      <c r="T2933" s="272">
        <f t="shared" si="245"/>
        <v>0.49628484444720011</v>
      </c>
      <c r="U2933" s="272">
        <f t="shared" si="245"/>
        <v>0.49605342005120001</v>
      </c>
      <c r="V2933" s="272">
        <f t="shared" si="245"/>
        <v>0.49606534011320003</v>
      </c>
      <c r="W2933" s="272">
        <f t="shared" si="229"/>
        <v>0.49605342005120001</v>
      </c>
      <c r="X2933" s="272"/>
      <c r="Y2933" s="272"/>
      <c r="Z2933" s="272"/>
      <c r="AA2933" s="272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72">
        <f t="shared" si="242"/>
        <v>0.30668364000000004</v>
      </c>
      <c r="E2934" s="272">
        <f t="shared" si="242"/>
        <v>0.30703636000000001</v>
      </c>
      <c r="F2934" s="272">
        <f t="shared" si="226"/>
        <v>0.30668364000000004</v>
      </c>
      <c r="G2934" s="272"/>
      <c r="H2934" s="272"/>
      <c r="I2934" s="272"/>
      <c r="J2934" s="272">
        <f t="shared" si="243"/>
        <v>0.26146543999999999</v>
      </c>
      <c r="K2934" s="272">
        <f t="shared" si="243"/>
        <v>0.26116255999999999</v>
      </c>
      <c r="L2934" s="272">
        <f t="shared" si="227"/>
        <v>0.26116255999999999</v>
      </c>
      <c r="M2934" s="272"/>
      <c r="N2934" s="272"/>
      <c r="O2934" s="272"/>
      <c r="P2934" s="272">
        <f t="shared" si="244"/>
        <v>0.358801288</v>
      </c>
      <c r="Q2934" s="272">
        <f t="shared" si="244"/>
        <v>0.35808811200000001</v>
      </c>
      <c r="R2934" s="272">
        <f t="shared" si="228"/>
        <v>0.35808811200000001</v>
      </c>
      <c r="S2934" s="272"/>
      <c r="T2934" s="272">
        <f t="shared" si="245"/>
        <v>0.49601364104480017</v>
      </c>
      <c r="U2934" s="272">
        <f t="shared" si="245"/>
        <v>0.49637191306880002</v>
      </c>
      <c r="V2934" s="272">
        <f t="shared" si="245"/>
        <v>0.49598185543679996</v>
      </c>
      <c r="W2934" s="272">
        <f t="shared" si="229"/>
        <v>0.49598185543679996</v>
      </c>
      <c r="X2934" s="272"/>
      <c r="Y2934" s="272"/>
      <c r="Z2934" s="272"/>
      <c r="AA2934" s="272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72">
        <f t="shared" si="242"/>
        <v>0.30637429999999999</v>
      </c>
      <c r="E2935" s="272">
        <f t="shared" si="242"/>
        <v>0.30729970000000001</v>
      </c>
      <c r="F2935" s="272">
        <f t="shared" si="226"/>
        <v>0.30637429999999999</v>
      </c>
      <c r="G2935" s="272"/>
      <c r="H2935" s="272"/>
      <c r="I2935" s="272"/>
      <c r="J2935" s="272">
        <f t="shared" si="243"/>
        <v>0.26136380000000003</v>
      </c>
      <c r="K2935" s="272">
        <f t="shared" si="243"/>
        <v>0.26125159999999997</v>
      </c>
      <c r="L2935" s="272">
        <f t="shared" si="227"/>
        <v>0.26125159999999997</v>
      </c>
      <c r="M2935" s="272"/>
      <c r="N2935" s="272"/>
      <c r="O2935" s="272"/>
      <c r="P2935" s="272">
        <f t="shared" si="244"/>
        <v>0.35899561000000002</v>
      </c>
      <c r="Q2935" s="272">
        <f t="shared" si="244"/>
        <v>0.35788604000000002</v>
      </c>
      <c r="R2935" s="272">
        <f t="shared" si="228"/>
        <v>0.35788604000000002</v>
      </c>
      <c r="S2935" s="272"/>
      <c r="T2935" s="272">
        <f t="shared" si="245"/>
        <v>0.49574243764240011</v>
      </c>
      <c r="U2935" s="272">
        <f t="shared" si="245"/>
        <v>0.49669040608640003</v>
      </c>
      <c r="V2935" s="272">
        <f t="shared" si="245"/>
        <v>0.4958983707604</v>
      </c>
      <c r="W2935" s="272">
        <f t="shared" si="229"/>
        <v>0.49574243764240011</v>
      </c>
      <c r="X2935" s="272"/>
      <c r="Y2935" s="272"/>
      <c r="Z2935" s="272"/>
      <c r="AA2935" s="272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72">
        <f t="shared" si="242"/>
        <v>0.30606496</v>
      </c>
      <c r="E2936" s="272">
        <f t="shared" si="242"/>
        <v>0.30756304000000001</v>
      </c>
      <c r="F2936" s="272">
        <f t="shared" si="226"/>
        <v>0.30606496</v>
      </c>
      <c r="G2936" s="272"/>
      <c r="H2936" s="272"/>
      <c r="I2936" s="272"/>
      <c r="J2936" s="272">
        <f t="shared" si="243"/>
        <v>0.26126215999999997</v>
      </c>
      <c r="K2936" s="272">
        <f t="shared" si="243"/>
        <v>0.26134063999999996</v>
      </c>
      <c r="L2936" s="272">
        <f t="shared" si="227"/>
        <v>0.26126215999999997</v>
      </c>
      <c r="M2936" s="272"/>
      <c r="N2936" s="272"/>
      <c r="O2936" s="272"/>
      <c r="P2936" s="272">
        <f t="shared" si="244"/>
        <v>0.35918993200000005</v>
      </c>
      <c r="Q2936" s="272">
        <f t="shared" si="244"/>
        <v>0.35768396800000002</v>
      </c>
      <c r="R2936" s="272">
        <f t="shared" si="228"/>
        <v>0.35768396800000002</v>
      </c>
      <c r="S2936" s="272"/>
      <c r="T2936" s="272">
        <f t="shared" si="245"/>
        <v>0.49547123424000011</v>
      </c>
      <c r="U2936" s="272">
        <f t="shared" si="245"/>
        <v>0.49700889910400003</v>
      </c>
      <c r="V2936" s="272">
        <f t="shared" si="245"/>
        <v>0.49581488608400004</v>
      </c>
      <c r="W2936" s="272">
        <f t="shared" si="229"/>
        <v>0.49547123424000011</v>
      </c>
      <c r="X2936" s="272"/>
      <c r="Y2936" s="272"/>
      <c r="Z2936" s="272"/>
      <c r="AA2936" s="272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72">
        <f t="shared" si="242"/>
        <v>0.30575562000000001</v>
      </c>
      <c r="E2937" s="272">
        <f t="shared" si="242"/>
        <v>0.30782638000000001</v>
      </c>
      <c r="F2937" s="272">
        <f t="shared" si="226"/>
        <v>0.30575562000000001</v>
      </c>
      <c r="G2937" s="272"/>
      <c r="H2937" s="272"/>
      <c r="I2937" s="272"/>
      <c r="J2937" s="272">
        <f t="shared" si="243"/>
        <v>0.26116052000000001</v>
      </c>
      <c r="K2937" s="272">
        <f t="shared" si="243"/>
        <v>0.26142968</v>
      </c>
      <c r="L2937" s="272">
        <f t="shared" si="227"/>
        <v>0.26116052000000001</v>
      </c>
      <c r="M2937" s="272"/>
      <c r="N2937" s="272"/>
      <c r="O2937" s="272"/>
      <c r="P2937" s="272">
        <f t="shared" si="244"/>
        <v>0.35938425400000001</v>
      </c>
      <c r="Q2937" s="272">
        <f t="shared" si="244"/>
        <v>0.35748189599999997</v>
      </c>
      <c r="R2937" s="272">
        <f t="shared" si="228"/>
        <v>0.35748189599999997</v>
      </c>
      <c r="S2937" s="272"/>
      <c r="T2937" s="272">
        <f t="shared" si="245"/>
        <v>0.49520003083760006</v>
      </c>
      <c r="U2937" s="272">
        <f t="shared" si="245"/>
        <v>0.49732739212160004</v>
      </c>
      <c r="V2937" s="272">
        <f t="shared" si="245"/>
        <v>0.49573140140760003</v>
      </c>
      <c r="W2937" s="272">
        <f t="shared" si="229"/>
        <v>0.49520003083760006</v>
      </c>
      <c r="X2937" s="272"/>
      <c r="Y2937" s="272"/>
      <c r="Z2937" s="272"/>
      <c r="AA2937" s="272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72">
        <f t="shared" si="242"/>
        <v>0.30544628000000007</v>
      </c>
      <c r="E2938" s="272">
        <f t="shared" si="242"/>
        <v>0.30808972000000001</v>
      </c>
      <c r="F2938" s="272">
        <f t="shared" si="226"/>
        <v>0.30544628000000007</v>
      </c>
      <c r="G2938" s="272"/>
      <c r="H2938" s="272"/>
      <c r="I2938" s="272"/>
      <c r="J2938" s="272">
        <f t="shared" si="243"/>
        <v>0.26105888000000005</v>
      </c>
      <c r="K2938" s="272">
        <f t="shared" si="243"/>
        <v>0.26151871999999998</v>
      </c>
      <c r="L2938" s="272">
        <f t="shared" si="227"/>
        <v>0.26105888000000005</v>
      </c>
      <c r="M2938" s="272"/>
      <c r="N2938" s="272"/>
      <c r="O2938" s="272"/>
      <c r="P2938" s="272">
        <f t="shared" si="244"/>
        <v>0.35957857599999998</v>
      </c>
      <c r="Q2938" s="272">
        <f t="shared" si="244"/>
        <v>0.35727982400000002</v>
      </c>
      <c r="R2938" s="272">
        <f t="shared" si="228"/>
        <v>0.35727982400000002</v>
      </c>
      <c r="S2938" s="272"/>
      <c r="T2938" s="272">
        <f t="shared" si="245"/>
        <v>0.49492882743520011</v>
      </c>
      <c r="U2938" s="272">
        <f t="shared" si="245"/>
        <v>0.49764588513920005</v>
      </c>
      <c r="V2938" s="272">
        <f t="shared" si="245"/>
        <v>0.49564791673120007</v>
      </c>
      <c r="W2938" s="272">
        <f t="shared" si="229"/>
        <v>0.49492882743520011</v>
      </c>
      <c r="X2938" s="272"/>
      <c r="Y2938" s="272"/>
      <c r="Z2938" s="272"/>
      <c r="AA2938" s="272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72">
        <f t="shared" si="242"/>
        <v>0.30513694000000002</v>
      </c>
      <c r="E2939" s="272">
        <f t="shared" si="242"/>
        <v>0.30835305999999996</v>
      </c>
      <c r="F2939" s="272">
        <f t="shared" si="226"/>
        <v>0.30513694000000002</v>
      </c>
      <c r="G2939" s="272"/>
      <c r="H2939" s="272"/>
      <c r="I2939" s="272"/>
      <c r="J2939" s="272">
        <f t="shared" si="243"/>
        <v>0.26095723999999998</v>
      </c>
      <c r="K2939" s="272">
        <f t="shared" si="243"/>
        <v>0.26160775999999997</v>
      </c>
      <c r="L2939" s="272">
        <f t="shared" si="227"/>
        <v>0.26095723999999998</v>
      </c>
      <c r="M2939" s="272"/>
      <c r="N2939" s="272"/>
      <c r="O2939" s="272"/>
      <c r="P2939" s="272">
        <f t="shared" si="244"/>
        <v>0.35977289800000001</v>
      </c>
      <c r="Q2939" s="272">
        <f t="shared" si="244"/>
        <v>0.35707775199999997</v>
      </c>
      <c r="R2939" s="272">
        <f t="shared" si="228"/>
        <v>0.35707775199999997</v>
      </c>
      <c r="S2939" s="272"/>
      <c r="T2939" s="272">
        <f t="shared" si="245"/>
        <v>0.49465762403280011</v>
      </c>
      <c r="U2939" s="272">
        <f t="shared" si="245"/>
        <v>0.49796437815680006</v>
      </c>
      <c r="V2939" s="272">
        <f t="shared" si="245"/>
        <v>0.4955644320548</v>
      </c>
      <c r="W2939" s="272">
        <f t="shared" si="229"/>
        <v>0.49465762403280011</v>
      </c>
      <c r="X2939" s="272"/>
      <c r="Y2939" s="272"/>
      <c r="Z2939" s="272"/>
      <c r="AA2939" s="272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72">
        <f t="shared" si="242"/>
        <v>0.30482760000000003</v>
      </c>
      <c r="E2940" s="272">
        <f t="shared" si="242"/>
        <v>0.30861640000000001</v>
      </c>
      <c r="F2940" s="272">
        <f t="shared" si="226"/>
        <v>0.30482760000000003</v>
      </c>
      <c r="G2940" s="272"/>
      <c r="H2940" s="272"/>
      <c r="I2940" s="272"/>
      <c r="J2940" s="272">
        <f t="shared" si="243"/>
        <v>0.26085560000000002</v>
      </c>
      <c r="K2940" s="272">
        <f t="shared" si="243"/>
        <v>0.26169679999999995</v>
      </c>
      <c r="L2940" s="272">
        <f t="shared" si="227"/>
        <v>0.26085560000000002</v>
      </c>
      <c r="M2940" s="272"/>
      <c r="N2940" s="272"/>
      <c r="O2940" s="272"/>
      <c r="P2940" s="272">
        <f t="shared" si="244"/>
        <v>0.35996721999999998</v>
      </c>
      <c r="Q2940" s="272">
        <f t="shared" si="244"/>
        <v>0.35687568000000003</v>
      </c>
      <c r="R2940" s="272">
        <f t="shared" si="228"/>
        <v>0.35687568000000003</v>
      </c>
      <c r="S2940" s="272"/>
      <c r="T2940" s="272">
        <f t="shared" si="245"/>
        <v>0.49438642063040006</v>
      </c>
      <c r="U2940" s="272">
        <f t="shared" si="245"/>
        <v>0.49828287117440001</v>
      </c>
      <c r="V2940" s="272">
        <f t="shared" si="245"/>
        <v>0.49548094737839998</v>
      </c>
      <c r="W2940" s="272">
        <f t="shared" si="229"/>
        <v>0.49438642063040006</v>
      </c>
      <c r="X2940" s="272"/>
      <c r="Y2940" s="272"/>
      <c r="Z2940" s="272"/>
      <c r="AA2940" s="272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72">
        <f t="shared" si="242"/>
        <v>0.30451825999999999</v>
      </c>
      <c r="E2941" s="272">
        <f t="shared" si="242"/>
        <v>0.30887973999999996</v>
      </c>
      <c r="F2941" s="272">
        <f t="shared" si="226"/>
        <v>0.30451825999999999</v>
      </c>
      <c r="G2941" s="272"/>
      <c r="H2941" s="272"/>
      <c r="I2941" s="272"/>
      <c r="J2941" s="272">
        <f t="shared" si="243"/>
        <v>0.26075396000000001</v>
      </c>
      <c r="K2941" s="272">
        <f t="shared" si="243"/>
        <v>0.26178583999999994</v>
      </c>
      <c r="L2941" s="272">
        <f t="shared" si="227"/>
        <v>0.26075396000000001</v>
      </c>
      <c r="M2941" s="272"/>
      <c r="N2941" s="272"/>
      <c r="O2941" s="272"/>
      <c r="P2941" s="272">
        <f t="shared" si="244"/>
        <v>0.360161542</v>
      </c>
      <c r="Q2941" s="272">
        <f t="shared" si="244"/>
        <v>0.35667360800000003</v>
      </c>
      <c r="R2941" s="272">
        <f t="shared" si="228"/>
        <v>0.35667360800000003</v>
      </c>
      <c r="S2941" s="272"/>
      <c r="T2941" s="272">
        <f t="shared" si="245"/>
        <v>0.49411521722800006</v>
      </c>
      <c r="U2941" s="272">
        <f t="shared" si="245"/>
        <v>0.49860136419200002</v>
      </c>
      <c r="V2941" s="272">
        <f t="shared" si="245"/>
        <v>0.49539746270199997</v>
      </c>
      <c r="W2941" s="272">
        <f t="shared" si="229"/>
        <v>0.49411521722800006</v>
      </c>
      <c r="X2941" s="272"/>
      <c r="Y2941" s="272"/>
      <c r="Z2941" s="272"/>
      <c r="AA2941" s="272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72">
        <f t="shared" si="242"/>
        <v>0.30420891999999999</v>
      </c>
      <c r="E2942" s="272">
        <f t="shared" si="242"/>
        <v>0.30914308000000001</v>
      </c>
      <c r="F2942" s="272">
        <f t="shared" si="226"/>
        <v>0.30420891999999999</v>
      </c>
      <c r="G2942" s="272"/>
      <c r="H2942" s="272"/>
      <c r="I2942" s="272"/>
      <c r="J2942" s="272">
        <f t="shared" si="243"/>
        <v>0.26065231999999999</v>
      </c>
      <c r="K2942" s="272">
        <f t="shared" si="243"/>
        <v>0.26187487999999998</v>
      </c>
      <c r="L2942" s="272">
        <f t="shared" si="227"/>
        <v>0.26065231999999999</v>
      </c>
      <c r="M2942" s="272"/>
      <c r="N2942" s="272"/>
      <c r="O2942" s="272"/>
      <c r="P2942" s="272">
        <f t="shared" si="244"/>
        <v>0.36035586400000008</v>
      </c>
      <c r="Q2942" s="272">
        <f t="shared" si="244"/>
        <v>0.35647153599999998</v>
      </c>
      <c r="R2942" s="272">
        <f t="shared" si="228"/>
        <v>0.35647153599999998</v>
      </c>
      <c r="S2942" s="272"/>
      <c r="T2942" s="272">
        <f t="shared" si="245"/>
        <v>0.49384401382560006</v>
      </c>
      <c r="U2942" s="272">
        <f t="shared" si="245"/>
        <v>0.49891985720959997</v>
      </c>
      <c r="V2942" s="272">
        <f t="shared" si="245"/>
        <v>0.49531397802559995</v>
      </c>
      <c r="W2942" s="272">
        <f t="shared" si="229"/>
        <v>0.49384401382560006</v>
      </c>
      <c r="X2942" s="272"/>
      <c r="Y2942" s="272"/>
      <c r="Z2942" s="272"/>
      <c r="AA2942" s="272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72">
        <f t="shared" si="242"/>
        <v>0.30389958</v>
      </c>
      <c r="E2943" s="272">
        <f t="shared" si="242"/>
        <v>0.30940642000000002</v>
      </c>
      <c r="F2943" s="272">
        <f t="shared" si="226"/>
        <v>0.30389958</v>
      </c>
      <c r="G2943" s="272"/>
      <c r="H2943" s="272"/>
      <c r="I2943" s="272"/>
      <c r="J2943" s="272">
        <f t="shared" si="243"/>
        <v>0.26055068000000003</v>
      </c>
      <c r="K2943" s="272">
        <f t="shared" si="243"/>
        <v>0.26196391999999996</v>
      </c>
      <c r="L2943" s="272">
        <f t="shared" si="227"/>
        <v>0.26055068000000003</v>
      </c>
      <c r="M2943" s="272"/>
      <c r="N2943" s="272"/>
      <c r="O2943" s="272"/>
      <c r="P2943" s="272">
        <f t="shared" si="244"/>
        <v>0.36055018600000005</v>
      </c>
      <c r="Q2943" s="272">
        <f t="shared" si="244"/>
        <v>0.35626946400000004</v>
      </c>
      <c r="R2943" s="272">
        <f t="shared" si="228"/>
        <v>0.35626946400000004</v>
      </c>
      <c r="S2943" s="272"/>
      <c r="T2943" s="272">
        <f t="shared" si="245"/>
        <v>0.49357281042320011</v>
      </c>
      <c r="U2943" s="272">
        <f t="shared" si="245"/>
        <v>0.49923835022719998</v>
      </c>
      <c r="V2943" s="272">
        <f t="shared" si="245"/>
        <v>0.4952304933492</v>
      </c>
      <c r="W2943" s="272">
        <f t="shared" si="229"/>
        <v>0.49357281042320011</v>
      </c>
      <c r="X2943" s="272"/>
      <c r="Y2943" s="272"/>
      <c r="Z2943" s="272"/>
      <c r="AA2943" s="272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72">
        <f t="shared" si="242"/>
        <v>0.30359024000000001</v>
      </c>
      <c r="E2944" s="272">
        <f t="shared" si="242"/>
        <v>0.30966976000000002</v>
      </c>
      <c r="F2944" s="272">
        <f t="shared" si="226"/>
        <v>0.30359024000000001</v>
      </c>
      <c r="G2944" s="272"/>
      <c r="H2944" s="272"/>
      <c r="I2944" s="272"/>
      <c r="J2944" s="272">
        <f t="shared" si="243"/>
        <v>0.26044903999999997</v>
      </c>
      <c r="K2944" s="272">
        <f t="shared" si="243"/>
        <v>0.26205295999999995</v>
      </c>
      <c r="L2944" s="272">
        <f t="shared" si="227"/>
        <v>0.26044903999999997</v>
      </c>
      <c r="M2944" s="272"/>
      <c r="N2944" s="272"/>
      <c r="O2944" s="272"/>
      <c r="P2944" s="272">
        <f t="shared" si="244"/>
        <v>0.36074450800000002</v>
      </c>
      <c r="Q2944" s="272">
        <f t="shared" si="244"/>
        <v>0.35606739200000004</v>
      </c>
      <c r="R2944" s="272">
        <f t="shared" si="228"/>
        <v>0.35606739200000004</v>
      </c>
      <c r="S2944" s="272"/>
      <c r="T2944" s="272">
        <f t="shared" si="245"/>
        <v>0.49330160702080011</v>
      </c>
      <c r="U2944" s="272">
        <f t="shared" si="245"/>
        <v>0.49955684324479999</v>
      </c>
      <c r="V2944" s="272">
        <f t="shared" si="245"/>
        <v>0.49514700867280004</v>
      </c>
      <c r="W2944" s="272">
        <f t="shared" si="229"/>
        <v>0.49330160702080011</v>
      </c>
      <c r="X2944" s="272"/>
      <c r="Y2944" s="272"/>
      <c r="Z2944" s="272"/>
      <c r="AA2944" s="272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72">
        <f t="shared" si="242"/>
        <v>0.30328089999999996</v>
      </c>
      <c r="E2945" s="272">
        <f t="shared" si="242"/>
        <v>0.30993310000000002</v>
      </c>
      <c r="F2945" s="272">
        <f t="shared" si="226"/>
        <v>0.30328089999999996</v>
      </c>
      <c r="G2945" s="272"/>
      <c r="H2945" s="272"/>
      <c r="I2945" s="272"/>
      <c r="J2945" s="272">
        <f t="shared" si="243"/>
        <v>0.26034740000000001</v>
      </c>
      <c r="K2945" s="272">
        <f t="shared" si="243"/>
        <v>0.26214199999999999</v>
      </c>
      <c r="L2945" s="272">
        <f t="shared" si="227"/>
        <v>0.26034740000000001</v>
      </c>
      <c r="M2945" s="272"/>
      <c r="N2945" s="272"/>
      <c r="O2945" s="272"/>
      <c r="P2945" s="272">
        <f t="shared" si="244"/>
        <v>0.36093883000000004</v>
      </c>
      <c r="Q2945" s="272">
        <f t="shared" si="244"/>
        <v>0.35586531999999998</v>
      </c>
      <c r="R2945" s="272">
        <f t="shared" si="228"/>
        <v>0.35586531999999998</v>
      </c>
      <c r="S2945" s="272"/>
      <c r="T2945" s="272">
        <f t="shared" si="245"/>
        <v>0.49303040361840011</v>
      </c>
      <c r="U2945" s="272">
        <f t="shared" si="245"/>
        <v>0.49987533626239999</v>
      </c>
      <c r="V2945" s="272">
        <f t="shared" si="245"/>
        <v>0.49506352399640002</v>
      </c>
      <c r="W2945" s="272">
        <f t="shared" si="229"/>
        <v>0.49303040361840011</v>
      </c>
      <c r="X2945" s="272"/>
      <c r="Y2945" s="272"/>
      <c r="Z2945" s="272"/>
      <c r="AA2945" s="272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72">
        <f t="shared" si="242"/>
        <v>0.30297156000000003</v>
      </c>
      <c r="E2946" s="272">
        <f t="shared" si="242"/>
        <v>0.31019644000000002</v>
      </c>
      <c r="F2946" s="272">
        <f t="shared" si="226"/>
        <v>0.30297156000000003</v>
      </c>
      <c r="G2946" s="272"/>
      <c r="H2946" s="272"/>
      <c r="I2946" s="272"/>
      <c r="J2946" s="272">
        <f t="shared" si="243"/>
        <v>0.26024575999999999</v>
      </c>
      <c r="K2946" s="272">
        <f t="shared" si="243"/>
        <v>0.26223103999999997</v>
      </c>
      <c r="L2946" s="272">
        <f t="shared" si="227"/>
        <v>0.26024575999999999</v>
      </c>
      <c r="M2946" s="272"/>
      <c r="N2946" s="272"/>
      <c r="O2946" s="272"/>
      <c r="P2946" s="272">
        <f t="shared" si="244"/>
        <v>0.36113315200000001</v>
      </c>
      <c r="Q2946" s="272">
        <f t="shared" si="244"/>
        <v>0.35566324800000004</v>
      </c>
      <c r="R2946" s="272">
        <f t="shared" si="228"/>
        <v>0.35566324800000004</v>
      </c>
      <c r="S2946" s="272"/>
      <c r="T2946" s="272">
        <f t="shared" si="245"/>
        <v>0.49275920021600006</v>
      </c>
      <c r="U2946" s="272">
        <f t="shared" si="245"/>
        <v>0.50019382928</v>
      </c>
      <c r="V2946" s="272">
        <f t="shared" si="245"/>
        <v>0.49498003932000001</v>
      </c>
      <c r="W2946" s="272">
        <f t="shared" si="229"/>
        <v>0.49275920021600006</v>
      </c>
      <c r="X2946" s="272"/>
      <c r="Y2946" s="272"/>
      <c r="Z2946" s="272"/>
      <c r="AA2946" s="272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72">
        <f t="shared" si="242"/>
        <v>0.30266222000000004</v>
      </c>
      <c r="E2947" s="272">
        <f t="shared" si="242"/>
        <v>0.31045978000000002</v>
      </c>
      <c r="F2947" s="272">
        <f t="shared" si="226"/>
        <v>0.30266222000000004</v>
      </c>
      <c r="G2947" s="272"/>
      <c r="H2947" s="272"/>
      <c r="I2947" s="272"/>
      <c r="J2947" s="272">
        <f t="shared" si="243"/>
        <v>0.26014411999999998</v>
      </c>
      <c r="K2947" s="272">
        <f t="shared" si="243"/>
        <v>0.26232007999999996</v>
      </c>
      <c r="L2947" s="272">
        <f t="shared" si="227"/>
        <v>0.26014411999999998</v>
      </c>
      <c r="M2947" s="272"/>
      <c r="N2947" s="272"/>
      <c r="O2947" s="272"/>
      <c r="P2947" s="272">
        <f t="shared" si="244"/>
        <v>0.36132747399999998</v>
      </c>
      <c r="Q2947" s="272">
        <f t="shared" si="244"/>
        <v>0.35546117600000005</v>
      </c>
      <c r="R2947" s="272">
        <f t="shared" si="228"/>
        <v>0.35546117600000005</v>
      </c>
      <c r="S2947" s="272"/>
      <c r="T2947" s="272">
        <f t="shared" si="245"/>
        <v>0.49248799681360012</v>
      </c>
      <c r="U2947" s="272">
        <f t="shared" si="245"/>
        <v>0.50051232229760001</v>
      </c>
      <c r="V2947" s="272">
        <f t="shared" si="245"/>
        <v>0.4948965546436</v>
      </c>
      <c r="W2947" s="272">
        <f t="shared" si="229"/>
        <v>0.49248799681360012</v>
      </c>
      <c r="X2947" s="272"/>
      <c r="Y2947" s="272"/>
      <c r="Z2947" s="272"/>
      <c r="AA2947" s="272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72">
        <f t="shared" si="242"/>
        <v>0.30235287999999999</v>
      </c>
      <c r="E2948" s="272">
        <f t="shared" si="242"/>
        <v>0.31072312000000002</v>
      </c>
      <c r="F2948" s="272">
        <f t="shared" si="226"/>
        <v>0.30235287999999999</v>
      </c>
      <c r="G2948" s="272"/>
      <c r="H2948" s="272"/>
      <c r="I2948" s="272"/>
      <c r="J2948" s="272">
        <f t="shared" si="243"/>
        <v>0.26004248000000002</v>
      </c>
      <c r="K2948" s="272">
        <f t="shared" si="243"/>
        <v>0.26240912</v>
      </c>
      <c r="L2948" s="272">
        <f t="shared" si="227"/>
        <v>0.26004248000000002</v>
      </c>
      <c r="M2948" s="272"/>
      <c r="N2948" s="272"/>
      <c r="O2948" s="272"/>
      <c r="P2948" s="272">
        <f t="shared" si="244"/>
        <v>0.36152179600000001</v>
      </c>
      <c r="Q2948" s="272">
        <f t="shared" si="244"/>
        <v>0.35525910399999999</v>
      </c>
      <c r="R2948" s="272">
        <f t="shared" si="228"/>
        <v>0.35525910399999999</v>
      </c>
      <c r="S2948" s="272"/>
      <c r="T2948" s="272">
        <f t="shared" si="245"/>
        <v>0.49221679341120012</v>
      </c>
      <c r="U2948" s="272">
        <f t="shared" si="245"/>
        <v>0.50083081531520002</v>
      </c>
      <c r="V2948" s="272">
        <f t="shared" si="245"/>
        <v>0.49481306996719998</v>
      </c>
      <c r="W2948" s="272">
        <f t="shared" si="229"/>
        <v>0.49221679341120012</v>
      </c>
      <c r="X2948" s="272"/>
      <c r="Y2948" s="272"/>
      <c r="Z2948" s="272"/>
      <c r="AA2948" s="272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72">
        <f t="shared" si="242"/>
        <v>0.30204354</v>
      </c>
      <c r="E2949" s="272">
        <f t="shared" si="242"/>
        <v>0.31098645999999996</v>
      </c>
      <c r="F2949" s="272">
        <f t="shared" si="226"/>
        <v>0.30204354</v>
      </c>
      <c r="G2949" s="272"/>
      <c r="H2949" s="272"/>
      <c r="I2949" s="272"/>
      <c r="J2949" s="272">
        <f t="shared" si="243"/>
        <v>0.25994083999999995</v>
      </c>
      <c r="K2949" s="272">
        <f t="shared" si="243"/>
        <v>0.26249815999999992</v>
      </c>
      <c r="L2949" s="272">
        <f t="shared" si="227"/>
        <v>0.25994083999999995</v>
      </c>
      <c r="M2949" s="272"/>
      <c r="N2949" s="272"/>
      <c r="O2949" s="272"/>
      <c r="P2949" s="272">
        <f t="shared" si="244"/>
        <v>0.36171611800000003</v>
      </c>
      <c r="Q2949" s="272">
        <f t="shared" si="244"/>
        <v>0.35505703200000005</v>
      </c>
      <c r="R2949" s="272">
        <f t="shared" si="228"/>
        <v>0.35505703200000005</v>
      </c>
      <c r="S2949" s="272"/>
      <c r="T2949" s="272">
        <f t="shared" si="245"/>
        <v>0.49194559000880012</v>
      </c>
      <c r="U2949" s="272">
        <f t="shared" si="245"/>
        <v>0.50114930833280003</v>
      </c>
      <c r="V2949" s="272">
        <f t="shared" si="245"/>
        <v>0.49472958529080002</v>
      </c>
      <c r="W2949" s="272">
        <f t="shared" si="229"/>
        <v>0.49194559000880012</v>
      </c>
      <c r="X2949" s="272"/>
      <c r="Y2949" s="272"/>
      <c r="Z2949" s="272"/>
      <c r="AA2949" s="272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72">
        <f t="shared" si="242"/>
        <v>0.30173420000000001</v>
      </c>
      <c r="E2950" s="272">
        <f t="shared" si="242"/>
        <v>0.31124979999999997</v>
      </c>
      <c r="F2950" s="272">
        <f t="shared" si="226"/>
        <v>0.30173420000000001</v>
      </c>
      <c r="G2950" s="272"/>
      <c r="H2950" s="272"/>
      <c r="I2950" s="272"/>
      <c r="J2950" s="272">
        <f t="shared" si="243"/>
        <v>0.25983919999999999</v>
      </c>
      <c r="K2950" s="272">
        <f t="shared" si="243"/>
        <v>0.26258719999999997</v>
      </c>
      <c r="L2950" s="272">
        <f t="shared" si="227"/>
        <v>0.25983919999999999</v>
      </c>
      <c r="M2950" s="272"/>
      <c r="N2950" s="272"/>
      <c r="O2950" s="272"/>
      <c r="P2950" s="272">
        <f t="shared" si="244"/>
        <v>0.36191044</v>
      </c>
      <c r="Q2950" s="272">
        <f t="shared" si="244"/>
        <v>0.35485496000000005</v>
      </c>
      <c r="R2950" s="272">
        <f t="shared" si="228"/>
        <v>0.35485496000000005</v>
      </c>
      <c r="S2950" s="272"/>
      <c r="T2950" s="272">
        <f t="shared" si="245"/>
        <v>0.49167438660640012</v>
      </c>
      <c r="U2950" s="272">
        <f t="shared" si="245"/>
        <v>0.50146780135040014</v>
      </c>
      <c r="V2950" s="272">
        <f t="shared" si="245"/>
        <v>0.49464610061440001</v>
      </c>
      <c r="W2950" s="272">
        <f t="shared" si="229"/>
        <v>0.49167438660640012</v>
      </c>
      <c r="X2950" s="272"/>
      <c r="Y2950" s="272"/>
      <c r="Z2950" s="272"/>
      <c r="AA2950" s="272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72">
        <f t="shared" si="242"/>
        <v>0.30142486000000002</v>
      </c>
      <c r="E2951" s="272">
        <f t="shared" si="242"/>
        <v>0.31151313999999997</v>
      </c>
      <c r="F2951" s="272">
        <f t="shared" si="226"/>
        <v>0.30142486000000002</v>
      </c>
      <c r="G2951" s="272"/>
      <c r="H2951" s="272"/>
      <c r="I2951" s="272"/>
      <c r="J2951" s="272">
        <f t="shared" si="243"/>
        <v>0.25973756000000003</v>
      </c>
      <c r="K2951" s="272">
        <f t="shared" si="243"/>
        <v>0.26267624000000001</v>
      </c>
      <c r="L2951" s="272">
        <f t="shared" si="227"/>
        <v>0.25973756000000003</v>
      </c>
      <c r="M2951" s="272"/>
      <c r="N2951" s="272"/>
      <c r="O2951" s="272"/>
      <c r="P2951" s="272">
        <f t="shared" si="244"/>
        <v>0.36210476200000008</v>
      </c>
      <c r="Q2951" s="272">
        <f t="shared" si="244"/>
        <v>0.354652888</v>
      </c>
      <c r="R2951" s="272">
        <f t="shared" si="228"/>
        <v>0.354652888</v>
      </c>
      <c r="S2951" s="272"/>
      <c r="T2951" s="272">
        <f t="shared" si="245"/>
        <v>0.49140318320400012</v>
      </c>
      <c r="U2951" s="272">
        <f t="shared" si="245"/>
        <v>0.50178629436800004</v>
      </c>
      <c r="V2951" s="272">
        <f t="shared" si="245"/>
        <v>0.49456261593800005</v>
      </c>
      <c r="W2951" s="272">
        <f t="shared" si="229"/>
        <v>0.49140318320400012</v>
      </c>
      <c r="X2951" s="272"/>
      <c r="Y2951" s="272"/>
      <c r="Z2951" s="272"/>
      <c r="AA2951" s="272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72">
        <f t="shared" si="242"/>
        <v>0.30111552000000003</v>
      </c>
      <c r="E2952" s="272">
        <f t="shared" si="242"/>
        <v>0.31177648000000002</v>
      </c>
      <c r="F2952" s="272">
        <f t="shared" si="226"/>
        <v>0.30111552000000003</v>
      </c>
      <c r="G2952" s="272"/>
      <c r="H2952" s="272"/>
      <c r="I2952" s="272"/>
      <c r="J2952" s="272">
        <f t="shared" si="243"/>
        <v>0.25963591999999996</v>
      </c>
      <c r="K2952" s="272">
        <f t="shared" si="243"/>
        <v>0.26276527999999993</v>
      </c>
      <c r="L2952" s="272">
        <f t="shared" si="227"/>
        <v>0.25963591999999996</v>
      </c>
      <c r="M2952" s="272"/>
      <c r="N2952" s="272"/>
      <c r="O2952" s="272"/>
      <c r="P2952" s="272">
        <f t="shared" si="244"/>
        <v>0.36229908400000005</v>
      </c>
      <c r="Q2952" s="272">
        <f t="shared" si="244"/>
        <v>0.35445081600000006</v>
      </c>
      <c r="R2952" s="272">
        <f t="shared" si="228"/>
        <v>0.35445081600000006</v>
      </c>
      <c r="S2952" s="272"/>
      <c r="T2952" s="272">
        <f t="shared" si="245"/>
        <v>0.49113197980160017</v>
      </c>
      <c r="U2952" s="272">
        <f t="shared" si="245"/>
        <v>0.50210478738560016</v>
      </c>
      <c r="V2952" s="272">
        <f t="shared" si="245"/>
        <v>0.49447913126160004</v>
      </c>
      <c r="W2952" s="272">
        <f t="shared" si="229"/>
        <v>0.49113197980160017</v>
      </c>
      <c r="X2952" s="272"/>
      <c r="Y2952" s="272"/>
      <c r="Z2952" s="272"/>
      <c r="AA2952" s="272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72">
        <f t="shared" si="242"/>
        <v>0.30080618000000003</v>
      </c>
      <c r="E2953" s="272">
        <f t="shared" si="242"/>
        <v>0.31203982000000002</v>
      </c>
      <c r="F2953" s="272">
        <f t="shared" si="226"/>
        <v>0.30080618000000003</v>
      </c>
      <c r="G2953" s="272"/>
      <c r="H2953" s="272"/>
      <c r="I2953" s="272"/>
      <c r="J2953" s="272">
        <f t="shared" si="243"/>
        <v>0.25953428000000001</v>
      </c>
      <c r="K2953" s="272">
        <f t="shared" si="243"/>
        <v>0.26285431999999997</v>
      </c>
      <c r="L2953" s="272">
        <f t="shared" si="227"/>
        <v>0.25953428000000001</v>
      </c>
      <c r="M2953" s="272"/>
      <c r="N2953" s="272"/>
      <c r="O2953" s="272"/>
      <c r="P2953" s="272">
        <f t="shared" si="244"/>
        <v>0.36249340600000002</v>
      </c>
      <c r="Q2953" s="272">
        <f t="shared" si="244"/>
        <v>0.35424874400000006</v>
      </c>
      <c r="R2953" s="272">
        <f t="shared" si="228"/>
        <v>0.35424874400000006</v>
      </c>
      <c r="S2953" s="272"/>
      <c r="T2953" s="272">
        <f t="shared" si="245"/>
        <v>0.49086077639920012</v>
      </c>
      <c r="U2953" s="272">
        <f t="shared" si="245"/>
        <v>0.50242328040320006</v>
      </c>
      <c r="V2953" s="272">
        <f t="shared" si="245"/>
        <v>0.49439564658520002</v>
      </c>
      <c r="W2953" s="272">
        <f t="shared" si="229"/>
        <v>0.49086077639920012</v>
      </c>
      <c r="X2953" s="272"/>
      <c r="Y2953" s="272"/>
      <c r="Z2953" s="272"/>
      <c r="AA2953" s="272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72">
        <f t="shared" si="242"/>
        <v>0.30049684000000004</v>
      </c>
      <c r="E2954" s="272">
        <f t="shared" si="242"/>
        <v>0.31230316000000002</v>
      </c>
      <c r="F2954" s="272">
        <f t="shared" si="226"/>
        <v>0.30049684000000004</v>
      </c>
      <c r="G2954" s="272"/>
      <c r="H2954" s="272"/>
      <c r="I2954" s="272"/>
      <c r="J2954" s="272">
        <f t="shared" si="243"/>
        <v>0.25943263999999999</v>
      </c>
      <c r="K2954" s="272">
        <f t="shared" si="243"/>
        <v>0.26294335999999996</v>
      </c>
      <c r="L2954" s="272">
        <f t="shared" si="227"/>
        <v>0.25943263999999999</v>
      </c>
      <c r="M2954" s="272"/>
      <c r="N2954" s="272"/>
      <c r="O2954" s="272"/>
      <c r="P2954" s="272">
        <f t="shared" si="244"/>
        <v>0.36268772800000004</v>
      </c>
      <c r="Q2954" s="272">
        <f t="shared" si="244"/>
        <v>0.35404667200000001</v>
      </c>
      <c r="R2954" s="272">
        <f t="shared" si="228"/>
        <v>0.35404667200000001</v>
      </c>
      <c r="S2954" s="272"/>
      <c r="T2954" s="272">
        <f t="shared" si="245"/>
        <v>0.49058957299680012</v>
      </c>
      <c r="U2954" s="272">
        <f t="shared" si="245"/>
        <v>0.50274177342080006</v>
      </c>
      <c r="V2954" s="272">
        <f t="shared" si="245"/>
        <v>0.49431216190880001</v>
      </c>
      <c r="W2954" s="272">
        <f t="shared" si="229"/>
        <v>0.49058957299680012</v>
      </c>
      <c r="X2954" s="272"/>
      <c r="Y2954" s="272"/>
      <c r="Z2954" s="272"/>
      <c r="AA2954" s="272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72">
        <f t="shared" si="242"/>
        <v>0.3001875</v>
      </c>
      <c r="E2955" s="272">
        <f t="shared" si="242"/>
        <v>0.31256649999999997</v>
      </c>
      <c r="F2955" s="272">
        <f t="shared" si="226"/>
        <v>0.3001875</v>
      </c>
      <c r="G2955" s="272"/>
      <c r="H2955" s="272"/>
      <c r="I2955" s="272"/>
      <c r="J2955" s="272">
        <f t="shared" si="243"/>
        <v>0.25933099999999998</v>
      </c>
      <c r="K2955" s="272">
        <f t="shared" si="243"/>
        <v>0.26303239999999994</v>
      </c>
      <c r="L2955" s="272">
        <f t="shared" si="227"/>
        <v>0.25933099999999998</v>
      </c>
      <c r="M2955" s="272"/>
      <c r="N2955" s="272"/>
      <c r="O2955" s="272"/>
      <c r="P2955" s="272">
        <f t="shared" si="244"/>
        <v>0.36288205000000001</v>
      </c>
      <c r="Q2955" s="272">
        <f t="shared" si="244"/>
        <v>0.35384459999999995</v>
      </c>
      <c r="R2955" s="272">
        <f t="shared" si="228"/>
        <v>0.35384459999999995</v>
      </c>
      <c r="S2955" s="272"/>
      <c r="T2955" s="272">
        <f t="shared" si="245"/>
        <v>0.49031836959440012</v>
      </c>
      <c r="U2955" s="272">
        <f t="shared" si="245"/>
        <v>0.50306026643840007</v>
      </c>
      <c r="V2955" s="272">
        <f t="shared" si="245"/>
        <v>0.49422867723239999</v>
      </c>
      <c r="W2955" s="272">
        <f t="shared" si="229"/>
        <v>0.49031836959440012</v>
      </c>
      <c r="X2955" s="272"/>
      <c r="Y2955" s="272"/>
      <c r="Z2955" s="272"/>
      <c r="AA2955" s="272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72">
        <f t="shared" si="242"/>
        <v>0.29987816</v>
      </c>
      <c r="E2956" s="272">
        <f t="shared" si="242"/>
        <v>0.31282983999999997</v>
      </c>
      <c r="F2956" s="272">
        <f t="shared" si="226"/>
        <v>0.29987816</v>
      </c>
      <c r="G2956" s="272"/>
      <c r="H2956" s="272"/>
      <c r="I2956" s="272"/>
      <c r="J2956" s="272">
        <f t="shared" si="243"/>
        <v>0.25922936000000002</v>
      </c>
      <c r="K2956" s="272">
        <f t="shared" si="243"/>
        <v>0.26312143999999998</v>
      </c>
      <c r="L2956" s="272">
        <f t="shared" si="227"/>
        <v>0.25922936000000002</v>
      </c>
      <c r="M2956" s="272"/>
      <c r="N2956" s="272"/>
      <c r="O2956" s="272"/>
      <c r="P2956" s="272">
        <f t="shared" si="244"/>
        <v>0.36307637199999998</v>
      </c>
      <c r="Q2956" s="272">
        <f t="shared" si="244"/>
        <v>0.35364252800000001</v>
      </c>
      <c r="R2956" s="272">
        <f t="shared" si="228"/>
        <v>0.35364252800000001</v>
      </c>
      <c r="S2956" s="272"/>
      <c r="T2956" s="272">
        <f t="shared" si="245"/>
        <v>0.49004716619200006</v>
      </c>
      <c r="U2956" s="272">
        <f t="shared" si="245"/>
        <v>0.50337875945600008</v>
      </c>
      <c r="V2956" s="272">
        <f t="shared" si="245"/>
        <v>0.49414519255599998</v>
      </c>
      <c r="W2956" s="272">
        <f t="shared" si="229"/>
        <v>0.49004716619200006</v>
      </c>
      <c r="X2956" s="272"/>
      <c r="Y2956" s="272"/>
      <c r="Z2956" s="272"/>
      <c r="AA2956" s="272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72">
        <f t="shared" si="242"/>
        <v>0.29956882000000001</v>
      </c>
      <c r="E2957" s="272">
        <f t="shared" si="242"/>
        <v>0.31309317999999997</v>
      </c>
      <c r="F2957" s="272">
        <f t="shared" si="226"/>
        <v>0.29956882000000001</v>
      </c>
      <c r="G2957" s="272"/>
      <c r="H2957" s="272"/>
      <c r="I2957" s="272"/>
      <c r="J2957" s="272">
        <f t="shared" si="243"/>
        <v>0.25912771999999995</v>
      </c>
      <c r="K2957" s="272">
        <f t="shared" si="243"/>
        <v>0.26321047999999991</v>
      </c>
      <c r="L2957" s="272">
        <f t="shared" si="227"/>
        <v>0.25912771999999995</v>
      </c>
      <c r="M2957" s="272"/>
      <c r="N2957" s="272"/>
      <c r="O2957" s="272"/>
      <c r="P2957" s="272">
        <f t="shared" si="244"/>
        <v>0.36327069400000001</v>
      </c>
      <c r="Q2957" s="272">
        <f t="shared" si="244"/>
        <v>0.35344045600000001</v>
      </c>
      <c r="R2957" s="272">
        <f t="shared" si="228"/>
        <v>0.35344045600000001</v>
      </c>
      <c r="S2957" s="272"/>
      <c r="T2957" s="272">
        <f t="shared" si="245"/>
        <v>0.48977596278960006</v>
      </c>
      <c r="U2957" s="272">
        <f t="shared" si="245"/>
        <v>0.50369725247360009</v>
      </c>
      <c r="V2957" s="272">
        <f t="shared" si="245"/>
        <v>0.49406170787960002</v>
      </c>
      <c r="W2957" s="272">
        <f t="shared" si="229"/>
        <v>0.48977596278960006</v>
      </c>
      <c r="X2957" s="272"/>
      <c r="Y2957" s="272"/>
      <c r="Z2957" s="272"/>
      <c r="AA2957" s="272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72">
        <f t="shared" si="242"/>
        <v>0.29925948000000002</v>
      </c>
      <c r="E2958" s="272">
        <f t="shared" si="242"/>
        <v>0.31335652000000003</v>
      </c>
      <c r="F2958" s="272">
        <f t="shared" si="226"/>
        <v>0.29925948000000002</v>
      </c>
      <c r="G2958" s="272"/>
      <c r="H2958" s="272"/>
      <c r="I2958" s="272"/>
      <c r="J2958" s="272">
        <f t="shared" si="243"/>
        <v>0.25902607999999999</v>
      </c>
      <c r="K2958" s="272">
        <f t="shared" si="243"/>
        <v>0.26329951999999995</v>
      </c>
      <c r="L2958" s="272">
        <f t="shared" si="227"/>
        <v>0.25902607999999999</v>
      </c>
      <c r="M2958" s="272"/>
      <c r="N2958" s="272"/>
      <c r="O2958" s="272"/>
      <c r="P2958" s="272">
        <f t="shared" si="244"/>
        <v>0.36346501599999997</v>
      </c>
      <c r="Q2958" s="272">
        <f t="shared" si="244"/>
        <v>0.35323838399999996</v>
      </c>
      <c r="R2958" s="272">
        <f t="shared" si="228"/>
        <v>0.35323838399999996</v>
      </c>
      <c r="S2958" s="272"/>
      <c r="T2958" s="272">
        <f t="shared" si="245"/>
        <v>0.48950475938720012</v>
      </c>
      <c r="U2958" s="272">
        <f t="shared" si="245"/>
        <v>0.5040157454912001</v>
      </c>
      <c r="V2958" s="272">
        <f t="shared" si="245"/>
        <v>0.49397822320320001</v>
      </c>
      <c r="W2958" s="272">
        <f t="shared" si="229"/>
        <v>0.48950475938720012</v>
      </c>
      <c r="X2958" s="272"/>
      <c r="Y2958" s="272"/>
      <c r="Z2958" s="272"/>
      <c r="AA2958" s="272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72">
        <f t="shared" si="242"/>
        <v>0.29895013999999998</v>
      </c>
      <c r="E2959" s="272">
        <f t="shared" si="242"/>
        <v>0.31361986000000003</v>
      </c>
      <c r="F2959" s="272">
        <f t="shared" si="226"/>
        <v>0.29895013999999998</v>
      </c>
      <c r="G2959" s="272"/>
      <c r="H2959" s="272"/>
      <c r="I2959" s="272"/>
      <c r="J2959" s="272">
        <f t="shared" si="243"/>
        <v>0.25892444000000003</v>
      </c>
      <c r="K2959" s="272">
        <f t="shared" si="243"/>
        <v>0.26338855999999999</v>
      </c>
      <c r="L2959" s="272">
        <f t="shared" si="227"/>
        <v>0.25892444000000003</v>
      </c>
      <c r="M2959" s="272"/>
      <c r="N2959" s="272"/>
      <c r="O2959" s="272"/>
      <c r="P2959" s="272">
        <f t="shared" si="244"/>
        <v>0.363659338</v>
      </c>
      <c r="Q2959" s="272">
        <f t="shared" si="244"/>
        <v>0.35303631200000002</v>
      </c>
      <c r="R2959" s="272">
        <f t="shared" si="228"/>
        <v>0.35303631200000002</v>
      </c>
      <c r="S2959" s="272"/>
      <c r="T2959" s="272">
        <f t="shared" si="245"/>
        <v>0.48923355598480006</v>
      </c>
      <c r="U2959" s="272">
        <f t="shared" si="245"/>
        <v>0.5043342385088001</v>
      </c>
      <c r="V2959" s="272">
        <f t="shared" si="245"/>
        <v>0.49389473852679999</v>
      </c>
      <c r="W2959" s="272">
        <f t="shared" si="229"/>
        <v>0.48923355598480006</v>
      </c>
      <c r="X2959" s="272"/>
      <c r="Y2959" s="272"/>
      <c r="Z2959" s="272"/>
      <c r="AA2959" s="272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72">
        <f t="shared" si="242"/>
        <v>0.29864079999999998</v>
      </c>
      <c r="E2960" s="272">
        <f t="shared" si="242"/>
        <v>0.31388320000000003</v>
      </c>
      <c r="F2960" s="272">
        <f t="shared" si="226"/>
        <v>0.29864079999999998</v>
      </c>
      <c r="G2960" s="272"/>
      <c r="H2960" s="272"/>
      <c r="I2960" s="272"/>
      <c r="J2960" s="272">
        <f t="shared" si="243"/>
        <v>0.25882279999999996</v>
      </c>
      <c r="K2960" s="272">
        <f t="shared" si="243"/>
        <v>0.26347759999999992</v>
      </c>
      <c r="L2960" s="272">
        <f t="shared" si="227"/>
        <v>0.25882279999999996</v>
      </c>
      <c r="M2960" s="272"/>
      <c r="N2960" s="272"/>
      <c r="O2960" s="272"/>
      <c r="P2960" s="272">
        <f t="shared" si="244"/>
        <v>0.36385366000000002</v>
      </c>
      <c r="Q2960" s="272">
        <f t="shared" si="244"/>
        <v>0.35283424000000002</v>
      </c>
      <c r="R2960" s="272">
        <f t="shared" si="228"/>
        <v>0.35283424000000002</v>
      </c>
      <c r="S2960" s="272"/>
      <c r="T2960" s="272">
        <f t="shared" si="245"/>
        <v>0.48896235258240012</v>
      </c>
      <c r="U2960" s="272">
        <f t="shared" si="245"/>
        <v>0.50465273152640011</v>
      </c>
      <c r="V2960" s="272">
        <f t="shared" si="245"/>
        <v>0.49381125385039998</v>
      </c>
      <c r="W2960" s="272">
        <f t="shared" si="229"/>
        <v>0.48896235258240012</v>
      </c>
      <c r="X2960" s="272"/>
      <c r="Y2960" s="272"/>
      <c r="Z2960" s="272"/>
      <c r="AA2960" s="272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72">
        <f t="shared" si="242"/>
        <v>0.29833146000000005</v>
      </c>
      <c r="E2961" s="272">
        <f t="shared" si="242"/>
        <v>0.31414653999999997</v>
      </c>
      <c r="F2961" s="272">
        <f t="shared" si="226"/>
        <v>0.29833146000000005</v>
      </c>
      <c r="G2961" s="272"/>
      <c r="H2961" s="272"/>
      <c r="I2961" s="272"/>
      <c r="J2961" s="272">
        <f t="shared" si="243"/>
        <v>0.25872116000000001</v>
      </c>
      <c r="K2961" s="272">
        <f t="shared" si="243"/>
        <v>0.26356663999999996</v>
      </c>
      <c r="L2961" s="272">
        <f t="shared" si="227"/>
        <v>0.25872116000000001</v>
      </c>
      <c r="M2961" s="272"/>
      <c r="N2961" s="272"/>
      <c r="O2961" s="272"/>
      <c r="P2961" s="272">
        <f t="shared" si="244"/>
        <v>0.36404798200000005</v>
      </c>
      <c r="Q2961" s="272">
        <f t="shared" si="244"/>
        <v>0.35263216799999997</v>
      </c>
      <c r="R2961" s="272">
        <f t="shared" si="228"/>
        <v>0.35263216799999997</v>
      </c>
      <c r="S2961" s="272"/>
      <c r="T2961" s="272">
        <f t="shared" si="245"/>
        <v>0.48869114918000012</v>
      </c>
      <c r="U2961" s="272">
        <f t="shared" si="245"/>
        <v>0.50497122454400001</v>
      </c>
      <c r="V2961" s="272">
        <f t="shared" si="245"/>
        <v>0.49372776917400002</v>
      </c>
      <c r="W2961" s="272">
        <f t="shared" si="229"/>
        <v>0.48869114918000012</v>
      </c>
      <c r="X2961" s="272"/>
      <c r="Y2961" s="272"/>
      <c r="Z2961" s="272"/>
      <c r="AA2961" s="272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72">
        <f t="shared" si="242"/>
        <v>0.29802212</v>
      </c>
      <c r="E2962" s="272">
        <f t="shared" si="242"/>
        <v>0.31440987999999997</v>
      </c>
      <c r="F2962" s="272">
        <f t="shared" si="226"/>
        <v>0.29802212</v>
      </c>
      <c r="G2962" s="272"/>
      <c r="H2962" s="272"/>
      <c r="I2962" s="272"/>
      <c r="J2962" s="272">
        <f t="shared" si="243"/>
        <v>0.25861951999999999</v>
      </c>
      <c r="K2962" s="272">
        <f t="shared" si="243"/>
        <v>0.26365567999999995</v>
      </c>
      <c r="L2962" s="272">
        <f t="shared" si="227"/>
        <v>0.25861951999999999</v>
      </c>
      <c r="M2962" s="272"/>
      <c r="N2962" s="272"/>
      <c r="O2962" s="272"/>
      <c r="P2962" s="272">
        <f t="shared" si="244"/>
        <v>0.36424230400000007</v>
      </c>
      <c r="Q2962" s="272">
        <f t="shared" si="244"/>
        <v>0.35243009600000003</v>
      </c>
      <c r="R2962" s="272">
        <f t="shared" si="228"/>
        <v>0.35243009600000003</v>
      </c>
      <c r="S2962" s="272"/>
      <c r="T2962" s="272">
        <f t="shared" si="245"/>
        <v>0.48841994577760012</v>
      </c>
      <c r="U2962" s="272">
        <f t="shared" si="245"/>
        <v>0.50528971756160002</v>
      </c>
      <c r="V2962" s="272">
        <f t="shared" si="245"/>
        <v>0.49364428449760001</v>
      </c>
      <c r="W2962" s="272">
        <f t="shared" si="229"/>
        <v>0.48841994577760012</v>
      </c>
      <c r="X2962" s="272"/>
      <c r="Y2962" s="272"/>
      <c r="Z2962" s="272"/>
      <c r="AA2962" s="272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72">
        <f t="shared" si="242"/>
        <v>0.29771278000000001</v>
      </c>
      <c r="E2963" s="272">
        <f t="shared" si="242"/>
        <v>0.31467321999999998</v>
      </c>
      <c r="F2963" s="272">
        <f t="shared" si="226"/>
        <v>0.29771278000000001</v>
      </c>
      <c r="G2963" s="272"/>
      <c r="H2963" s="272"/>
      <c r="I2963" s="272"/>
      <c r="J2963" s="272">
        <f t="shared" si="243"/>
        <v>0.25851787999999998</v>
      </c>
      <c r="K2963" s="272">
        <f t="shared" si="243"/>
        <v>0.26374471999999993</v>
      </c>
      <c r="L2963" s="272">
        <f t="shared" si="227"/>
        <v>0.25851787999999998</v>
      </c>
      <c r="M2963" s="272"/>
      <c r="N2963" s="272"/>
      <c r="O2963" s="272"/>
      <c r="P2963" s="272">
        <f t="shared" si="244"/>
        <v>0.36443662600000004</v>
      </c>
      <c r="Q2963" s="272">
        <f t="shared" si="244"/>
        <v>0.35222802400000003</v>
      </c>
      <c r="R2963" s="272">
        <f t="shared" si="228"/>
        <v>0.35222802400000003</v>
      </c>
      <c r="S2963" s="272"/>
      <c r="T2963" s="272">
        <f t="shared" si="245"/>
        <v>0.48814874237520012</v>
      </c>
      <c r="U2963" s="272">
        <f t="shared" si="245"/>
        <v>0.50560821057920002</v>
      </c>
      <c r="V2963" s="272">
        <f t="shared" si="245"/>
        <v>0.49356079982120005</v>
      </c>
      <c r="W2963" s="272">
        <f t="shared" si="229"/>
        <v>0.48814874237520012</v>
      </c>
      <c r="X2963" s="272"/>
      <c r="Y2963" s="272"/>
      <c r="Z2963" s="272"/>
      <c r="AA2963" s="272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72">
        <f t="shared" si="242"/>
        <v>0.29740344000000002</v>
      </c>
      <c r="E2964" s="272">
        <f t="shared" si="242"/>
        <v>0.31493655999999998</v>
      </c>
      <c r="F2964" s="272">
        <f t="shared" si="226"/>
        <v>0.29740344000000002</v>
      </c>
      <c r="G2964" s="272"/>
      <c r="H2964" s="272"/>
      <c r="I2964" s="272"/>
      <c r="J2964" s="272">
        <f t="shared" si="243"/>
        <v>0.25841624000000002</v>
      </c>
      <c r="K2964" s="272">
        <f t="shared" si="243"/>
        <v>0.26383375999999997</v>
      </c>
      <c r="L2964" s="272">
        <f t="shared" si="227"/>
        <v>0.25841624000000002</v>
      </c>
      <c r="M2964" s="272"/>
      <c r="N2964" s="272"/>
      <c r="O2964" s="272"/>
      <c r="P2964" s="272">
        <f t="shared" si="244"/>
        <v>0.36463094800000001</v>
      </c>
      <c r="Q2964" s="272">
        <f t="shared" si="244"/>
        <v>0.35202595200000003</v>
      </c>
      <c r="R2964" s="272">
        <f t="shared" si="228"/>
        <v>0.35202595200000003</v>
      </c>
      <c r="S2964" s="272"/>
      <c r="T2964" s="272">
        <f t="shared" si="245"/>
        <v>0.48787753897280012</v>
      </c>
      <c r="U2964" s="272">
        <f t="shared" si="245"/>
        <v>0.50592670359680003</v>
      </c>
      <c r="V2964" s="272">
        <f t="shared" si="245"/>
        <v>0.49347731514480003</v>
      </c>
      <c r="W2964" s="272">
        <f t="shared" si="229"/>
        <v>0.48787753897280012</v>
      </c>
      <c r="X2964" s="272"/>
      <c r="Y2964" s="272"/>
      <c r="Z2964" s="272"/>
      <c r="AA2964" s="272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72">
        <f t="shared" si="242"/>
        <v>0.29709410000000003</v>
      </c>
      <c r="E2965" s="272">
        <f t="shared" si="242"/>
        <v>0.31519990000000003</v>
      </c>
      <c r="F2965" s="272">
        <f t="shared" si="226"/>
        <v>0.29709410000000003</v>
      </c>
      <c r="G2965" s="272"/>
      <c r="H2965" s="272"/>
      <c r="I2965" s="272"/>
      <c r="J2965" s="272">
        <f t="shared" si="243"/>
        <v>0.25831459999999995</v>
      </c>
      <c r="K2965" s="272">
        <f t="shared" si="243"/>
        <v>0.26392279999999996</v>
      </c>
      <c r="L2965" s="272">
        <f t="shared" si="227"/>
        <v>0.25831459999999995</v>
      </c>
      <c r="M2965" s="272"/>
      <c r="N2965" s="272"/>
      <c r="O2965" s="272"/>
      <c r="P2965" s="272">
        <f t="shared" si="244"/>
        <v>0.36482527000000003</v>
      </c>
      <c r="Q2965" s="272">
        <f t="shared" si="244"/>
        <v>0.35182388000000003</v>
      </c>
      <c r="R2965" s="272">
        <f t="shared" si="228"/>
        <v>0.35182388000000003</v>
      </c>
      <c r="S2965" s="272"/>
      <c r="T2965" s="272">
        <f t="shared" si="245"/>
        <v>0.48760633557040017</v>
      </c>
      <c r="U2965" s="272">
        <f t="shared" si="245"/>
        <v>0.50624519661440004</v>
      </c>
      <c r="V2965" s="272">
        <f t="shared" si="245"/>
        <v>0.49339383046840007</v>
      </c>
      <c r="W2965" s="272">
        <f t="shared" si="229"/>
        <v>0.48760633557040017</v>
      </c>
      <c r="X2965" s="272"/>
      <c r="Y2965" s="272"/>
      <c r="Z2965" s="272"/>
      <c r="AA2965" s="272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72">
        <f t="shared" si="242"/>
        <v>0.29678476000000004</v>
      </c>
      <c r="E2966" s="272">
        <f t="shared" si="242"/>
        <v>0.31546324000000003</v>
      </c>
      <c r="F2966" s="272">
        <f t="shared" si="226"/>
        <v>0.29678476000000004</v>
      </c>
      <c r="G2966" s="272"/>
      <c r="H2966" s="272"/>
      <c r="I2966" s="272"/>
      <c r="J2966" s="272">
        <f t="shared" si="243"/>
        <v>0.25821295999999999</v>
      </c>
      <c r="K2966" s="272">
        <f t="shared" si="243"/>
        <v>0.26401183999999994</v>
      </c>
      <c r="L2966" s="272">
        <f t="shared" si="227"/>
        <v>0.25821295999999999</v>
      </c>
      <c r="M2966" s="272"/>
      <c r="N2966" s="272"/>
      <c r="O2966" s="272"/>
      <c r="P2966" s="272">
        <f t="shared" si="244"/>
        <v>0.365019592</v>
      </c>
      <c r="Q2966" s="272">
        <f t="shared" si="244"/>
        <v>0.35162180800000004</v>
      </c>
      <c r="R2966" s="272">
        <f t="shared" si="228"/>
        <v>0.35162180800000004</v>
      </c>
      <c r="S2966" s="272"/>
      <c r="T2966" s="272">
        <f t="shared" si="245"/>
        <v>0.48733513216800012</v>
      </c>
      <c r="U2966" s="272">
        <f t="shared" si="245"/>
        <v>0.50656368963200005</v>
      </c>
      <c r="V2966" s="272">
        <f t="shared" si="245"/>
        <v>0.493310345792</v>
      </c>
      <c r="W2966" s="272">
        <f t="shared" si="229"/>
        <v>0.48733513216800012</v>
      </c>
      <c r="X2966" s="272"/>
      <c r="Y2966" s="272"/>
      <c r="Z2966" s="272"/>
      <c r="AA2966" s="272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72">
        <f t="shared" si="242"/>
        <v>0.31735647</v>
      </c>
      <c r="E2967" s="272">
        <f t="shared" si="242"/>
        <v>0.29797352999999999</v>
      </c>
      <c r="F2967" s="272">
        <f t="shared" ref="F2967:F3221" si="246">MIN(D2967:E2967)</f>
        <v>0.29797352999999999</v>
      </c>
      <c r="G2967" s="272"/>
      <c r="H2967" s="272"/>
      <c r="I2967" s="272"/>
      <c r="J2967" s="272">
        <f t="shared" si="243"/>
        <v>0.26481392000000004</v>
      </c>
      <c r="K2967" s="272">
        <f t="shared" si="243"/>
        <v>0.25825508000000003</v>
      </c>
      <c r="L2967" s="272">
        <f t="shared" ref="L2967:L3221" si="247">MIN(J2967:K2967)</f>
        <v>0.25825508000000003</v>
      </c>
      <c r="M2967" s="272"/>
      <c r="N2967" s="272"/>
      <c r="O2967" s="272"/>
      <c r="P2967" s="272">
        <f t="shared" si="244"/>
        <v>0.35193077400000006</v>
      </c>
      <c r="Q2967" s="272">
        <f t="shared" si="244"/>
        <v>0.36522987600000001</v>
      </c>
      <c r="R2967" s="272">
        <f t="shared" ref="R2967:R3221" si="248">MIN(P2967:Q2967)</f>
        <v>0.35193077400000006</v>
      </c>
      <c r="S2967" s="272"/>
      <c r="T2967" s="272">
        <f t="shared" si="245"/>
        <v>0.50528069140280008</v>
      </c>
      <c r="U2967" s="272">
        <f t="shared" si="245"/>
        <v>0.48527449592880001</v>
      </c>
      <c r="V2967" s="272">
        <f t="shared" si="245"/>
        <v>0.49908095416679998</v>
      </c>
      <c r="W2967" s="272">
        <f t="shared" ref="W2967:W3221" si="249">MIN(T2967:V2967)</f>
        <v>0.48527449592880001</v>
      </c>
      <c r="X2967" s="272"/>
      <c r="Y2967" s="272"/>
      <c r="Z2967" s="272"/>
      <c r="AA2967" s="272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72">
        <f t="shared" si="242"/>
        <v>0.31704713000000007</v>
      </c>
      <c r="E2968" s="272">
        <f t="shared" si="242"/>
        <v>0.29823686999999999</v>
      </c>
      <c r="F2968" s="272">
        <f t="shared" si="246"/>
        <v>0.29823686999999999</v>
      </c>
      <c r="G2968" s="272"/>
      <c r="H2968" s="272"/>
      <c r="I2968" s="272"/>
      <c r="J2968" s="272">
        <f t="shared" si="243"/>
        <v>0.26471228000000002</v>
      </c>
      <c r="K2968" s="272">
        <f t="shared" si="243"/>
        <v>0.25834412000000001</v>
      </c>
      <c r="L2968" s="272">
        <f t="shared" si="247"/>
        <v>0.25834412000000001</v>
      </c>
      <c r="M2968" s="272"/>
      <c r="N2968" s="272"/>
      <c r="O2968" s="272"/>
      <c r="P2968" s="272">
        <f t="shared" si="244"/>
        <v>0.35212509600000003</v>
      </c>
      <c r="Q2968" s="272">
        <f t="shared" si="244"/>
        <v>0.36502780400000001</v>
      </c>
      <c r="R2968" s="272">
        <f t="shared" si="248"/>
        <v>0.35212509600000003</v>
      </c>
      <c r="S2968" s="272"/>
      <c r="T2968" s="272">
        <f t="shared" si="245"/>
        <v>0.50500948800040013</v>
      </c>
      <c r="U2968" s="272">
        <f t="shared" si="245"/>
        <v>0.48559298894640002</v>
      </c>
      <c r="V2968" s="272">
        <f t="shared" si="245"/>
        <v>0.49899746949040003</v>
      </c>
      <c r="W2968" s="272">
        <f t="shared" si="249"/>
        <v>0.48559298894640002</v>
      </c>
      <c r="X2968" s="272"/>
      <c r="Y2968" s="272"/>
      <c r="Z2968" s="272"/>
      <c r="AA2968" s="272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72">
        <f t="shared" si="242"/>
        <v>0.31673779000000002</v>
      </c>
      <c r="E2969" s="272">
        <f t="shared" si="242"/>
        <v>0.29850020999999999</v>
      </c>
      <c r="F2969" s="272">
        <f t="shared" si="246"/>
        <v>0.29850020999999999</v>
      </c>
      <c r="G2969" s="272"/>
      <c r="H2969" s="272"/>
      <c r="I2969" s="272"/>
      <c r="J2969" s="272">
        <f t="shared" si="243"/>
        <v>0.26461064000000006</v>
      </c>
      <c r="K2969" s="272">
        <f t="shared" si="243"/>
        <v>0.25843316</v>
      </c>
      <c r="L2969" s="272">
        <f t="shared" si="247"/>
        <v>0.25843316</v>
      </c>
      <c r="M2969" s="272"/>
      <c r="N2969" s="272"/>
      <c r="O2969" s="272"/>
      <c r="P2969" s="272">
        <f t="shared" si="244"/>
        <v>0.352319418</v>
      </c>
      <c r="Q2969" s="272">
        <f t="shared" si="244"/>
        <v>0.36482573200000001</v>
      </c>
      <c r="R2969" s="272">
        <f t="shared" si="248"/>
        <v>0.352319418</v>
      </c>
      <c r="S2969" s="272"/>
      <c r="T2969" s="272">
        <f t="shared" si="245"/>
        <v>0.50473828459800008</v>
      </c>
      <c r="U2969" s="272">
        <f t="shared" si="245"/>
        <v>0.48591148196400002</v>
      </c>
      <c r="V2969" s="272">
        <f t="shared" si="245"/>
        <v>0.49891398481399996</v>
      </c>
      <c r="W2969" s="272">
        <f t="shared" si="249"/>
        <v>0.48591148196400002</v>
      </c>
      <c r="X2969" s="272"/>
      <c r="Y2969" s="272"/>
      <c r="Z2969" s="272"/>
      <c r="AA2969" s="272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72">
        <f t="shared" si="242"/>
        <v>0.31642845000000003</v>
      </c>
      <c r="E2970" s="272">
        <f t="shared" si="242"/>
        <v>0.29876354999999999</v>
      </c>
      <c r="F2970" s="272">
        <f t="shared" si="246"/>
        <v>0.29876354999999999</v>
      </c>
      <c r="G2970" s="272"/>
      <c r="H2970" s="272"/>
      <c r="I2970" s="272"/>
      <c r="J2970" s="272">
        <f t="shared" si="243"/>
        <v>0.26450900000000005</v>
      </c>
      <c r="K2970" s="272">
        <f t="shared" si="243"/>
        <v>0.25852220000000004</v>
      </c>
      <c r="L2970" s="272">
        <f t="shared" si="247"/>
        <v>0.25852220000000004</v>
      </c>
      <c r="M2970" s="272"/>
      <c r="N2970" s="272"/>
      <c r="O2970" s="272"/>
      <c r="P2970" s="272">
        <f t="shared" si="244"/>
        <v>0.35251374000000002</v>
      </c>
      <c r="Q2970" s="272">
        <f t="shared" si="244"/>
        <v>0.36462366000000002</v>
      </c>
      <c r="R2970" s="272">
        <f t="shared" si="248"/>
        <v>0.35251374000000002</v>
      </c>
      <c r="S2970" s="272"/>
      <c r="T2970" s="272">
        <f t="shared" si="245"/>
        <v>0.50446708119560013</v>
      </c>
      <c r="U2970" s="272">
        <f t="shared" si="245"/>
        <v>0.48622997498160003</v>
      </c>
      <c r="V2970" s="272">
        <f t="shared" si="245"/>
        <v>0.4988305001376</v>
      </c>
      <c r="W2970" s="272">
        <f t="shared" si="249"/>
        <v>0.48622997498160003</v>
      </c>
      <c r="X2970" s="272"/>
      <c r="Y2970" s="272"/>
      <c r="Z2970" s="272"/>
      <c r="AA2970" s="272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72">
        <f t="shared" si="242"/>
        <v>0.31611911000000004</v>
      </c>
      <c r="E2971" s="272">
        <f t="shared" si="242"/>
        <v>0.29902688999999999</v>
      </c>
      <c r="F2971" s="272">
        <f t="shared" si="246"/>
        <v>0.29902688999999999</v>
      </c>
      <c r="G2971" s="272"/>
      <c r="H2971" s="272"/>
      <c r="I2971" s="272"/>
      <c r="J2971" s="272">
        <f t="shared" si="243"/>
        <v>0.26440736000000004</v>
      </c>
      <c r="K2971" s="272">
        <f t="shared" si="243"/>
        <v>0.25861124000000002</v>
      </c>
      <c r="L2971" s="272">
        <f t="shared" si="247"/>
        <v>0.25861124000000002</v>
      </c>
      <c r="M2971" s="272"/>
      <c r="N2971" s="272"/>
      <c r="O2971" s="272"/>
      <c r="P2971" s="272">
        <f t="shared" si="244"/>
        <v>0.35270806200000004</v>
      </c>
      <c r="Q2971" s="272">
        <f t="shared" si="244"/>
        <v>0.36442158800000002</v>
      </c>
      <c r="R2971" s="272">
        <f t="shared" si="248"/>
        <v>0.35270806200000004</v>
      </c>
      <c r="S2971" s="272"/>
      <c r="T2971" s="272">
        <f t="shared" si="245"/>
        <v>0.50419587779320008</v>
      </c>
      <c r="U2971" s="272">
        <f t="shared" si="245"/>
        <v>0.48654846799920004</v>
      </c>
      <c r="V2971" s="272">
        <f t="shared" si="245"/>
        <v>0.49874701546119998</v>
      </c>
      <c r="W2971" s="272">
        <f t="shared" si="249"/>
        <v>0.48654846799920004</v>
      </c>
      <c r="X2971" s="272"/>
      <c r="Y2971" s="272"/>
      <c r="Z2971" s="272"/>
      <c r="AA2971" s="272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72">
        <f t="shared" si="242"/>
        <v>0.31580976999999999</v>
      </c>
      <c r="E2972" s="272">
        <f t="shared" si="242"/>
        <v>0.29929022999999999</v>
      </c>
      <c r="F2972" s="272">
        <f t="shared" si="246"/>
        <v>0.29929022999999999</v>
      </c>
      <c r="G2972" s="272"/>
      <c r="H2972" s="272"/>
      <c r="I2972" s="272"/>
      <c r="J2972" s="272">
        <f t="shared" si="243"/>
        <v>0.26430572000000002</v>
      </c>
      <c r="K2972" s="272">
        <f t="shared" si="243"/>
        <v>0.25870028</v>
      </c>
      <c r="L2972" s="272">
        <f t="shared" si="247"/>
        <v>0.25870028</v>
      </c>
      <c r="M2972" s="272"/>
      <c r="N2972" s="272"/>
      <c r="O2972" s="272"/>
      <c r="P2972" s="272">
        <f t="shared" si="244"/>
        <v>0.35290238400000001</v>
      </c>
      <c r="Q2972" s="272">
        <f t="shared" si="244"/>
        <v>0.36421951600000002</v>
      </c>
      <c r="R2972" s="272">
        <f t="shared" si="248"/>
        <v>0.35290238400000001</v>
      </c>
      <c r="S2972" s="272"/>
      <c r="T2972" s="272">
        <f t="shared" si="245"/>
        <v>0.50392467439080013</v>
      </c>
      <c r="U2972" s="272">
        <f t="shared" si="245"/>
        <v>0.48686696101680005</v>
      </c>
      <c r="V2972" s="272">
        <f t="shared" si="245"/>
        <v>0.49866353078479997</v>
      </c>
      <c r="W2972" s="272">
        <f t="shared" si="249"/>
        <v>0.48686696101680005</v>
      </c>
      <c r="X2972" s="272"/>
      <c r="Y2972" s="272"/>
      <c r="Z2972" s="272"/>
      <c r="AA2972" s="272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72">
        <f t="shared" si="242"/>
        <v>0.31550043000000005</v>
      </c>
      <c r="E2973" s="272">
        <f t="shared" si="242"/>
        <v>0.29955356999999999</v>
      </c>
      <c r="F2973" s="272">
        <f t="shared" si="246"/>
        <v>0.29955356999999999</v>
      </c>
      <c r="G2973" s="272"/>
      <c r="H2973" s="272"/>
      <c r="I2973" s="272"/>
      <c r="J2973" s="272">
        <f t="shared" si="243"/>
        <v>0.26420408000000001</v>
      </c>
      <c r="K2973" s="272">
        <f t="shared" si="243"/>
        <v>0.25878931999999999</v>
      </c>
      <c r="L2973" s="272">
        <f t="shared" si="247"/>
        <v>0.25878931999999999</v>
      </c>
      <c r="M2973" s="272"/>
      <c r="N2973" s="272"/>
      <c r="O2973" s="272"/>
      <c r="P2973" s="272">
        <f t="shared" si="244"/>
        <v>0.35309670599999998</v>
      </c>
      <c r="Q2973" s="272">
        <f t="shared" si="244"/>
        <v>0.36401744400000002</v>
      </c>
      <c r="R2973" s="272">
        <f t="shared" si="248"/>
        <v>0.35309670599999998</v>
      </c>
      <c r="S2973" s="272"/>
      <c r="T2973" s="272">
        <f t="shared" si="245"/>
        <v>0.50365347098840008</v>
      </c>
      <c r="U2973" s="272">
        <f t="shared" si="245"/>
        <v>0.4871854540344</v>
      </c>
      <c r="V2973" s="272">
        <f t="shared" si="245"/>
        <v>0.49858004610840001</v>
      </c>
      <c r="W2973" s="272">
        <f t="shared" si="249"/>
        <v>0.4871854540344</v>
      </c>
      <c r="X2973" s="272"/>
      <c r="Y2973" s="272"/>
      <c r="Z2973" s="272"/>
      <c r="AA2973" s="272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72">
        <f t="shared" si="242"/>
        <v>0.31519109000000001</v>
      </c>
      <c r="E2974" s="272">
        <f t="shared" si="242"/>
        <v>0.29981690999999999</v>
      </c>
      <c r="F2974" s="272">
        <f t="shared" si="246"/>
        <v>0.29981690999999999</v>
      </c>
      <c r="G2974" s="272"/>
      <c r="H2974" s="272"/>
      <c r="I2974" s="272"/>
      <c r="J2974" s="272">
        <f t="shared" si="243"/>
        <v>0.26410244000000005</v>
      </c>
      <c r="K2974" s="272">
        <f t="shared" si="243"/>
        <v>0.25887835999999997</v>
      </c>
      <c r="L2974" s="272">
        <f t="shared" si="247"/>
        <v>0.25887835999999997</v>
      </c>
      <c r="M2974" s="272"/>
      <c r="N2974" s="272"/>
      <c r="O2974" s="272"/>
      <c r="P2974" s="272">
        <f t="shared" si="244"/>
        <v>0.35329102800000001</v>
      </c>
      <c r="Q2974" s="272">
        <f t="shared" si="244"/>
        <v>0.36381537200000003</v>
      </c>
      <c r="R2974" s="272">
        <f t="shared" si="248"/>
        <v>0.35329102800000001</v>
      </c>
      <c r="S2974" s="272"/>
      <c r="T2974" s="272">
        <f t="shared" si="245"/>
        <v>0.50338226758600002</v>
      </c>
      <c r="U2974" s="272">
        <f t="shared" si="245"/>
        <v>0.48750394705200001</v>
      </c>
      <c r="V2974" s="272">
        <f t="shared" si="245"/>
        <v>0.49849656143199994</v>
      </c>
      <c r="W2974" s="272">
        <f t="shared" si="249"/>
        <v>0.48750394705200001</v>
      </c>
      <c r="X2974" s="272"/>
      <c r="Y2974" s="272"/>
      <c r="Z2974" s="272"/>
      <c r="AA2974" s="272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72">
        <f t="shared" si="242"/>
        <v>0.31488175000000002</v>
      </c>
      <c r="E2975" s="272">
        <f t="shared" si="242"/>
        <v>0.30008024999999999</v>
      </c>
      <c r="F2975" s="272">
        <f t="shared" si="246"/>
        <v>0.30008024999999999</v>
      </c>
      <c r="G2975" s="272"/>
      <c r="H2975" s="272"/>
      <c r="I2975" s="272"/>
      <c r="J2975" s="272">
        <f t="shared" si="243"/>
        <v>0.26400080000000004</v>
      </c>
      <c r="K2975" s="272">
        <f t="shared" si="243"/>
        <v>0.25896739999999996</v>
      </c>
      <c r="L2975" s="272">
        <f t="shared" si="247"/>
        <v>0.25896739999999996</v>
      </c>
      <c r="M2975" s="272"/>
      <c r="N2975" s="272"/>
      <c r="O2975" s="272"/>
      <c r="P2975" s="272">
        <f t="shared" si="244"/>
        <v>0.35348534999999998</v>
      </c>
      <c r="Q2975" s="272">
        <f t="shared" si="244"/>
        <v>0.36361330000000003</v>
      </c>
      <c r="R2975" s="272">
        <f t="shared" si="248"/>
        <v>0.35348534999999998</v>
      </c>
      <c r="S2975" s="272"/>
      <c r="T2975" s="272">
        <f t="shared" si="245"/>
        <v>0.50311106418360008</v>
      </c>
      <c r="U2975" s="272">
        <f t="shared" si="245"/>
        <v>0.48782244006960002</v>
      </c>
      <c r="V2975" s="272">
        <f t="shared" si="245"/>
        <v>0.49841307675559993</v>
      </c>
      <c r="W2975" s="272">
        <f t="shared" si="249"/>
        <v>0.48782244006960002</v>
      </c>
      <c r="X2975" s="272"/>
      <c r="Y2975" s="272"/>
      <c r="Z2975" s="272"/>
      <c r="AA2975" s="272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72">
        <f t="shared" si="242"/>
        <v>0.31457241000000002</v>
      </c>
      <c r="E2976" s="272">
        <f t="shared" si="242"/>
        <v>0.30034358999999999</v>
      </c>
      <c r="F2976" s="272">
        <f t="shared" si="246"/>
        <v>0.30034358999999999</v>
      </c>
      <c r="G2976" s="272"/>
      <c r="H2976" s="272"/>
      <c r="I2976" s="272"/>
      <c r="J2976" s="272">
        <f t="shared" si="243"/>
        <v>0.26389916000000002</v>
      </c>
      <c r="K2976" s="272">
        <f t="shared" si="243"/>
        <v>0.25905644</v>
      </c>
      <c r="L2976" s="272">
        <f t="shared" si="247"/>
        <v>0.25905644</v>
      </c>
      <c r="M2976" s="272"/>
      <c r="N2976" s="272"/>
      <c r="O2976" s="272"/>
      <c r="P2976" s="272">
        <f t="shared" si="244"/>
        <v>0.353679672</v>
      </c>
      <c r="Q2976" s="272">
        <f t="shared" si="244"/>
        <v>0.36341122799999998</v>
      </c>
      <c r="R2976" s="272">
        <f t="shared" si="248"/>
        <v>0.353679672</v>
      </c>
      <c r="S2976" s="272"/>
      <c r="T2976" s="272">
        <f t="shared" si="245"/>
        <v>0.50283986078120002</v>
      </c>
      <c r="U2976" s="272">
        <f t="shared" si="245"/>
        <v>0.48814093308719997</v>
      </c>
      <c r="V2976" s="272">
        <f t="shared" si="245"/>
        <v>0.49832959207919997</v>
      </c>
      <c r="W2976" s="272">
        <f t="shared" si="249"/>
        <v>0.48814093308719997</v>
      </c>
      <c r="X2976" s="272"/>
      <c r="Y2976" s="272"/>
      <c r="Z2976" s="272"/>
      <c r="AA2976" s="272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72">
        <f t="shared" si="242"/>
        <v>0.31426307000000003</v>
      </c>
      <c r="E2977" s="272">
        <f t="shared" si="242"/>
        <v>0.30060692999999994</v>
      </c>
      <c r="F2977" s="272">
        <f t="shared" si="246"/>
        <v>0.30060692999999994</v>
      </c>
      <c r="G2977" s="272"/>
      <c r="H2977" s="272"/>
      <c r="I2977" s="272"/>
      <c r="J2977" s="272">
        <f t="shared" si="243"/>
        <v>0.26379752000000001</v>
      </c>
      <c r="K2977" s="272">
        <f t="shared" si="243"/>
        <v>0.25914547999999998</v>
      </c>
      <c r="L2977" s="272">
        <f t="shared" si="247"/>
        <v>0.25914547999999998</v>
      </c>
      <c r="M2977" s="272"/>
      <c r="N2977" s="272"/>
      <c r="O2977" s="272"/>
      <c r="P2977" s="272">
        <f t="shared" si="244"/>
        <v>0.35387399399999997</v>
      </c>
      <c r="Q2977" s="272">
        <f t="shared" si="244"/>
        <v>0.36320915600000003</v>
      </c>
      <c r="R2977" s="272">
        <f t="shared" si="248"/>
        <v>0.35387399399999997</v>
      </c>
      <c r="S2977" s="272"/>
      <c r="T2977" s="272">
        <f t="shared" si="245"/>
        <v>0.50256865737880008</v>
      </c>
      <c r="U2977" s="272">
        <f t="shared" si="245"/>
        <v>0.48845942610479998</v>
      </c>
      <c r="V2977" s="272">
        <f t="shared" si="245"/>
        <v>0.49824610740279995</v>
      </c>
      <c r="W2977" s="272">
        <f t="shared" si="249"/>
        <v>0.48845942610479998</v>
      </c>
      <c r="X2977" s="272"/>
      <c r="Y2977" s="272"/>
      <c r="Z2977" s="272"/>
      <c r="AA2977" s="272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72">
        <f t="shared" ref="D2978:E3041" si="250">$A2978*B$157+$B2978*B$158+$C2978*B$159</f>
        <v>0.31395373000000004</v>
      </c>
      <c r="E2978" s="272">
        <f t="shared" si="250"/>
        <v>0.30087027</v>
      </c>
      <c r="F2978" s="272">
        <f t="shared" si="246"/>
        <v>0.30087027</v>
      </c>
      <c r="G2978" s="272"/>
      <c r="H2978" s="272"/>
      <c r="I2978" s="272"/>
      <c r="J2978" s="272">
        <f t="shared" ref="J2978:K3041" si="251">$A2978*H$157+$B2978*H$158+$C2978*H$159</f>
        <v>0.26369588000000005</v>
      </c>
      <c r="K2978" s="272">
        <f t="shared" si="251"/>
        <v>0.25923452000000002</v>
      </c>
      <c r="L2978" s="272">
        <f t="shared" si="247"/>
        <v>0.25923452000000002</v>
      </c>
      <c r="M2978" s="272"/>
      <c r="N2978" s="272"/>
      <c r="O2978" s="272"/>
      <c r="P2978" s="272">
        <f t="shared" ref="P2978:Q3041" si="252">$A2978*N$157+$B2978*N$158+$C2978*N$159</f>
        <v>0.35406831599999999</v>
      </c>
      <c r="Q2978" s="272">
        <f t="shared" si="252"/>
        <v>0.36300708400000004</v>
      </c>
      <c r="R2978" s="272">
        <f t="shared" si="248"/>
        <v>0.35406831599999999</v>
      </c>
      <c r="S2978" s="272"/>
      <c r="T2978" s="272">
        <f t="shared" ref="T2978:V3041" si="253">$A2978*I$3+$B2978*I$4+$C2978*I$5</f>
        <v>0.50229745397640013</v>
      </c>
      <c r="U2978" s="272">
        <f t="shared" si="253"/>
        <v>0.48877791912240004</v>
      </c>
      <c r="V2978" s="272">
        <f t="shared" si="253"/>
        <v>0.4981626227264</v>
      </c>
      <c r="W2978" s="272">
        <f t="shared" si="249"/>
        <v>0.48877791912240004</v>
      </c>
      <c r="X2978" s="272"/>
      <c r="Y2978" s="272"/>
      <c r="Z2978" s="272"/>
      <c r="AA2978" s="272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72">
        <f t="shared" si="250"/>
        <v>0.31364439000000005</v>
      </c>
      <c r="E2979" s="272">
        <f t="shared" si="250"/>
        <v>0.30113361</v>
      </c>
      <c r="F2979" s="272">
        <f t="shared" si="246"/>
        <v>0.30113361</v>
      </c>
      <c r="G2979" s="272"/>
      <c r="H2979" s="272"/>
      <c r="I2979" s="272"/>
      <c r="J2979" s="272">
        <f t="shared" si="251"/>
        <v>0.26359424000000004</v>
      </c>
      <c r="K2979" s="272">
        <f t="shared" si="251"/>
        <v>0.25932356000000001</v>
      </c>
      <c r="L2979" s="272">
        <f t="shared" si="247"/>
        <v>0.25932356000000001</v>
      </c>
      <c r="M2979" s="272"/>
      <c r="N2979" s="272"/>
      <c r="O2979" s="272"/>
      <c r="P2979" s="272">
        <f t="shared" si="252"/>
        <v>0.35426263800000002</v>
      </c>
      <c r="Q2979" s="272">
        <f t="shared" si="252"/>
        <v>0.36280501200000004</v>
      </c>
      <c r="R2979" s="272">
        <f t="shared" si="248"/>
        <v>0.35426263800000002</v>
      </c>
      <c r="S2979" s="272"/>
      <c r="T2979" s="272">
        <f t="shared" si="253"/>
        <v>0.50202625057400008</v>
      </c>
      <c r="U2979" s="272">
        <f t="shared" si="253"/>
        <v>0.48909641214000005</v>
      </c>
      <c r="V2979" s="272">
        <f t="shared" si="253"/>
        <v>0.49807913805000004</v>
      </c>
      <c r="W2979" s="272">
        <f t="shared" si="249"/>
        <v>0.48909641214000005</v>
      </c>
      <c r="X2979" s="272"/>
      <c r="Y2979" s="272"/>
      <c r="Z2979" s="272"/>
      <c r="AA2979" s="272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72">
        <f t="shared" si="250"/>
        <v>0.31333505000000006</v>
      </c>
      <c r="E2980" s="272">
        <f t="shared" si="250"/>
        <v>0.30139695</v>
      </c>
      <c r="F2980" s="272">
        <f t="shared" si="246"/>
        <v>0.30139695</v>
      </c>
      <c r="G2980" s="272"/>
      <c r="H2980" s="272"/>
      <c r="I2980" s="272"/>
      <c r="J2980" s="272">
        <f t="shared" si="251"/>
        <v>0.26349260000000002</v>
      </c>
      <c r="K2980" s="272">
        <f t="shared" si="251"/>
        <v>0.25941259999999999</v>
      </c>
      <c r="L2980" s="272">
        <f t="shared" si="247"/>
        <v>0.25941259999999999</v>
      </c>
      <c r="M2980" s="272"/>
      <c r="N2980" s="272"/>
      <c r="O2980" s="272"/>
      <c r="P2980" s="272">
        <f t="shared" si="252"/>
        <v>0.35445696000000004</v>
      </c>
      <c r="Q2980" s="272">
        <f t="shared" si="252"/>
        <v>0.36260294000000004</v>
      </c>
      <c r="R2980" s="272">
        <f t="shared" si="248"/>
        <v>0.35445696000000004</v>
      </c>
      <c r="S2980" s="272"/>
      <c r="T2980" s="272">
        <f t="shared" si="253"/>
        <v>0.50175504717160013</v>
      </c>
      <c r="U2980" s="272">
        <f t="shared" si="253"/>
        <v>0.48941490515760006</v>
      </c>
      <c r="V2980" s="272">
        <f t="shared" si="253"/>
        <v>0.49799565337359997</v>
      </c>
      <c r="W2980" s="272">
        <f t="shared" si="249"/>
        <v>0.48941490515760006</v>
      </c>
      <c r="X2980" s="272"/>
      <c r="Y2980" s="272"/>
      <c r="Z2980" s="272"/>
      <c r="AA2980" s="272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72">
        <f t="shared" si="250"/>
        <v>0.31302571000000001</v>
      </c>
      <c r="E2981" s="272">
        <f t="shared" si="250"/>
        <v>0.30166029</v>
      </c>
      <c r="F2981" s="272">
        <f t="shared" si="246"/>
        <v>0.30166029</v>
      </c>
      <c r="G2981" s="272"/>
      <c r="H2981" s="272"/>
      <c r="I2981" s="272"/>
      <c r="J2981" s="272">
        <f t="shared" si="251"/>
        <v>0.26339096000000006</v>
      </c>
      <c r="K2981" s="272">
        <f t="shared" si="251"/>
        <v>0.25950163999999998</v>
      </c>
      <c r="L2981" s="272">
        <f t="shared" si="247"/>
        <v>0.25950163999999998</v>
      </c>
      <c r="M2981" s="272"/>
      <c r="N2981" s="272"/>
      <c r="O2981" s="272"/>
      <c r="P2981" s="272">
        <f t="shared" si="252"/>
        <v>0.35465128200000001</v>
      </c>
      <c r="Q2981" s="272">
        <f t="shared" si="252"/>
        <v>0.36240086800000004</v>
      </c>
      <c r="R2981" s="272">
        <f t="shared" si="248"/>
        <v>0.35465128200000001</v>
      </c>
      <c r="S2981" s="272"/>
      <c r="T2981" s="272">
        <f t="shared" si="253"/>
        <v>0.50148384376920008</v>
      </c>
      <c r="U2981" s="272">
        <f t="shared" si="253"/>
        <v>0.48973339817520006</v>
      </c>
      <c r="V2981" s="272">
        <f t="shared" si="253"/>
        <v>0.49791216869720001</v>
      </c>
      <c r="W2981" s="272">
        <f t="shared" si="249"/>
        <v>0.48973339817520006</v>
      </c>
      <c r="X2981" s="272"/>
      <c r="Y2981" s="272"/>
      <c r="Z2981" s="272"/>
      <c r="AA2981" s="272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72">
        <f t="shared" si="250"/>
        <v>0.31271637000000002</v>
      </c>
      <c r="E2982" s="272">
        <f t="shared" si="250"/>
        <v>0.30192363</v>
      </c>
      <c r="F2982" s="272">
        <f t="shared" si="246"/>
        <v>0.30192363</v>
      </c>
      <c r="G2982" s="272"/>
      <c r="H2982" s="272"/>
      <c r="I2982" s="272"/>
      <c r="J2982" s="272">
        <f t="shared" si="251"/>
        <v>0.26328932000000005</v>
      </c>
      <c r="K2982" s="272">
        <f t="shared" si="251"/>
        <v>0.25959067999999996</v>
      </c>
      <c r="L2982" s="272">
        <f t="shared" si="247"/>
        <v>0.25959067999999996</v>
      </c>
      <c r="M2982" s="272"/>
      <c r="N2982" s="272"/>
      <c r="O2982" s="272"/>
      <c r="P2982" s="272">
        <f t="shared" si="252"/>
        <v>0.35484560399999998</v>
      </c>
      <c r="Q2982" s="272">
        <f t="shared" si="252"/>
        <v>0.36219879600000005</v>
      </c>
      <c r="R2982" s="272">
        <f t="shared" si="248"/>
        <v>0.35484560399999998</v>
      </c>
      <c r="S2982" s="272"/>
      <c r="T2982" s="272">
        <f t="shared" si="253"/>
        <v>0.50121264036680002</v>
      </c>
      <c r="U2982" s="272">
        <f t="shared" si="253"/>
        <v>0.49005189119280002</v>
      </c>
      <c r="V2982" s="272">
        <f t="shared" si="253"/>
        <v>0.49782868402079999</v>
      </c>
      <c r="W2982" s="272">
        <f t="shared" si="249"/>
        <v>0.49005189119280002</v>
      </c>
      <c r="X2982" s="272"/>
      <c r="Y2982" s="272"/>
      <c r="Z2982" s="272"/>
      <c r="AA2982" s="272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72">
        <f t="shared" si="250"/>
        <v>0.31240703000000003</v>
      </c>
      <c r="E2983" s="272">
        <f t="shared" si="250"/>
        <v>0.30218696999999994</v>
      </c>
      <c r="F2983" s="272">
        <f t="shared" si="246"/>
        <v>0.30218696999999994</v>
      </c>
      <c r="G2983" s="272"/>
      <c r="H2983" s="272"/>
      <c r="I2983" s="272"/>
      <c r="J2983" s="272">
        <f t="shared" si="251"/>
        <v>0.26318768000000003</v>
      </c>
      <c r="K2983" s="272">
        <f t="shared" si="251"/>
        <v>0.25967972</v>
      </c>
      <c r="L2983" s="272">
        <f t="shared" si="247"/>
        <v>0.25967972</v>
      </c>
      <c r="M2983" s="272"/>
      <c r="N2983" s="272"/>
      <c r="O2983" s="272"/>
      <c r="P2983" s="272">
        <f t="shared" si="252"/>
        <v>0.35503992600000001</v>
      </c>
      <c r="Q2983" s="272">
        <f t="shared" si="252"/>
        <v>0.36199672399999999</v>
      </c>
      <c r="R2983" s="272">
        <f t="shared" si="248"/>
        <v>0.35503992600000001</v>
      </c>
      <c r="S2983" s="272"/>
      <c r="T2983" s="272">
        <f t="shared" si="253"/>
        <v>0.50094143696440008</v>
      </c>
      <c r="U2983" s="272">
        <f t="shared" si="253"/>
        <v>0.49037038421040002</v>
      </c>
      <c r="V2983" s="272">
        <f t="shared" si="253"/>
        <v>0.49774519934439998</v>
      </c>
      <c r="W2983" s="272">
        <f t="shared" si="249"/>
        <v>0.49037038421040002</v>
      </c>
      <c r="X2983" s="272"/>
      <c r="Y2983" s="272"/>
      <c r="Z2983" s="272"/>
      <c r="AA2983" s="272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72">
        <f t="shared" si="250"/>
        <v>0.31209768999999998</v>
      </c>
      <c r="E2984" s="272">
        <f t="shared" si="250"/>
        <v>0.30245031</v>
      </c>
      <c r="F2984" s="272">
        <f t="shared" si="246"/>
        <v>0.30245031</v>
      </c>
      <c r="G2984" s="272"/>
      <c r="H2984" s="272"/>
      <c r="I2984" s="272"/>
      <c r="J2984" s="272">
        <f t="shared" si="251"/>
        <v>0.26308604000000002</v>
      </c>
      <c r="K2984" s="272">
        <f t="shared" si="251"/>
        <v>0.25976875999999999</v>
      </c>
      <c r="L2984" s="272">
        <f t="shared" si="247"/>
        <v>0.25976875999999999</v>
      </c>
      <c r="M2984" s="272"/>
      <c r="N2984" s="272"/>
      <c r="O2984" s="272"/>
      <c r="P2984" s="272">
        <f t="shared" si="252"/>
        <v>0.35523424800000003</v>
      </c>
      <c r="Q2984" s="272">
        <f t="shared" si="252"/>
        <v>0.36179465200000005</v>
      </c>
      <c r="R2984" s="272">
        <f t="shared" si="248"/>
        <v>0.35523424800000003</v>
      </c>
      <c r="S2984" s="272"/>
      <c r="T2984" s="272">
        <f t="shared" si="253"/>
        <v>0.50067023356200013</v>
      </c>
      <c r="U2984" s="272">
        <f t="shared" si="253"/>
        <v>0.49068887722800003</v>
      </c>
      <c r="V2984" s="272">
        <f t="shared" si="253"/>
        <v>0.49766171466799997</v>
      </c>
      <c r="W2984" s="272">
        <f t="shared" si="249"/>
        <v>0.49068887722800003</v>
      </c>
      <c r="X2984" s="272"/>
      <c r="Y2984" s="272"/>
      <c r="Z2984" s="272"/>
      <c r="AA2984" s="272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72">
        <f t="shared" si="250"/>
        <v>0.31178835000000005</v>
      </c>
      <c r="E2985" s="272">
        <f t="shared" si="250"/>
        <v>0.30271365</v>
      </c>
      <c r="F2985" s="272">
        <f t="shared" si="246"/>
        <v>0.30271365</v>
      </c>
      <c r="G2985" s="272"/>
      <c r="H2985" s="272"/>
      <c r="I2985" s="272"/>
      <c r="J2985" s="272">
        <f t="shared" si="251"/>
        <v>0.26298440000000001</v>
      </c>
      <c r="K2985" s="272">
        <f t="shared" si="251"/>
        <v>0.25985779999999997</v>
      </c>
      <c r="L2985" s="272">
        <f t="shared" si="247"/>
        <v>0.25985779999999997</v>
      </c>
      <c r="M2985" s="272"/>
      <c r="N2985" s="272"/>
      <c r="O2985" s="272"/>
      <c r="P2985" s="272">
        <f t="shared" si="252"/>
        <v>0.35542857</v>
      </c>
      <c r="Q2985" s="272">
        <f t="shared" si="252"/>
        <v>0.36159258</v>
      </c>
      <c r="R2985" s="272">
        <f t="shared" si="248"/>
        <v>0.35542857</v>
      </c>
      <c r="S2985" s="272"/>
      <c r="T2985" s="272">
        <f t="shared" si="253"/>
        <v>0.50039903015960008</v>
      </c>
      <c r="U2985" s="272">
        <f t="shared" si="253"/>
        <v>0.49100737024560004</v>
      </c>
      <c r="V2985" s="272">
        <f t="shared" si="253"/>
        <v>0.49757822999159995</v>
      </c>
      <c r="W2985" s="272">
        <f t="shared" si="249"/>
        <v>0.49100737024560004</v>
      </c>
      <c r="X2985" s="272"/>
      <c r="Y2985" s="272"/>
      <c r="Z2985" s="272"/>
      <c r="AA2985" s="272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72">
        <f t="shared" si="250"/>
        <v>0.31147901</v>
      </c>
      <c r="E2986" s="272">
        <f t="shared" si="250"/>
        <v>0.30297699</v>
      </c>
      <c r="F2986" s="272">
        <f t="shared" si="246"/>
        <v>0.30297699</v>
      </c>
      <c r="G2986" s="272"/>
      <c r="H2986" s="272"/>
      <c r="I2986" s="272"/>
      <c r="J2986" s="272">
        <f t="shared" si="251"/>
        <v>0.26288275999999999</v>
      </c>
      <c r="K2986" s="272">
        <f t="shared" si="251"/>
        <v>0.25994684000000001</v>
      </c>
      <c r="L2986" s="272">
        <f t="shared" si="247"/>
        <v>0.25994684000000001</v>
      </c>
      <c r="M2986" s="272"/>
      <c r="N2986" s="272"/>
      <c r="O2986" s="272"/>
      <c r="P2986" s="272">
        <f t="shared" si="252"/>
        <v>0.35562289199999997</v>
      </c>
      <c r="Q2986" s="272">
        <f t="shared" si="252"/>
        <v>0.361390508</v>
      </c>
      <c r="R2986" s="272">
        <f t="shared" si="248"/>
        <v>0.35562289199999997</v>
      </c>
      <c r="S2986" s="272"/>
      <c r="T2986" s="272">
        <f t="shared" si="253"/>
        <v>0.50012782675720013</v>
      </c>
      <c r="U2986" s="272">
        <f t="shared" si="253"/>
        <v>0.49132586326320005</v>
      </c>
      <c r="V2986" s="272">
        <f t="shared" si="253"/>
        <v>0.49749474531519999</v>
      </c>
      <c r="W2986" s="272">
        <f t="shared" si="249"/>
        <v>0.49132586326320005</v>
      </c>
      <c r="X2986" s="272"/>
      <c r="Y2986" s="272"/>
      <c r="Z2986" s="272"/>
      <c r="AA2986" s="272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72">
        <f t="shared" si="250"/>
        <v>0.31116967000000001</v>
      </c>
      <c r="E2987" s="272">
        <f t="shared" si="250"/>
        <v>0.30324033</v>
      </c>
      <c r="F2987" s="272">
        <f t="shared" si="246"/>
        <v>0.30324033</v>
      </c>
      <c r="G2987" s="272"/>
      <c r="H2987" s="272"/>
      <c r="I2987" s="272"/>
      <c r="J2987" s="272">
        <f t="shared" si="251"/>
        <v>0.26278111999999998</v>
      </c>
      <c r="K2987" s="272">
        <f t="shared" si="251"/>
        <v>0.26003588</v>
      </c>
      <c r="L2987" s="272">
        <f t="shared" si="247"/>
        <v>0.26003588</v>
      </c>
      <c r="M2987" s="272"/>
      <c r="N2987" s="272"/>
      <c r="O2987" s="272"/>
      <c r="P2987" s="272">
        <f t="shared" si="252"/>
        <v>0.35581721399999999</v>
      </c>
      <c r="Q2987" s="272">
        <f t="shared" si="252"/>
        <v>0.36118843600000006</v>
      </c>
      <c r="R2987" s="272">
        <f t="shared" si="248"/>
        <v>0.35581721399999999</v>
      </c>
      <c r="S2987" s="272"/>
      <c r="T2987" s="272">
        <f t="shared" si="253"/>
        <v>0.49985662335480008</v>
      </c>
      <c r="U2987" s="272">
        <f t="shared" si="253"/>
        <v>0.49164435628079994</v>
      </c>
      <c r="V2987" s="272">
        <f t="shared" si="253"/>
        <v>0.49741126063879998</v>
      </c>
      <c r="W2987" s="272">
        <f t="shared" si="249"/>
        <v>0.49164435628079994</v>
      </c>
      <c r="X2987" s="272"/>
      <c r="Y2987" s="272"/>
      <c r="Z2987" s="272"/>
      <c r="AA2987" s="272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72">
        <f t="shared" si="250"/>
        <v>0.31086033000000002</v>
      </c>
      <c r="E2988" s="272">
        <f t="shared" si="250"/>
        <v>0.30350367</v>
      </c>
      <c r="F2988" s="272">
        <f t="shared" si="246"/>
        <v>0.30350367</v>
      </c>
      <c r="G2988" s="272"/>
      <c r="H2988" s="272"/>
      <c r="I2988" s="272"/>
      <c r="J2988" s="272">
        <f t="shared" si="251"/>
        <v>0.26267948000000002</v>
      </c>
      <c r="K2988" s="272">
        <f t="shared" si="251"/>
        <v>0.26012491999999998</v>
      </c>
      <c r="L2988" s="272">
        <f t="shared" si="247"/>
        <v>0.26012491999999998</v>
      </c>
      <c r="M2988" s="272"/>
      <c r="N2988" s="272"/>
      <c r="O2988" s="272"/>
      <c r="P2988" s="272">
        <f t="shared" si="252"/>
        <v>0.35601153600000002</v>
      </c>
      <c r="Q2988" s="272">
        <f t="shared" si="252"/>
        <v>0.360986364</v>
      </c>
      <c r="R2988" s="272">
        <f t="shared" si="248"/>
        <v>0.35601153600000002</v>
      </c>
      <c r="S2988" s="272"/>
      <c r="T2988" s="272">
        <f t="shared" si="253"/>
        <v>0.49958541995240013</v>
      </c>
      <c r="U2988" s="272">
        <f t="shared" si="253"/>
        <v>0.49196284929840001</v>
      </c>
      <c r="V2988" s="272">
        <f t="shared" si="253"/>
        <v>0.49732777596239996</v>
      </c>
      <c r="W2988" s="272">
        <f t="shared" si="249"/>
        <v>0.49196284929840001</v>
      </c>
      <c r="X2988" s="272"/>
      <c r="Y2988" s="272"/>
      <c r="Z2988" s="272"/>
      <c r="AA2988" s="272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72">
        <f t="shared" si="250"/>
        <v>0.31055099000000003</v>
      </c>
      <c r="E2989" s="272">
        <f t="shared" si="250"/>
        <v>0.30376701</v>
      </c>
      <c r="F2989" s="272">
        <f t="shared" si="246"/>
        <v>0.30376701</v>
      </c>
      <c r="G2989" s="272"/>
      <c r="H2989" s="272"/>
      <c r="I2989" s="272"/>
      <c r="J2989" s="272">
        <f t="shared" si="251"/>
        <v>0.26257784000000001</v>
      </c>
      <c r="K2989" s="272">
        <f t="shared" si="251"/>
        <v>0.26021395999999997</v>
      </c>
      <c r="L2989" s="272">
        <f t="shared" si="247"/>
        <v>0.26021395999999997</v>
      </c>
      <c r="M2989" s="272"/>
      <c r="N2989" s="272"/>
      <c r="O2989" s="272"/>
      <c r="P2989" s="272">
        <f t="shared" si="252"/>
        <v>0.35620585800000004</v>
      </c>
      <c r="Q2989" s="272">
        <f t="shared" si="252"/>
        <v>0.36078429200000001</v>
      </c>
      <c r="R2989" s="272">
        <f t="shared" si="248"/>
        <v>0.35620585800000004</v>
      </c>
      <c r="S2989" s="272"/>
      <c r="T2989" s="272">
        <f t="shared" si="253"/>
        <v>0.49931421655000008</v>
      </c>
      <c r="U2989" s="272">
        <f t="shared" si="253"/>
        <v>0.49228134231600001</v>
      </c>
      <c r="V2989" s="272">
        <f t="shared" si="253"/>
        <v>0.49724429128600001</v>
      </c>
      <c r="W2989" s="272">
        <f t="shared" si="249"/>
        <v>0.49228134231600001</v>
      </c>
      <c r="X2989" s="272"/>
      <c r="Y2989" s="272"/>
      <c r="Z2989" s="272"/>
      <c r="AA2989" s="272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72">
        <f t="shared" si="250"/>
        <v>0.31024165000000004</v>
      </c>
      <c r="E2990" s="272">
        <f t="shared" si="250"/>
        <v>0.30403035</v>
      </c>
      <c r="F2990" s="272">
        <f t="shared" si="246"/>
        <v>0.30403035</v>
      </c>
      <c r="G2990" s="272"/>
      <c r="H2990" s="272"/>
      <c r="I2990" s="272"/>
      <c r="J2990" s="272">
        <f t="shared" si="251"/>
        <v>0.26247620000000005</v>
      </c>
      <c r="K2990" s="272">
        <f t="shared" si="251"/>
        <v>0.26030299999999995</v>
      </c>
      <c r="L2990" s="272">
        <f t="shared" si="247"/>
        <v>0.26030299999999995</v>
      </c>
      <c r="M2990" s="272"/>
      <c r="N2990" s="272"/>
      <c r="O2990" s="272"/>
      <c r="P2990" s="272">
        <f t="shared" si="252"/>
        <v>0.35640018000000001</v>
      </c>
      <c r="Q2990" s="272">
        <f t="shared" si="252"/>
        <v>0.36058222000000001</v>
      </c>
      <c r="R2990" s="272">
        <f t="shared" si="248"/>
        <v>0.35640018000000001</v>
      </c>
      <c r="S2990" s="272"/>
      <c r="T2990" s="272">
        <f t="shared" si="253"/>
        <v>0.49904301314760013</v>
      </c>
      <c r="U2990" s="272">
        <f t="shared" si="253"/>
        <v>0.49259983533360002</v>
      </c>
      <c r="V2990" s="272">
        <f t="shared" si="253"/>
        <v>0.49716080660959999</v>
      </c>
      <c r="W2990" s="272">
        <f t="shared" si="249"/>
        <v>0.49259983533360002</v>
      </c>
      <c r="X2990" s="272"/>
      <c r="Y2990" s="272"/>
      <c r="Z2990" s="272"/>
      <c r="AA2990" s="272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72">
        <f t="shared" si="250"/>
        <v>0.30993230999999999</v>
      </c>
      <c r="E2991" s="272">
        <f t="shared" si="250"/>
        <v>0.30429369000000001</v>
      </c>
      <c r="F2991" s="272">
        <f t="shared" si="246"/>
        <v>0.30429369000000001</v>
      </c>
      <c r="G2991" s="272"/>
      <c r="H2991" s="272"/>
      <c r="I2991" s="272"/>
      <c r="J2991" s="272">
        <f t="shared" si="251"/>
        <v>0.26237455999999998</v>
      </c>
      <c r="K2991" s="272">
        <f t="shared" si="251"/>
        <v>0.26039203999999999</v>
      </c>
      <c r="L2991" s="272">
        <f t="shared" si="247"/>
        <v>0.26039203999999999</v>
      </c>
      <c r="M2991" s="272"/>
      <c r="N2991" s="272"/>
      <c r="O2991" s="272"/>
      <c r="P2991" s="272">
        <f t="shared" si="252"/>
        <v>0.35659450199999998</v>
      </c>
      <c r="Q2991" s="272">
        <f t="shared" si="252"/>
        <v>0.36038014800000001</v>
      </c>
      <c r="R2991" s="272">
        <f t="shared" si="248"/>
        <v>0.35659450199999998</v>
      </c>
      <c r="S2991" s="272"/>
      <c r="T2991" s="272">
        <f t="shared" si="253"/>
        <v>0.49877180974520008</v>
      </c>
      <c r="U2991" s="272">
        <f t="shared" si="253"/>
        <v>0.49291832835120003</v>
      </c>
      <c r="V2991" s="272">
        <f t="shared" si="253"/>
        <v>0.49707732193319998</v>
      </c>
      <c r="W2991" s="272">
        <f t="shared" si="249"/>
        <v>0.49291832835120003</v>
      </c>
      <c r="X2991" s="272"/>
      <c r="Y2991" s="272"/>
      <c r="Z2991" s="272"/>
      <c r="AA2991" s="272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72">
        <f t="shared" si="250"/>
        <v>0.30962297000000005</v>
      </c>
      <c r="E2992" s="272">
        <f t="shared" si="250"/>
        <v>0.30455703000000001</v>
      </c>
      <c r="F2992" s="272">
        <f t="shared" si="246"/>
        <v>0.30455703000000001</v>
      </c>
      <c r="G2992" s="272"/>
      <c r="H2992" s="272"/>
      <c r="I2992" s="272"/>
      <c r="J2992" s="272">
        <f t="shared" si="251"/>
        <v>0.26227292000000002</v>
      </c>
      <c r="K2992" s="272">
        <f t="shared" si="251"/>
        <v>0.26048107999999998</v>
      </c>
      <c r="L2992" s="272">
        <f t="shared" si="247"/>
        <v>0.26048107999999998</v>
      </c>
      <c r="M2992" s="272"/>
      <c r="N2992" s="272"/>
      <c r="O2992" s="272"/>
      <c r="P2992" s="272">
        <f t="shared" si="252"/>
        <v>0.356788824</v>
      </c>
      <c r="Q2992" s="272">
        <f t="shared" si="252"/>
        <v>0.36017807600000001</v>
      </c>
      <c r="R2992" s="272">
        <f t="shared" si="248"/>
        <v>0.356788824</v>
      </c>
      <c r="S2992" s="272"/>
      <c r="T2992" s="272">
        <f t="shared" si="253"/>
        <v>0.49850060634280008</v>
      </c>
      <c r="U2992" s="272">
        <f t="shared" si="253"/>
        <v>0.49323682136880004</v>
      </c>
      <c r="V2992" s="272">
        <f t="shared" si="253"/>
        <v>0.49699383725680002</v>
      </c>
      <c r="W2992" s="272">
        <f t="shared" si="249"/>
        <v>0.49323682136880004</v>
      </c>
      <c r="X2992" s="272"/>
      <c r="Y2992" s="272"/>
      <c r="Z2992" s="272"/>
      <c r="AA2992" s="272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72">
        <f t="shared" si="250"/>
        <v>0.30931363000000001</v>
      </c>
      <c r="E2993" s="272">
        <f t="shared" si="250"/>
        <v>0.30482036999999995</v>
      </c>
      <c r="F2993" s="272">
        <f t="shared" si="246"/>
        <v>0.30482036999999995</v>
      </c>
      <c r="G2993" s="272"/>
      <c r="H2993" s="272"/>
      <c r="I2993" s="272"/>
      <c r="J2993" s="272">
        <f t="shared" si="251"/>
        <v>0.26217128000000001</v>
      </c>
      <c r="K2993" s="272">
        <f t="shared" si="251"/>
        <v>0.26057011999999996</v>
      </c>
      <c r="L2993" s="272">
        <f t="shared" si="247"/>
        <v>0.26057011999999996</v>
      </c>
      <c r="M2993" s="272"/>
      <c r="N2993" s="272"/>
      <c r="O2993" s="272"/>
      <c r="P2993" s="272">
        <f t="shared" si="252"/>
        <v>0.35698314600000003</v>
      </c>
      <c r="Q2993" s="272">
        <f t="shared" si="252"/>
        <v>0.35997600400000002</v>
      </c>
      <c r="R2993" s="272">
        <f t="shared" si="248"/>
        <v>0.35698314600000003</v>
      </c>
      <c r="S2993" s="272"/>
      <c r="T2993" s="272">
        <f t="shared" si="253"/>
        <v>0.49822940294040008</v>
      </c>
      <c r="U2993" s="272">
        <f t="shared" si="253"/>
        <v>0.49355531438640005</v>
      </c>
      <c r="V2993" s="272">
        <f t="shared" si="253"/>
        <v>0.49691035258040001</v>
      </c>
      <c r="W2993" s="272">
        <f t="shared" si="249"/>
        <v>0.49355531438640005</v>
      </c>
      <c r="X2993" s="272"/>
      <c r="Y2993" s="272"/>
      <c r="Z2993" s="272"/>
      <c r="AA2993" s="272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72">
        <f t="shared" si="250"/>
        <v>0.30900429000000007</v>
      </c>
      <c r="E2994" s="272">
        <f t="shared" si="250"/>
        <v>0.30508371000000001</v>
      </c>
      <c r="F2994" s="272">
        <f t="shared" si="246"/>
        <v>0.30508371000000001</v>
      </c>
      <c r="G2994" s="272"/>
      <c r="H2994" s="272"/>
      <c r="I2994" s="272"/>
      <c r="J2994" s="272">
        <f t="shared" si="251"/>
        <v>0.26206963999999999</v>
      </c>
      <c r="K2994" s="272">
        <f t="shared" si="251"/>
        <v>0.26065916</v>
      </c>
      <c r="L2994" s="272">
        <f t="shared" si="247"/>
        <v>0.26065916</v>
      </c>
      <c r="M2994" s="272"/>
      <c r="N2994" s="272"/>
      <c r="O2994" s="272"/>
      <c r="P2994" s="272">
        <f t="shared" si="252"/>
        <v>0.357177468</v>
      </c>
      <c r="Q2994" s="272">
        <f t="shared" si="252"/>
        <v>0.35977393200000002</v>
      </c>
      <c r="R2994" s="272">
        <f t="shared" si="248"/>
        <v>0.357177468</v>
      </c>
      <c r="S2994" s="272"/>
      <c r="T2994" s="272">
        <f t="shared" si="253"/>
        <v>0.49795819953800013</v>
      </c>
      <c r="U2994" s="272">
        <f t="shared" si="253"/>
        <v>0.49387380740400011</v>
      </c>
      <c r="V2994" s="272">
        <f t="shared" si="253"/>
        <v>0.49682686790399999</v>
      </c>
      <c r="W2994" s="272">
        <f t="shared" si="249"/>
        <v>0.49387380740400011</v>
      </c>
      <c r="X2994" s="272"/>
      <c r="Y2994" s="272"/>
      <c r="Z2994" s="272"/>
      <c r="AA2994" s="272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72">
        <f t="shared" si="250"/>
        <v>0.30869495000000002</v>
      </c>
      <c r="E2995" s="272">
        <f t="shared" si="250"/>
        <v>0.30534705000000001</v>
      </c>
      <c r="F2995" s="272">
        <f t="shared" si="246"/>
        <v>0.30534705000000001</v>
      </c>
      <c r="G2995" s="272"/>
      <c r="H2995" s="272"/>
      <c r="I2995" s="272"/>
      <c r="J2995" s="272">
        <f t="shared" si="251"/>
        <v>0.26196800000000003</v>
      </c>
      <c r="K2995" s="272">
        <f t="shared" si="251"/>
        <v>0.26074819999999999</v>
      </c>
      <c r="L2995" s="272">
        <f t="shared" si="247"/>
        <v>0.26074819999999999</v>
      </c>
      <c r="M2995" s="272"/>
      <c r="N2995" s="272"/>
      <c r="O2995" s="272"/>
      <c r="P2995" s="272">
        <f t="shared" si="252"/>
        <v>0.35737179000000002</v>
      </c>
      <c r="Q2995" s="272">
        <f t="shared" si="252"/>
        <v>0.35957186000000002</v>
      </c>
      <c r="R2995" s="272">
        <f t="shared" si="248"/>
        <v>0.35737179000000002</v>
      </c>
      <c r="S2995" s="272"/>
      <c r="T2995" s="272">
        <f t="shared" si="253"/>
        <v>0.49768699613560008</v>
      </c>
      <c r="U2995" s="272">
        <f t="shared" si="253"/>
        <v>0.49419230042160001</v>
      </c>
      <c r="V2995" s="272">
        <f t="shared" si="253"/>
        <v>0.49674338322760003</v>
      </c>
      <c r="W2995" s="272">
        <f t="shared" si="249"/>
        <v>0.49419230042160001</v>
      </c>
      <c r="X2995" s="272"/>
      <c r="Y2995" s="272"/>
      <c r="Z2995" s="272"/>
      <c r="AA2995" s="272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72">
        <f t="shared" si="250"/>
        <v>0.30838561000000003</v>
      </c>
      <c r="E2996" s="272">
        <f t="shared" si="250"/>
        <v>0.30561039000000001</v>
      </c>
      <c r="F2996" s="272">
        <f t="shared" si="246"/>
        <v>0.30561039000000001</v>
      </c>
      <c r="G2996" s="272"/>
      <c r="H2996" s="272"/>
      <c r="I2996" s="272"/>
      <c r="J2996" s="272">
        <f t="shared" si="251"/>
        <v>0.26186636000000002</v>
      </c>
      <c r="K2996" s="272">
        <f t="shared" si="251"/>
        <v>0.26083723999999997</v>
      </c>
      <c r="L2996" s="272">
        <f t="shared" si="247"/>
        <v>0.26083723999999997</v>
      </c>
      <c r="M2996" s="272"/>
      <c r="N2996" s="272"/>
      <c r="O2996" s="272"/>
      <c r="P2996" s="272">
        <f t="shared" si="252"/>
        <v>0.35756611199999999</v>
      </c>
      <c r="Q2996" s="272">
        <f t="shared" si="252"/>
        <v>0.35936978799999997</v>
      </c>
      <c r="R2996" s="272">
        <f t="shared" si="248"/>
        <v>0.35756611199999999</v>
      </c>
      <c r="S2996" s="272"/>
      <c r="T2996" s="272">
        <f t="shared" si="253"/>
        <v>0.49741579273320008</v>
      </c>
      <c r="U2996" s="272">
        <f t="shared" si="253"/>
        <v>0.49451079343920001</v>
      </c>
      <c r="V2996" s="272">
        <f t="shared" si="253"/>
        <v>0.49665989855119996</v>
      </c>
      <c r="W2996" s="272">
        <f t="shared" si="249"/>
        <v>0.49451079343920001</v>
      </c>
      <c r="X2996" s="272"/>
      <c r="Y2996" s="272"/>
      <c r="Z2996" s="272"/>
      <c r="AA2996" s="272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72">
        <f t="shared" si="250"/>
        <v>0.30807627000000004</v>
      </c>
      <c r="E2997" s="272">
        <f t="shared" si="250"/>
        <v>0.30587373000000001</v>
      </c>
      <c r="F2997" s="272">
        <f t="shared" si="246"/>
        <v>0.30587373000000001</v>
      </c>
      <c r="G2997" s="272"/>
      <c r="H2997" s="272"/>
      <c r="I2997" s="272"/>
      <c r="J2997" s="272">
        <f t="shared" si="251"/>
        <v>0.26176472000000001</v>
      </c>
      <c r="K2997" s="272">
        <f t="shared" si="251"/>
        <v>0.26092628000000001</v>
      </c>
      <c r="L2997" s="272">
        <f t="shared" si="247"/>
        <v>0.26092628000000001</v>
      </c>
      <c r="M2997" s="272"/>
      <c r="N2997" s="272"/>
      <c r="O2997" s="272"/>
      <c r="P2997" s="272">
        <f t="shared" si="252"/>
        <v>0.35776043400000002</v>
      </c>
      <c r="Q2997" s="272">
        <f t="shared" si="252"/>
        <v>0.35916771600000003</v>
      </c>
      <c r="R2997" s="272">
        <f t="shared" si="248"/>
        <v>0.35776043400000002</v>
      </c>
      <c r="S2997" s="272"/>
      <c r="T2997" s="272">
        <f t="shared" si="253"/>
        <v>0.49714458933080008</v>
      </c>
      <c r="U2997" s="272">
        <f t="shared" si="253"/>
        <v>0.49482928645680002</v>
      </c>
      <c r="V2997" s="272">
        <f t="shared" si="253"/>
        <v>0.49657641387479995</v>
      </c>
      <c r="W2997" s="272">
        <f t="shared" si="249"/>
        <v>0.49482928645680002</v>
      </c>
      <c r="X2997" s="272"/>
      <c r="Y2997" s="272"/>
      <c r="Z2997" s="272"/>
      <c r="AA2997" s="272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72">
        <f t="shared" si="250"/>
        <v>0.30776692999999999</v>
      </c>
      <c r="E2998" s="272">
        <f t="shared" si="250"/>
        <v>0.30613707000000001</v>
      </c>
      <c r="F2998" s="272">
        <f t="shared" si="246"/>
        <v>0.30613707000000001</v>
      </c>
      <c r="G2998" s="272"/>
      <c r="H2998" s="272"/>
      <c r="I2998" s="272"/>
      <c r="J2998" s="272">
        <f t="shared" si="251"/>
        <v>0.26166308000000005</v>
      </c>
      <c r="K2998" s="272">
        <f t="shared" si="251"/>
        <v>0.26101531999999994</v>
      </c>
      <c r="L2998" s="272">
        <f t="shared" si="247"/>
        <v>0.26101531999999994</v>
      </c>
      <c r="M2998" s="272"/>
      <c r="N2998" s="272"/>
      <c r="O2998" s="272"/>
      <c r="P2998" s="272">
        <f t="shared" si="252"/>
        <v>0.35795475600000004</v>
      </c>
      <c r="Q2998" s="272">
        <f t="shared" si="252"/>
        <v>0.35896564399999997</v>
      </c>
      <c r="R2998" s="272">
        <f t="shared" si="248"/>
        <v>0.35795475600000004</v>
      </c>
      <c r="S2998" s="272"/>
      <c r="T2998" s="272">
        <f t="shared" si="253"/>
        <v>0.49687338592840014</v>
      </c>
      <c r="U2998" s="272">
        <f t="shared" si="253"/>
        <v>0.49514777947440003</v>
      </c>
      <c r="V2998" s="272">
        <f t="shared" si="253"/>
        <v>0.49649292919839993</v>
      </c>
      <c r="W2998" s="272">
        <f t="shared" si="249"/>
        <v>0.49514777947440003</v>
      </c>
      <c r="X2998" s="272"/>
      <c r="Y2998" s="272"/>
      <c r="Z2998" s="272"/>
      <c r="AA2998" s="272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72">
        <f t="shared" si="250"/>
        <v>0.30745759000000006</v>
      </c>
      <c r="E2999" s="272">
        <f t="shared" si="250"/>
        <v>0.30640040999999996</v>
      </c>
      <c r="F2999" s="272">
        <f t="shared" si="246"/>
        <v>0.30640040999999996</v>
      </c>
      <c r="G2999" s="272"/>
      <c r="H2999" s="272"/>
      <c r="I2999" s="272"/>
      <c r="J2999" s="272">
        <f t="shared" si="251"/>
        <v>0.26156143999999998</v>
      </c>
      <c r="K2999" s="272">
        <f t="shared" si="251"/>
        <v>0.26110435999999998</v>
      </c>
      <c r="L2999" s="272">
        <f t="shared" si="247"/>
        <v>0.26110435999999998</v>
      </c>
      <c r="M2999" s="272"/>
      <c r="N2999" s="272"/>
      <c r="O2999" s="272"/>
      <c r="P2999" s="272">
        <f t="shared" si="252"/>
        <v>0.35814907799999995</v>
      </c>
      <c r="Q2999" s="272">
        <f t="shared" si="252"/>
        <v>0.35876357199999998</v>
      </c>
      <c r="R2999" s="272">
        <f t="shared" si="248"/>
        <v>0.35814907799999995</v>
      </c>
      <c r="S2999" s="272"/>
      <c r="T2999" s="272">
        <f t="shared" si="253"/>
        <v>0.49660218252600014</v>
      </c>
      <c r="U2999" s="272">
        <f t="shared" si="253"/>
        <v>0.49546627249200004</v>
      </c>
      <c r="V2999" s="272">
        <f t="shared" si="253"/>
        <v>0.49640944452199998</v>
      </c>
      <c r="W2999" s="272">
        <f t="shared" si="249"/>
        <v>0.49546627249200004</v>
      </c>
      <c r="X2999" s="272"/>
      <c r="Y2999" s="272"/>
      <c r="Z2999" s="272"/>
      <c r="AA2999" s="272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72">
        <f t="shared" si="250"/>
        <v>0.30714825000000001</v>
      </c>
      <c r="E3000" s="272">
        <f t="shared" si="250"/>
        <v>0.30666375000000001</v>
      </c>
      <c r="F3000" s="272">
        <f t="shared" si="246"/>
        <v>0.30666375000000001</v>
      </c>
      <c r="G3000" s="272"/>
      <c r="H3000" s="272"/>
      <c r="I3000" s="272"/>
      <c r="J3000" s="272">
        <f t="shared" si="251"/>
        <v>0.26145980000000002</v>
      </c>
      <c r="K3000" s="272">
        <f t="shared" si="251"/>
        <v>0.26119340000000002</v>
      </c>
      <c r="L3000" s="272">
        <f t="shared" si="247"/>
        <v>0.26119340000000002</v>
      </c>
      <c r="M3000" s="272"/>
      <c r="N3000" s="272"/>
      <c r="O3000" s="272"/>
      <c r="P3000" s="272">
        <f t="shared" si="252"/>
        <v>0.35834340000000003</v>
      </c>
      <c r="Q3000" s="272">
        <f t="shared" si="252"/>
        <v>0.35856150000000003</v>
      </c>
      <c r="R3000" s="272">
        <f t="shared" si="248"/>
        <v>0.35834340000000003</v>
      </c>
      <c r="S3000" s="272"/>
      <c r="T3000" s="272">
        <f t="shared" si="253"/>
        <v>0.49633097912360014</v>
      </c>
      <c r="U3000" s="272">
        <f t="shared" si="253"/>
        <v>0.49578476550960004</v>
      </c>
      <c r="V3000" s="272">
        <f t="shared" si="253"/>
        <v>0.49632595984560002</v>
      </c>
      <c r="W3000" s="272">
        <f t="shared" si="249"/>
        <v>0.49578476550960004</v>
      </c>
      <c r="X3000" s="272"/>
      <c r="Y3000" s="272"/>
      <c r="Z3000" s="272"/>
      <c r="AA3000" s="272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72">
        <f t="shared" si="250"/>
        <v>0.30683891000000002</v>
      </c>
      <c r="E3001" s="272">
        <f t="shared" si="250"/>
        <v>0.30692709000000001</v>
      </c>
      <c r="F3001" s="272">
        <f t="shared" si="246"/>
        <v>0.30683891000000002</v>
      </c>
      <c r="G3001" s="272"/>
      <c r="H3001" s="272"/>
      <c r="I3001" s="272"/>
      <c r="J3001" s="272">
        <f t="shared" si="251"/>
        <v>0.26135816000000001</v>
      </c>
      <c r="K3001" s="272">
        <f t="shared" si="251"/>
        <v>0.26128244</v>
      </c>
      <c r="L3001" s="272">
        <f t="shared" si="247"/>
        <v>0.26128244</v>
      </c>
      <c r="M3001" s="272"/>
      <c r="N3001" s="272"/>
      <c r="O3001" s="272"/>
      <c r="P3001" s="272">
        <f t="shared" si="252"/>
        <v>0.358537722</v>
      </c>
      <c r="Q3001" s="272">
        <f t="shared" si="252"/>
        <v>0.35835942800000004</v>
      </c>
      <c r="R3001" s="272">
        <f t="shared" si="248"/>
        <v>0.35835942800000004</v>
      </c>
      <c r="S3001" s="272"/>
      <c r="T3001" s="272">
        <f t="shared" si="253"/>
        <v>0.49605977572120008</v>
      </c>
      <c r="U3001" s="272">
        <f t="shared" si="253"/>
        <v>0.49610325852720005</v>
      </c>
      <c r="V3001" s="272">
        <f t="shared" si="253"/>
        <v>0.49624247516920006</v>
      </c>
      <c r="W3001" s="272">
        <f t="shared" si="249"/>
        <v>0.49605977572120008</v>
      </c>
      <c r="X3001" s="272"/>
      <c r="Y3001" s="272"/>
      <c r="Z3001" s="272"/>
      <c r="AA3001" s="272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72">
        <f t="shared" si="250"/>
        <v>0.30652957000000003</v>
      </c>
      <c r="E3002" s="272">
        <f t="shared" si="250"/>
        <v>0.30719043000000001</v>
      </c>
      <c r="F3002" s="272">
        <f t="shared" si="246"/>
        <v>0.30652957000000003</v>
      </c>
      <c r="G3002" s="272"/>
      <c r="H3002" s="272"/>
      <c r="I3002" s="272"/>
      <c r="J3002" s="272">
        <f t="shared" si="251"/>
        <v>0.26125651999999999</v>
      </c>
      <c r="K3002" s="272">
        <f t="shared" si="251"/>
        <v>0.26137147999999999</v>
      </c>
      <c r="L3002" s="272">
        <f t="shared" si="247"/>
        <v>0.26125651999999999</v>
      </c>
      <c r="M3002" s="272"/>
      <c r="N3002" s="272"/>
      <c r="O3002" s="272"/>
      <c r="P3002" s="272">
        <f t="shared" si="252"/>
        <v>0.35873204399999997</v>
      </c>
      <c r="Q3002" s="272">
        <f t="shared" si="252"/>
        <v>0.35815735599999998</v>
      </c>
      <c r="R3002" s="272">
        <f t="shared" si="248"/>
        <v>0.35815735599999998</v>
      </c>
      <c r="S3002" s="272"/>
      <c r="T3002" s="272">
        <f t="shared" si="253"/>
        <v>0.49578857231880014</v>
      </c>
      <c r="U3002" s="272">
        <f t="shared" si="253"/>
        <v>0.49642175154480006</v>
      </c>
      <c r="V3002" s="272">
        <f t="shared" si="253"/>
        <v>0.49615899049279999</v>
      </c>
      <c r="W3002" s="272">
        <f t="shared" si="249"/>
        <v>0.49578857231880014</v>
      </c>
      <c r="X3002" s="272"/>
      <c r="Y3002" s="272"/>
      <c r="Z3002" s="272"/>
      <c r="AA3002" s="272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72">
        <f t="shared" si="250"/>
        <v>0.30622022999999998</v>
      </c>
      <c r="E3003" s="272">
        <f t="shared" si="250"/>
        <v>0.30745377000000002</v>
      </c>
      <c r="F3003" s="272">
        <f t="shared" si="246"/>
        <v>0.30622022999999998</v>
      </c>
      <c r="G3003" s="272"/>
      <c r="H3003" s="272"/>
      <c r="I3003" s="272"/>
      <c r="J3003" s="272">
        <f t="shared" si="251"/>
        <v>0.26115488000000003</v>
      </c>
      <c r="K3003" s="272">
        <f t="shared" si="251"/>
        <v>0.26146051999999997</v>
      </c>
      <c r="L3003" s="272">
        <f t="shared" si="247"/>
        <v>0.26115488000000003</v>
      </c>
      <c r="M3003" s="272"/>
      <c r="N3003" s="272"/>
      <c r="O3003" s="272"/>
      <c r="P3003" s="272">
        <f t="shared" si="252"/>
        <v>0.358926366</v>
      </c>
      <c r="Q3003" s="272">
        <f t="shared" si="252"/>
        <v>0.35795528399999998</v>
      </c>
      <c r="R3003" s="272">
        <f t="shared" si="248"/>
        <v>0.35795528399999998</v>
      </c>
      <c r="S3003" s="272"/>
      <c r="T3003" s="272">
        <f t="shared" si="253"/>
        <v>0.49551736891640008</v>
      </c>
      <c r="U3003" s="272">
        <f t="shared" si="253"/>
        <v>0.49674024456240001</v>
      </c>
      <c r="V3003" s="272">
        <f t="shared" si="253"/>
        <v>0.49607550581639998</v>
      </c>
      <c r="W3003" s="272">
        <f t="shared" si="249"/>
        <v>0.49551736891640008</v>
      </c>
      <c r="X3003" s="272"/>
      <c r="Y3003" s="272"/>
      <c r="Z3003" s="272"/>
      <c r="AA3003" s="272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72">
        <f t="shared" si="250"/>
        <v>0.30591088999999999</v>
      </c>
      <c r="E3004" s="272">
        <f t="shared" si="250"/>
        <v>0.30771711000000002</v>
      </c>
      <c r="F3004" s="272">
        <f t="shared" si="246"/>
        <v>0.30591088999999999</v>
      </c>
      <c r="G3004" s="272"/>
      <c r="H3004" s="272"/>
      <c r="I3004" s="272"/>
      <c r="J3004" s="272">
        <f t="shared" si="251"/>
        <v>0.26105324000000002</v>
      </c>
      <c r="K3004" s="272">
        <f t="shared" si="251"/>
        <v>0.26154955999999996</v>
      </c>
      <c r="L3004" s="272">
        <f t="shared" si="247"/>
        <v>0.26105324000000002</v>
      </c>
      <c r="M3004" s="272"/>
      <c r="N3004" s="272"/>
      <c r="O3004" s="272"/>
      <c r="P3004" s="272">
        <f t="shared" si="252"/>
        <v>0.35912068799999997</v>
      </c>
      <c r="Q3004" s="272">
        <f t="shared" si="252"/>
        <v>0.35775321199999999</v>
      </c>
      <c r="R3004" s="272">
        <f t="shared" si="248"/>
        <v>0.35775321199999999</v>
      </c>
      <c r="S3004" s="272"/>
      <c r="T3004" s="272">
        <f t="shared" si="253"/>
        <v>0.49524616551400008</v>
      </c>
      <c r="U3004" s="272">
        <f t="shared" si="253"/>
        <v>0.49705873758000002</v>
      </c>
      <c r="V3004" s="272">
        <f t="shared" si="253"/>
        <v>0.49599202113999996</v>
      </c>
      <c r="W3004" s="272">
        <f t="shared" si="249"/>
        <v>0.49524616551400008</v>
      </c>
      <c r="X3004" s="272"/>
      <c r="Y3004" s="272"/>
      <c r="Z3004" s="272"/>
      <c r="AA3004" s="272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72">
        <f t="shared" si="250"/>
        <v>0.30560155</v>
      </c>
      <c r="E3005" s="272">
        <f t="shared" si="250"/>
        <v>0.30798045000000002</v>
      </c>
      <c r="F3005" s="272">
        <f t="shared" si="246"/>
        <v>0.30560155</v>
      </c>
      <c r="G3005" s="272"/>
      <c r="H3005" s="272"/>
      <c r="I3005" s="272"/>
      <c r="J3005" s="272">
        <f t="shared" si="251"/>
        <v>0.26095160000000001</v>
      </c>
      <c r="K3005" s="272">
        <f t="shared" si="251"/>
        <v>0.2616386</v>
      </c>
      <c r="L3005" s="272">
        <f t="shared" si="247"/>
        <v>0.26095160000000001</v>
      </c>
      <c r="M3005" s="272"/>
      <c r="N3005" s="272"/>
      <c r="O3005" s="272"/>
      <c r="P3005" s="272">
        <f t="shared" si="252"/>
        <v>0.35931501000000005</v>
      </c>
      <c r="Q3005" s="272">
        <f t="shared" si="252"/>
        <v>0.35755113999999999</v>
      </c>
      <c r="R3005" s="272">
        <f t="shared" si="248"/>
        <v>0.35755113999999999</v>
      </c>
      <c r="S3005" s="272"/>
      <c r="T3005" s="272">
        <f t="shared" si="253"/>
        <v>0.49497496211160008</v>
      </c>
      <c r="U3005" s="272">
        <f t="shared" si="253"/>
        <v>0.49737723059760003</v>
      </c>
      <c r="V3005" s="272">
        <f t="shared" si="253"/>
        <v>0.49590853646359995</v>
      </c>
      <c r="W3005" s="272">
        <f t="shared" si="249"/>
        <v>0.49497496211160008</v>
      </c>
      <c r="X3005" s="272"/>
      <c r="Y3005" s="272"/>
      <c r="Z3005" s="272"/>
      <c r="AA3005" s="272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72">
        <f t="shared" si="250"/>
        <v>0.30529221000000006</v>
      </c>
      <c r="E3006" s="272">
        <f t="shared" si="250"/>
        <v>0.30824379000000002</v>
      </c>
      <c r="F3006" s="272">
        <f t="shared" si="246"/>
        <v>0.30529221000000006</v>
      </c>
      <c r="G3006" s="272"/>
      <c r="H3006" s="272"/>
      <c r="I3006" s="272"/>
      <c r="J3006" s="272">
        <f t="shared" si="251"/>
        <v>0.26084996000000005</v>
      </c>
      <c r="K3006" s="272">
        <f t="shared" si="251"/>
        <v>0.26172763999999998</v>
      </c>
      <c r="L3006" s="272">
        <f t="shared" si="247"/>
        <v>0.26084996000000005</v>
      </c>
      <c r="M3006" s="272"/>
      <c r="N3006" s="272"/>
      <c r="O3006" s="272"/>
      <c r="P3006" s="272">
        <f t="shared" si="252"/>
        <v>0.35950933200000001</v>
      </c>
      <c r="Q3006" s="272">
        <f t="shared" si="252"/>
        <v>0.35734906800000005</v>
      </c>
      <c r="R3006" s="272">
        <f t="shared" si="248"/>
        <v>0.35734906800000005</v>
      </c>
      <c r="S3006" s="272"/>
      <c r="T3006" s="272">
        <f t="shared" si="253"/>
        <v>0.49470375870920008</v>
      </c>
      <c r="U3006" s="272">
        <f t="shared" si="253"/>
        <v>0.49769572361520009</v>
      </c>
      <c r="V3006" s="272">
        <f t="shared" si="253"/>
        <v>0.49582505178719999</v>
      </c>
      <c r="W3006" s="272">
        <f t="shared" si="249"/>
        <v>0.49470375870920008</v>
      </c>
      <c r="X3006" s="272"/>
      <c r="Y3006" s="272"/>
      <c r="Z3006" s="272"/>
      <c r="AA3006" s="272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72">
        <f t="shared" si="250"/>
        <v>0.30498287000000002</v>
      </c>
      <c r="E3007" s="272">
        <f t="shared" si="250"/>
        <v>0.30850713000000002</v>
      </c>
      <c r="F3007" s="272">
        <f t="shared" si="246"/>
        <v>0.30498287000000002</v>
      </c>
      <c r="G3007" s="272"/>
      <c r="H3007" s="272"/>
      <c r="I3007" s="272"/>
      <c r="J3007" s="272">
        <f t="shared" si="251"/>
        <v>0.26074832000000003</v>
      </c>
      <c r="K3007" s="272">
        <f t="shared" si="251"/>
        <v>0.26181667999999997</v>
      </c>
      <c r="L3007" s="272">
        <f t="shared" si="247"/>
        <v>0.26074832000000003</v>
      </c>
      <c r="M3007" s="272"/>
      <c r="N3007" s="272"/>
      <c r="O3007" s="272"/>
      <c r="P3007" s="272">
        <f t="shared" si="252"/>
        <v>0.35970365400000004</v>
      </c>
      <c r="Q3007" s="272">
        <f t="shared" si="252"/>
        <v>0.35714699599999999</v>
      </c>
      <c r="R3007" s="272">
        <f t="shared" si="248"/>
        <v>0.35714699599999999</v>
      </c>
      <c r="S3007" s="272"/>
      <c r="T3007" s="272">
        <f t="shared" si="253"/>
        <v>0.49443255530680008</v>
      </c>
      <c r="U3007" s="272">
        <f t="shared" si="253"/>
        <v>0.49801421663279999</v>
      </c>
      <c r="V3007" s="272">
        <f t="shared" si="253"/>
        <v>0.49574156711079997</v>
      </c>
      <c r="W3007" s="272">
        <f t="shared" si="249"/>
        <v>0.49443255530680008</v>
      </c>
      <c r="X3007" s="272"/>
      <c r="Y3007" s="272"/>
      <c r="Z3007" s="272"/>
      <c r="AA3007" s="272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72">
        <f t="shared" si="250"/>
        <v>0.30467353000000003</v>
      </c>
      <c r="E3008" s="272">
        <f t="shared" si="250"/>
        <v>0.30877046999999996</v>
      </c>
      <c r="F3008" s="272">
        <f t="shared" si="246"/>
        <v>0.30467353000000003</v>
      </c>
      <c r="G3008" s="272"/>
      <c r="H3008" s="272"/>
      <c r="I3008" s="272"/>
      <c r="J3008" s="272">
        <f t="shared" si="251"/>
        <v>0.26064668000000002</v>
      </c>
      <c r="K3008" s="272">
        <f t="shared" si="251"/>
        <v>0.26190572000000001</v>
      </c>
      <c r="L3008" s="272">
        <f t="shared" si="247"/>
        <v>0.26064668000000002</v>
      </c>
      <c r="M3008" s="272"/>
      <c r="N3008" s="272"/>
      <c r="O3008" s="272"/>
      <c r="P3008" s="272">
        <f t="shared" si="252"/>
        <v>0.35989797600000001</v>
      </c>
      <c r="Q3008" s="272">
        <f t="shared" si="252"/>
        <v>0.356944924</v>
      </c>
      <c r="R3008" s="272">
        <f t="shared" si="248"/>
        <v>0.356944924</v>
      </c>
      <c r="S3008" s="272"/>
      <c r="T3008" s="272">
        <f t="shared" si="253"/>
        <v>0.49416135190440014</v>
      </c>
      <c r="U3008" s="272">
        <f t="shared" si="253"/>
        <v>0.4983327096504</v>
      </c>
      <c r="V3008" s="272">
        <f t="shared" si="253"/>
        <v>0.49565808243440002</v>
      </c>
      <c r="W3008" s="272">
        <f t="shared" si="249"/>
        <v>0.49416135190440014</v>
      </c>
      <c r="X3008" s="272"/>
      <c r="Y3008" s="272"/>
      <c r="Z3008" s="272"/>
      <c r="AA3008" s="272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72">
        <f t="shared" si="250"/>
        <v>0.30436419000000003</v>
      </c>
      <c r="E3009" s="272">
        <f t="shared" si="250"/>
        <v>0.30903380999999996</v>
      </c>
      <c r="F3009" s="272">
        <f t="shared" si="246"/>
        <v>0.30436419000000003</v>
      </c>
      <c r="G3009" s="272"/>
      <c r="H3009" s="272"/>
      <c r="I3009" s="272"/>
      <c r="J3009" s="272">
        <f t="shared" si="251"/>
        <v>0.26054504000000001</v>
      </c>
      <c r="K3009" s="272">
        <f t="shared" si="251"/>
        <v>0.26199475999999994</v>
      </c>
      <c r="L3009" s="272">
        <f t="shared" si="247"/>
        <v>0.26054504000000001</v>
      </c>
      <c r="M3009" s="272"/>
      <c r="N3009" s="272"/>
      <c r="O3009" s="272"/>
      <c r="P3009" s="272">
        <f t="shared" si="252"/>
        <v>0.36009229799999998</v>
      </c>
      <c r="Q3009" s="272">
        <f t="shared" si="252"/>
        <v>0.35674285200000005</v>
      </c>
      <c r="R3009" s="272">
        <f t="shared" si="248"/>
        <v>0.35674285200000005</v>
      </c>
      <c r="S3009" s="272"/>
      <c r="T3009" s="272">
        <f t="shared" si="253"/>
        <v>0.49389014850200008</v>
      </c>
      <c r="U3009" s="272">
        <f t="shared" si="253"/>
        <v>0.498651202668</v>
      </c>
      <c r="V3009" s="272">
        <f t="shared" si="253"/>
        <v>0.495574597758</v>
      </c>
      <c r="W3009" s="272">
        <f t="shared" si="249"/>
        <v>0.49389014850200008</v>
      </c>
      <c r="X3009" s="272"/>
      <c r="Y3009" s="272"/>
      <c r="Z3009" s="272"/>
      <c r="AA3009" s="272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72">
        <f t="shared" si="250"/>
        <v>0.30405484999999999</v>
      </c>
      <c r="E3010" s="272">
        <f t="shared" si="250"/>
        <v>0.30929715000000002</v>
      </c>
      <c r="F3010" s="272">
        <f t="shared" si="246"/>
        <v>0.30405484999999999</v>
      </c>
      <c r="G3010" s="272"/>
      <c r="H3010" s="272"/>
      <c r="I3010" s="272"/>
      <c r="J3010" s="272">
        <f t="shared" si="251"/>
        <v>0.26044339999999999</v>
      </c>
      <c r="K3010" s="272">
        <f t="shared" si="251"/>
        <v>0.26208379999999998</v>
      </c>
      <c r="L3010" s="272">
        <f t="shared" si="247"/>
        <v>0.26044339999999999</v>
      </c>
      <c r="M3010" s="272"/>
      <c r="N3010" s="272"/>
      <c r="O3010" s="272"/>
      <c r="P3010" s="272">
        <f t="shared" si="252"/>
        <v>0.36028662</v>
      </c>
      <c r="Q3010" s="272">
        <f t="shared" si="252"/>
        <v>0.35654078</v>
      </c>
      <c r="R3010" s="272">
        <f t="shared" si="248"/>
        <v>0.35654078</v>
      </c>
      <c r="S3010" s="272"/>
      <c r="T3010" s="272">
        <f t="shared" si="253"/>
        <v>0.49361894509960003</v>
      </c>
      <c r="U3010" s="272">
        <f t="shared" si="253"/>
        <v>0.49896969568560001</v>
      </c>
      <c r="V3010" s="272">
        <f t="shared" si="253"/>
        <v>0.49549111308159999</v>
      </c>
      <c r="W3010" s="272">
        <f t="shared" si="249"/>
        <v>0.49361894509960003</v>
      </c>
      <c r="X3010" s="272"/>
      <c r="Y3010" s="272"/>
      <c r="Z3010" s="272"/>
      <c r="AA3010" s="272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72">
        <f t="shared" si="250"/>
        <v>0.30374551</v>
      </c>
      <c r="E3011" s="272">
        <f t="shared" si="250"/>
        <v>0.30956049000000002</v>
      </c>
      <c r="F3011" s="272">
        <f t="shared" si="246"/>
        <v>0.30374551</v>
      </c>
      <c r="G3011" s="272"/>
      <c r="H3011" s="272"/>
      <c r="I3011" s="272"/>
      <c r="J3011" s="272">
        <f t="shared" si="251"/>
        <v>0.26034176000000003</v>
      </c>
      <c r="K3011" s="272">
        <f t="shared" si="251"/>
        <v>0.26217284000000002</v>
      </c>
      <c r="L3011" s="272">
        <f t="shared" si="247"/>
        <v>0.26034176000000003</v>
      </c>
      <c r="M3011" s="272"/>
      <c r="N3011" s="272"/>
      <c r="O3011" s="272"/>
      <c r="P3011" s="272">
        <f t="shared" si="252"/>
        <v>0.36048094200000003</v>
      </c>
      <c r="Q3011" s="272">
        <f t="shared" si="252"/>
        <v>0.356338708</v>
      </c>
      <c r="R3011" s="272">
        <f t="shared" si="248"/>
        <v>0.356338708</v>
      </c>
      <c r="S3011" s="272"/>
      <c r="T3011" s="272">
        <f t="shared" si="253"/>
        <v>0.49334774169720008</v>
      </c>
      <c r="U3011" s="272">
        <f t="shared" si="253"/>
        <v>0.49928818870320002</v>
      </c>
      <c r="V3011" s="272">
        <f t="shared" si="253"/>
        <v>0.49540762840520003</v>
      </c>
      <c r="W3011" s="272">
        <f t="shared" si="249"/>
        <v>0.49334774169720008</v>
      </c>
      <c r="X3011" s="272"/>
      <c r="Y3011" s="272"/>
      <c r="Z3011" s="272"/>
      <c r="AA3011" s="272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72">
        <f t="shared" si="250"/>
        <v>0.30343617000000001</v>
      </c>
      <c r="E3012" s="272">
        <f t="shared" si="250"/>
        <v>0.30982383000000002</v>
      </c>
      <c r="F3012" s="272">
        <f t="shared" si="246"/>
        <v>0.30343617000000001</v>
      </c>
      <c r="G3012" s="272"/>
      <c r="H3012" s="272"/>
      <c r="I3012" s="272"/>
      <c r="J3012" s="272">
        <f t="shared" si="251"/>
        <v>0.26024012000000002</v>
      </c>
      <c r="K3012" s="272">
        <f t="shared" si="251"/>
        <v>0.26226187999999995</v>
      </c>
      <c r="L3012" s="272">
        <f t="shared" si="247"/>
        <v>0.26024012000000002</v>
      </c>
      <c r="M3012" s="272"/>
      <c r="N3012" s="272"/>
      <c r="O3012" s="272"/>
      <c r="P3012" s="272">
        <f t="shared" si="252"/>
        <v>0.360675264</v>
      </c>
      <c r="Q3012" s="272">
        <f t="shared" si="252"/>
        <v>0.35613663600000006</v>
      </c>
      <c r="R3012" s="272">
        <f t="shared" si="248"/>
        <v>0.35613663600000006</v>
      </c>
      <c r="S3012" s="272"/>
      <c r="T3012" s="272">
        <f t="shared" si="253"/>
        <v>0.49307653829480008</v>
      </c>
      <c r="U3012" s="272">
        <f t="shared" si="253"/>
        <v>0.49960668172080003</v>
      </c>
      <c r="V3012" s="272">
        <f t="shared" si="253"/>
        <v>0.49532414372879996</v>
      </c>
      <c r="W3012" s="272">
        <f t="shared" si="249"/>
        <v>0.49307653829480008</v>
      </c>
      <c r="X3012" s="272"/>
      <c r="Y3012" s="272"/>
      <c r="Z3012" s="272"/>
      <c r="AA3012" s="272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72">
        <f t="shared" si="250"/>
        <v>0.30312683000000001</v>
      </c>
      <c r="E3013" s="272">
        <f t="shared" si="250"/>
        <v>0.31008717000000002</v>
      </c>
      <c r="F3013" s="272">
        <f t="shared" si="246"/>
        <v>0.30312683000000001</v>
      </c>
      <c r="G3013" s="272"/>
      <c r="H3013" s="272"/>
      <c r="I3013" s="272"/>
      <c r="J3013" s="272">
        <f t="shared" si="251"/>
        <v>0.26013848000000001</v>
      </c>
      <c r="K3013" s="272">
        <f t="shared" si="251"/>
        <v>0.26235091999999999</v>
      </c>
      <c r="L3013" s="272">
        <f t="shared" si="247"/>
        <v>0.26013848000000001</v>
      </c>
      <c r="M3013" s="272"/>
      <c r="N3013" s="272"/>
      <c r="O3013" s="272"/>
      <c r="P3013" s="272">
        <f t="shared" si="252"/>
        <v>0.36086958600000008</v>
      </c>
      <c r="Q3013" s="272">
        <f t="shared" si="252"/>
        <v>0.35593456400000001</v>
      </c>
      <c r="R3013" s="272">
        <f t="shared" si="248"/>
        <v>0.35593456400000001</v>
      </c>
      <c r="S3013" s="272"/>
      <c r="T3013" s="272">
        <f t="shared" si="253"/>
        <v>0.49280533489240008</v>
      </c>
      <c r="U3013" s="272">
        <f t="shared" si="253"/>
        <v>0.49992517473840004</v>
      </c>
      <c r="V3013" s="272">
        <f t="shared" si="253"/>
        <v>0.4952406590524</v>
      </c>
      <c r="W3013" s="272">
        <f t="shared" si="249"/>
        <v>0.49280533489240008</v>
      </c>
      <c r="X3013" s="272"/>
      <c r="Y3013" s="272"/>
      <c r="Z3013" s="272"/>
      <c r="AA3013" s="272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72">
        <f t="shared" si="250"/>
        <v>0.30281749000000002</v>
      </c>
      <c r="E3014" s="272">
        <f t="shared" si="250"/>
        <v>0.31035051000000002</v>
      </c>
      <c r="F3014" s="272">
        <f t="shared" si="246"/>
        <v>0.30281749000000002</v>
      </c>
      <c r="G3014" s="272"/>
      <c r="H3014" s="272"/>
      <c r="I3014" s="272"/>
      <c r="J3014" s="272">
        <f t="shared" si="251"/>
        <v>0.26003683999999999</v>
      </c>
      <c r="K3014" s="272">
        <f t="shared" si="251"/>
        <v>0.26243995999999997</v>
      </c>
      <c r="L3014" s="272">
        <f t="shared" si="247"/>
        <v>0.26003683999999999</v>
      </c>
      <c r="M3014" s="272"/>
      <c r="N3014" s="272"/>
      <c r="O3014" s="272"/>
      <c r="P3014" s="272">
        <f t="shared" si="252"/>
        <v>0.36106390799999999</v>
      </c>
      <c r="Q3014" s="272">
        <f t="shared" si="252"/>
        <v>0.35573249200000001</v>
      </c>
      <c r="R3014" s="272">
        <f t="shared" si="248"/>
        <v>0.35573249200000001</v>
      </c>
      <c r="S3014" s="272"/>
      <c r="T3014" s="272">
        <f t="shared" si="253"/>
        <v>0.49253413149000008</v>
      </c>
      <c r="U3014" s="272">
        <f t="shared" si="253"/>
        <v>0.50024366775600004</v>
      </c>
      <c r="V3014" s="272">
        <f t="shared" si="253"/>
        <v>0.49515717437599993</v>
      </c>
      <c r="W3014" s="272">
        <f t="shared" si="249"/>
        <v>0.49253413149000008</v>
      </c>
      <c r="X3014" s="272"/>
      <c r="Y3014" s="272"/>
      <c r="Z3014" s="272"/>
      <c r="AA3014" s="272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72">
        <f t="shared" si="250"/>
        <v>0.30250815000000003</v>
      </c>
      <c r="E3015" s="272">
        <f t="shared" si="250"/>
        <v>0.31061384999999997</v>
      </c>
      <c r="F3015" s="272">
        <f t="shared" si="246"/>
        <v>0.30250815000000003</v>
      </c>
      <c r="G3015" s="272"/>
      <c r="H3015" s="272"/>
      <c r="I3015" s="272"/>
      <c r="J3015" s="272">
        <f t="shared" si="251"/>
        <v>0.25993519999999998</v>
      </c>
      <c r="K3015" s="272">
        <f t="shared" si="251"/>
        <v>0.26252899999999996</v>
      </c>
      <c r="L3015" s="272">
        <f t="shared" si="247"/>
        <v>0.25993519999999998</v>
      </c>
      <c r="M3015" s="272"/>
      <c r="N3015" s="272"/>
      <c r="O3015" s="272"/>
      <c r="P3015" s="272">
        <f t="shared" si="252"/>
        <v>0.36125823000000001</v>
      </c>
      <c r="Q3015" s="272">
        <f t="shared" si="252"/>
        <v>0.35553042000000001</v>
      </c>
      <c r="R3015" s="272">
        <f t="shared" si="248"/>
        <v>0.35553042000000001</v>
      </c>
      <c r="S3015" s="272"/>
      <c r="T3015" s="272">
        <f t="shared" si="253"/>
        <v>0.49226292808760008</v>
      </c>
      <c r="U3015" s="272">
        <f t="shared" si="253"/>
        <v>0.50056216077359994</v>
      </c>
      <c r="V3015" s="272">
        <f t="shared" si="253"/>
        <v>0.49507368969959997</v>
      </c>
      <c r="W3015" s="272">
        <f t="shared" si="249"/>
        <v>0.49226292808760008</v>
      </c>
      <c r="X3015" s="272"/>
      <c r="Y3015" s="272"/>
      <c r="Z3015" s="272"/>
      <c r="AA3015" s="272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72">
        <f t="shared" si="250"/>
        <v>0.30219881000000004</v>
      </c>
      <c r="E3016" s="272">
        <f t="shared" si="250"/>
        <v>0.31087719000000003</v>
      </c>
      <c r="F3016" s="272">
        <f t="shared" si="246"/>
        <v>0.30219881000000004</v>
      </c>
      <c r="G3016" s="272"/>
      <c r="H3016" s="272"/>
      <c r="I3016" s="272"/>
      <c r="J3016" s="272">
        <f t="shared" si="251"/>
        <v>0.25983356000000002</v>
      </c>
      <c r="K3016" s="272">
        <f t="shared" si="251"/>
        <v>0.26261804</v>
      </c>
      <c r="L3016" s="272">
        <f t="shared" si="247"/>
        <v>0.25983356000000002</v>
      </c>
      <c r="M3016" s="272"/>
      <c r="N3016" s="272"/>
      <c r="O3016" s="272"/>
      <c r="P3016" s="272">
        <f t="shared" si="252"/>
        <v>0.36145255200000004</v>
      </c>
      <c r="Q3016" s="272">
        <f t="shared" si="252"/>
        <v>0.35532834800000002</v>
      </c>
      <c r="R3016" s="272">
        <f t="shared" si="248"/>
        <v>0.35532834800000002</v>
      </c>
      <c r="S3016" s="272"/>
      <c r="T3016" s="272">
        <f t="shared" si="253"/>
        <v>0.49199172468520008</v>
      </c>
      <c r="U3016" s="272">
        <f t="shared" si="253"/>
        <v>0.50088065379119995</v>
      </c>
      <c r="V3016" s="272">
        <f t="shared" si="253"/>
        <v>0.49499020502319996</v>
      </c>
      <c r="W3016" s="272">
        <f t="shared" si="249"/>
        <v>0.49199172468520008</v>
      </c>
      <c r="X3016" s="272"/>
      <c r="Y3016" s="272"/>
      <c r="Z3016" s="272"/>
      <c r="AA3016" s="272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72">
        <f t="shared" si="250"/>
        <v>0.30188946999999999</v>
      </c>
      <c r="E3017" s="272">
        <f t="shared" si="250"/>
        <v>0.31114053000000003</v>
      </c>
      <c r="F3017" s="272">
        <f t="shared" si="246"/>
        <v>0.30188946999999999</v>
      </c>
      <c r="G3017" s="272"/>
      <c r="H3017" s="272"/>
      <c r="I3017" s="272"/>
      <c r="J3017" s="272">
        <f t="shared" si="251"/>
        <v>0.25973192000000001</v>
      </c>
      <c r="K3017" s="272">
        <f t="shared" si="251"/>
        <v>0.26270707999999998</v>
      </c>
      <c r="L3017" s="272">
        <f t="shared" si="247"/>
        <v>0.25973192000000001</v>
      </c>
      <c r="M3017" s="272"/>
      <c r="N3017" s="272"/>
      <c r="O3017" s="272"/>
      <c r="P3017" s="272">
        <f t="shared" si="252"/>
        <v>0.36164687400000001</v>
      </c>
      <c r="Q3017" s="272">
        <f t="shared" si="252"/>
        <v>0.35512627600000002</v>
      </c>
      <c r="R3017" s="272">
        <f t="shared" si="248"/>
        <v>0.35512627600000002</v>
      </c>
      <c r="S3017" s="272"/>
      <c r="T3017" s="272">
        <f t="shared" si="253"/>
        <v>0.49172052128280008</v>
      </c>
      <c r="U3017" s="272">
        <f t="shared" si="253"/>
        <v>0.50119914680879996</v>
      </c>
      <c r="V3017" s="272">
        <f t="shared" si="253"/>
        <v>0.4949067203468</v>
      </c>
      <c r="W3017" s="272">
        <f t="shared" si="249"/>
        <v>0.49172052128280008</v>
      </c>
      <c r="X3017" s="272"/>
      <c r="Y3017" s="272"/>
      <c r="Z3017" s="272"/>
      <c r="AA3017" s="272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72">
        <f t="shared" si="250"/>
        <v>0.30158013</v>
      </c>
      <c r="E3018" s="272">
        <f t="shared" si="250"/>
        <v>0.31140386999999997</v>
      </c>
      <c r="F3018" s="272">
        <f t="shared" si="246"/>
        <v>0.30158013</v>
      </c>
      <c r="G3018" s="272"/>
      <c r="H3018" s="272"/>
      <c r="I3018" s="272"/>
      <c r="J3018" s="272">
        <f t="shared" si="251"/>
        <v>0.25963027999999999</v>
      </c>
      <c r="K3018" s="272">
        <f t="shared" si="251"/>
        <v>0.26279611999999997</v>
      </c>
      <c r="L3018" s="272">
        <f t="shared" si="247"/>
        <v>0.25963027999999999</v>
      </c>
      <c r="M3018" s="272"/>
      <c r="N3018" s="272"/>
      <c r="O3018" s="272"/>
      <c r="P3018" s="272">
        <f t="shared" si="252"/>
        <v>0.36184119599999998</v>
      </c>
      <c r="Q3018" s="272">
        <f t="shared" si="252"/>
        <v>0.35492420400000002</v>
      </c>
      <c r="R3018" s="272">
        <f t="shared" si="248"/>
        <v>0.35492420400000002</v>
      </c>
      <c r="S3018" s="272"/>
      <c r="T3018" s="272">
        <f t="shared" si="253"/>
        <v>0.49144931788040014</v>
      </c>
      <c r="U3018" s="272">
        <f t="shared" si="253"/>
        <v>0.50151763982640007</v>
      </c>
      <c r="V3018" s="272">
        <f t="shared" si="253"/>
        <v>0.49482323567039999</v>
      </c>
      <c r="W3018" s="272">
        <f t="shared" si="249"/>
        <v>0.49144931788040014</v>
      </c>
      <c r="X3018" s="272"/>
      <c r="Y3018" s="272"/>
      <c r="Z3018" s="272"/>
      <c r="AA3018" s="272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72">
        <f t="shared" si="250"/>
        <v>0.30127079000000001</v>
      </c>
      <c r="E3019" s="272">
        <f t="shared" si="250"/>
        <v>0.31166720999999997</v>
      </c>
      <c r="F3019" s="272">
        <f t="shared" si="246"/>
        <v>0.30127079000000001</v>
      </c>
      <c r="G3019" s="272"/>
      <c r="H3019" s="272"/>
      <c r="I3019" s="272"/>
      <c r="J3019" s="272">
        <f t="shared" si="251"/>
        <v>0.25952864000000003</v>
      </c>
      <c r="K3019" s="272">
        <f t="shared" si="251"/>
        <v>0.26288516000000001</v>
      </c>
      <c r="L3019" s="272">
        <f t="shared" si="247"/>
        <v>0.25952864000000003</v>
      </c>
      <c r="M3019" s="272"/>
      <c r="N3019" s="272"/>
      <c r="O3019" s="272"/>
      <c r="P3019" s="272">
        <f t="shared" si="252"/>
        <v>0.362035518</v>
      </c>
      <c r="Q3019" s="272">
        <f t="shared" si="252"/>
        <v>0.35472213200000002</v>
      </c>
      <c r="R3019" s="272">
        <f t="shared" si="248"/>
        <v>0.35472213200000002</v>
      </c>
      <c r="S3019" s="272"/>
      <c r="T3019" s="272">
        <f t="shared" si="253"/>
        <v>0.49117811447800008</v>
      </c>
      <c r="U3019" s="272">
        <f t="shared" si="253"/>
        <v>0.50183613284399997</v>
      </c>
      <c r="V3019" s="272">
        <f t="shared" si="253"/>
        <v>0.49473975099400003</v>
      </c>
      <c r="W3019" s="272">
        <f t="shared" si="249"/>
        <v>0.49117811447800008</v>
      </c>
      <c r="X3019" s="272"/>
      <c r="Y3019" s="272"/>
      <c r="Z3019" s="272"/>
      <c r="AA3019" s="272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72">
        <f t="shared" si="250"/>
        <v>0.30096145000000002</v>
      </c>
      <c r="E3020" s="272">
        <f t="shared" si="250"/>
        <v>0.31193055000000003</v>
      </c>
      <c r="F3020" s="272">
        <f t="shared" si="246"/>
        <v>0.30096145000000002</v>
      </c>
      <c r="G3020" s="272"/>
      <c r="H3020" s="272"/>
      <c r="I3020" s="272"/>
      <c r="J3020" s="272">
        <f t="shared" si="251"/>
        <v>0.25942700000000002</v>
      </c>
      <c r="K3020" s="272">
        <f t="shared" si="251"/>
        <v>0.26297419999999999</v>
      </c>
      <c r="L3020" s="272">
        <f t="shared" si="247"/>
        <v>0.25942700000000002</v>
      </c>
      <c r="M3020" s="272"/>
      <c r="N3020" s="272"/>
      <c r="O3020" s="272"/>
      <c r="P3020" s="272">
        <f t="shared" si="252"/>
        <v>0.36222984000000003</v>
      </c>
      <c r="Q3020" s="272">
        <f t="shared" si="252"/>
        <v>0.35452006000000003</v>
      </c>
      <c r="R3020" s="272">
        <f t="shared" si="248"/>
        <v>0.35452006000000003</v>
      </c>
      <c r="S3020" s="272"/>
      <c r="T3020" s="272">
        <f t="shared" si="253"/>
        <v>0.49090691107560014</v>
      </c>
      <c r="U3020" s="272">
        <f t="shared" si="253"/>
        <v>0.50215462586160009</v>
      </c>
      <c r="V3020" s="272">
        <f t="shared" si="253"/>
        <v>0.49465626631760007</v>
      </c>
      <c r="W3020" s="272">
        <f t="shared" si="249"/>
        <v>0.49090691107560014</v>
      </c>
      <c r="X3020" s="272"/>
      <c r="Y3020" s="272"/>
      <c r="Z3020" s="272"/>
      <c r="AA3020" s="272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72">
        <f t="shared" si="250"/>
        <v>0.30065211000000003</v>
      </c>
      <c r="E3021" s="272">
        <f t="shared" si="250"/>
        <v>0.31219389000000003</v>
      </c>
      <c r="F3021" s="272">
        <f t="shared" si="246"/>
        <v>0.30065211000000003</v>
      </c>
      <c r="G3021" s="272"/>
      <c r="H3021" s="272"/>
      <c r="I3021" s="272"/>
      <c r="J3021" s="272">
        <f t="shared" si="251"/>
        <v>0.25932536</v>
      </c>
      <c r="K3021" s="272">
        <f t="shared" si="251"/>
        <v>0.26306323999999998</v>
      </c>
      <c r="L3021" s="272">
        <f t="shared" si="247"/>
        <v>0.25932536</v>
      </c>
      <c r="M3021" s="272"/>
      <c r="N3021" s="272"/>
      <c r="O3021" s="272"/>
      <c r="P3021" s="272">
        <f t="shared" si="252"/>
        <v>0.36242416200000005</v>
      </c>
      <c r="Q3021" s="272">
        <f t="shared" si="252"/>
        <v>0.35431798800000003</v>
      </c>
      <c r="R3021" s="272">
        <f t="shared" si="248"/>
        <v>0.35431798800000003</v>
      </c>
      <c r="S3021" s="272"/>
      <c r="T3021" s="272">
        <f t="shared" si="253"/>
        <v>0.49063570767320014</v>
      </c>
      <c r="U3021" s="272">
        <f t="shared" si="253"/>
        <v>0.5024731188792001</v>
      </c>
      <c r="V3021" s="272">
        <f t="shared" si="253"/>
        <v>0.4945727816412</v>
      </c>
      <c r="W3021" s="272">
        <f t="shared" si="249"/>
        <v>0.49063570767320014</v>
      </c>
      <c r="X3021" s="272"/>
      <c r="Y3021" s="272"/>
      <c r="Z3021" s="272"/>
      <c r="AA3021" s="272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72">
        <f t="shared" si="250"/>
        <v>0.30034277000000004</v>
      </c>
      <c r="E3022" s="272">
        <f t="shared" si="250"/>
        <v>0.31245722999999997</v>
      </c>
      <c r="F3022" s="272">
        <f t="shared" si="246"/>
        <v>0.30034277000000004</v>
      </c>
      <c r="G3022" s="272"/>
      <c r="H3022" s="272"/>
      <c r="I3022" s="272"/>
      <c r="J3022" s="272">
        <f t="shared" si="251"/>
        <v>0.25922372000000005</v>
      </c>
      <c r="K3022" s="272">
        <f t="shared" si="251"/>
        <v>0.26315228000000002</v>
      </c>
      <c r="L3022" s="272">
        <f t="shared" si="247"/>
        <v>0.25922372000000005</v>
      </c>
      <c r="M3022" s="272"/>
      <c r="N3022" s="272"/>
      <c r="O3022" s="272"/>
      <c r="P3022" s="272">
        <f t="shared" si="252"/>
        <v>0.36261848400000007</v>
      </c>
      <c r="Q3022" s="272">
        <f t="shared" si="252"/>
        <v>0.35411591600000003</v>
      </c>
      <c r="R3022" s="272">
        <f t="shared" si="248"/>
        <v>0.35411591600000003</v>
      </c>
      <c r="S3022" s="272"/>
      <c r="T3022" s="272">
        <f t="shared" si="253"/>
        <v>0.49036450427080008</v>
      </c>
      <c r="U3022" s="272">
        <f t="shared" si="253"/>
        <v>0.50279161189680011</v>
      </c>
      <c r="V3022" s="272">
        <f t="shared" si="253"/>
        <v>0.49448929696479998</v>
      </c>
      <c r="W3022" s="272">
        <f t="shared" si="249"/>
        <v>0.49036450427080008</v>
      </c>
      <c r="X3022" s="272"/>
      <c r="Y3022" s="272"/>
      <c r="Z3022" s="272"/>
      <c r="AA3022" s="272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72">
        <f t="shared" si="250"/>
        <v>0.30003343000000005</v>
      </c>
      <c r="E3023" s="272">
        <f t="shared" si="250"/>
        <v>0.31272057000000003</v>
      </c>
      <c r="F3023" s="272">
        <f t="shared" si="246"/>
        <v>0.30003343000000005</v>
      </c>
      <c r="G3023" s="272"/>
      <c r="H3023" s="272"/>
      <c r="I3023" s="272"/>
      <c r="J3023" s="272">
        <f t="shared" si="251"/>
        <v>0.25912208000000003</v>
      </c>
      <c r="K3023" s="272">
        <f t="shared" si="251"/>
        <v>0.26324132</v>
      </c>
      <c r="L3023" s="272">
        <f t="shared" si="247"/>
        <v>0.25912208000000003</v>
      </c>
      <c r="M3023" s="272"/>
      <c r="N3023" s="272"/>
      <c r="O3023" s="272"/>
      <c r="P3023" s="272">
        <f t="shared" si="252"/>
        <v>0.36281280600000004</v>
      </c>
      <c r="Q3023" s="272">
        <f t="shared" si="252"/>
        <v>0.35391384399999998</v>
      </c>
      <c r="R3023" s="272">
        <f t="shared" si="248"/>
        <v>0.35391384399999998</v>
      </c>
      <c r="S3023" s="272"/>
      <c r="T3023" s="272">
        <f t="shared" si="253"/>
        <v>0.49009330086840014</v>
      </c>
      <c r="U3023" s="272">
        <f t="shared" si="253"/>
        <v>0.50311010491440011</v>
      </c>
      <c r="V3023" s="272">
        <f t="shared" si="253"/>
        <v>0.49440581228840003</v>
      </c>
      <c r="W3023" s="272">
        <f t="shared" si="249"/>
        <v>0.49009330086840014</v>
      </c>
      <c r="X3023" s="272"/>
      <c r="Y3023" s="272"/>
      <c r="Z3023" s="272"/>
      <c r="AA3023" s="272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72">
        <f t="shared" si="250"/>
        <v>0.29972408999999994</v>
      </c>
      <c r="E3024" s="272">
        <f t="shared" si="250"/>
        <v>0.31298390999999998</v>
      </c>
      <c r="F3024" s="272">
        <f t="shared" si="246"/>
        <v>0.29972408999999994</v>
      </c>
      <c r="G3024" s="272"/>
      <c r="H3024" s="272"/>
      <c r="I3024" s="272"/>
      <c r="J3024" s="272">
        <f t="shared" si="251"/>
        <v>0.25902043999999996</v>
      </c>
      <c r="K3024" s="272">
        <f t="shared" si="251"/>
        <v>0.26333035999999999</v>
      </c>
      <c r="L3024" s="272">
        <f t="shared" si="247"/>
        <v>0.25902043999999996</v>
      </c>
      <c r="M3024" s="272"/>
      <c r="N3024" s="272"/>
      <c r="O3024" s="272"/>
      <c r="P3024" s="272">
        <f t="shared" si="252"/>
        <v>0.36300712800000001</v>
      </c>
      <c r="Q3024" s="272">
        <f t="shared" si="252"/>
        <v>0.35371177199999998</v>
      </c>
      <c r="R3024" s="272">
        <f t="shared" si="248"/>
        <v>0.35371177199999998</v>
      </c>
      <c r="S3024" s="272"/>
      <c r="T3024" s="272">
        <f t="shared" si="253"/>
        <v>0.48982209746600008</v>
      </c>
      <c r="U3024" s="272">
        <f t="shared" si="253"/>
        <v>0.50342859793200001</v>
      </c>
      <c r="V3024" s="272">
        <f t="shared" si="253"/>
        <v>0.49432232761199996</v>
      </c>
      <c r="W3024" s="272">
        <f t="shared" si="249"/>
        <v>0.48982209746600008</v>
      </c>
      <c r="X3024" s="272"/>
      <c r="Y3024" s="272"/>
      <c r="Z3024" s="272"/>
      <c r="AA3024" s="272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72">
        <f t="shared" si="250"/>
        <v>0.29941475000000001</v>
      </c>
      <c r="E3025" s="272">
        <f t="shared" si="250"/>
        <v>0.31324724999999998</v>
      </c>
      <c r="F3025" s="272">
        <f t="shared" si="246"/>
        <v>0.29941475000000001</v>
      </c>
      <c r="G3025" s="272"/>
      <c r="H3025" s="272"/>
      <c r="I3025" s="272"/>
      <c r="J3025" s="272">
        <f t="shared" si="251"/>
        <v>0.2589188</v>
      </c>
      <c r="K3025" s="272">
        <f t="shared" si="251"/>
        <v>0.26341939999999997</v>
      </c>
      <c r="L3025" s="272">
        <f t="shared" si="247"/>
        <v>0.2589188</v>
      </c>
      <c r="M3025" s="272"/>
      <c r="N3025" s="272"/>
      <c r="O3025" s="272"/>
      <c r="P3025" s="272">
        <f t="shared" si="252"/>
        <v>0.36320145000000004</v>
      </c>
      <c r="Q3025" s="272">
        <f t="shared" si="252"/>
        <v>0.35350970000000004</v>
      </c>
      <c r="R3025" s="272">
        <f t="shared" si="248"/>
        <v>0.35350970000000004</v>
      </c>
      <c r="S3025" s="272"/>
      <c r="T3025" s="272">
        <f t="shared" si="253"/>
        <v>0.48955089406360003</v>
      </c>
      <c r="U3025" s="272">
        <f t="shared" si="253"/>
        <v>0.50374709094960002</v>
      </c>
      <c r="V3025" s="272">
        <f t="shared" si="253"/>
        <v>0.4942388429356</v>
      </c>
      <c r="W3025" s="272">
        <f t="shared" si="249"/>
        <v>0.48955089406360003</v>
      </c>
      <c r="X3025" s="272"/>
      <c r="Y3025" s="272"/>
      <c r="Z3025" s="272"/>
      <c r="AA3025" s="272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72">
        <f t="shared" si="250"/>
        <v>0.29910541000000002</v>
      </c>
      <c r="E3026" s="272">
        <f t="shared" si="250"/>
        <v>0.31351059000000003</v>
      </c>
      <c r="F3026" s="272">
        <f t="shared" si="246"/>
        <v>0.29910541000000002</v>
      </c>
      <c r="G3026" s="272"/>
      <c r="H3026" s="272"/>
      <c r="I3026" s="272"/>
      <c r="J3026" s="272">
        <f t="shared" si="251"/>
        <v>0.25881715999999999</v>
      </c>
      <c r="K3026" s="272">
        <f t="shared" si="251"/>
        <v>0.26350843999999995</v>
      </c>
      <c r="L3026" s="272">
        <f t="shared" si="247"/>
        <v>0.25881715999999999</v>
      </c>
      <c r="M3026" s="272"/>
      <c r="N3026" s="272"/>
      <c r="O3026" s="272"/>
      <c r="P3026" s="272">
        <f t="shared" si="252"/>
        <v>0.36339577200000001</v>
      </c>
      <c r="Q3026" s="272">
        <f t="shared" si="252"/>
        <v>0.35330762799999998</v>
      </c>
      <c r="R3026" s="272">
        <f t="shared" si="248"/>
        <v>0.35330762799999998</v>
      </c>
      <c r="S3026" s="272"/>
      <c r="T3026" s="272">
        <f t="shared" si="253"/>
        <v>0.48927969066120008</v>
      </c>
      <c r="U3026" s="272">
        <f t="shared" si="253"/>
        <v>0.50406558396720003</v>
      </c>
      <c r="V3026" s="272">
        <f t="shared" si="253"/>
        <v>0.49415535825919998</v>
      </c>
      <c r="W3026" s="272">
        <f t="shared" si="249"/>
        <v>0.48927969066120008</v>
      </c>
      <c r="X3026" s="272"/>
      <c r="Y3026" s="272"/>
      <c r="Z3026" s="272"/>
      <c r="AA3026" s="272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72">
        <f t="shared" si="250"/>
        <v>0.29879607000000002</v>
      </c>
      <c r="E3027" s="272">
        <f t="shared" si="250"/>
        <v>0.31377393000000003</v>
      </c>
      <c r="F3027" s="272">
        <f t="shared" si="246"/>
        <v>0.29879607000000002</v>
      </c>
      <c r="G3027" s="272"/>
      <c r="H3027" s="272"/>
      <c r="I3027" s="272"/>
      <c r="J3027" s="272">
        <f t="shared" si="251"/>
        <v>0.25871551999999998</v>
      </c>
      <c r="K3027" s="272">
        <f t="shared" si="251"/>
        <v>0.26359748</v>
      </c>
      <c r="L3027" s="272">
        <f t="shared" si="247"/>
        <v>0.25871551999999998</v>
      </c>
      <c r="M3027" s="272"/>
      <c r="N3027" s="272"/>
      <c r="O3027" s="272"/>
      <c r="P3027" s="272">
        <f t="shared" si="252"/>
        <v>0.36359009400000003</v>
      </c>
      <c r="Q3027" s="272">
        <f t="shared" si="252"/>
        <v>0.35310555599999999</v>
      </c>
      <c r="R3027" s="272">
        <f t="shared" si="248"/>
        <v>0.35310555599999999</v>
      </c>
      <c r="S3027" s="272"/>
      <c r="T3027" s="272">
        <f t="shared" si="253"/>
        <v>0.48900848725880008</v>
      </c>
      <c r="U3027" s="272">
        <f t="shared" si="253"/>
        <v>0.50438407698480003</v>
      </c>
      <c r="V3027" s="272">
        <f t="shared" si="253"/>
        <v>0.49407187358280003</v>
      </c>
      <c r="W3027" s="272">
        <f t="shared" si="249"/>
        <v>0.48900848725880008</v>
      </c>
      <c r="X3027" s="272"/>
      <c r="Y3027" s="272"/>
      <c r="Z3027" s="272"/>
      <c r="AA3027" s="272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72">
        <f t="shared" si="250"/>
        <v>0.29848672999999998</v>
      </c>
      <c r="E3028" s="272">
        <f t="shared" si="250"/>
        <v>0.31403726999999998</v>
      </c>
      <c r="F3028" s="272">
        <f t="shared" si="246"/>
        <v>0.29848672999999998</v>
      </c>
      <c r="G3028" s="272"/>
      <c r="H3028" s="272"/>
      <c r="I3028" s="272"/>
      <c r="J3028" s="272">
        <f t="shared" si="251"/>
        <v>0.25861388000000002</v>
      </c>
      <c r="K3028" s="272">
        <f t="shared" si="251"/>
        <v>0.26368651999999998</v>
      </c>
      <c r="L3028" s="272">
        <f t="shared" si="247"/>
        <v>0.25861388000000002</v>
      </c>
      <c r="M3028" s="272"/>
      <c r="N3028" s="272"/>
      <c r="O3028" s="272"/>
      <c r="P3028" s="272">
        <f t="shared" si="252"/>
        <v>0.363784416</v>
      </c>
      <c r="Q3028" s="272">
        <f t="shared" si="252"/>
        <v>0.35290348400000005</v>
      </c>
      <c r="R3028" s="272">
        <f t="shared" si="248"/>
        <v>0.35290348400000005</v>
      </c>
      <c r="S3028" s="272"/>
      <c r="T3028" s="272">
        <f t="shared" si="253"/>
        <v>0.48873728385640008</v>
      </c>
      <c r="U3028" s="272">
        <f t="shared" si="253"/>
        <v>0.50470257000240004</v>
      </c>
      <c r="V3028" s="272">
        <f t="shared" si="253"/>
        <v>0.49398838890639996</v>
      </c>
      <c r="W3028" s="272">
        <f t="shared" si="249"/>
        <v>0.48873728385640008</v>
      </c>
      <c r="X3028" s="272"/>
      <c r="Y3028" s="272"/>
      <c r="Z3028" s="272"/>
      <c r="AA3028" s="272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72">
        <f t="shared" si="250"/>
        <v>0.29817739000000004</v>
      </c>
      <c r="E3029" s="272">
        <f t="shared" si="250"/>
        <v>0.31430060999999998</v>
      </c>
      <c r="F3029" s="272">
        <f t="shared" si="246"/>
        <v>0.29817739000000004</v>
      </c>
      <c r="G3029" s="272"/>
      <c r="H3029" s="272"/>
      <c r="I3029" s="272"/>
      <c r="J3029" s="272">
        <f t="shared" si="251"/>
        <v>0.25851224</v>
      </c>
      <c r="K3029" s="272">
        <f t="shared" si="251"/>
        <v>0.26377555999999996</v>
      </c>
      <c r="L3029" s="272">
        <f t="shared" si="247"/>
        <v>0.25851224</v>
      </c>
      <c r="M3029" s="272"/>
      <c r="N3029" s="272"/>
      <c r="O3029" s="272"/>
      <c r="P3029" s="272">
        <f t="shared" si="252"/>
        <v>0.36397873799999997</v>
      </c>
      <c r="Q3029" s="272">
        <f t="shared" si="252"/>
        <v>0.35270141199999999</v>
      </c>
      <c r="R3029" s="272">
        <f t="shared" si="248"/>
        <v>0.35270141199999999</v>
      </c>
      <c r="S3029" s="272"/>
      <c r="T3029" s="272">
        <f t="shared" si="253"/>
        <v>0.48846608045400008</v>
      </c>
      <c r="U3029" s="272">
        <f t="shared" si="253"/>
        <v>0.50502106302000005</v>
      </c>
      <c r="V3029" s="272">
        <f t="shared" si="253"/>
        <v>0.49390490423</v>
      </c>
      <c r="W3029" s="272">
        <f t="shared" si="249"/>
        <v>0.48846608045400008</v>
      </c>
      <c r="X3029" s="272"/>
      <c r="Y3029" s="272"/>
      <c r="Z3029" s="272"/>
      <c r="AA3029" s="272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72">
        <f t="shared" si="250"/>
        <v>0.29786805</v>
      </c>
      <c r="E3030" s="272">
        <f t="shared" si="250"/>
        <v>0.31456395000000004</v>
      </c>
      <c r="F3030" s="272">
        <f t="shared" si="246"/>
        <v>0.29786805</v>
      </c>
      <c r="G3030" s="272"/>
      <c r="H3030" s="272"/>
      <c r="I3030" s="272"/>
      <c r="J3030" s="272">
        <f t="shared" si="251"/>
        <v>0.25841059999999999</v>
      </c>
      <c r="K3030" s="272">
        <f t="shared" si="251"/>
        <v>0.2638646</v>
      </c>
      <c r="L3030" s="272">
        <f t="shared" si="247"/>
        <v>0.25841059999999999</v>
      </c>
      <c r="M3030" s="272"/>
      <c r="N3030" s="272"/>
      <c r="O3030" s="272"/>
      <c r="P3030" s="272">
        <f t="shared" si="252"/>
        <v>0.36417306000000005</v>
      </c>
      <c r="Q3030" s="272">
        <f t="shared" si="252"/>
        <v>0.35249933999999999</v>
      </c>
      <c r="R3030" s="272">
        <f t="shared" si="248"/>
        <v>0.35249933999999999</v>
      </c>
      <c r="S3030" s="272"/>
      <c r="T3030" s="272">
        <f t="shared" si="253"/>
        <v>0.48819487705160008</v>
      </c>
      <c r="U3030" s="272">
        <f t="shared" si="253"/>
        <v>0.50533955603760006</v>
      </c>
      <c r="V3030" s="272">
        <f t="shared" si="253"/>
        <v>0.49382141955359998</v>
      </c>
      <c r="W3030" s="272">
        <f t="shared" si="249"/>
        <v>0.48819487705160008</v>
      </c>
      <c r="X3030" s="272"/>
      <c r="Y3030" s="272"/>
      <c r="Z3030" s="272"/>
      <c r="AA3030" s="272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72">
        <f t="shared" si="250"/>
        <v>0.29755871</v>
      </c>
      <c r="E3031" s="272">
        <f t="shared" si="250"/>
        <v>0.31482728999999998</v>
      </c>
      <c r="F3031" s="272">
        <f t="shared" si="246"/>
        <v>0.29755871</v>
      </c>
      <c r="G3031" s="272"/>
      <c r="H3031" s="272"/>
      <c r="I3031" s="272"/>
      <c r="J3031" s="272">
        <f t="shared" si="251"/>
        <v>0.25830895999999998</v>
      </c>
      <c r="K3031" s="272">
        <f t="shared" si="251"/>
        <v>0.26395363999999999</v>
      </c>
      <c r="L3031" s="272">
        <f t="shared" si="247"/>
        <v>0.25830895999999998</v>
      </c>
      <c r="M3031" s="272"/>
      <c r="N3031" s="272"/>
      <c r="O3031" s="272"/>
      <c r="P3031" s="272">
        <f t="shared" si="252"/>
        <v>0.36436738200000002</v>
      </c>
      <c r="Q3031" s="272">
        <f t="shared" si="252"/>
        <v>0.35229726800000005</v>
      </c>
      <c r="R3031" s="272">
        <f t="shared" si="248"/>
        <v>0.35229726800000005</v>
      </c>
      <c r="S3031" s="272"/>
      <c r="T3031" s="272">
        <f t="shared" si="253"/>
        <v>0.48792367364920014</v>
      </c>
      <c r="U3031" s="272">
        <f t="shared" si="253"/>
        <v>0.50565804905520007</v>
      </c>
      <c r="V3031" s="272">
        <f t="shared" si="253"/>
        <v>0.49373793487720002</v>
      </c>
      <c r="W3031" s="272">
        <f t="shared" si="249"/>
        <v>0.48792367364920014</v>
      </c>
      <c r="X3031" s="272"/>
      <c r="Y3031" s="272"/>
      <c r="Z3031" s="272"/>
      <c r="AA3031" s="272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72">
        <f t="shared" si="250"/>
        <v>0.29724937000000001</v>
      </c>
      <c r="E3032" s="272">
        <f t="shared" si="250"/>
        <v>0.31509062999999998</v>
      </c>
      <c r="F3032" s="272">
        <f t="shared" si="246"/>
        <v>0.29724937000000001</v>
      </c>
      <c r="G3032" s="272"/>
      <c r="H3032" s="272"/>
      <c r="I3032" s="272"/>
      <c r="J3032" s="272">
        <f t="shared" si="251"/>
        <v>0.25820732000000002</v>
      </c>
      <c r="K3032" s="272">
        <f t="shared" si="251"/>
        <v>0.26404267999999997</v>
      </c>
      <c r="L3032" s="272">
        <f t="shared" si="247"/>
        <v>0.25820732000000002</v>
      </c>
      <c r="M3032" s="272"/>
      <c r="N3032" s="272"/>
      <c r="O3032" s="272"/>
      <c r="P3032" s="272">
        <f t="shared" si="252"/>
        <v>0.36456170400000004</v>
      </c>
      <c r="Q3032" s="272">
        <f t="shared" si="252"/>
        <v>0.352095196</v>
      </c>
      <c r="R3032" s="272">
        <f t="shared" si="248"/>
        <v>0.352095196</v>
      </c>
      <c r="S3032" s="272"/>
      <c r="T3032" s="272">
        <f t="shared" si="253"/>
        <v>0.48765247024680008</v>
      </c>
      <c r="U3032" s="272">
        <f t="shared" si="253"/>
        <v>0.50597654207280007</v>
      </c>
      <c r="V3032" s="272">
        <f t="shared" si="253"/>
        <v>0.49365445020080001</v>
      </c>
      <c r="W3032" s="272">
        <f t="shared" si="249"/>
        <v>0.48765247024680008</v>
      </c>
      <c r="X3032" s="272"/>
      <c r="Y3032" s="272"/>
      <c r="Z3032" s="272"/>
      <c r="AA3032" s="272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72">
        <f t="shared" si="250"/>
        <v>0.29694003000000008</v>
      </c>
      <c r="E3033" s="272">
        <f t="shared" si="250"/>
        <v>0.31535397000000004</v>
      </c>
      <c r="F3033" s="272">
        <f t="shared" si="246"/>
        <v>0.29694003000000008</v>
      </c>
      <c r="G3033" s="272"/>
      <c r="H3033" s="272"/>
      <c r="I3033" s="272"/>
      <c r="J3033" s="272">
        <f t="shared" si="251"/>
        <v>0.25810567999999995</v>
      </c>
      <c r="K3033" s="272">
        <f t="shared" si="251"/>
        <v>0.26413171999999996</v>
      </c>
      <c r="L3033" s="272">
        <f t="shared" si="247"/>
        <v>0.25810567999999995</v>
      </c>
      <c r="M3033" s="272"/>
      <c r="N3033" s="272"/>
      <c r="O3033" s="272"/>
      <c r="P3033" s="272">
        <f t="shared" si="252"/>
        <v>0.36475602600000007</v>
      </c>
      <c r="Q3033" s="272">
        <f t="shared" si="252"/>
        <v>0.35189312400000006</v>
      </c>
      <c r="R3033" s="272">
        <f t="shared" si="248"/>
        <v>0.35189312400000006</v>
      </c>
      <c r="S3033" s="272"/>
      <c r="T3033" s="272">
        <f t="shared" si="253"/>
        <v>0.48738126684440014</v>
      </c>
      <c r="U3033" s="272">
        <f t="shared" si="253"/>
        <v>0.50629503509040008</v>
      </c>
      <c r="V3033" s="272">
        <f t="shared" si="253"/>
        <v>0.49357096552440005</v>
      </c>
      <c r="W3033" s="272">
        <f t="shared" si="249"/>
        <v>0.48738126684440014</v>
      </c>
      <c r="X3033" s="272"/>
      <c r="Y3033" s="272"/>
      <c r="Z3033" s="272"/>
      <c r="AA3033" s="272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72">
        <f t="shared" si="250"/>
        <v>0.29663069000000003</v>
      </c>
      <c r="E3034" s="272">
        <f t="shared" si="250"/>
        <v>0.31561731000000004</v>
      </c>
      <c r="F3034" s="272">
        <f t="shared" si="246"/>
        <v>0.29663069000000003</v>
      </c>
      <c r="G3034" s="272"/>
      <c r="H3034" s="272"/>
      <c r="I3034" s="272"/>
      <c r="J3034" s="272">
        <f t="shared" si="251"/>
        <v>0.25800403999999999</v>
      </c>
      <c r="K3034" s="272">
        <f t="shared" si="251"/>
        <v>0.26422075999999994</v>
      </c>
      <c r="L3034" s="272">
        <f t="shared" si="247"/>
        <v>0.25800403999999999</v>
      </c>
      <c r="M3034" s="272"/>
      <c r="N3034" s="272"/>
      <c r="O3034" s="272"/>
      <c r="P3034" s="272">
        <f t="shared" si="252"/>
        <v>0.36495034800000004</v>
      </c>
      <c r="Q3034" s="272">
        <f t="shared" si="252"/>
        <v>0.35169105200000006</v>
      </c>
      <c r="R3034" s="272">
        <f t="shared" si="248"/>
        <v>0.35169105200000006</v>
      </c>
      <c r="S3034" s="272"/>
      <c r="T3034" s="272">
        <f t="shared" si="253"/>
        <v>0.48711006344200014</v>
      </c>
      <c r="U3034" s="272">
        <f t="shared" si="253"/>
        <v>0.50661352810800009</v>
      </c>
      <c r="V3034" s="272">
        <f t="shared" si="253"/>
        <v>0.49348748084800004</v>
      </c>
      <c r="W3034" s="272">
        <f t="shared" si="249"/>
        <v>0.48711006344200014</v>
      </c>
      <c r="X3034" s="272"/>
      <c r="Y3034" s="272"/>
      <c r="Z3034" s="272"/>
      <c r="AA3034" s="272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72">
        <f t="shared" si="250"/>
        <v>0.31689306000000006</v>
      </c>
      <c r="E3035" s="272">
        <f t="shared" si="250"/>
        <v>0.29839093999999999</v>
      </c>
      <c r="F3035" s="272">
        <f t="shared" si="246"/>
        <v>0.29839093999999999</v>
      </c>
      <c r="G3035" s="272"/>
      <c r="H3035" s="272"/>
      <c r="I3035" s="272"/>
      <c r="J3035" s="272">
        <f t="shared" si="251"/>
        <v>0.26450336000000002</v>
      </c>
      <c r="K3035" s="272">
        <f t="shared" si="251"/>
        <v>0.25855304000000001</v>
      </c>
      <c r="L3035" s="272">
        <f t="shared" si="247"/>
        <v>0.25855304000000001</v>
      </c>
      <c r="M3035" s="272"/>
      <c r="N3035" s="272"/>
      <c r="O3035" s="272"/>
      <c r="P3035" s="272">
        <f t="shared" si="252"/>
        <v>0.352055852</v>
      </c>
      <c r="Q3035" s="272">
        <f t="shared" si="252"/>
        <v>0.36509704800000004</v>
      </c>
      <c r="R3035" s="272">
        <f t="shared" si="248"/>
        <v>0.352055852</v>
      </c>
      <c r="S3035" s="272"/>
      <c r="T3035" s="272">
        <f t="shared" si="253"/>
        <v>0.5047844192744001</v>
      </c>
      <c r="U3035" s="272">
        <f t="shared" si="253"/>
        <v>0.48564282742240006</v>
      </c>
      <c r="V3035" s="272">
        <f t="shared" si="253"/>
        <v>0.49917460454640006</v>
      </c>
      <c r="W3035" s="272">
        <f t="shared" si="249"/>
        <v>0.48564282742240006</v>
      </c>
      <c r="X3035" s="272"/>
      <c r="Y3035" s="272"/>
      <c r="Z3035" s="272"/>
      <c r="AA3035" s="272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72">
        <f t="shared" si="250"/>
        <v>0.31658372000000001</v>
      </c>
      <c r="E3036" s="272">
        <f t="shared" si="250"/>
        <v>0.29865427999999999</v>
      </c>
      <c r="F3036" s="272">
        <f t="shared" si="246"/>
        <v>0.29865427999999999</v>
      </c>
      <c r="G3036" s="272"/>
      <c r="H3036" s="272"/>
      <c r="I3036" s="272"/>
      <c r="J3036" s="272">
        <f t="shared" si="251"/>
        <v>0.26440172000000006</v>
      </c>
      <c r="K3036" s="272">
        <f t="shared" si="251"/>
        <v>0.25864208</v>
      </c>
      <c r="L3036" s="272">
        <f t="shared" si="247"/>
        <v>0.25864208</v>
      </c>
      <c r="M3036" s="272"/>
      <c r="N3036" s="272"/>
      <c r="O3036" s="272"/>
      <c r="P3036" s="272">
        <f t="shared" si="252"/>
        <v>0.35225017400000003</v>
      </c>
      <c r="Q3036" s="272">
        <f t="shared" si="252"/>
        <v>0.36489497599999998</v>
      </c>
      <c r="R3036" s="272">
        <f t="shared" si="248"/>
        <v>0.35225017400000003</v>
      </c>
      <c r="S3036" s="272"/>
      <c r="T3036" s="272">
        <f t="shared" si="253"/>
        <v>0.50451321587200004</v>
      </c>
      <c r="U3036" s="272">
        <f t="shared" si="253"/>
        <v>0.48596132044000007</v>
      </c>
      <c r="V3036" s="272">
        <f t="shared" si="253"/>
        <v>0.49909111986999999</v>
      </c>
      <c r="W3036" s="272">
        <f t="shared" si="249"/>
        <v>0.48596132044000007</v>
      </c>
      <c r="X3036" s="272"/>
      <c r="Y3036" s="272"/>
      <c r="Z3036" s="272"/>
      <c r="AA3036" s="272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72">
        <f t="shared" si="250"/>
        <v>0.31627438000000008</v>
      </c>
      <c r="E3037" s="272">
        <f t="shared" si="250"/>
        <v>0.29891761999999999</v>
      </c>
      <c r="F3037" s="272">
        <f t="shared" si="246"/>
        <v>0.29891761999999999</v>
      </c>
      <c r="G3037" s="272"/>
      <c r="H3037" s="272"/>
      <c r="I3037" s="272"/>
      <c r="J3037" s="272">
        <f t="shared" si="251"/>
        <v>0.26430008000000005</v>
      </c>
      <c r="K3037" s="272">
        <f t="shared" si="251"/>
        <v>0.25873111999999998</v>
      </c>
      <c r="L3037" s="272">
        <f t="shared" si="247"/>
        <v>0.25873111999999998</v>
      </c>
      <c r="M3037" s="272"/>
      <c r="N3037" s="272"/>
      <c r="O3037" s="272"/>
      <c r="P3037" s="272">
        <f t="shared" si="252"/>
        <v>0.352444496</v>
      </c>
      <c r="Q3037" s="272">
        <f t="shared" si="252"/>
        <v>0.36469290399999998</v>
      </c>
      <c r="R3037" s="272">
        <f t="shared" si="248"/>
        <v>0.352444496</v>
      </c>
      <c r="S3037" s="272"/>
      <c r="T3037" s="272">
        <f t="shared" si="253"/>
        <v>0.5042420124696001</v>
      </c>
      <c r="U3037" s="272">
        <f t="shared" si="253"/>
        <v>0.48627981345760002</v>
      </c>
      <c r="V3037" s="272">
        <f t="shared" si="253"/>
        <v>0.49900763519359997</v>
      </c>
      <c r="W3037" s="272">
        <f t="shared" si="249"/>
        <v>0.48627981345760002</v>
      </c>
      <c r="X3037" s="272"/>
      <c r="Y3037" s="272"/>
      <c r="Z3037" s="272"/>
      <c r="AA3037" s="272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72">
        <f t="shared" si="250"/>
        <v>0.31596504000000003</v>
      </c>
      <c r="E3038" s="272">
        <f t="shared" si="250"/>
        <v>0.29918096</v>
      </c>
      <c r="F3038" s="272">
        <f t="shared" si="246"/>
        <v>0.29918096</v>
      </c>
      <c r="G3038" s="272"/>
      <c r="H3038" s="272"/>
      <c r="I3038" s="272"/>
      <c r="J3038" s="272">
        <f t="shared" si="251"/>
        <v>0.26419844000000003</v>
      </c>
      <c r="K3038" s="272">
        <f t="shared" si="251"/>
        <v>0.25882016000000002</v>
      </c>
      <c r="L3038" s="272">
        <f t="shared" si="247"/>
        <v>0.25882016000000002</v>
      </c>
      <c r="M3038" s="272"/>
      <c r="N3038" s="272"/>
      <c r="O3038" s="272"/>
      <c r="P3038" s="272">
        <f t="shared" si="252"/>
        <v>0.35263881800000002</v>
      </c>
      <c r="Q3038" s="272">
        <f t="shared" si="252"/>
        <v>0.36449083199999999</v>
      </c>
      <c r="R3038" s="272">
        <f t="shared" si="248"/>
        <v>0.35263881800000002</v>
      </c>
      <c r="S3038" s="272"/>
      <c r="T3038" s="272">
        <f t="shared" si="253"/>
        <v>0.50397080906720015</v>
      </c>
      <c r="U3038" s="272">
        <f t="shared" si="253"/>
        <v>0.48659830647520003</v>
      </c>
      <c r="V3038" s="272">
        <f t="shared" si="253"/>
        <v>0.49892415051720002</v>
      </c>
      <c r="W3038" s="272">
        <f t="shared" si="249"/>
        <v>0.48659830647520003</v>
      </c>
      <c r="X3038" s="272"/>
      <c r="Y3038" s="272"/>
      <c r="Z3038" s="272"/>
      <c r="AA3038" s="272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72">
        <f t="shared" si="250"/>
        <v>0.31565569999999998</v>
      </c>
      <c r="E3039" s="272">
        <f t="shared" si="250"/>
        <v>0.2994443</v>
      </c>
      <c r="F3039" s="272">
        <f t="shared" si="246"/>
        <v>0.2994443</v>
      </c>
      <c r="G3039" s="272"/>
      <c r="H3039" s="272"/>
      <c r="I3039" s="272"/>
      <c r="J3039" s="272">
        <f t="shared" si="251"/>
        <v>0.26409680000000002</v>
      </c>
      <c r="K3039" s="272">
        <f t="shared" si="251"/>
        <v>0.25890920000000001</v>
      </c>
      <c r="L3039" s="272">
        <f t="shared" si="247"/>
        <v>0.25890920000000001</v>
      </c>
      <c r="M3039" s="272"/>
      <c r="N3039" s="272"/>
      <c r="O3039" s="272"/>
      <c r="P3039" s="272">
        <f t="shared" si="252"/>
        <v>0.35283313999999999</v>
      </c>
      <c r="Q3039" s="272">
        <f t="shared" si="252"/>
        <v>0.36428875999999999</v>
      </c>
      <c r="R3039" s="272">
        <f t="shared" si="248"/>
        <v>0.35283313999999999</v>
      </c>
      <c r="S3039" s="272"/>
      <c r="T3039" s="272">
        <f t="shared" si="253"/>
        <v>0.5036996056648001</v>
      </c>
      <c r="U3039" s="272">
        <f t="shared" si="253"/>
        <v>0.48691679949279998</v>
      </c>
      <c r="V3039" s="272">
        <f t="shared" si="253"/>
        <v>0.4988406658408</v>
      </c>
      <c r="W3039" s="272">
        <f t="shared" si="249"/>
        <v>0.48691679949279998</v>
      </c>
      <c r="X3039" s="272"/>
      <c r="Y3039" s="272"/>
      <c r="Z3039" s="272"/>
      <c r="AA3039" s="272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72">
        <f t="shared" si="250"/>
        <v>0.31534636000000005</v>
      </c>
      <c r="E3040" s="272">
        <f t="shared" si="250"/>
        <v>0.29970763999999994</v>
      </c>
      <c r="F3040" s="272">
        <f t="shared" si="246"/>
        <v>0.29970763999999994</v>
      </c>
      <c r="G3040" s="272"/>
      <c r="H3040" s="272"/>
      <c r="I3040" s="272"/>
      <c r="J3040" s="272">
        <f t="shared" si="251"/>
        <v>0.26399516000000001</v>
      </c>
      <c r="K3040" s="272">
        <f t="shared" si="251"/>
        <v>0.25899824000000005</v>
      </c>
      <c r="L3040" s="272">
        <f t="shared" si="247"/>
        <v>0.25899824000000005</v>
      </c>
      <c r="M3040" s="272"/>
      <c r="N3040" s="272"/>
      <c r="O3040" s="272"/>
      <c r="P3040" s="272">
        <f t="shared" si="252"/>
        <v>0.35302746200000001</v>
      </c>
      <c r="Q3040" s="272">
        <f t="shared" si="252"/>
        <v>0.36408668799999999</v>
      </c>
      <c r="R3040" s="272">
        <f t="shared" si="248"/>
        <v>0.35302746200000001</v>
      </c>
      <c r="S3040" s="272"/>
      <c r="T3040" s="272">
        <f t="shared" si="253"/>
        <v>0.50342840226240004</v>
      </c>
      <c r="U3040" s="272">
        <f t="shared" si="253"/>
        <v>0.48723529251039999</v>
      </c>
      <c r="V3040" s="272">
        <f t="shared" si="253"/>
        <v>0.49875718116440004</v>
      </c>
      <c r="W3040" s="272">
        <f t="shared" si="249"/>
        <v>0.48723529251039999</v>
      </c>
      <c r="X3040" s="272"/>
      <c r="Y3040" s="272"/>
      <c r="Z3040" s="272"/>
      <c r="AA3040" s="272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72">
        <f t="shared" si="250"/>
        <v>0.31503702</v>
      </c>
      <c r="E3041" s="272">
        <f t="shared" si="250"/>
        <v>0.29997098</v>
      </c>
      <c r="F3041" s="272">
        <f t="shared" si="246"/>
        <v>0.29997098</v>
      </c>
      <c r="G3041" s="272"/>
      <c r="H3041" s="272"/>
      <c r="I3041" s="272"/>
      <c r="J3041" s="272">
        <f t="shared" si="251"/>
        <v>0.26389351999999999</v>
      </c>
      <c r="K3041" s="272">
        <f t="shared" si="251"/>
        <v>0.25908728000000003</v>
      </c>
      <c r="L3041" s="272">
        <f t="shared" si="247"/>
        <v>0.25908728000000003</v>
      </c>
      <c r="M3041" s="272"/>
      <c r="N3041" s="272"/>
      <c r="O3041" s="272"/>
      <c r="P3041" s="272">
        <f t="shared" si="252"/>
        <v>0.35322178400000004</v>
      </c>
      <c r="Q3041" s="272">
        <f t="shared" si="252"/>
        <v>0.36388461599999999</v>
      </c>
      <c r="R3041" s="272">
        <f t="shared" si="248"/>
        <v>0.35322178400000004</v>
      </c>
      <c r="S3041" s="272"/>
      <c r="T3041" s="272">
        <f t="shared" si="253"/>
        <v>0.5031571988600001</v>
      </c>
      <c r="U3041" s="272">
        <f t="shared" si="253"/>
        <v>0.48755378552799999</v>
      </c>
      <c r="V3041" s="272">
        <f t="shared" si="253"/>
        <v>0.49867369648799997</v>
      </c>
      <c r="W3041" s="272">
        <f t="shared" si="249"/>
        <v>0.48755378552799999</v>
      </c>
      <c r="X3041" s="272"/>
      <c r="Y3041" s="272"/>
      <c r="Z3041" s="272"/>
      <c r="AA3041" s="272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72">
        <f t="shared" ref="D3042:E3105" si="254">$A3042*B$157+$B3042*B$158+$C3042*B$159</f>
        <v>0.31472768000000001</v>
      </c>
      <c r="E3042" s="272">
        <f t="shared" si="254"/>
        <v>0.30023431999999994</v>
      </c>
      <c r="F3042" s="272">
        <f t="shared" si="246"/>
        <v>0.30023431999999994</v>
      </c>
      <c r="G3042" s="272"/>
      <c r="H3042" s="272"/>
      <c r="I3042" s="272"/>
      <c r="J3042" s="272">
        <f t="shared" ref="J3042:K3105" si="255">$A3042*H$157+$B3042*H$158+$C3042*H$159</f>
        <v>0.26379188000000003</v>
      </c>
      <c r="K3042" s="272">
        <f t="shared" si="255"/>
        <v>0.25917632000000002</v>
      </c>
      <c r="L3042" s="272">
        <f t="shared" si="247"/>
        <v>0.25917632000000002</v>
      </c>
      <c r="M3042" s="272"/>
      <c r="N3042" s="272"/>
      <c r="O3042" s="272"/>
      <c r="P3042" s="272">
        <f t="shared" ref="P3042:Q3105" si="256">$A3042*N$157+$B3042*N$158+$C3042*N$159</f>
        <v>0.35341610600000001</v>
      </c>
      <c r="Q3042" s="272">
        <f t="shared" si="256"/>
        <v>0.363682544</v>
      </c>
      <c r="R3042" s="272">
        <f t="shared" si="248"/>
        <v>0.35341610600000001</v>
      </c>
      <c r="S3042" s="272"/>
      <c r="T3042" s="272">
        <f t="shared" ref="T3042:V3105" si="257">$A3042*I$3+$B3042*I$4+$C3042*I$5</f>
        <v>0.50288599545760015</v>
      </c>
      <c r="U3042" s="272">
        <f t="shared" si="257"/>
        <v>0.4878722785456</v>
      </c>
      <c r="V3042" s="272">
        <f t="shared" si="257"/>
        <v>0.49859021181159996</v>
      </c>
      <c r="W3042" s="272">
        <f t="shared" si="249"/>
        <v>0.4878722785456</v>
      </c>
      <c r="X3042" s="272"/>
      <c r="Y3042" s="272"/>
      <c r="Z3042" s="272"/>
      <c r="AA3042" s="272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72">
        <f t="shared" si="254"/>
        <v>0.31441834000000002</v>
      </c>
      <c r="E3043" s="272">
        <f t="shared" si="254"/>
        <v>0.30049766</v>
      </c>
      <c r="F3043" s="272">
        <f t="shared" si="246"/>
        <v>0.30049766</v>
      </c>
      <c r="G3043" s="272"/>
      <c r="H3043" s="272"/>
      <c r="I3043" s="272"/>
      <c r="J3043" s="272">
        <f t="shared" si="255"/>
        <v>0.26369024000000002</v>
      </c>
      <c r="K3043" s="272">
        <f t="shared" si="255"/>
        <v>0.25926536</v>
      </c>
      <c r="L3043" s="272">
        <f t="shared" si="247"/>
        <v>0.25926536</v>
      </c>
      <c r="M3043" s="272"/>
      <c r="N3043" s="272"/>
      <c r="O3043" s="272"/>
      <c r="P3043" s="272">
        <f t="shared" si="256"/>
        <v>0.35361042799999998</v>
      </c>
      <c r="Q3043" s="272">
        <f t="shared" si="256"/>
        <v>0.363480472</v>
      </c>
      <c r="R3043" s="272">
        <f t="shared" si="248"/>
        <v>0.35361042799999998</v>
      </c>
      <c r="S3043" s="272"/>
      <c r="T3043" s="272">
        <f t="shared" si="257"/>
        <v>0.5026147920552001</v>
      </c>
      <c r="U3043" s="272">
        <f t="shared" si="257"/>
        <v>0.48819077156320001</v>
      </c>
      <c r="V3043" s="272">
        <f t="shared" si="257"/>
        <v>0.4985067271352</v>
      </c>
      <c r="W3043" s="272">
        <f t="shared" si="249"/>
        <v>0.48819077156320001</v>
      </c>
      <c r="X3043" s="272"/>
      <c r="Y3043" s="272"/>
      <c r="Z3043" s="272"/>
      <c r="AA3043" s="272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72">
        <f t="shared" si="254"/>
        <v>0.31410900000000003</v>
      </c>
      <c r="E3044" s="272">
        <f t="shared" si="254"/>
        <v>0.30076099999999995</v>
      </c>
      <c r="F3044" s="272">
        <f t="shared" si="246"/>
        <v>0.30076099999999995</v>
      </c>
      <c r="G3044" s="272"/>
      <c r="H3044" s="272"/>
      <c r="I3044" s="272"/>
      <c r="J3044" s="272">
        <f t="shared" si="255"/>
        <v>0.26358860000000001</v>
      </c>
      <c r="K3044" s="272">
        <f t="shared" si="255"/>
        <v>0.25935439999999998</v>
      </c>
      <c r="L3044" s="272">
        <f t="shared" si="247"/>
        <v>0.25935439999999998</v>
      </c>
      <c r="M3044" s="272"/>
      <c r="N3044" s="272"/>
      <c r="O3044" s="272"/>
      <c r="P3044" s="272">
        <f t="shared" si="256"/>
        <v>0.35380475</v>
      </c>
      <c r="Q3044" s="272">
        <f t="shared" si="256"/>
        <v>0.3632784</v>
      </c>
      <c r="R3044" s="272">
        <f t="shared" si="248"/>
        <v>0.35380475</v>
      </c>
      <c r="S3044" s="272"/>
      <c r="T3044" s="272">
        <f t="shared" si="257"/>
        <v>0.50234358865280004</v>
      </c>
      <c r="U3044" s="272">
        <f t="shared" si="257"/>
        <v>0.48850926458080002</v>
      </c>
      <c r="V3044" s="272">
        <f t="shared" si="257"/>
        <v>0.49842324245879999</v>
      </c>
      <c r="W3044" s="272">
        <f t="shared" si="249"/>
        <v>0.48850926458080002</v>
      </c>
      <c r="X3044" s="272"/>
      <c r="Y3044" s="272"/>
      <c r="Z3044" s="272"/>
      <c r="AA3044" s="272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72">
        <f t="shared" si="254"/>
        <v>0.31379966000000004</v>
      </c>
      <c r="E3045" s="272">
        <f t="shared" si="254"/>
        <v>0.30102434</v>
      </c>
      <c r="F3045" s="272">
        <f t="shared" si="246"/>
        <v>0.30102434</v>
      </c>
      <c r="G3045" s="272"/>
      <c r="H3045" s="272"/>
      <c r="I3045" s="272"/>
      <c r="J3045" s="272">
        <f t="shared" si="255"/>
        <v>0.26348696000000005</v>
      </c>
      <c r="K3045" s="272">
        <f t="shared" si="255"/>
        <v>0.25944344000000003</v>
      </c>
      <c r="L3045" s="272">
        <f t="shared" si="247"/>
        <v>0.25944344000000003</v>
      </c>
      <c r="M3045" s="272"/>
      <c r="N3045" s="272"/>
      <c r="O3045" s="272"/>
      <c r="P3045" s="272">
        <f t="shared" si="256"/>
        <v>0.35399907200000003</v>
      </c>
      <c r="Q3045" s="272">
        <f t="shared" si="256"/>
        <v>0.363076328</v>
      </c>
      <c r="R3045" s="272">
        <f t="shared" si="248"/>
        <v>0.35399907200000003</v>
      </c>
      <c r="S3045" s="272"/>
      <c r="T3045" s="272">
        <f t="shared" si="257"/>
        <v>0.5020723852504001</v>
      </c>
      <c r="U3045" s="272">
        <f t="shared" si="257"/>
        <v>0.48882775759840003</v>
      </c>
      <c r="V3045" s="272">
        <f t="shared" si="257"/>
        <v>0.49833975778240003</v>
      </c>
      <c r="W3045" s="272">
        <f t="shared" si="249"/>
        <v>0.48882775759840003</v>
      </c>
      <c r="X3045" s="272"/>
      <c r="Y3045" s="272"/>
      <c r="Z3045" s="272"/>
      <c r="AA3045" s="272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72">
        <f t="shared" si="254"/>
        <v>0.31349032000000004</v>
      </c>
      <c r="E3046" s="272">
        <f t="shared" si="254"/>
        <v>0.30128768</v>
      </c>
      <c r="F3046" s="272">
        <f t="shared" si="246"/>
        <v>0.30128768</v>
      </c>
      <c r="G3046" s="272"/>
      <c r="H3046" s="272"/>
      <c r="I3046" s="272"/>
      <c r="J3046" s="272">
        <f t="shared" si="255"/>
        <v>0.26338532000000003</v>
      </c>
      <c r="K3046" s="272">
        <f t="shared" si="255"/>
        <v>0.25953248000000001</v>
      </c>
      <c r="L3046" s="272">
        <f t="shared" si="247"/>
        <v>0.25953248000000001</v>
      </c>
      <c r="M3046" s="272"/>
      <c r="N3046" s="272"/>
      <c r="O3046" s="272"/>
      <c r="P3046" s="272">
        <f t="shared" si="256"/>
        <v>0.35419339400000005</v>
      </c>
      <c r="Q3046" s="272">
        <f t="shared" si="256"/>
        <v>0.36287425600000001</v>
      </c>
      <c r="R3046" s="272">
        <f t="shared" si="248"/>
        <v>0.35419339400000005</v>
      </c>
      <c r="S3046" s="272"/>
      <c r="T3046" s="272">
        <f t="shared" si="257"/>
        <v>0.50180118184800016</v>
      </c>
      <c r="U3046" s="272">
        <f t="shared" si="257"/>
        <v>0.48914625061600003</v>
      </c>
      <c r="V3046" s="272">
        <f t="shared" si="257"/>
        <v>0.49825627310600001</v>
      </c>
      <c r="W3046" s="272">
        <f t="shared" si="249"/>
        <v>0.48914625061600003</v>
      </c>
      <c r="X3046" s="272"/>
      <c r="Y3046" s="272"/>
      <c r="Z3046" s="272"/>
      <c r="AA3046" s="272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72">
        <f t="shared" si="254"/>
        <v>0.31318098000000005</v>
      </c>
      <c r="E3047" s="272">
        <f t="shared" si="254"/>
        <v>0.30155102</v>
      </c>
      <c r="F3047" s="272">
        <f t="shared" si="246"/>
        <v>0.30155102</v>
      </c>
      <c r="G3047" s="272"/>
      <c r="H3047" s="272"/>
      <c r="I3047" s="272"/>
      <c r="J3047" s="272">
        <f t="shared" si="255"/>
        <v>0.26328368000000002</v>
      </c>
      <c r="K3047" s="272">
        <f t="shared" si="255"/>
        <v>0.25962152000000005</v>
      </c>
      <c r="L3047" s="272">
        <f t="shared" si="247"/>
        <v>0.25962152000000005</v>
      </c>
      <c r="M3047" s="272"/>
      <c r="N3047" s="272"/>
      <c r="O3047" s="272"/>
      <c r="P3047" s="272">
        <f t="shared" si="256"/>
        <v>0.35438771600000007</v>
      </c>
      <c r="Q3047" s="272">
        <f t="shared" si="256"/>
        <v>0.36267218400000001</v>
      </c>
      <c r="R3047" s="272">
        <f t="shared" si="248"/>
        <v>0.35438771600000007</v>
      </c>
      <c r="S3047" s="272"/>
      <c r="T3047" s="272">
        <f t="shared" si="257"/>
        <v>0.5015299784456001</v>
      </c>
      <c r="U3047" s="272">
        <f t="shared" si="257"/>
        <v>0.48946474363360004</v>
      </c>
      <c r="V3047" s="272">
        <f t="shared" si="257"/>
        <v>0.4981727884296</v>
      </c>
      <c r="W3047" s="272">
        <f t="shared" si="249"/>
        <v>0.48946474363360004</v>
      </c>
      <c r="X3047" s="272"/>
      <c r="Y3047" s="272"/>
      <c r="Z3047" s="272"/>
      <c r="AA3047" s="272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72">
        <f t="shared" si="254"/>
        <v>0.31287164000000001</v>
      </c>
      <c r="E3048" s="272">
        <f t="shared" si="254"/>
        <v>0.30181436</v>
      </c>
      <c r="F3048" s="272">
        <f t="shared" si="246"/>
        <v>0.30181436</v>
      </c>
      <c r="G3048" s="272"/>
      <c r="H3048" s="272"/>
      <c r="I3048" s="272"/>
      <c r="J3048" s="272">
        <f t="shared" si="255"/>
        <v>0.26318204000000006</v>
      </c>
      <c r="K3048" s="272">
        <f t="shared" si="255"/>
        <v>0.25971056000000003</v>
      </c>
      <c r="L3048" s="272">
        <f t="shared" si="247"/>
        <v>0.25971056000000003</v>
      </c>
      <c r="M3048" s="272"/>
      <c r="N3048" s="272"/>
      <c r="O3048" s="272"/>
      <c r="P3048" s="272">
        <f t="shared" si="256"/>
        <v>0.35458203799999999</v>
      </c>
      <c r="Q3048" s="272">
        <f t="shared" si="256"/>
        <v>0.36247011200000001</v>
      </c>
      <c r="R3048" s="272">
        <f t="shared" si="248"/>
        <v>0.35458203799999999</v>
      </c>
      <c r="S3048" s="272"/>
      <c r="T3048" s="272">
        <f t="shared" si="257"/>
        <v>0.50125877504320004</v>
      </c>
      <c r="U3048" s="272">
        <f t="shared" si="257"/>
        <v>0.48978323665120005</v>
      </c>
      <c r="V3048" s="272">
        <f t="shared" si="257"/>
        <v>0.49808930375320004</v>
      </c>
      <c r="W3048" s="272">
        <f t="shared" si="249"/>
        <v>0.48978323665120005</v>
      </c>
      <c r="X3048" s="272"/>
      <c r="Y3048" s="272"/>
      <c r="Z3048" s="272"/>
      <c r="AA3048" s="272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72">
        <f t="shared" si="254"/>
        <v>0.31256230000000002</v>
      </c>
      <c r="E3049" s="272">
        <f t="shared" si="254"/>
        <v>0.3020777</v>
      </c>
      <c r="F3049" s="272">
        <f t="shared" si="246"/>
        <v>0.3020777</v>
      </c>
      <c r="G3049" s="272"/>
      <c r="H3049" s="272"/>
      <c r="I3049" s="272"/>
      <c r="J3049" s="272">
        <f t="shared" si="255"/>
        <v>0.26308040000000005</v>
      </c>
      <c r="K3049" s="272">
        <f t="shared" si="255"/>
        <v>0.25979960000000002</v>
      </c>
      <c r="L3049" s="272">
        <f t="shared" si="247"/>
        <v>0.25979960000000002</v>
      </c>
      <c r="M3049" s="272"/>
      <c r="N3049" s="272"/>
      <c r="O3049" s="272"/>
      <c r="P3049" s="272">
        <f t="shared" si="256"/>
        <v>0.35477636000000001</v>
      </c>
      <c r="Q3049" s="272">
        <f t="shared" si="256"/>
        <v>0.36226804000000001</v>
      </c>
      <c r="R3049" s="272">
        <f t="shared" si="248"/>
        <v>0.35477636000000001</v>
      </c>
      <c r="S3049" s="272"/>
      <c r="T3049" s="272">
        <f t="shared" si="257"/>
        <v>0.5009875716408001</v>
      </c>
      <c r="U3049" s="272">
        <f t="shared" si="257"/>
        <v>0.49010172966880006</v>
      </c>
      <c r="V3049" s="272">
        <f t="shared" si="257"/>
        <v>0.49800581907679997</v>
      </c>
      <c r="W3049" s="272">
        <f t="shared" si="249"/>
        <v>0.49010172966880006</v>
      </c>
      <c r="X3049" s="272"/>
      <c r="Y3049" s="272"/>
      <c r="Z3049" s="272"/>
      <c r="AA3049" s="272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72">
        <f t="shared" si="254"/>
        <v>0.31225296000000002</v>
      </c>
      <c r="E3050" s="272">
        <f t="shared" si="254"/>
        <v>0.30234103999999995</v>
      </c>
      <c r="F3050" s="272">
        <f t="shared" si="246"/>
        <v>0.30234103999999995</v>
      </c>
      <c r="G3050" s="272"/>
      <c r="H3050" s="272"/>
      <c r="I3050" s="272"/>
      <c r="J3050" s="272">
        <f t="shared" si="255"/>
        <v>0.26297876000000003</v>
      </c>
      <c r="K3050" s="272">
        <f t="shared" si="255"/>
        <v>0.25988864</v>
      </c>
      <c r="L3050" s="272">
        <f t="shared" si="247"/>
        <v>0.25988864</v>
      </c>
      <c r="M3050" s="272"/>
      <c r="N3050" s="272"/>
      <c r="O3050" s="272"/>
      <c r="P3050" s="272">
        <f t="shared" si="256"/>
        <v>0.35497068200000004</v>
      </c>
      <c r="Q3050" s="272">
        <f t="shared" si="256"/>
        <v>0.36206596800000002</v>
      </c>
      <c r="R3050" s="272">
        <f t="shared" si="248"/>
        <v>0.35497068200000004</v>
      </c>
      <c r="S3050" s="272"/>
      <c r="T3050" s="272">
        <f t="shared" si="257"/>
        <v>0.50071636823840016</v>
      </c>
      <c r="U3050" s="272">
        <f t="shared" si="257"/>
        <v>0.49042022268640001</v>
      </c>
      <c r="V3050" s="272">
        <f t="shared" si="257"/>
        <v>0.49792233440040001</v>
      </c>
      <c r="W3050" s="272">
        <f t="shared" si="249"/>
        <v>0.49042022268640001</v>
      </c>
      <c r="X3050" s="272"/>
      <c r="Y3050" s="272"/>
      <c r="Z3050" s="272"/>
      <c r="AA3050" s="272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72">
        <f t="shared" si="254"/>
        <v>0.31194362000000003</v>
      </c>
      <c r="E3051" s="272">
        <f t="shared" si="254"/>
        <v>0.30260438000000001</v>
      </c>
      <c r="F3051" s="272">
        <f t="shared" si="246"/>
        <v>0.30260438000000001</v>
      </c>
      <c r="G3051" s="272"/>
      <c r="H3051" s="272"/>
      <c r="I3051" s="272"/>
      <c r="J3051" s="272">
        <f t="shared" si="255"/>
        <v>0.26287712000000002</v>
      </c>
      <c r="K3051" s="272">
        <f t="shared" si="255"/>
        <v>0.25997767999999999</v>
      </c>
      <c r="L3051" s="272">
        <f t="shared" si="247"/>
        <v>0.25997767999999999</v>
      </c>
      <c r="M3051" s="272"/>
      <c r="N3051" s="272"/>
      <c r="O3051" s="272"/>
      <c r="P3051" s="272">
        <f t="shared" si="256"/>
        <v>0.35516500400000001</v>
      </c>
      <c r="Q3051" s="272">
        <f t="shared" si="256"/>
        <v>0.36186389600000002</v>
      </c>
      <c r="R3051" s="272">
        <f t="shared" si="248"/>
        <v>0.35516500400000001</v>
      </c>
      <c r="S3051" s="272"/>
      <c r="T3051" s="272">
        <f t="shared" si="257"/>
        <v>0.5004451648360001</v>
      </c>
      <c r="U3051" s="272">
        <f t="shared" si="257"/>
        <v>0.49073871570399996</v>
      </c>
      <c r="V3051" s="272">
        <f t="shared" si="257"/>
        <v>0.497838849724</v>
      </c>
      <c r="W3051" s="272">
        <f t="shared" si="249"/>
        <v>0.49073871570399996</v>
      </c>
      <c r="X3051" s="272"/>
      <c r="Y3051" s="272"/>
      <c r="Z3051" s="272"/>
      <c r="AA3051" s="272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72">
        <f t="shared" si="254"/>
        <v>0.31163428000000004</v>
      </c>
      <c r="E3052" s="272">
        <f t="shared" si="254"/>
        <v>0.30286772000000001</v>
      </c>
      <c r="F3052" s="272">
        <f t="shared" si="246"/>
        <v>0.30286772000000001</v>
      </c>
      <c r="G3052" s="272"/>
      <c r="H3052" s="272"/>
      <c r="I3052" s="272"/>
      <c r="J3052" s="272">
        <f t="shared" si="255"/>
        <v>0.26277548000000006</v>
      </c>
      <c r="K3052" s="272">
        <f t="shared" si="255"/>
        <v>0.26006671999999997</v>
      </c>
      <c r="L3052" s="272">
        <f t="shared" si="247"/>
        <v>0.26006671999999997</v>
      </c>
      <c r="M3052" s="272"/>
      <c r="N3052" s="272"/>
      <c r="O3052" s="272"/>
      <c r="P3052" s="272">
        <f t="shared" si="256"/>
        <v>0.35535932600000003</v>
      </c>
      <c r="Q3052" s="272">
        <f t="shared" si="256"/>
        <v>0.36166182400000002</v>
      </c>
      <c r="R3052" s="272">
        <f t="shared" si="248"/>
        <v>0.35535932600000003</v>
      </c>
      <c r="S3052" s="272"/>
      <c r="T3052" s="272">
        <f t="shared" si="257"/>
        <v>0.50017396143360005</v>
      </c>
      <c r="U3052" s="272">
        <f t="shared" si="257"/>
        <v>0.49105720872159997</v>
      </c>
      <c r="V3052" s="272">
        <f t="shared" si="257"/>
        <v>0.49775536504759998</v>
      </c>
      <c r="W3052" s="272">
        <f t="shared" si="249"/>
        <v>0.49105720872159997</v>
      </c>
      <c r="X3052" s="272"/>
      <c r="Y3052" s="272"/>
      <c r="Z3052" s="272"/>
      <c r="AA3052" s="272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72">
        <f t="shared" si="254"/>
        <v>0.31132493999999999</v>
      </c>
      <c r="E3053" s="272">
        <f t="shared" si="254"/>
        <v>0.30313106000000001</v>
      </c>
      <c r="F3053" s="272">
        <f t="shared" si="246"/>
        <v>0.30313106000000001</v>
      </c>
      <c r="G3053" s="272"/>
      <c r="H3053" s="272"/>
      <c r="I3053" s="272"/>
      <c r="J3053" s="272">
        <f t="shared" si="255"/>
        <v>0.26267384000000005</v>
      </c>
      <c r="K3053" s="272">
        <f t="shared" si="255"/>
        <v>0.26015576000000001</v>
      </c>
      <c r="L3053" s="272">
        <f t="shared" si="247"/>
        <v>0.26015576000000001</v>
      </c>
      <c r="M3053" s="272"/>
      <c r="N3053" s="272"/>
      <c r="O3053" s="272"/>
      <c r="P3053" s="272">
        <f t="shared" si="256"/>
        <v>0.355553648</v>
      </c>
      <c r="Q3053" s="272">
        <f t="shared" si="256"/>
        <v>0.36145975200000002</v>
      </c>
      <c r="R3053" s="272">
        <f t="shared" si="248"/>
        <v>0.355553648</v>
      </c>
      <c r="S3053" s="272"/>
      <c r="T3053" s="272">
        <f t="shared" si="257"/>
        <v>0.4999027580312001</v>
      </c>
      <c r="U3053" s="272">
        <f t="shared" si="257"/>
        <v>0.49137570173919998</v>
      </c>
      <c r="V3053" s="272">
        <f t="shared" si="257"/>
        <v>0.49767188037119997</v>
      </c>
      <c r="W3053" s="272">
        <f t="shared" si="249"/>
        <v>0.49137570173919998</v>
      </c>
      <c r="X3053" s="272"/>
      <c r="Y3053" s="272"/>
      <c r="Z3053" s="272"/>
      <c r="AA3053" s="272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72">
        <f t="shared" si="254"/>
        <v>0.3110156</v>
      </c>
      <c r="E3054" s="272">
        <f t="shared" si="254"/>
        <v>0.30339440000000001</v>
      </c>
      <c r="F3054" s="272">
        <f t="shared" si="246"/>
        <v>0.30339440000000001</v>
      </c>
      <c r="G3054" s="272"/>
      <c r="H3054" s="272"/>
      <c r="I3054" s="272"/>
      <c r="J3054" s="272">
        <f t="shared" si="255"/>
        <v>0.26257220000000003</v>
      </c>
      <c r="K3054" s="272">
        <f t="shared" si="255"/>
        <v>0.2602448</v>
      </c>
      <c r="L3054" s="272">
        <f t="shared" si="247"/>
        <v>0.2602448</v>
      </c>
      <c r="M3054" s="272"/>
      <c r="N3054" s="272"/>
      <c r="O3054" s="272"/>
      <c r="P3054" s="272">
        <f t="shared" si="256"/>
        <v>0.35574797000000002</v>
      </c>
      <c r="Q3054" s="272">
        <f t="shared" si="256"/>
        <v>0.36125768000000003</v>
      </c>
      <c r="R3054" s="272">
        <f t="shared" si="248"/>
        <v>0.35574797000000002</v>
      </c>
      <c r="S3054" s="272"/>
      <c r="T3054" s="272">
        <f t="shared" si="257"/>
        <v>0.4996315546288001</v>
      </c>
      <c r="U3054" s="272">
        <f t="shared" si="257"/>
        <v>0.49169419475679998</v>
      </c>
      <c r="V3054" s="272">
        <f t="shared" si="257"/>
        <v>0.49758839569479996</v>
      </c>
      <c r="W3054" s="272">
        <f t="shared" si="249"/>
        <v>0.49169419475679998</v>
      </c>
      <c r="X3054" s="272"/>
      <c r="Y3054" s="272"/>
      <c r="Z3054" s="272"/>
      <c r="AA3054" s="272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72">
        <f t="shared" si="254"/>
        <v>0.31070626000000001</v>
      </c>
      <c r="E3055" s="272">
        <f t="shared" si="254"/>
        <v>0.30365774000000001</v>
      </c>
      <c r="F3055" s="272">
        <f t="shared" si="246"/>
        <v>0.30365774000000001</v>
      </c>
      <c r="G3055" s="272"/>
      <c r="H3055" s="272"/>
      <c r="I3055" s="272"/>
      <c r="J3055" s="272">
        <f t="shared" si="255"/>
        <v>0.26247056000000002</v>
      </c>
      <c r="K3055" s="272">
        <f t="shared" si="255"/>
        <v>0.26033383999999998</v>
      </c>
      <c r="L3055" s="272">
        <f t="shared" si="247"/>
        <v>0.26033383999999998</v>
      </c>
      <c r="M3055" s="272"/>
      <c r="N3055" s="272"/>
      <c r="O3055" s="272"/>
      <c r="P3055" s="272">
        <f t="shared" si="256"/>
        <v>0.35594229200000005</v>
      </c>
      <c r="Q3055" s="272">
        <f t="shared" si="256"/>
        <v>0.36105560800000003</v>
      </c>
      <c r="R3055" s="272">
        <f t="shared" si="248"/>
        <v>0.35594229200000005</v>
      </c>
      <c r="S3055" s="272"/>
      <c r="T3055" s="272">
        <f t="shared" si="257"/>
        <v>0.4993603512264001</v>
      </c>
      <c r="U3055" s="272">
        <f t="shared" si="257"/>
        <v>0.49201268777440005</v>
      </c>
      <c r="V3055" s="272">
        <f t="shared" si="257"/>
        <v>0.4975049110184</v>
      </c>
      <c r="W3055" s="272">
        <f t="shared" si="249"/>
        <v>0.49201268777440005</v>
      </c>
      <c r="X3055" s="272"/>
      <c r="Y3055" s="272"/>
      <c r="Z3055" s="272"/>
      <c r="AA3055" s="272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72">
        <f t="shared" si="254"/>
        <v>0.31039692000000002</v>
      </c>
      <c r="E3056" s="272">
        <f t="shared" si="254"/>
        <v>0.30392107999999995</v>
      </c>
      <c r="F3056" s="272">
        <f t="shared" si="246"/>
        <v>0.30392107999999995</v>
      </c>
      <c r="G3056" s="272"/>
      <c r="H3056" s="272"/>
      <c r="I3056" s="272"/>
      <c r="J3056" s="272">
        <f t="shared" si="255"/>
        <v>0.26236892000000001</v>
      </c>
      <c r="K3056" s="272">
        <f t="shared" si="255"/>
        <v>0.26042288000000002</v>
      </c>
      <c r="L3056" s="272">
        <f t="shared" si="247"/>
        <v>0.26042288000000002</v>
      </c>
      <c r="M3056" s="272"/>
      <c r="N3056" s="272"/>
      <c r="O3056" s="272"/>
      <c r="P3056" s="272">
        <f t="shared" si="256"/>
        <v>0.35613661400000002</v>
      </c>
      <c r="Q3056" s="272">
        <f t="shared" si="256"/>
        <v>0.36085353600000003</v>
      </c>
      <c r="R3056" s="272">
        <f t="shared" si="248"/>
        <v>0.35613661400000002</v>
      </c>
      <c r="S3056" s="272"/>
      <c r="T3056" s="272">
        <f t="shared" si="257"/>
        <v>0.4990891478240001</v>
      </c>
      <c r="U3056" s="272">
        <f t="shared" si="257"/>
        <v>0.492331180792</v>
      </c>
      <c r="V3056" s="272">
        <f t="shared" si="257"/>
        <v>0.49742142634200004</v>
      </c>
      <c r="W3056" s="272">
        <f t="shared" si="249"/>
        <v>0.492331180792</v>
      </c>
      <c r="X3056" s="272"/>
      <c r="Y3056" s="272"/>
      <c r="Z3056" s="272"/>
      <c r="AA3056" s="272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72">
        <f t="shared" si="254"/>
        <v>0.31008758000000003</v>
      </c>
      <c r="E3057" s="272">
        <f t="shared" si="254"/>
        <v>0.30418442000000001</v>
      </c>
      <c r="F3057" s="272">
        <f t="shared" si="246"/>
        <v>0.30418442000000001</v>
      </c>
      <c r="G3057" s="272"/>
      <c r="H3057" s="272"/>
      <c r="I3057" s="272"/>
      <c r="J3057" s="272">
        <f t="shared" si="255"/>
        <v>0.26226728000000005</v>
      </c>
      <c r="K3057" s="272">
        <f t="shared" si="255"/>
        <v>0.26051192000000001</v>
      </c>
      <c r="L3057" s="272">
        <f t="shared" si="247"/>
        <v>0.26051192000000001</v>
      </c>
      <c r="M3057" s="272"/>
      <c r="N3057" s="272"/>
      <c r="O3057" s="272"/>
      <c r="P3057" s="272">
        <f t="shared" si="256"/>
        <v>0.35633093599999999</v>
      </c>
      <c r="Q3057" s="272">
        <f t="shared" si="256"/>
        <v>0.36065146400000003</v>
      </c>
      <c r="R3057" s="272">
        <f t="shared" si="248"/>
        <v>0.35633093599999999</v>
      </c>
      <c r="S3057" s="272"/>
      <c r="T3057" s="272">
        <f t="shared" si="257"/>
        <v>0.4988179444216001</v>
      </c>
      <c r="U3057" s="272">
        <f t="shared" si="257"/>
        <v>0.49264967380960001</v>
      </c>
      <c r="V3057" s="272">
        <f t="shared" si="257"/>
        <v>0.49733794166560003</v>
      </c>
      <c r="W3057" s="272">
        <f t="shared" si="249"/>
        <v>0.49264967380960001</v>
      </c>
      <c r="X3057" s="272"/>
      <c r="Y3057" s="272"/>
      <c r="Z3057" s="272"/>
      <c r="AA3057" s="272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72">
        <f t="shared" si="254"/>
        <v>0.30977824000000004</v>
      </c>
      <c r="E3058" s="272">
        <f t="shared" si="254"/>
        <v>0.30444776000000001</v>
      </c>
      <c r="F3058" s="272">
        <f t="shared" si="246"/>
        <v>0.30444776000000001</v>
      </c>
      <c r="G3058" s="272"/>
      <c r="H3058" s="272"/>
      <c r="I3058" s="272"/>
      <c r="J3058" s="272">
        <f t="shared" si="255"/>
        <v>0.26216564000000003</v>
      </c>
      <c r="K3058" s="272">
        <f t="shared" si="255"/>
        <v>0.26060095999999999</v>
      </c>
      <c r="L3058" s="272">
        <f t="shared" si="247"/>
        <v>0.26060095999999999</v>
      </c>
      <c r="M3058" s="272"/>
      <c r="N3058" s="272"/>
      <c r="O3058" s="272"/>
      <c r="P3058" s="272">
        <f t="shared" si="256"/>
        <v>0.35652525800000001</v>
      </c>
      <c r="Q3058" s="272">
        <f t="shared" si="256"/>
        <v>0.36044939200000004</v>
      </c>
      <c r="R3058" s="272">
        <f t="shared" si="248"/>
        <v>0.35652525800000001</v>
      </c>
      <c r="S3058" s="272"/>
      <c r="T3058" s="272">
        <f t="shared" si="257"/>
        <v>0.49854674101920016</v>
      </c>
      <c r="U3058" s="272">
        <f t="shared" si="257"/>
        <v>0.49296816682720002</v>
      </c>
      <c r="V3058" s="272">
        <f t="shared" si="257"/>
        <v>0.49725445698920001</v>
      </c>
      <c r="W3058" s="272">
        <f t="shared" si="249"/>
        <v>0.49296816682720002</v>
      </c>
      <c r="X3058" s="272"/>
      <c r="Y3058" s="272"/>
      <c r="Z3058" s="272"/>
      <c r="AA3058" s="272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72">
        <f t="shared" si="254"/>
        <v>0.30946890000000005</v>
      </c>
      <c r="E3059" s="272">
        <f t="shared" si="254"/>
        <v>0.30471109999999996</v>
      </c>
      <c r="F3059" s="272">
        <f t="shared" si="246"/>
        <v>0.30471109999999996</v>
      </c>
      <c r="G3059" s="272"/>
      <c r="H3059" s="272"/>
      <c r="I3059" s="272"/>
      <c r="J3059" s="272">
        <f t="shared" si="255"/>
        <v>0.26206400000000002</v>
      </c>
      <c r="K3059" s="272">
        <f t="shared" si="255"/>
        <v>0.26068999999999998</v>
      </c>
      <c r="L3059" s="272">
        <f t="shared" si="247"/>
        <v>0.26068999999999998</v>
      </c>
      <c r="M3059" s="272"/>
      <c r="N3059" s="272"/>
      <c r="O3059" s="272"/>
      <c r="P3059" s="272">
        <f t="shared" si="256"/>
        <v>0.35671957999999998</v>
      </c>
      <c r="Q3059" s="272">
        <f t="shared" si="256"/>
        <v>0.36024731999999998</v>
      </c>
      <c r="R3059" s="272">
        <f t="shared" si="248"/>
        <v>0.35671957999999998</v>
      </c>
      <c r="S3059" s="272"/>
      <c r="T3059" s="272">
        <f t="shared" si="257"/>
        <v>0.4982755376168001</v>
      </c>
      <c r="U3059" s="272">
        <f t="shared" si="257"/>
        <v>0.49328665984479997</v>
      </c>
      <c r="V3059" s="272">
        <f t="shared" si="257"/>
        <v>0.49717097231279994</v>
      </c>
      <c r="W3059" s="272">
        <f t="shared" si="249"/>
        <v>0.49328665984479997</v>
      </c>
      <c r="X3059" s="272"/>
      <c r="Y3059" s="272"/>
      <c r="Z3059" s="272"/>
      <c r="AA3059" s="272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72">
        <f t="shared" si="254"/>
        <v>0.30915956</v>
      </c>
      <c r="E3060" s="272">
        <f t="shared" si="254"/>
        <v>0.30497443999999996</v>
      </c>
      <c r="F3060" s="272">
        <f t="shared" si="246"/>
        <v>0.30497443999999996</v>
      </c>
      <c r="G3060" s="272"/>
      <c r="H3060" s="272"/>
      <c r="I3060" s="272"/>
      <c r="J3060" s="272">
        <f t="shared" si="255"/>
        <v>0.26196236000000006</v>
      </c>
      <c r="K3060" s="272">
        <f t="shared" si="255"/>
        <v>0.26077903999999996</v>
      </c>
      <c r="L3060" s="272">
        <f t="shared" si="247"/>
        <v>0.26077903999999996</v>
      </c>
      <c r="M3060" s="272"/>
      <c r="N3060" s="272"/>
      <c r="O3060" s="272"/>
      <c r="P3060" s="272">
        <f t="shared" si="256"/>
        <v>0.35691390200000001</v>
      </c>
      <c r="Q3060" s="272">
        <f t="shared" si="256"/>
        <v>0.36004524800000004</v>
      </c>
      <c r="R3060" s="272">
        <f t="shared" si="248"/>
        <v>0.35691390200000001</v>
      </c>
      <c r="S3060" s="272"/>
      <c r="T3060" s="272">
        <f t="shared" si="257"/>
        <v>0.49800433421440005</v>
      </c>
      <c r="U3060" s="272">
        <f t="shared" si="257"/>
        <v>0.49360515286239998</v>
      </c>
      <c r="V3060" s="272">
        <f t="shared" si="257"/>
        <v>0.49708748763639998</v>
      </c>
      <c r="W3060" s="272">
        <f t="shared" si="249"/>
        <v>0.49360515286239998</v>
      </c>
      <c r="X3060" s="272"/>
      <c r="Y3060" s="272"/>
      <c r="Z3060" s="272"/>
      <c r="AA3060" s="272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72">
        <f t="shared" si="254"/>
        <v>0.30885022000000006</v>
      </c>
      <c r="E3061" s="272">
        <f t="shared" si="254"/>
        <v>0.30523778000000001</v>
      </c>
      <c r="F3061" s="272">
        <f t="shared" si="246"/>
        <v>0.30523778000000001</v>
      </c>
      <c r="G3061" s="272"/>
      <c r="H3061" s="272"/>
      <c r="I3061" s="272"/>
      <c r="J3061" s="272">
        <f t="shared" si="255"/>
        <v>0.26186072000000005</v>
      </c>
      <c r="K3061" s="272">
        <f t="shared" si="255"/>
        <v>0.26086808</v>
      </c>
      <c r="L3061" s="272">
        <f t="shared" si="247"/>
        <v>0.26086808</v>
      </c>
      <c r="M3061" s="272"/>
      <c r="N3061" s="272"/>
      <c r="O3061" s="272"/>
      <c r="P3061" s="272">
        <f t="shared" si="256"/>
        <v>0.35710822400000003</v>
      </c>
      <c r="Q3061" s="272">
        <f t="shared" si="256"/>
        <v>0.35984317600000004</v>
      </c>
      <c r="R3061" s="272">
        <f t="shared" si="248"/>
        <v>0.35710822400000003</v>
      </c>
      <c r="S3061" s="272"/>
      <c r="T3061" s="272">
        <f t="shared" si="257"/>
        <v>0.4977331308120001</v>
      </c>
      <c r="U3061" s="272">
        <f t="shared" si="257"/>
        <v>0.49392364588000004</v>
      </c>
      <c r="V3061" s="272">
        <f t="shared" si="257"/>
        <v>0.49700400296000002</v>
      </c>
      <c r="W3061" s="272">
        <f t="shared" si="249"/>
        <v>0.49392364588000004</v>
      </c>
      <c r="X3061" s="272"/>
      <c r="Y3061" s="272"/>
      <c r="Z3061" s="272"/>
      <c r="AA3061" s="272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72">
        <f t="shared" si="254"/>
        <v>0.30854088000000002</v>
      </c>
      <c r="E3062" s="272">
        <f t="shared" si="254"/>
        <v>0.30550112000000001</v>
      </c>
      <c r="F3062" s="272">
        <f t="shared" si="246"/>
        <v>0.30550112000000001</v>
      </c>
      <c r="G3062" s="272"/>
      <c r="H3062" s="272"/>
      <c r="I3062" s="272"/>
      <c r="J3062" s="272">
        <f t="shared" si="255"/>
        <v>0.26175908000000003</v>
      </c>
      <c r="K3062" s="272">
        <f t="shared" si="255"/>
        <v>0.26095711999999999</v>
      </c>
      <c r="L3062" s="272">
        <f t="shared" si="247"/>
        <v>0.26095711999999999</v>
      </c>
      <c r="M3062" s="272"/>
      <c r="N3062" s="272"/>
      <c r="O3062" s="272"/>
      <c r="P3062" s="272">
        <f t="shared" si="256"/>
        <v>0.357302546</v>
      </c>
      <c r="Q3062" s="272">
        <f t="shared" si="256"/>
        <v>0.35964110399999999</v>
      </c>
      <c r="R3062" s="272">
        <f t="shared" si="248"/>
        <v>0.357302546</v>
      </c>
      <c r="S3062" s="272"/>
      <c r="T3062" s="272">
        <f t="shared" si="257"/>
        <v>0.49746192740960016</v>
      </c>
      <c r="U3062" s="272">
        <f t="shared" si="257"/>
        <v>0.49424213889760005</v>
      </c>
      <c r="V3062" s="272">
        <f t="shared" si="257"/>
        <v>0.49692051828359995</v>
      </c>
      <c r="W3062" s="272">
        <f t="shared" si="249"/>
        <v>0.49424213889760005</v>
      </c>
      <c r="X3062" s="272"/>
      <c r="Y3062" s="272"/>
      <c r="Z3062" s="272"/>
      <c r="AA3062" s="272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72">
        <f t="shared" si="254"/>
        <v>0.30823154000000003</v>
      </c>
      <c r="E3063" s="272">
        <f t="shared" si="254"/>
        <v>0.30576446000000002</v>
      </c>
      <c r="F3063" s="272">
        <f t="shared" si="246"/>
        <v>0.30576446000000002</v>
      </c>
      <c r="G3063" s="272"/>
      <c r="H3063" s="272"/>
      <c r="I3063" s="272"/>
      <c r="J3063" s="272">
        <f t="shared" si="255"/>
        <v>0.26165744000000002</v>
      </c>
      <c r="K3063" s="272">
        <f t="shared" si="255"/>
        <v>0.26104615999999997</v>
      </c>
      <c r="L3063" s="272">
        <f t="shared" si="247"/>
        <v>0.26104615999999997</v>
      </c>
      <c r="M3063" s="272"/>
      <c r="N3063" s="272"/>
      <c r="O3063" s="272"/>
      <c r="P3063" s="272">
        <f t="shared" si="256"/>
        <v>0.35749686800000002</v>
      </c>
      <c r="Q3063" s="272">
        <f t="shared" si="256"/>
        <v>0.35943903200000005</v>
      </c>
      <c r="R3063" s="272">
        <f t="shared" si="248"/>
        <v>0.35749686800000002</v>
      </c>
      <c r="S3063" s="272"/>
      <c r="T3063" s="272">
        <f t="shared" si="257"/>
        <v>0.49719072400720016</v>
      </c>
      <c r="U3063" s="272">
        <f t="shared" si="257"/>
        <v>0.49456063191520006</v>
      </c>
      <c r="V3063" s="272">
        <f t="shared" si="257"/>
        <v>0.4968370336072</v>
      </c>
      <c r="W3063" s="272">
        <f t="shared" si="249"/>
        <v>0.49456063191520006</v>
      </c>
      <c r="X3063" s="272"/>
      <c r="Y3063" s="272"/>
      <c r="Z3063" s="272"/>
      <c r="AA3063" s="272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72">
        <f t="shared" si="254"/>
        <v>0.30792220000000003</v>
      </c>
      <c r="E3064" s="272">
        <f t="shared" si="254"/>
        <v>0.30602780000000002</v>
      </c>
      <c r="F3064" s="272">
        <f t="shared" si="246"/>
        <v>0.30602780000000002</v>
      </c>
      <c r="G3064" s="272"/>
      <c r="H3064" s="272"/>
      <c r="I3064" s="272"/>
      <c r="J3064" s="272">
        <f t="shared" si="255"/>
        <v>0.2615558</v>
      </c>
      <c r="K3064" s="272">
        <f t="shared" si="255"/>
        <v>0.26113520000000001</v>
      </c>
      <c r="L3064" s="272">
        <f t="shared" si="247"/>
        <v>0.26113520000000001</v>
      </c>
      <c r="M3064" s="272"/>
      <c r="N3064" s="272"/>
      <c r="O3064" s="272"/>
      <c r="P3064" s="272">
        <f t="shared" si="256"/>
        <v>0.35769118999999999</v>
      </c>
      <c r="Q3064" s="272">
        <f t="shared" si="256"/>
        <v>0.35923696000000005</v>
      </c>
      <c r="R3064" s="272">
        <f t="shared" si="248"/>
        <v>0.35769118999999999</v>
      </c>
      <c r="S3064" s="272"/>
      <c r="T3064" s="272">
        <f t="shared" si="257"/>
        <v>0.49691952060480005</v>
      </c>
      <c r="U3064" s="272">
        <f t="shared" si="257"/>
        <v>0.49487912493280006</v>
      </c>
      <c r="V3064" s="272">
        <f t="shared" si="257"/>
        <v>0.49675354893079998</v>
      </c>
      <c r="W3064" s="272">
        <f t="shared" si="249"/>
        <v>0.49487912493280006</v>
      </c>
      <c r="X3064" s="272"/>
      <c r="Y3064" s="272"/>
      <c r="Z3064" s="272"/>
      <c r="AA3064" s="272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72">
        <f t="shared" si="254"/>
        <v>0.30761285999999999</v>
      </c>
      <c r="E3065" s="272">
        <f t="shared" si="254"/>
        <v>0.30629114000000002</v>
      </c>
      <c r="F3065" s="272">
        <f t="shared" si="246"/>
        <v>0.30629114000000002</v>
      </c>
      <c r="G3065" s="272"/>
      <c r="H3065" s="272"/>
      <c r="I3065" s="272"/>
      <c r="J3065" s="272">
        <f t="shared" si="255"/>
        <v>0.26145415999999999</v>
      </c>
      <c r="K3065" s="272">
        <f t="shared" si="255"/>
        <v>0.26122424</v>
      </c>
      <c r="L3065" s="272">
        <f t="shared" si="247"/>
        <v>0.26122424</v>
      </c>
      <c r="M3065" s="272"/>
      <c r="N3065" s="272"/>
      <c r="O3065" s="272"/>
      <c r="P3065" s="272">
        <f t="shared" si="256"/>
        <v>0.35788551200000002</v>
      </c>
      <c r="Q3065" s="272">
        <f t="shared" si="256"/>
        <v>0.359034888</v>
      </c>
      <c r="R3065" s="272">
        <f t="shared" si="248"/>
        <v>0.35788551200000002</v>
      </c>
      <c r="S3065" s="272"/>
      <c r="T3065" s="272">
        <f t="shared" si="257"/>
        <v>0.4966483172024001</v>
      </c>
      <c r="U3065" s="272">
        <f t="shared" si="257"/>
        <v>0.49519761795040007</v>
      </c>
      <c r="V3065" s="272">
        <f t="shared" si="257"/>
        <v>0.49667006425439997</v>
      </c>
      <c r="W3065" s="272">
        <f t="shared" si="249"/>
        <v>0.49519761795040007</v>
      </c>
      <c r="X3065" s="272"/>
      <c r="Y3065" s="272"/>
      <c r="Z3065" s="272"/>
      <c r="AA3065" s="272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72">
        <f t="shared" si="254"/>
        <v>0.30730352000000005</v>
      </c>
      <c r="E3066" s="272">
        <f t="shared" si="254"/>
        <v>0.30655447999999996</v>
      </c>
      <c r="F3066" s="272">
        <f t="shared" si="246"/>
        <v>0.30655447999999996</v>
      </c>
      <c r="G3066" s="272"/>
      <c r="H3066" s="272"/>
      <c r="I3066" s="272"/>
      <c r="J3066" s="272">
        <f t="shared" si="255"/>
        <v>0.26135252000000003</v>
      </c>
      <c r="K3066" s="272">
        <f t="shared" si="255"/>
        <v>0.26131327999999998</v>
      </c>
      <c r="L3066" s="272">
        <f t="shared" si="247"/>
        <v>0.26131327999999998</v>
      </c>
      <c r="M3066" s="272"/>
      <c r="N3066" s="272"/>
      <c r="O3066" s="272"/>
      <c r="P3066" s="272">
        <f t="shared" si="256"/>
        <v>0.35807983399999999</v>
      </c>
      <c r="Q3066" s="272">
        <f t="shared" si="256"/>
        <v>0.35883281600000005</v>
      </c>
      <c r="R3066" s="272">
        <f t="shared" si="248"/>
        <v>0.35807983399999999</v>
      </c>
      <c r="S3066" s="272"/>
      <c r="T3066" s="272">
        <f t="shared" si="257"/>
        <v>0.4963771138000001</v>
      </c>
      <c r="U3066" s="272">
        <f t="shared" si="257"/>
        <v>0.49551611096800008</v>
      </c>
      <c r="V3066" s="272">
        <f t="shared" si="257"/>
        <v>0.49658657957800001</v>
      </c>
      <c r="W3066" s="272">
        <f t="shared" si="249"/>
        <v>0.49551611096800008</v>
      </c>
      <c r="X3066" s="272"/>
      <c r="Y3066" s="272"/>
      <c r="Z3066" s="272"/>
      <c r="AA3066" s="272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72">
        <f t="shared" si="254"/>
        <v>0.30699418000000001</v>
      </c>
      <c r="E3067" s="272">
        <f t="shared" si="254"/>
        <v>0.30681782000000002</v>
      </c>
      <c r="F3067" s="272">
        <f t="shared" si="246"/>
        <v>0.30681782000000002</v>
      </c>
      <c r="G3067" s="272"/>
      <c r="H3067" s="272"/>
      <c r="I3067" s="272"/>
      <c r="J3067" s="272">
        <f t="shared" si="255"/>
        <v>0.26125088000000002</v>
      </c>
      <c r="K3067" s="272">
        <f t="shared" si="255"/>
        <v>0.26140232000000002</v>
      </c>
      <c r="L3067" s="272">
        <f t="shared" si="247"/>
        <v>0.26125088000000002</v>
      </c>
      <c r="M3067" s="272"/>
      <c r="N3067" s="272"/>
      <c r="O3067" s="272"/>
      <c r="P3067" s="272">
        <f t="shared" si="256"/>
        <v>0.35827415600000001</v>
      </c>
      <c r="Q3067" s="272">
        <f t="shared" si="256"/>
        <v>0.35863074400000006</v>
      </c>
      <c r="R3067" s="272">
        <f t="shared" si="248"/>
        <v>0.35827415600000001</v>
      </c>
      <c r="S3067" s="272"/>
      <c r="T3067" s="272">
        <f t="shared" si="257"/>
        <v>0.4961059103976001</v>
      </c>
      <c r="U3067" s="272">
        <f t="shared" si="257"/>
        <v>0.49583460398560003</v>
      </c>
      <c r="V3067" s="272">
        <f t="shared" si="257"/>
        <v>0.49650309490160005</v>
      </c>
      <c r="W3067" s="272">
        <f t="shared" si="249"/>
        <v>0.49583460398560003</v>
      </c>
      <c r="X3067" s="272"/>
      <c r="Y3067" s="272"/>
      <c r="Z3067" s="272"/>
      <c r="AA3067" s="272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72">
        <f t="shared" si="254"/>
        <v>0.30668484000000001</v>
      </c>
      <c r="E3068" s="272">
        <f t="shared" si="254"/>
        <v>0.30708116000000002</v>
      </c>
      <c r="F3068" s="272">
        <f t="shared" si="246"/>
        <v>0.30668484000000001</v>
      </c>
      <c r="G3068" s="272"/>
      <c r="H3068" s="272"/>
      <c r="I3068" s="272"/>
      <c r="J3068" s="272">
        <f t="shared" si="255"/>
        <v>0.26114924000000006</v>
      </c>
      <c r="K3068" s="272">
        <f t="shared" si="255"/>
        <v>0.26149136000000001</v>
      </c>
      <c r="L3068" s="272">
        <f t="shared" si="247"/>
        <v>0.26114924000000006</v>
      </c>
      <c r="M3068" s="272"/>
      <c r="N3068" s="272"/>
      <c r="O3068" s="272"/>
      <c r="P3068" s="272">
        <f t="shared" si="256"/>
        <v>0.35846847800000003</v>
      </c>
      <c r="Q3068" s="272">
        <f t="shared" si="256"/>
        <v>0.358428672</v>
      </c>
      <c r="R3068" s="272">
        <f t="shared" si="248"/>
        <v>0.358428672</v>
      </c>
      <c r="S3068" s="272"/>
      <c r="T3068" s="272">
        <f t="shared" si="257"/>
        <v>0.49583470699520016</v>
      </c>
      <c r="U3068" s="272">
        <f t="shared" si="257"/>
        <v>0.49615309700320004</v>
      </c>
      <c r="V3068" s="272">
        <f t="shared" si="257"/>
        <v>0.49641961022520009</v>
      </c>
      <c r="W3068" s="272">
        <f t="shared" si="249"/>
        <v>0.49583470699520016</v>
      </c>
      <c r="X3068" s="272"/>
      <c r="Y3068" s="272"/>
      <c r="Z3068" s="272"/>
      <c r="AA3068" s="272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72">
        <f t="shared" si="254"/>
        <v>0.30637550000000002</v>
      </c>
      <c r="E3069" s="272">
        <f t="shared" si="254"/>
        <v>0.30734450000000002</v>
      </c>
      <c r="F3069" s="272">
        <f t="shared" si="246"/>
        <v>0.30637550000000002</v>
      </c>
      <c r="G3069" s="272"/>
      <c r="H3069" s="272"/>
      <c r="I3069" s="272"/>
      <c r="J3069" s="272">
        <f t="shared" si="255"/>
        <v>0.26104760000000005</v>
      </c>
      <c r="K3069" s="272">
        <f t="shared" si="255"/>
        <v>0.26158039999999999</v>
      </c>
      <c r="L3069" s="272">
        <f t="shared" si="247"/>
        <v>0.26104760000000005</v>
      </c>
      <c r="M3069" s="272"/>
      <c r="N3069" s="272"/>
      <c r="O3069" s="272"/>
      <c r="P3069" s="272">
        <f t="shared" si="256"/>
        <v>0.3586628</v>
      </c>
      <c r="Q3069" s="272">
        <f t="shared" si="256"/>
        <v>0.35822660000000006</v>
      </c>
      <c r="R3069" s="272">
        <f t="shared" si="248"/>
        <v>0.35822660000000006</v>
      </c>
      <c r="S3069" s="272"/>
      <c r="T3069" s="272">
        <f t="shared" si="257"/>
        <v>0.4955635035928001</v>
      </c>
      <c r="U3069" s="272">
        <f t="shared" si="257"/>
        <v>0.49647159002080005</v>
      </c>
      <c r="V3069" s="272">
        <f t="shared" si="257"/>
        <v>0.49633612554880002</v>
      </c>
      <c r="W3069" s="272">
        <f t="shared" si="249"/>
        <v>0.4955635035928001</v>
      </c>
      <c r="X3069" s="272"/>
      <c r="Y3069" s="272"/>
      <c r="Z3069" s="272"/>
      <c r="AA3069" s="272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72">
        <f t="shared" si="254"/>
        <v>0.30606615999999998</v>
      </c>
      <c r="E3070" s="272">
        <f t="shared" si="254"/>
        <v>0.30760784000000002</v>
      </c>
      <c r="F3070" s="272">
        <f t="shared" si="246"/>
        <v>0.30606615999999998</v>
      </c>
      <c r="G3070" s="272"/>
      <c r="H3070" s="272"/>
      <c r="I3070" s="272"/>
      <c r="J3070" s="272">
        <f t="shared" si="255"/>
        <v>0.26094596000000003</v>
      </c>
      <c r="K3070" s="272">
        <f t="shared" si="255"/>
        <v>0.26166943999999998</v>
      </c>
      <c r="L3070" s="272">
        <f t="shared" si="247"/>
        <v>0.26094596000000003</v>
      </c>
      <c r="M3070" s="272"/>
      <c r="N3070" s="272"/>
      <c r="O3070" s="272"/>
      <c r="P3070" s="272">
        <f t="shared" si="256"/>
        <v>0.35885712199999997</v>
      </c>
      <c r="Q3070" s="272">
        <f t="shared" si="256"/>
        <v>0.35802452800000001</v>
      </c>
      <c r="R3070" s="272">
        <f t="shared" si="248"/>
        <v>0.35802452800000001</v>
      </c>
      <c r="S3070" s="272"/>
      <c r="T3070" s="272">
        <f t="shared" si="257"/>
        <v>0.49529230019040005</v>
      </c>
      <c r="U3070" s="272">
        <f t="shared" si="257"/>
        <v>0.4967900830384</v>
      </c>
      <c r="V3070" s="272">
        <f t="shared" si="257"/>
        <v>0.49625264087239995</v>
      </c>
      <c r="W3070" s="272">
        <f t="shared" si="249"/>
        <v>0.49529230019040005</v>
      </c>
      <c r="X3070" s="272"/>
      <c r="Y3070" s="272"/>
      <c r="Z3070" s="272"/>
      <c r="AA3070" s="272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72">
        <f t="shared" si="254"/>
        <v>0.30575682000000004</v>
      </c>
      <c r="E3071" s="272">
        <f t="shared" si="254"/>
        <v>0.30787118000000002</v>
      </c>
      <c r="F3071" s="272">
        <f t="shared" si="246"/>
        <v>0.30575682000000004</v>
      </c>
      <c r="G3071" s="272"/>
      <c r="H3071" s="272"/>
      <c r="I3071" s="272"/>
      <c r="J3071" s="272">
        <f t="shared" si="255"/>
        <v>0.26084432000000002</v>
      </c>
      <c r="K3071" s="272">
        <f t="shared" si="255"/>
        <v>0.26175847999999996</v>
      </c>
      <c r="L3071" s="272">
        <f t="shared" si="247"/>
        <v>0.26084432000000002</v>
      </c>
      <c r="M3071" s="272"/>
      <c r="N3071" s="272"/>
      <c r="O3071" s="272"/>
      <c r="P3071" s="272">
        <f t="shared" si="256"/>
        <v>0.359051444</v>
      </c>
      <c r="Q3071" s="272">
        <f t="shared" si="256"/>
        <v>0.35782245600000001</v>
      </c>
      <c r="R3071" s="272">
        <f t="shared" si="248"/>
        <v>0.35782245600000001</v>
      </c>
      <c r="S3071" s="272"/>
      <c r="T3071" s="272">
        <f t="shared" si="257"/>
        <v>0.4950210967880001</v>
      </c>
      <c r="U3071" s="272">
        <f t="shared" si="257"/>
        <v>0.49710857605600001</v>
      </c>
      <c r="V3071" s="272">
        <f t="shared" si="257"/>
        <v>0.49616915619599999</v>
      </c>
      <c r="W3071" s="272">
        <f t="shared" si="249"/>
        <v>0.4950210967880001</v>
      </c>
      <c r="X3071" s="272"/>
      <c r="Y3071" s="272"/>
      <c r="Z3071" s="272"/>
      <c r="AA3071" s="272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72">
        <f t="shared" si="254"/>
        <v>0.30544747999999999</v>
      </c>
      <c r="E3072" s="272">
        <f t="shared" si="254"/>
        <v>0.30813451999999997</v>
      </c>
      <c r="F3072" s="272">
        <f t="shared" si="246"/>
        <v>0.30544747999999999</v>
      </c>
      <c r="G3072" s="272"/>
      <c r="H3072" s="272"/>
      <c r="I3072" s="272"/>
      <c r="J3072" s="272">
        <f t="shared" si="255"/>
        <v>0.26074268</v>
      </c>
      <c r="K3072" s="272">
        <f t="shared" si="255"/>
        <v>0.26184752</v>
      </c>
      <c r="L3072" s="272">
        <f t="shared" si="247"/>
        <v>0.26074268</v>
      </c>
      <c r="M3072" s="272"/>
      <c r="N3072" s="272"/>
      <c r="O3072" s="272"/>
      <c r="P3072" s="272">
        <f t="shared" si="256"/>
        <v>0.35924576600000002</v>
      </c>
      <c r="Q3072" s="272">
        <f t="shared" si="256"/>
        <v>0.35762038400000001</v>
      </c>
      <c r="R3072" s="272">
        <f t="shared" si="248"/>
        <v>0.35762038400000001</v>
      </c>
      <c r="S3072" s="272"/>
      <c r="T3072" s="272">
        <f t="shared" si="257"/>
        <v>0.4947498933856001</v>
      </c>
      <c r="U3072" s="272">
        <f t="shared" si="257"/>
        <v>0.49742706907360001</v>
      </c>
      <c r="V3072" s="272">
        <f t="shared" si="257"/>
        <v>0.49608567151959998</v>
      </c>
      <c r="W3072" s="272">
        <f t="shared" si="249"/>
        <v>0.4947498933856001</v>
      </c>
      <c r="X3072" s="272"/>
      <c r="Y3072" s="272"/>
      <c r="Z3072" s="272"/>
      <c r="AA3072" s="272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72">
        <f t="shared" si="254"/>
        <v>0.30513814000000006</v>
      </c>
      <c r="E3073" s="272">
        <f t="shared" si="254"/>
        <v>0.30839786000000002</v>
      </c>
      <c r="F3073" s="272">
        <f t="shared" si="246"/>
        <v>0.30513814000000006</v>
      </c>
      <c r="G3073" s="272"/>
      <c r="H3073" s="272"/>
      <c r="I3073" s="272"/>
      <c r="J3073" s="272">
        <f t="shared" si="255"/>
        <v>0.26064104000000005</v>
      </c>
      <c r="K3073" s="272">
        <f t="shared" si="255"/>
        <v>0.26193655999999998</v>
      </c>
      <c r="L3073" s="272">
        <f t="shared" si="247"/>
        <v>0.26064104000000005</v>
      </c>
      <c r="M3073" s="272"/>
      <c r="N3073" s="272"/>
      <c r="O3073" s="272"/>
      <c r="P3073" s="272">
        <f t="shared" si="256"/>
        <v>0.35944008799999999</v>
      </c>
      <c r="Q3073" s="272">
        <f t="shared" si="256"/>
        <v>0.35741831200000002</v>
      </c>
      <c r="R3073" s="272">
        <f t="shared" si="248"/>
        <v>0.35741831200000002</v>
      </c>
      <c r="S3073" s="272"/>
      <c r="T3073" s="272">
        <f t="shared" si="257"/>
        <v>0.49447868998320016</v>
      </c>
      <c r="U3073" s="272">
        <f t="shared" si="257"/>
        <v>0.49774556209120002</v>
      </c>
      <c r="V3073" s="272">
        <f t="shared" si="257"/>
        <v>0.49600218684320002</v>
      </c>
      <c r="W3073" s="272">
        <f t="shared" si="249"/>
        <v>0.49447868998320016</v>
      </c>
      <c r="X3073" s="272"/>
      <c r="Y3073" s="272"/>
      <c r="Z3073" s="272"/>
      <c r="AA3073" s="272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72">
        <f t="shared" si="254"/>
        <v>0.30482880000000001</v>
      </c>
      <c r="E3074" s="272">
        <f t="shared" si="254"/>
        <v>0.30866120000000002</v>
      </c>
      <c r="F3074" s="272">
        <f t="shared" si="246"/>
        <v>0.30482880000000001</v>
      </c>
      <c r="G3074" s="272"/>
      <c r="H3074" s="272"/>
      <c r="I3074" s="272"/>
      <c r="J3074" s="272">
        <f t="shared" si="255"/>
        <v>0.26053940000000003</v>
      </c>
      <c r="K3074" s="272">
        <f t="shared" si="255"/>
        <v>0.26202559999999997</v>
      </c>
      <c r="L3074" s="272">
        <f t="shared" si="247"/>
        <v>0.26053940000000003</v>
      </c>
      <c r="M3074" s="272"/>
      <c r="N3074" s="272"/>
      <c r="O3074" s="272"/>
      <c r="P3074" s="272">
        <f t="shared" si="256"/>
        <v>0.35963441000000007</v>
      </c>
      <c r="Q3074" s="272">
        <f t="shared" si="256"/>
        <v>0.35721624000000002</v>
      </c>
      <c r="R3074" s="272">
        <f t="shared" si="248"/>
        <v>0.35721624000000002</v>
      </c>
      <c r="S3074" s="272"/>
      <c r="T3074" s="272">
        <f t="shared" si="257"/>
        <v>0.49420748658080016</v>
      </c>
      <c r="U3074" s="272">
        <f t="shared" si="257"/>
        <v>0.49806405510880003</v>
      </c>
      <c r="V3074" s="272">
        <f t="shared" si="257"/>
        <v>0.49591870216680001</v>
      </c>
      <c r="W3074" s="272">
        <f t="shared" si="249"/>
        <v>0.49420748658080016</v>
      </c>
      <c r="X3074" s="272"/>
      <c r="Y3074" s="272"/>
      <c r="Z3074" s="272"/>
      <c r="AA3074" s="272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72">
        <f t="shared" si="254"/>
        <v>0.30451946000000002</v>
      </c>
      <c r="E3075" s="272">
        <f t="shared" si="254"/>
        <v>0.30892454000000003</v>
      </c>
      <c r="F3075" s="272">
        <f t="shared" si="246"/>
        <v>0.30451946000000002</v>
      </c>
      <c r="G3075" s="272"/>
      <c r="H3075" s="272"/>
      <c r="I3075" s="272"/>
      <c r="J3075" s="272">
        <f t="shared" si="255"/>
        <v>0.26043776000000002</v>
      </c>
      <c r="K3075" s="272">
        <f t="shared" si="255"/>
        <v>0.26211464000000001</v>
      </c>
      <c r="L3075" s="272">
        <f t="shared" si="247"/>
        <v>0.26043776000000002</v>
      </c>
      <c r="M3075" s="272"/>
      <c r="N3075" s="272"/>
      <c r="O3075" s="272"/>
      <c r="P3075" s="272">
        <f t="shared" si="256"/>
        <v>0.35982873200000004</v>
      </c>
      <c r="Q3075" s="272">
        <f t="shared" si="256"/>
        <v>0.35701416800000008</v>
      </c>
      <c r="R3075" s="272">
        <f t="shared" si="248"/>
        <v>0.35701416800000008</v>
      </c>
      <c r="S3075" s="272"/>
      <c r="T3075" s="272">
        <f t="shared" si="257"/>
        <v>0.4939362831784001</v>
      </c>
      <c r="U3075" s="272">
        <f t="shared" si="257"/>
        <v>0.49838254812640004</v>
      </c>
      <c r="V3075" s="272">
        <f t="shared" si="257"/>
        <v>0.49583521749040005</v>
      </c>
      <c r="W3075" s="272">
        <f t="shared" si="249"/>
        <v>0.4939362831784001</v>
      </c>
      <c r="X3075" s="272"/>
      <c r="Y3075" s="272"/>
      <c r="Z3075" s="272"/>
      <c r="AA3075" s="272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72">
        <f t="shared" si="254"/>
        <v>0.30421012000000003</v>
      </c>
      <c r="E3076" s="272">
        <f t="shared" si="254"/>
        <v>0.30918787999999997</v>
      </c>
      <c r="F3076" s="272">
        <f t="shared" si="246"/>
        <v>0.30421012000000003</v>
      </c>
      <c r="G3076" s="272"/>
      <c r="H3076" s="272"/>
      <c r="I3076" s="272"/>
      <c r="J3076" s="272">
        <f t="shared" si="255"/>
        <v>0.26033612</v>
      </c>
      <c r="K3076" s="272">
        <f t="shared" si="255"/>
        <v>0.26220367999999999</v>
      </c>
      <c r="L3076" s="272">
        <f t="shared" si="247"/>
        <v>0.26033612</v>
      </c>
      <c r="M3076" s="272"/>
      <c r="N3076" s="272"/>
      <c r="O3076" s="272"/>
      <c r="P3076" s="272">
        <f t="shared" si="256"/>
        <v>0.36002305400000001</v>
      </c>
      <c r="Q3076" s="272">
        <f t="shared" si="256"/>
        <v>0.35681209600000002</v>
      </c>
      <c r="R3076" s="272">
        <f t="shared" si="248"/>
        <v>0.35681209600000002</v>
      </c>
      <c r="S3076" s="272"/>
      <c r="T3076" s="272">
        <f t="shared" si="257"/>
        <v>0.4936650797760001</v>
      </c>
      <c r="U3076" s="272">
        <f t="shared" si="257"/>
        <v>0.49870104114399999</v>
      </c>
      <c r="V3076" s="272">
        <f t="shared" si="257"/>
        <v>0.49575173281400003</v>
      </c>
      <c r="W3076" s="272">
        <f t="shared" si="249"/>
        <v>0.4936650797760001</v>
      </c>
      <c r="X3076" s="272"/>
      <c r="Y3076" s="272"/>
      <c r="Z3076" s="272"/>
      <c r="AA3076" s="272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72">
        <f t="shared" si="254"/>
        <v>0.30390077999999998</v>
      </c>
      <c r="E3077" s="272">
        <f t="shared" si="254"/>
        <v>0.30945122000000003</v>
      </c>
      <c r="F3077" s="272">
        <f t="shared" si="246"/>
        <v>0.30390077999999998</v>
      </c>
      <c r="G3077" s="272"/>
      <c r="H3077" s="272"/>
      <c r="I3077" s="272"/>
      <c r="J3077" s="272">
        <f t="shared" si="255"/>
        <v>0.26023447999999999</v>
      </c>
      <c r="K3077" s="272">
        <f t="shared" si="255"/>
        <v>0.26229271999999998</v>
      </c>
      <c r="L3077" s="272">
        <f t="shared" si="247"/>
        <v>0.26023447999999999</v>
      </c>
      <c r="M3077" s="272"/>
      <c r="N3077" s="272"/>
      <c r="O3077" s="272"/>
      <c r="P3077" s="272">
        <f t="shared" si="256"/>
        <v>0.36021737600000003</v>
      </c>
      <c r="Q3077" s="272">
        <f t="shared" si="256"/>
        <v>0.35661002400000003</v>
      </c>
      <c r="R3077" s="272">
        <f t="shared" si="248"/>
        <v>0.35661002400000003</v>
      </c>
      <c r="S3077" s="272"/>
      <c r="T3077" s="272">
        <f t="shared" si="257"/>
        <v>0.4933938763736001</v>
      </c>
      <c r="U3077" s="272">
        <f t="shared" si="257"/>
        <v>0.4990195341616</v>
      </c>
      <c r="V3077" s="272">
        <f t="shared" si="257"/>
        <v>0.49566824813760002</v>
      </c>
      <c r="W3077" s="272">
        <f t="shared" si="249"/>
        <v>0.4933938763736001</v>
      </c>
      <c r="X3077" s="272"/>
      <c r="Y3077" s="272"/>
      <c r="Z3077" s="272"/>
      <c r="AA3077" s="272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72">
        <f t="shared" si="254"/>
        <v>0.30359144000000005</v>
      </c>
      <c r="E3078" s="272">
        <f t="shared" si="254"/>
        <v>0.30971455999999997</v>
      </c>
      <c r="F3078" s="272">
        <f t="shared" si="246"/>
        <v>0.30359144000000005</v>
      </c>
      <c r="G3078" s="272"/>
      <c r="H3078" s="272"/>
      <c r="I3078" s="272"/>
      <c r="J3078" s="272">
        <f t="shared" si="255"/>
        <v>0.26013284000000003</v>
      </c>
      <c r="K3078" s="272">
        <f t="shared" si="255"/>
        <v>0.26238176000000002</v>
      </c>
      <c r="L3078" s="272">
        <f t="shared" si="247"/>
        <v>0.26013284000000003</v>
      </c>
      <c r="M3078" s="272"/>
      <c r="N3078" s="272"/>
      <c r="O3078" s="272"/>
      <c r="P3078" s="272">
        <f t="shared" si="256"/>
        <v>0.360411698</v>
      </c>
      <c r="Q3078" s="272">
        <f t="shared" si="256"/>
        <v>0.35640795199999997</v>
      </c>
      <c r="R3078" s="272">
        <f t="shared" si="248"/>
        <v>0.35640795199999997</v>
      </c>
      <c r="S3078" s="272"/>
      <c r="T3078" s="272">
        <f t="shared" si="257"/>
        <v>0.4931226729712001</v>
      </c>
      <c r="U3078" s="272">
        <f t="shared" si="257"/>
        <v>0.49933802717920006</v>
      </c>
      <c r="V3078" s="272">
        <f t="shared" si="257"/>
        <v>0.49558476346120001</v>
      </c>
      <c r="W3078" s="272">
        <f t="shared" si="249"/>
        <v>0.4931226729712001</v>
      </c>
      <c r="X3078" s="272"/>
      <c r="Y3078" s="272"/>
      <c r="Z3078" s="272"/>
      <c r="AA3078" s="272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72">
        <f t="shared" si="254"/>
        <v>0.3032821</v>
      </c>
      <c r="E3079" s="272">
        <f t="shared" si="254"/>
        <v>0.30997790000000003</v>
      </c>
      <c r="F3079" s="272">
        <f t="shared" si="246"/>
        <v>0.3032821</v>
      </c>
      <c r="G3079" s="272"/>
      <c r="H3079" s="272"/>
      <c r="I3079" s="272"/>
      <c r="J3079" s="272">
        <f t="shared" si="255"/>
        <v>0.26003120000000002</v>
      </c>
      <c r="K3079" s="272">
        <f t="shared" si="255"/>
        <v>0.2624708</v>
      </c>
      <c r="L3079" s="272">
        <f t="shared" si="247"/>
        <v>0.26003120000000002</v>
      </c>
      <c r="M3079" s="272"/>
      <c r="N3079" s="272"/>
      <c r="O3079" s="272"/>
      <c r="P3079" s="272">
        <f t="shared" si="256"/>
        <v>0.36060602000000003</v>
      </c>
      <c r="Q3079" s="272">
        <f t="shared" si="256"/>
        <v>0.35620588000000003</v>
      </c>
      <c r="R3079" s="272">
        <f t="shared" si="248"/>
        <v>0.35620588000000003</v>
      </c>
      <c r="S3079" s="272"/>
      <c r="T3079" s="272">
        <f t="shared" si="257"/>
        <v>0.4928514695688001</v>
      </c>
      <c r="U3079" s="272">
        <f t="shared" si="257"/>
        <v>0.49965652019679996</v>
      </c>
      <c r="V3079" s="272">
        <f t="shared" si="257"/>
        <v>0.49550127878479999</v>
      </c>
      <c r="W3079" s="272">
        <f t="shared" si="249"/>
        <v>0.4928514695688001</v>
      </c>
      <c r="X3079" s="272"/>
      <c r="Y3079" s="272"/>
      <c r="Z3079" s="272"/>
      <c r="AA3079" s="272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72">
        <f t="shared" si="254"/>
        <v>0.30297276000000001</v>
      </c>
      <c r="E3080" s="272">
        <f t="shared" si="254"/>
        <v>0.31024124000000003</v>
      </c>
      <c r="F3080" s="272">
        <f t="shared" si="246"/>
        <v>0.30297276000000001</v>
      </c>
      <c r="G3080" s="272"/>
      <c r="H3080" s="272"/>
      <c r="I3080" s="272"/>
      <c r="J3080" s="272">
        <f t="shared" si="255"/>
        <v>0.25992956</v>
      </c>
      <c r="K3080" s="272">
        <f t="shared" si="255"/>
        <v>0.26255983999999999</v>
      </c>
      <c r="L3080" s="272">
        <f t="shared" si="247"/>
        <v>0.25992956</v>
      </c>
      <c r="M3080" s="272"/>
      <c r="N3080" s="272"/>
      <c r="O3080" s="272"/>
      <c r="P3080" s="272">
        <f t="shared" si="256"/>
        <v>0.360800342</v>
      </c>
      <c r="Q3080" s="272">
        <f t="shared" si="256"/>
        <v>0.35600380800000003</v>
      </c>
      <c r="R3080" s="272">
        <f t="shared" si="248"/>
        <v>0.35600380800000003</v>
      </c>
      <c r="S3080" s="272"/>
      <c r="T3080" s="272">
        <f t="shared" si="257"/>
        <v>0.49258026616640005</v>
      </c>
      <c r="U3080" s="272">
        <f t="shared" si="257"/>
        <v>0.49997501321439997</v>
      </c>
      <c r="V3080" s="272">
        <f t="shared" si="257"/>
        <v>0.49541779410839998</v>
      </c>
      <c r="W3080" s="272">
        <f t="shared" si="249"/>
        <v>0.49258026616640005</v>
      </c>
      <c r="X3080" s="272"/>
      <c r="Y3080" s="272"/>
      <c r="Z3080" s="272"/>
      <c r="AA3080" s="272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72">
        <f t="shared" si="254"/>
        <v>0.30266342000000007</v>
      </c>
      <c r="E3081" s="272">
        <f t="shared" si="254"/>
        <v>0.31050458000000003</v>
      </c>
      <c r="F3081" s="272">
        <f t="shared" si="246"/>
        <v>0.30266342000000007</v>
      </c>
      <c r="G3081" s="272"/>
      <c r="H3081" s="272"/>
      <c r="I3081" s="272"/>
      <c r="J3081" s="272">
        <f t="shared" si="255"/>
        <v>0.25982792000000005</v>
      </c>
      <c r="K3081" s="272">
        <f t="shared" si="255"/>
        <v>0.26264887999999997</v>
      </c>
      <c r="L3081" s="272">
        <f t="shared" si="247"/>
        <v>0.25982792000000005</v>
      </c>
      <c r="M3081" s="272"/>
      <c r="N3081" s="272"/>
      <c r="O3081" s="272"/>
      <c r="P3081" s="272">
        <f t="shared" si="256"/>
        <v>0.36099466400000002</v>
      </c>
      <c r="Q3081" s="272">
        <f t="shared" si="256"/>
        <v>0.35580173599999998</v>
      </c>
      <c r="R3081" s="272">
        <f t="shared" si="248"/>
        <v>0.35580173599999998</v>
      </c>
      <c r="S3081" s="272"/>
      <c r="T3081" s="272">
        <f t="shared" si="257"/>
        <v>0.4923090627640001</v>
      </c>
      <c r="U3081" s="272">
        <f t="shared" si="257"/>
        <v>0.50029350623199997</v>
      </c>
      <c r="V3081" s="272">
        <f t="shared" si="257"/>
        <v>0.49533430943199996</v>
      </c>
      <c r="W3081" s="272">
        <f t="shared" si="249"/>
        <v>0.4923090627640001</v>
      </c>
      <c r="X3081" s="272"/>
      <c r="Y3081" s="272"/>
      <c r="Z3081" s="272"/>
      <c r="AA3081" s="272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72">
        <f t="shared" si="254"/>
        <v>0.30235408000000003</v>
      </c>
      <c r="E3082" s="272">
        <f t="shared" si="254"/>
        <v>0.31076791999999998</v>
      </c>
      <c r="F3082" s="272">
        <f t="shared" si="246"/>
        <v>0.30235408000000003</v>
      </c>
      <c r="G3082" s="272"/>
      <c r="H3082" s="272"/>
      <c r="I3082" s="272"/>
      <c r="J3082" s="272">
        <f t="shared" si="255"/>
        <v>0.25972627999999998</v>
      </c>
      <c r="K3082" s="272">
        <f t="shared" si="255"/>
        <v>0.26273791999999996</v>
      </c>
      <c r="L3082" s="272">
        <f t="shared" si="247"/>
        <v>0.25972627999999998</v>
      </c>
      <c r="M3082" s="272"/>
      <c r="N3082" s="272"/>
      <c r="O3082" s="272"/>
      <c r="P3082" s="272">
        <f t="shared" si="256"/>
        <v>0.36118898599999999</v>
      </c>
      <c r="Q3082" s="272">
        <f t="shared" si="256"/>
        <v>0.35559966400000004</v>
      </c>
      <c r="R3082" s="272">
        <f t="shared" si="248"/>
        <v>0.35559966400000004</v>
      </c>
      <c r="S3082" s="272"/>
      <c r="T3082" s="272">
        <f t="shared" si="257"/>
        <v>0.49203785936160016</v>
      </c>
      <c r="U3082" s="272">
        <f t="shared" si="257"/>
        <v>0.50061199924959998</v>
      </c>
      <c r="V3082" s="272">
        <f t="shared" si="257"/>
        <v>0.49525082475560001</v>
      </c>
      <c r="W3082" s="272">
        <f t="shared" si="249"/>
        <v>0.49203785936160016</v>
      </c>
      <c r="X3082" s="272"/>
      <c r="Y3082" s="272"/>
      <c r="Z3082" s="272"/>
      <c r="AA3082" s="272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72">
        <f t="shared" si="254"/>
        <v>0.30204474000000003</v>
      </c>
      <c r="E3083" s="272">
        <f t="shared" si="254"/>
        <v>0.31103126000000003</v>
      </c>
      <c r="F3083" s="272">
        <f t="shared" si="246"/>
        <v>0.30204474000000003</v>
      </c>
      <c r="G3083" s="272"/>
      <c r="H3083" s="272"/>
      <c r="I3083" s="272"/>
      <c r="J3083" s="272">
        <f t="shared" si="255"/>
        <v>0.25962464000000002</v>
      </c>
      <c r="K3083" s="272">
        <f t="shared" si="255"/>
        <v>0.26282696</v>
      </c>
      <c r="L3083" s="272">
        <f t="shared" si="247"/>
        <v>0.25962464000000002</v>
      </c>
      <c r="M3083" s="272"/>
      <c r="N3083" s="272"/>
      <c r="O3083" s="272"/>
      <c r="P3083" s="272">
        <f t="shared" si="256"/>
        <v>0.36138330800000001</v>
      </c>
      <c r="Q3083" s="272">
        <f t="shared" si="256"/>
        <v>0.35539759199999998</v>
      </c>
      <c r="R3083" s="272">
        <f t="shared" si="248"/>
        <v>0.35539759199999998</v>
      </c>
      <c r="S3083" s="272"/>
      <c r="T3083" s="272">
        <f t="shared" si="257"/>
        <v>0.49176665595920011</v>
      </c>
      <c r="U3083" s="272">
        <f t="shared" si="257"/>
        <v>0.50093049226719999</v>
      </c>
      <c r="V3083" s="272">
        <f t="shared" si="257"/>
        <v>0.49516734007919999</v>
      </c>
      <c r="W3083" s="272">
        <f t="shared" si="249"/>
        <v>0.49176665595920011</v>
      </c>
      <c r="X3083" s="272"/>
      <c r="Y3083" s="272"/>
      <c r="Z3083" s="272"/>
      <c r="AA3083" s="272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72">
        <f t="shared" si="254"/>
        <v>0.30173539999999999</v>
      </c>
      <c r="E3084" s="272">
        <f t="shared" si="254"/>
        <v>0.31129460000000003</v>
      </c>
      <c r="F3084" s="272">
        <f t="shared" si="246"/>
        <v>0.30173539999999999</v>
      </c>
      <c r="G3084" s="272"/>
      <c r="H3084" s="272"/>
      <c r="I3084" s="272"/>
      <c r="J3084" s="272">
        <f t="shared" si="255"/>
        <v>0.25952300000000006</v>
      </c>
      <c r="K3084" s="272">
        <f t="shared" si="255"/>
        <v>0.26291599999999998</v>
      </c>
      <c r="L3084" s="272">
        <f t="shared" si="247"/>
        <v>0.25952300000000006</v>
      </c>
      <c r="M3084" s="272"/>
      <c r="N3084" s="272"/>
      <c r="O3084" s="272"/>
      <c r="P3084" s="272">
        <f t="shared" si="256"/>
        <v>0.36157762999999998</v>
      </c>
      <c r="Q3084" s="272">
        <f t="shared" si="256"/>
        <v>0.35519551999999999</v>
      </c>
      <c r="R3084" s="272">
        <f t="shared" si="248"/>
        <v>0.35519551999999999</v>
      </c>
      <c r="S3084" s="272"/>
      <c r="T3084" s="272">
        <f t="shared" si="257"/>
        <v>0.49149545255680011</v>
      </c>
      <c r="U3084" s="272">
        <f t="shared" si="257"/>
        <v>0.50124898528480011</v>
      </c>
      <c r="V3084" s="272">
        <f t="shared" si="257"/>
        <v>0.49508385540280003</v>
      </c>
      <c r="W3084" s="272">
        <f t="shared" si="249"/>
        <v>0.49149545255680011</v>
      </c>
      <c r="X3084" s="272"/>
      <c r="Y3084" s="272"/>
      <c r="Z3084" s="272"/>
      <c r="AA3084" s="272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72">
        <f t="shared" si="254"/>
        <v>0.30142606000000005</v>
      </c>
      <c r="E3085" s="272">
        <f t="shared" si="254"/>
        <v>0.31155793999999998</v>
      </c>
      <c r="F3085" s="272">
        <f t="shared" si="246"/>
        <v>0.30142606000000005</v>
      </c>
      <c r="G3085" s="272"/>
      <c r="H3085" s="272"/>
      <c r="I3085" s="272"/>
      <c r="J3085" s="272">
        <f t="shared" si="255"/>
        <v>0.25942135999999999</v>
      </c>
      <c r="K3085" s="272">
        <f t="shared" si="255"/>
        <v>0.26300503999999997</v>
      </c>
      <c r="L3085" s="272">
        <f t="shared" si="247"/>
        <v>0.25942135999999999</v>
      </c>
      <c r="M3085" s="272"/>
      <c r="N3085" s="272"/>
      <c r="O3085" s="272"/>
      <c r="P3085" s="272">
        <f t="shared" si="256"/>
        <v>0.36177195200000001</v>
      </c>
      <c r="Q3085" s="272">
        <f t="shared" si="256"/>
        <v>0.35499344800000004</v>
      </c>
      <c r="R3085" s="272">
        <f t="shared" si="248"/>
        <v>0.35499344800000004</v>
      </c>
      <c r="S3085" s="272"/>
      <c r="T3085" s="272">
        <f t="shared" si="257"/>
        <v>0.49122424915440011</v>
      </c>
      <c r="U3085" s="272">
        <f t="shared" si="257"/>
        <v>0.5015674783024</v>
      </c>
      <c r="V3085" s="272">
        <f t="shared" si="257"/>
        <v>0.49500037072640002</v>
      </c>
      <c r="W3085" s="272">
        <f t="shared" si="249"/>
        <v>0.49122424915440011</v>
      </c>
      <c r="X3085" s="272"/>
      <c r="Y3085" s="272"/>
      <c r="Z3085" s="272"/>
      <c r="AA3085" s="272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72">
        <f t="shared" si="254"/>
        <v>0.30111672</v>
      </c>
      <c r="E3086" s="272">
        <f t="shared" si="254"/>
        <v>0.31182127999999998</v>
      </c>
      <c r="F3086" s="272">
        <f t="shared" si="246"/>
        <v>0.30111672</v>
      </c>
      <c r="G3086" s="272"/>
      <c r="H3086" s="272"/>
      <c r="I3086" s="272"/>
      <c r="J3086" s="272">
        <f t="shared" si="255"/>
        <v>0.25931972000000003</v>
      </c>
      <c r="K3086" s="272">
        <f t="shared" si="255"/>
        <v>0.26309408000000001</v>
      </c>
      <c r="L3086" s="272">
        <f t="shared" si="247"/>
        <v>0.25931972000000003</v>
      </c>
      <c r="M3086" s="272"/>
      <c r="N3086" s="272"/>
      <c r="O3086" s="272"/>
      <c r="P3086" s="272">
        <f t="shared" si="256"/>
        <v>0.36196627400000003</v>
      </c>
      <c r="Q3086" s="272">
        <f t="shared" si="256"/>
        <v>0.35479137599999999</v>
      </c>
      <c r="R3086" s="272">
        <f t="shared" si="248"/>
        <v>0.35479137599999999</v>
      </c>
      <c r="S3086" s="272"/>
      <c r="T3086" s="272">
        <f t="shared" si="257"/>
        <v>0.49095304575200011</v>
      </c>
      <c r="U3086" s="272">
        <f t="shared" si="257"/>
        <v>0.50188597132000012</v>
      </c>
      <c r="V3086" s="272">
        <f t="shared" si="257"/>
        <v>0.49491688605000006</v>
      </c>
      <c r="W3086" s="272">
        <f t="shared" si="249"/>
        <v>0.49095304575200011</v>
      </c>
      <c r="X3086" s="272"/>
      <c r="Y3086" s="272"/>
      <c r="Z3086" s="272"/>
      <c r="AA3086" s="272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72">
        <f t="shared" si="254"/>
        <v>0.30080738000000001</v>
      </c>
      <c r="E3087" s="272">
        <f t="shared" si="254"/>
        <v>0.31208462000000003</v>
      </c>
      <c r="F3087" s="272">
        <f t="shared" si="246"/>
        <v>0.30080738000000001</v>
      </c>
      <c r="G3087" s="272"/>
      <c r="H3087" s="272"/>
      <c r="I3087" s="272"/>
      <c r="J3087" s="272">
        <f t="shared" si="255"/>
        <v>0.25921808000000002</v>
      </c>
      <c r="K3087" s="272">
        <f t="shared" si="255"/>
        <v>0.26318311999999999</v>
      </c>
      <c r="L3087" s="272">
        <f t="shared" si="247"/>
        <v>0.25921808000000002</v>
      </c>
      <c r="M3087" s="272"/>
      <c r="N3087" s="272"/>
      <c r="O3087" s="272"/>
      <c r="P3087" s="272">
        <f t="shared" si="256"/>
        <v>0.362160596</v>
      </c>
      <c r="Q3087" s="272">
        <f t="shared" si="256"/>
        <v>0.35458930399999999</v>
      </c>
      <c r="R3087" s="272">
        <f t="shared" si="248"/>
        <v>0.35458930399999999</v>
      </c>
      <c r="S3087" s="272"/>
      <c r="T3087" s="272">
        <f t="shared" si="257"/>
        <v>0.49068184234960011</v>
      </c>
      <c r="U3087" s="272">
        <f t="shared" si="257"/>
        <v>0.50220446433760013</v>
      </c>
      <c r="V3087" s="272">
        <f t="shared" si="257"/>
        <v>0.4948334013736001</v>
      </c>
      <c r="W3087" s="272">
        <f t="shared" si="249"/>
        <v>0.49068184234960011</v>
      </c>
      <c r="X3087" s="272"/>
      <c r="Y3087" s="272"/>
      <c r="Z3087" s="272"/>
      <c r="AA3087" s="272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72">
        <f t="shared" si="254"/>
        <v>0.30049804000000002</v>
      </c>
      <c r="E3088" s="272">
        <f t="shared" si="254"/>
        <v>0.31234795999999998</v>
      </c>
      <c r="F3088" s="272">
        <f t="shared" si="246"/>
        <v>0.30049804000000002</v>
      </c>
      <c r="G3088" s="272"/>
      <c r="H3088" s="272"/>
      <c r="I3088" s="272"/>
      <c r="J3088" s="272">
        <f t="shared" si="255"/>
        <v>0.25911644</v>
      </c>
      <c r="K3088" s="272">
        <f t="shared" si="255"/>
        <v>0.26327215999999998</v>
      </c>
      <c r="L3088" s="272">
        <f t="shared" si="247"/>
        <v>0.25911644</v>
      </c>
      <c r="M3088" s="272"/>
      <c r="N3088" s="272"/>
      <c r="O3088" s="272"/>
      <c r="P3088" s="272">
        <f t="shared" si="256"/>
        <v>0.36235491800000008</v>
      </c>
      <c r="Q3088" s="272">
        <f t="shared" si="256"/>
        <v>0.35438723200000005</v>
      </c>
      <c r="R3088" s="272">
        <f t="shared" si="248"/>
        <v>0.35438723200000005</v>
      </c>
      <c r="S3088" s="272"/>
      <c r="T3088" s="272">
        <f t="shared" si="257"/>
        <v>0.49041063894720016</v>
      </c>
      <c r="U3088" s="272">
        <f t="shared" si="257"/>
        <v>0.50252295735520014</v>
      </c>
      <c r="V3088" s="272">
        <f t="shared" si="257"/>
        <v>0.49474991669720009</v>
      </c>
      <c r="W3088" s="272">
        <f t="shared" si="249"/>
        <v>0.49041063894720016</v>
      </c>
      <c r="X3088" s="272"/>
      <c r="Y3088" s="272"/>
      <c r="Z3088" s="272"/>
      <c r="AA3088" s="272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72">
        <f t="shared" si="254"/>
        <v>0.30018870000000003</v>
      </c>
      <c r="E3089" s="272">
        <f t="shared" si="254"/>
        <v>0.31261129999999998</v>
      </c>
      <c r="F3089" s="272">
        <f t="shared" si="246"/>
        <v>0.30018870000000003</v>
      </c>
      <c r="G3089" s="272"/>
      <c r="H3089" s="272"/>
      <c r="I3089" s="272"/>
      <c r="J3089" s="272">
        <f t="shared" si="255"/>
        <v>0.25901479999999999</v>
      </c>
      <c r="K3089" s="272">
        <f t="shared" si="255"/>
        <v>0.26336119999999996</v>
      </c>
      <c r="L3089" s="272">
        <f t="shared" si="247"/>
        <v>0.25901479999999999</v>
      </c>
      <c r="M3089" s="272"/>
      <c r="N3089" s="272"/>
      <c r="O3089" s="272"/>
      <c r="P3089" s="272">
        <f t="shared" si="256"/>
        <v>0.36254924000000005</v>
      </c>
      <c r="Q3089" s="272">
        <f t="shared" si="256"/>
        <v>0.35418516</v>
      </c>
      <c r="R3089" s="272">
        <f t="shared" si="248"/>
        <v>0.35418516</v>
      </c>
      <c r="S3089" s="272"/>
      <c r="T3089" s="272">
        <f t="shared" si="257"/>
        <v>0.49013943554480016</v>
      </c>
      <c r="U3089" s="272">
        <f t="shared" si="257"/>
        <v>0.50284145037280015</v>
      </c>
      <c r="V3089" s="272">
        <f t="shared" si="257"/>
        <v>0.49466643202079996</v>
      </c>
      <c r="W3089" s="272">
        <f t="shared" si="249"/>
        <v>0.49013943554480016</v>
      </c>
      <c r="X3089" s="272"/>
      <c r="Y3089" s="272"/>
      <c r="Z3089" s="272"/>
      <c r="AA3089" s="272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72">
        <f t="shared" si="254"/>
        <v>0.29987936000000004</v>
      </c>
      <c r="E3090" s="272">
        <f t="shared" si="254"/>
        <v>0.31287464000000004</v>
      </c>
      <c r="F3090" s="272">
        <f t="shared" si="246"/>
        <v>0.29987936000000004</v>
      </c>
      <c r="G3090" s="272"/>
      <c r="H3090" s="272"/>
      <c r="I3090" s="272"/>
      <c r="J3090" s="272">
        <f t="shared" si="255"/>
        <v>0.25891316000000003</v>
      </c>
      <c r="K3090" s="272">
        <f t="shared" si="255"/>
        <v>0.26345024</v>
      </c>
      <c r="L3090" s="272">
        <f t="shared" si="247"/>
        <v>0.25891316000000003</v>
      </c>
      <c r="M3090" s="272"/>
      <c r="N3090" s="272"/>
      <c r="O3090" s="272"/>
      <c r="P3090" s="272">
        <f t="shared" si="256"/>
        <v>0.36274356200000002</v>
      </c>
      <c r="Q3090" s="272">
        <f t="shared" si="256"/>
        <v>0.353983088</v>
      </c>
      <c r="R3090" s="272">
        <f t="shared" si="248"/>
        <v>0.353983088</v>
      </c>
      <c r="S3090" s="272"/>
      <c r="T3090" s="272">
        <f t="shared" si="257"/>
        <v>0.48986823214240011</v>
      </c>
      <c r="U3090" s="272">
        <f t="shared" si="257"/>
        <v>0.50315994339040004</v>
      </c>
      <c r="V3090" s="272">
        <f t="shared" si="257"/>
        <v>0.4945829473444</v>
      </c>
      <c r="W3090" s="272">
        <f t="shared" si="249"/>
        <v>0.48986823214240011</v>
      </c>
      <c r="X3090" s="272"/>
      <c r="Y3090" s="272"/>
      <c r="Z3090" s="272"/>
      <c r="AA3090" s="272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72">
        <f t="shared" si="254"/>
        <v>0.29957001999999999</v>
      </c>
      <c r="E3091" s="272">
        <f t="shared" si="254"/>
        <v>0.31313798000000004</v>
      </c>
      <c r="F3091" s="272">
        <f t="shared" si="246"/>
        <v>0.29957001999999999</v>
      </c>
      <c r="G3091" s="272"/>
      <c r="H3091" s="272"/>
      <c r="I3091" s="272"/>
      <c r="J3091" s="272">
        <f t="shared" si="255"/>
        <v>0.25881152000000002</v>
      </c>
      <c r="K3091" s="272">
        <f t="shared" si="255"/>
        <v>0.26353927999999999</v>
      </c>
      <c r="L3091" s="272">
        <f t="shared" si="247"/>
        <v>0.25881152000000002</v>
      </c>
      <c r="M3091" s="272"/>
      <c r="N3091" s="272"/>
      <c r="O3091" s="272"/>
      <c r="P3091" s="272">
        <f t="shared" si="256"/>
        <v>0.36293788400000004</v>
      </c>
      <c r="Q3091" s="272">
        <f t="shared" si="256"/>
        <v>0.35378101600000006</v>
      </c>
      <c r="R3091" s="272">
        <f t="shared" si="248"/>
        <v>0.35378101600000006</v>
      </c>
      <c r="S3091" s="272"/>
      <c r="T3091" s="272">
        <f t="shared" si="257"/>
        <v>0.48959702874000011</v>
      </c>
      <c r="U3091" s="272">
        <f t="shared" si="257"/>
        <v>0.50347843640800005</v>
      </c>
      <c r="V3091" s="272">
        <f t="shared" si="257"/>
        <v>0.49449946266799999</v>
      </c>
      <c r="W3091" s="272">
        <f t="shared" si="249"/>
        <v>0.48959702874000011</v>
      </c>
      <c r="X3091" s="272"/>
      <c r="Y3091" s="272"/>
      <c r="Z3091" s="272"/>
      <c r="AA3091" s="272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72">
        <f t="shared" si="254"/>
        <v>0.29926068</v>
      </c>
      <c r="E3092" s="272">
        <f t="shared" si="254"/>
        <v>0.31340131999999998</v>
      </c>
      <c r="F3092" s="272">
        <f t="shared" si="246"/>
        <v>0.29926068</v>
      </c>
      <c r="G3092" s="272"/>
      <c r="H3092" s="272"/>
      <c r="I3092" s="272"/>
      <c r="J3092" s="272">
        <f t="shared" si="255"/>
        <v>0.25870987999999995</v>
      </c>
      <c r="K3092" s="272">
        <f t="shared" si="255"/>
        <v>0.26362831999999997</v>
      </c>
      <c r="L3092" s="272">
        <f t="shared" si="247"/>
        <v>0.25870987999999995</v>
      </c>
      <c r="M3092" s="272"/>
      <c r="N3092" s="272"/>
      <c r="O3092" s="272"/>
      <c r="P3092" s="272">
        <f t="shared" si="256"/>
        <v>0.36313220600000001</v>
      </c>
      <c r="Q3092" s="272">
        <f t="shared" si="256"/>
        <v>0.35357894400000001</v>
      </c>
      <c r="R3092" s="272">
        <f t="shared" si="248"/>
        <v>0.35357894400000001</v>
      </c>
      <c r="S3092" s="272"/>
      <c r="T3092" s="272">
        <f t="shared" si="257"/>
        <v>0.48932582533760011</v>
      </c>
      <c r="U3092" s="272">
        <f t="shared" si="257"/>
        <v>0.50379692942560006</v>
      </c>
      <c r="V3092" s="272">
        <f t="shared" si="257"/>
        <v>0.49441597799160003</v>
      </c>
      <c r="W3092" s="272">
        <f t="shared" si="249"/>
        <v>0.48932582533760011</v>
      </c>
      <c r="X3092" s="272"/>
      <c r="Y3092" s="272"/>
      <c r="Z3092" s="272"/>
      <c r="AA3092" s="272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72">
        <f t="shared" si="254"/>
        <v>0.29895134000000001</v>
      </c>
      <c r="E3093" s="272">
        <f t="shared" si="254"/>
        <v>0.31366466000000004</v>
      </c>
      <c r="F3093" s="272">
        <f t="shared" si="246"/>
        <v>0.29895134000000001</v>
      </c>
      <c r="G3093" s="272"/>
      <c r="H3093" s="272"/>
      <c r="I3093" s="272"/>
      <c r="J3093" s="272">
        <f t="shared" si="255"/>
        <v>0.25860823999999999</v>
      </c>
      <c r="K3093" s="272">
        <f t="shared" si="255"/>
        <v>0.26371735999999996</v>
      </c>
      <c r="L3093" s="272">
        <f t="shared" si="247"/>
        <v>0.25860823999999999</v>
      </c>
      <c r="M3093" s="272"/>
      <c r="N3093" s="272"/>
      <c r="O3093" s="272"/>
      <c r="P3093" s="272">
        <f t="shared" si="256"/>
        <v>0.36332652799999998</v>
      </c>
      <c r="Q3093" s="272">
        <f t="shared" si="256"/>
        <v>0.35337687200000001</v>
      </c>
      <c r="R3093" s="272">
        <f t="shared" si="248"/>
        <v>0.35337687200000001</v>
      </c>
      <c r="S3093" s="272"/>
      <c r="T3093" s="272">
        <f t="shared" si="257"/>
        <v>0.48905462193520005</v>
      </c>
      <c r="U3093" s="272">
        <f t="shared" si="257"/>
        <v>0.50411542244320007</v>
      </c>
      <c r="V3093" s="272">
        <f t="shared" si="257"/>
        <v>0.49433249331520002</v>
      </c>
      <c r="W3093" s="272">
        <f t="shared" si="249"/>
        <v>0.48905462193520005</v>
      </c>
      <c r="X3093" s="272"/>
      <c r="Y3093" s="272"/>
      <c r="Z3093" s="272"/>
      <c r="AA3093" s="272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72">
        <f t="shared" si="254"/>
        <v>0.29864200000000002</v>
      </c>
      <c r="E3094" s="272">
        <f t="shared" si="254"/>
        <v>0.31392799999999998</v>
      </c>
      <c r="F3094" s="272">
        <f t="shared" si="246"/>
        <v>0.29864200000000002</v>
      </c>
      <c r="G3094" s="272"/>
      <c r="H3094" s="272"/>
      <c r="I3094" s="272"/>
      <c r="J3094" s="272">
        <f t="shared" si="255"/>
        <v>0.25850660000000003</v>
      </c>
      <c r="K3094" s="272">
        <f t="shared" si="255"/>
        <v>0.2638064</v>
      </c>
      <c r="L3094" s="272">
        <f t="shared" si="247"/>
        <v>0.25850660000000003</v>
      </c>
      <c r="M3094" s="272"/>
      <c r="N3094" s="272"/>
      <c r="O3094" s="272"/>
      <c r="P3094" s="272">
        <f t="shared" si="256"/>
        <v>0.36352085000000001</v>
      </c>
      <c r="Q3094" s="272">
        <f t="shared" si="256"/>
        <v>0.35317480000000001</v>
      </c>
      <c r="R3094" s="272">
        <f t="shared" si="248"/>
        <v>0.35317480000000001</v>
      </c>
      <c r="S3094" s="272"/>
      <c r="T3094" s="272">
        <f t="shared" si="257"/>
        <v>0.48878341853280005</v>
      </c>
      <c r="U3094" s="272">
        <f t="shared" si="257"/>
        <v>0.50443391546080008</v>
      </c>
      <c r="V3094" s="272">
        <f t="shared" si="257"/>
        <v>0.49424900863880006</v>
      </c>
      <c r="W3094" s="272">
        <f t="shared" si="249"/>
        <v>0.48878341853280005</v>
      </c>
      <c r="X3094" s="272"/>
      <c r="Y3094" s="272"/>
      <c r="Z3094" s="272"/>
      <c r="AA3094" s="272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72">
        <f t="shared" si="254"/>
        <v>0.29833265999999997</v>
      </c>
      <c r="E3095" s="272">
        <f t="shared" si="254"/>
        <v>0.31419133999999999</v>
      </c>
      <c r="F3095" s="272">
        <f t="shared" si="246"/>
        <v>0.29833265999999997</v>
      </c>
      <c r="G3095" s="272"/>
      <c r="H3095" s="272"/>
      <c r="I3095" s="272"/>
      <c r="J3095" s="272">
        <f t="shared" si="255"/>
        <v>0.25840495999999996</v>
      </c>
      <c r="K3095" s="272">
        <f t="shared" si="255"/>
        <v>0.26389543999999998</v>
      </c>
      <c r="L3095" s="272">
        <f t="shared" si="247"/>
        <v>0.25840495999999996</v>
      </c>
      <c r="M3095" s="272"/>
      <c r="N3095" s="272"/>
      <c r="O3095" s="272"/>
      <c r="P3095" s="272">
        <f t="shared" si="256"/>
        <v>0.36371517200000003</v>
      </c>
      <c r="Q3095" s="272">
        <f t="shared" si="256"/>
        <v>0.35297272800000001</v>
      </c>
      <c r="R3095" s="272">
        <f t="shared" si="248"/>
        <v>0.35297272800000001</v>
      </c>
      <c r="S3095" s="272"/>
      <c r="T3095" s="272">
        <f t="shared" si="257"/>
        <v>0.48851221513040011</v>
      </c>
      <c r="U3095" s="272">
        <f t="shared" si="257"/>
        <v>0.50475240847840008</v>
      </c>
      <c r="V3095" s="272">
        <f t="shared" si="257"/>
        <v>0.49416552396240004</v>
      </c>
      <c r="W3095" s="272">
        <f t="shared" si="249"/>
        <v>0.48851221513040011</v>
      </c>
      <c r="X3095" s="272"/>
      <c r="Y3095" s="272"/>
      <c r="Z3095" s="272"/>
      <c r="AA3095" s="272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72">
        <f t="shared" si="254"/>
        <v>0.29802332000000004</v>
      </c>
      <c r="E3096" s="272">
        <f t="shared" si="254"/>
        <v>0.31445467999999999</v>
      </c>
      <c r="F3096" s="272">
        <f t="shared" si="246"/>
        <v>0.29802332000000004</v>
      </c>
      <c r="G3096" s="272"/>
      <c r="H3096" s="272"/>
      <c r="I3096" s="272"/>
      <c r="J3096" s="272">
        <f t="shared" si="255"/>
        <v>0.25830332</v>
      </c>
      <c r="K3096" s="272">
        <f t="shared" si="255"/>
        <v>0.26398447999999997</v>
      </c>
      <c r="L3096" s="272">
        <f t="shared" si="247"/>
        <v>0.25830332</v>
      </c>
      <c r="M3096" s="272"/>
      <c r="N3096" s="272"/>
      <c r="O3096" s="272"/>
      <c r="P3096" s="272">
        <f t="shared" si="256"/>
        <v>0.363909494</v>
      </c>
      <c r="Q3096" s="272">
        <f t="shared" si="256"/>
        <v>0.35277065600000002</v>
      </c>
      <c r="R3096" s="272">
        <f t="shared" si="248"/>
        <v>0.35277065600000002</v>
      </c>
      <c r="S3096" s="272"/>
      <c r="T3096" s="272">
        <f t="shared" si="257"/>
        <v>0.48824101172800011</v>
      </c>
      <c r="U3096" s="272">
        <f t="shared" si="257"/>
        <v>0.50507090149600009</v>
      </c>
      <c r="V3096" s="272">
        <f t="shared" si="257"/>
        <v>0.49408203928599997</v>
      </c>
      <c r="W3096" s="272">
        <f t="shared" si="249"/>
        <v>0.48824101172800011</v>
      </c>
      <c r="X3096" s="272"/>
      <c r="Y3096" s="272"/>
      <c r="Z3096" s="272"/>
      <c r="AA3096" s="272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72">
        <f t="shared" si="254"/>
        <v>0.29771398000000004</v>
      </c>
      <c r="E3097" s="272">
        <f t="shared" si="254"/>
        <v>0.31471802000000004</v>
      </c>
      <c r="F3097" s="272">
        <f t="shared" si="246"/>
        <v>0.29771398000000004</v>
      </c>
      <c r="G3097" s="272"/>
      <c r="H3097" s="272"/>
      <c r="I3097" s="272"/>
      <c r="J3097" s="272">
        <f t="shared" si="255"/>
        <v>0.25820168000000004</v>
      </c>
      <c r="K3097" s="272">
        <f t="shared" si="255"/>
        <v>0.26407351999999995</v>
      </c>
      <c r="L3097" s="272">
        <f t="shared" si="247"/>
        <v>0.25820168000000004</v>
      </c>
      <c r="M3097" s="272"/>
      <c r="N3097" s="272"/>
      <c r="O3097" s="272"/>
      <c r="P3097" s="272">
        <f t="shared" si="256"/>
        <v>0.36410381600000002</v>
      </c>
      <c r="Q3097" s="272">
        <f t="shared" si="256"/>
        <v>0.35256858400000002</v>
      </c>
      <c r="R3097" s="272">
        <f t="shared" si="248"/>
        <v>0.35256858400000002</v>
      </c>
      <c r="S3097" s="272"/>
      <c r="T3097" s="272">
        <f t="shared" si="257"/>
        <v>0.48796980832560011</v>
      </c>
      <c r="U3097" s="272">
        <f t="shared" si="257"/>
        <v>0.5053893945136001</v>
      </c>
      <c r="V3097" s="272">
        <f t="shared" si="257"/>
        <v>0.49399855460959996</v>
      </c>
      <c r="W3097" s="272">
        <f t="shared" si="249"/>
        <v>0.48796980832560011</v>
      </c>
      <c r="X3097" s="272"/>
      <c r="Y3097" s="272"/>
      <c r="Z3097" s="272"/>
      <c r="AA3097" s="272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72">
        <f t="shared" si="254"/>
        <v>0.29740464</v>
      </c>
      <c r="E3098" s="272">
        <f t="shared" si="254"/>
        <v>0.31498135999999999</v>
      </c>
      <c r="F3098" s="272">
        <f t="shared" si="246"/>
        <v>0.29740464</v>
      </c>
      <c r="G3098" s="272"/>
      <c r="H3098" s="272"/>
      <c r="I3098" s="272"/>
      <c r="J3098" s="272">
        <f t="shared" si="255"/>
        <v>0.25810003999999998</v>
      </c>
      <c r="K3098" s="272">
        <f t="shared" si="255"/>
        <v>0.26416255999999999</v>
      </c>
      <c r="L3098" s="272">
        <f t="shared" si="247"/>
        <v>0.25810003999999998</v>
      </c>
      <c r="M3098" s="272"/>
      <c r="N3098" s="272"/>
      <c r="O3098" s="272"/>
      <c r="P3098" s="272">
        <f t="shared" si="256"/>
        <v>0.36429813800000005</v>
      </c>
      <c r="Q3098" s="272">
        <f t="shared" si="256"/>
        <v>0.35236651200000002</v>
      </c>
      <c r="R3098" s="272">
        <f t="shared" si="248"/>
        <v>0.35236651200000002</v>
      </c>
      <c r="S3098" s="272"/>
      <c r="T3098" s="272">
        <f t="shared" si="257"/>
        <v>0.48769860492320016</v>
      </c>
      <c r="U3098" s="272">
        <f t="shared" si="257"/>
        <v>0.5057078875312</v>
      </c>
      <c r="V3098" s="272">
        <f t="shared" si="257"/>
        <v>0.4939150699332</v>
      </c>
      <c r="W3098" s="272">
        <f t="shared" si="249"/>
        <v>0.48769860492320016</v>
      </c>
      <c r="X3098" s="272"/>
      <c r="Y3098" s="272"/>
      <c r="Z3098" s="272"/>
      <c r="AA3098" s="272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72">
        <f t="shared" si="254"/>
        <v>0.29709530000000001</v>
      </c>
      <c r="E3099" s="272">
        <f t="shared" si="254"/>
        <v>0.31524469999999999</v>
      </c>
      <c r="F3099" s="272">
        <f t="shared" si="246"/>
        <v>0.29709530000000001</v>
      </c>
      <c r="G3099" s="272"/>
      <c r="H3099" s="272"/>
      <c r="I3099" s="272"/>
      <c r="J3099" s="272">
        <f t="shared" si="255"/>
        <v>0.25799840000000002</v>
      </c>
      <c r="K3099" s="272">
        <f t="shared" si="255"/>
        <v>0.26425159999999998</v>
      </c>
      <c r="L3099" s="272">
        <f t="shared" si="247"/>
        <v>0.25799840000000002</v>
      </c>
      <c r="M3099" s="272"/>
      <c r="N3099" s="272"/>
      <c r="O3099" s="272"/>
      <c r="P3099" s="272">
        <f t="shared" si="256"/>
        <v>0.36449246000000002</v>
      </c>
      <c r="Q3099" s="272">
        <f t="shared" si="256"/>
        <v>0.35216444000000002</v>
      </c>
      <c r="R3099" s="272">
        <f t="shared" si="248"/>
        <v>0.35216444000000002</v>
      </c>
      <c r="S3099" s="272"/>
      <c r="T3099" s="272">
        <f t="shared" si="257"/>
        <v>0.48742740152080016</v>
      </c>
      <c r="U3099" s="272">
        <f t="shared" si="257"/>
        <v>0.5060263805488</v>
      </c>
      <c r="V3099" s="272">
        <f t="shared" si="257"/>
        <v>0.49383158525679999</v>
      </c>
      <c r="W3099" s="272">
        <f t="shared" si="249"/>
        <v>0.48742740152080016</v>
      </c>
      <c r="X3099" s="272"/>
      <c r="Y3099" s="272"/>
      <c r="Z3099" s="272"/>
      <c r="AA3099" s="272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72">
        <f t="shared" si="254"/>
        <v>0.29678596000000002</v>
      </c>
      <c r="E3100" s="272">
        <f t="shared" si="254"/>
        <v>0.31550804000000005</v>
      </c>
      <c r="F3100" s="272">
        <f t="shared" si="246"/>
        <v>0.29678596000000002</v>
      </c>
      <c r="G3100" s="272"/>
      <c r="H3100" s="272"/>
      <c r="I3100" s="272"/>
      <c r="J3100" s="272">
        <f t="shared" si="255"/>
        <v>0.25789676</v>
      </c>
      <c r="K3100" s="272">
        <f t="shared" si="255"/>
        <v>0.26434063999999996</v>
      </c>
      <c r="L3100" s="272">
        <f t="shared" si="247"/>
        <v>0.25789676</v>
      </c>
      <c r="M3100" s="272"/>
      <c r="N3100" s="272"/>
      <c r="O3100" s="272"/>
      <c r="P3100" s="272">
        <f t="shared" si="256"/>
        <v>0.36468678200000004</v>
      </c>
      <c r="Q3100" s="272">
        <f t="shared" si="256"/>
        <v>0.35196236800000003</v>
      </c>
      <c r="R3100" s="272">
        <f t="shared" si="248"/>
        <v>0.35196236800000003</v>
      </c>
      <c r="S3100" s="272"/>
      <c r="T3100" s="272">
        <f t="shared" si="257"/>
        <v>0.48715619811840011</v>
      </c>
      <c r="U3100" s="272">
        <f t="shared" si="257"/>
        <v>0.50634487356640001</v>
      </c>
      <c r="V3100" s="272">
        <f t="shared" si="257"/>
        <v>0.49374810058040003</v>
      </c>
      <c r="W3100" s="272">
        <f t="shared" si="249"/>
        <v>0.48715619811840011</v>
      </c>
      <c r="X3100" s="272"/>
      <c r="Y3100" s="272"/>
      <c r="Z3100" s="272"/>
      <c r="AA3100" s="272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72">
        <f t="shared" si="254"/>
        <v>0.29647662000000002</v>
      </c>
      <c r="E3101" s="272">
        <f t="shared" si="254"/>
        <v>0.31577137999999999</v>
      </c>
      <c r="F3101" s="272">
        <f t="shared" si="246"/>
        <v>0.29647662000000002</v>
      </c>
      <c r="G3101" s="272"/>
      <c r="H3101" s="272"/>
      <c r="I3101" s="272"/>
      <c r="J3101" s="272">
        <f t="shared" si="255"/>
        <v>0.25779511999999999</v>
      </c>
      <c r="K3101" s="272">
        <f t="shared" si="255"/>
        <v>0.26442968</v>
      </c>
      <c r="L3101" s="272">
        <f t="shared" si="247"/>
        <v>0.25779511999999999</v>
      </c>
      <c r="M3101" s="272"/>
      <c r="N3101" s="272"/>
      <c r="O3101" s="272"/>
      <c r="P3101" s="272">
        <f t="shared" si="256"/>
        <v>0.36488110400000001</v>
      </c>
      <c r="Q3101" s="272">
        <f t="shared" si="256"/>
        <v>0.35176029600000003</v>
      </c>
      <c r="R3101" s="272">
        <f t="shared" si="248"/>
        <v>0.35176029600000003</v>
      </c>
      <c r="S3101" s="272"/>
      <c r="T3101" s="272">
        <f t="shared" si="257"/>
        <v>0.48688499471600011</v>
      </c>
      <c r="U3101" s="272">
        <f t="shared" si="257"/>
        <v>0.50666336658400002</v>
      </c>
      <c r="V3101" s="272">
        <f t="shared" si="257"/>
        <v>0.49366461590400001</v>
      </c>
      <c r="W3101" s="272">
        <f t="shared" si="249"/>
        <v>0.48688499471600011</v>
      </c>
      <c r="X3101" s="272"/>
      <c r="Y3101" s="272"/>
      <c r="Z3101" s="272"/>
      <c r="AA3101" s="272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72">
        <f t="shared" si="254"/>
        <v>0.31642965000000001</v>
      </c>
      <c r="E3102" s="272">
        <f t="shared" si="254"/>
        <v>0.29880835</v>
      </c>
      <c r="F3102" s="272">
        <f t="shared" si="246"/>
        <v>0.29880835</v>
      </c>
      <c r="G3102" s="272"/>
      <c r="H3102" s="272"/>
      <c r="I3102" s="272"/>
      <c r="J3102" s="272">
        <f t="shared" si="255"/>
        <v>0.26419280000000006</v>
      </c>
      <c r="K3102" s="272">
        <f t="shared" si="255"/>
        <v>0.258851</v>
      </c>
      <c r="L3102" s="272">
        <f t="shared" si="247"/>
        <v>0.258851</v>
      </c>
      <c r="M3102" s="272"/>
      <c r="N3102" s="272"/>
      <c r="O3102" s="272"/>
      <c r="P3102" s="272">
        <f t="shared" si="256"/>
        <v>0.35218093</v>
      </c>
      <c r="Q3102" s="272">
        <f t="shared" si="256"/>
        <v>0.36496422000000001</v>
      </c>
      <c r="R3102" s="272">
        <f t="shared" si="248"/>
        <v>0.35218093</v>
      </c>
      <c r="S3102" s="272"/>
      <c r="T3102" s="272">
        <f t="shared" si="257"/>
        <v>0.50428814714600012</v>
      </c>
      <c r="U3102" s="272">
        <f t="shared" si="257"/>
        <v>0.486011158916</v>
      </c>
      <c r="V3102" s="272">
        <f t="shared" si="257"/>
        <v>0.49926825492599997</v>
      </c>
      <c r="W3102" s="272">
        <f t="shared" si="249"/>
        <v>0.486011158916</v>
      </c>
      <c r="X3102" s="272"/>
      <c r="Y3102" s="272"/>
      <c r="Z3102" s="272"/>
      <c r="AA3102" s="272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72">
        <f t="shared" si="254"/>
        <v>0.31612031000000002</v>
      </c>
      <c r="E3103" s="272">
        <f t="shared" si="254"/>
        <v>0.29907169</v>
      </c>
      <c r="F3103" s="272">
        <f t="shared" si="246"/>
        <v>0.29907169</v>
      </c>
      <c r="G3103" s="272"/>
      <c r="H3103" s="272"/>
      <c r="I3103" s="272"/>
      <c r="J3103" s="272">
        <f t="shared" si="255"/>
        <v>0.26409116000000005</v>
      </c>
      <c r="K3103" s="272">
        <f t="shared" si="255"/>
        <v>0.25894003999999998</v>
      </c>
      <c r="L3103" s="272">
        <f t="shared" si="247"/>
        <v>0.25894003999999998</v>
      </c>
      <c r="M3103" s="272"/>
      <c r="N3103" s="272"/>
      <c r="O3103" s="272"/>
      <c r="P3103" s="272">
        <f t="shared" si="256"/>
        <v>0.35237525199999997</v>
      </c>
      <c r="Q3103" s="272">
        <f t="shared" si="256"/>
        <v>0.36476214800000001</v>
      </c>
      <c r="R3103" s="272">
        <f t="shared" si="248"/>
        <v>0.35237525199999997</v>
      </c>
      <c r="S3103" s="272"/>
      <c r="T3103" s="272">
        <f t="shared" si="257"/>
        <v>0.50401694374360007</v>
      </c>
      <c r="U3103" s="272">
        <f t="shared" si="257"/>
        <v>0.4863296519336</v>
      </c>
      <c r="V3103" s="272">
        <f t="shared" si="257"/>
        <v>0.49918477024959995</v>
      </c>
      <c r="W3103" s="272">
        <f t="shared" si="249"/>
        <v>0.4863296519336</v>
      </c>
      <c r="X3103" s="272"/>
      <c r="Y3103" s="272"/>
      <c r="Z3103" s="272"/>
      <c r="AA3103" s="272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72">
        <f t="shared" si="254"/>
        <v>0.31581097000000002</v>
      </c>
      <c r="E3104" s="272">
        <f t="shared" si="254"/>
        <v>0.29933502999999995</v>
      </c>
      <c r="F3104" s="272">
        <f t="shared" si="246"/>
        <v>0.29933502999999995</v>
      </c>
      <c r="G3104" s="272"/>
      <c r="H3104" s="272"/>
      <c r="I3104" s="272"/>
      <c r="J3104" s="272">
        <f t="shared" si="255"/>
        <v>0.26398952000000003</v>
      </c>
      <c r="K3104" s="272">
        <f t="shared" si="255"/>
        <v>0.25902907999999997</v>
      </c>
      <c r="L3104" s="272">
        <f t="shared" si="247"/>
        <v>0.25902907999999997</v>
      </c>
      <c r="M3104" s="272"/>
      <c r="N3104" s="272"/>
      <c r="O3104" s="272"/>
      <c r="P3104" s="272">
        <f t="shared" si="256"/>
        <v>0.352569574</v>
      </c>
      <c r="Q3104" s="272">
        <f t="shared" si="256"/>
        <v>0.36456007599999996</v>
      </c>
      <c r="R3104" s="272">
        <f t="shared" si="248"/>
        <v>0.352569574</v>
      </c>
      <c r="S3104" s="272"/>
      <c r="T3104" s="272">
        <f t="shared" si="257"/>
        <v>0.50374574034120001</v>
      </c>
      <c r="U3104" s="272">
        <f t="shared" si="257"/>
        <v>0.48664814495120001</v>
      </c>
      <c r="V3104" s="272">
        <f t="shared" si="257"/>
        <v>0.49910128557319999</v>
      </c>
      <c r="W3104" s="272">
        <f t="shared" si="249"/>
        <v>0.48664814495120001</v>
      </c>
      <c r="X3104" s="272"/>
      <c r="Y3104" s="272"/>
      <c r="Z3104" s="272"/>
      <c r="AA3104" s="272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72">
        <f t="shared" si="254"/>
        <v>0.31550162999999998</v>
      </c>
      <c r="E3105" s="272">
        <f t="shared" si="254"/>
        <v>0.29959837</v>
      </c>
      <c r="F3105" s="272">
        <f t="shared" si="246"/>
        <v>0.29959837</v>
      </c>
      <c r="G3105" s="272"/>
      <c r="H3105" s="272"/>
      <c r="I3105" s="272"/>
      <c r="J3105" s="272">
        <f t="shared" si="255"/>
        <v>0.26388788000000002</v>
      </c>
      <c r="K3105" s="272">
        <f t="shared" si="255"/>
        <v>0.25911812000000001</v>
      </c>
      <c r="L3105" s="272">
        <f t="shared" si="247"/>
        <v>0.25911812000000001</v>
      </c>
      <c r="M3105" s="272"/>
      <c r="N3105" s="272"/>
      <c r="O3105" s="272"/>
      <c r="P3105" s="272">
        <f t="shared" si="256"/>
        <v>0.35276389600000002</v>
      </c>
      <c r="Q3105" s="272">
        <f t="shared" si="256"/>
        <v>0.36435800399999996</v>
      </c>
      <c r="R3105" s="272">
        <f t="shared" si="248"/>
        <v>0.35276389600000002</v>
      </c>
      <c r="S3105" s="272"/>
      <c r="T3105" s="272">
        <f t="shared" si="257"/>
        <v>0.50347453693880007</v>
      </c>
      <c r="U3105" s="272">
        <f t="shared" si="257"/>
        <v>0.48696663796880002</v>
      </c>
      <c r="V3105" s="272">
        <f t="shared" si="257"/>
        <v>0.49901780089679992</v>
      </c>
      <c r="W3105" s="272">
        <f t="shared" si="249"/>
        <v>0.48696663796880002</v>
      </c>
      <c r="X3105" s="272"/>
      <c r="Y3105" s="272"/>
      <c r="Z3105" s="272"/>
      <c r="AA3105" s="272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72">
        <f t="shared" ref="D3106:E3169" si="258">$A3106*B$157+$B3106*B$158+$C3106*B$159</f>
        <v>0.31519229000000004</v>
      </c>
      <c r="E3106" s="272">
        <f t="shared" si="258"/>
        <v>0.29986170999999995</v>
      </c>
      <c r="F3106" s="272">
        <f t="shared" si="246"/>
        <v>0.29986170999999995</v>
      </c>
      <c r="G3106" s="272"/>
      <c r="H3106" s="272"/>
      <c r="I3106" s="272"/>
      <c r="J3106" s="272">
        <f t="shared" ref="J3106:K3169" si="259">$A3106*H$157+$B3106*H$158+$C3106*H$159</f>
        <v>0.26378624000000001</v>
      </c>
      <c r="K3106" s="272">
        <f t="shared" si="259"/>
        <v>0.25920715999999999</v>
      </c>
      <c r="L3106" s="272">
        <f t="shared" si="247"/>
        <v>0.25920715999999999</v>
      </c>
      <c r="M3106" s="272"/>
      <c r="N3106" s="272"/>
      <c r="O3106" s="272"/>
      <c r="P3106" s="272">
        <f t="shared" ref="P3106:Q3169" si="260">$A3106*N$157+$B3106*N$158+$C3106*N$159</f>
        <v>0.35295821799999999</v>
      </c>
      <c r="Q3106" s="272">
        <f t="shared" si="260"/>
        <v>0.36415593200000002</v>
      </c>
      <c r="R3106" s="272">
        <f t="shared" si="248"/>
        <v>0.35295821799999999</v>
      </c>
      <c r="S3106" s="272"/>
      <c r="T3106" s="272">
        <f t="shared" ref="T3106:V3169" si="261">$A3106*I$3+$B3106*I$4+$C3106*I$5</f>
        <v>0.50320333353640001</v>
      </c>
      <c r="U3106" s="272">
        <f t="shared" si="261"/>
        <v>0.48728513098639997</v>
      </c>
      <c r="V3106" s="272">
        <f t="shared" si="261"/>
        <v>0.49893431622039996</v>
      </c>
      <c r="W3106" s="272">
        <f t="shared" si="249"/>
        <v>0.48728513098639997</v>
      </c>
      <c r="X3106" s="272"/>
      <c r="Y3106" s="272"/>
      <c r="Z3106" s="272"/>
      <c r="AA3106" s="272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72">
        <f t="shared" si="258"/>
        <v>0.31488294999999999</v>
      </c>
      <c r="E3107" s="272">
        <f t="shared" si="258"/>
        <v>0.30012505</v>
      </c>
      <c r="F3107" s="272">
        <f t="shared" si="246"/>
        <v>0.30012505</v>
      </c>
      <c r="G3107" s="272"/>
      <c r="H3107" s="272"/>
      <c r="I3107" s="272"/>
      <c r="J3107" s="272">
        <f t="shared" si="259"/>
        <v>0.26368460000000005</v>
      </c>
      <c r="K3107" s="272">
        <f t="shared" si="259"/>
        <v>0.25929619999999998</v>
      </c>
      <c r="L3107" s="272">
        <f t="shared" si="247"/>
        <v>0.25929619999999998</v>
      </c>
      <c r="M3107" s="272"/>
      <c r="N3107" s="272"/>
      <c r="O3107" s="272"/>
      <c r="P3107" s="272">
        <f t="shared" si="260"/>
        <v>0.35315253999999996</v>
      </c>
      <c r="Q3107" s="272">
        <f t="shared" si="260"/>
        <v>0.36395385999999996</v>
      </c>
      <c r="R3107" s="272">
        <f t="shared" si="248"/>
        <v>0.35315253999999996</v>
      </c>
      <c r="S3107" s="272"/>
      <c r="T3107" s="272">
        <f t="shared" si="261"/>
        <v>0.50293213013400007</v>
      </c>
      <c r="U3107" s="272">
        <f t="shared" si="261"/>
        <v>0.48760362400399998</v>
      </c>
      <c r="V3107" s="272">
        <f t="shared" si="261"/>
        <v>0.49885083154399995</v>
      </c>
      <c r="W3107" s="272">
        <f t="shared" si="249"/>
        <v>0.48760362400399998</v>
      </c>
      <c r="X3107" s="272"/>
      <c r="Y3107" s="272"/>
      <c r="Z3107" s="272"/>
      <c r="AA3107" s="272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72">
        <f t="shared" si="258"/>
        <v>0.31457361</v>
      </c>
      <c r="E3108" s="272">
        <f t="shared" si="258"/>
        <v>0.30038838999999995</v>
      </c>
      <c r="F3108" s="272">
        <f t="shared" si="246"/>
        <v>0.30038838999999995</v>
      </c>
      <c r="G3108" s="272"/>
      <c r="H3108" s="272"/>
      <c r="I3108" s="272"/>
      <c r="J3108" s="272">
        <f t="shared" si="259"/>
        <v>0.26358296000000003</v>
      </c>
      <c r="K3108" s="272">
        <f t="shared" si="259"/>
        <v>0.25938523999999996</v>
      </c>
      <c r="L3108" s="272">
        <f t="shared" si="247"/>
        <v>0.25938523999999996</v>
      </c>
      <c r="M3108" s="272"/>
      <c r="N3108" s="272"/>
      <c r="O3108" s="272"/>
      <c r="P3108" s="272">
        <f t="shared" si="260"/>
        <v>0.35334686199999998</v>
      </c>
      <c r="Q3108" s="272">
        <f t="shared" si="260"/>
        <v>0.36375178799999996</v>
      </c>
      <c r="R3108" s="272">
        <f t="shared" si="248"/>
        <v>0.35334686199999998</v>
      </c>
      <c r="S3108" s="272"/>
      <c r="T3108" s="272">
        <f t="shared" si="261"/>
        <v>0.50266092673160001</v>
      </c>
      <c r="U3108" s="272">
        <f t="shared" si="261"/>
        <v>0.48792211702159999</v>
      </c>
      <c r="V3108" s="272">
        <f t="shared" si="261"/>
        <v>0.49876734686759994</v>
      </c>
      <c r="W3108" s="272">
        <f t="shared" si="249"/>
        <v>0.48792211702159999</v>
      </c>
      <c r="X3108" s="272"/>
      <c r="Y3108" s="272"/>
      <c r="Z3108" s="272"/>
      <c r="AA3108" s="272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72">
        <f t="shared" si="258"/>
        <v>0.31426427000000001</v>
      </c>
      <c r="E3109" s="272">
        <f t="shared" si="258"/>
        <v>0.30065173000000001</v>
      </c>
      <c r="F3109" s="272">
        <f t="shared" si="246"/>
        <v>0.30065173000000001</v>
      </c>
      <c r="G3109" s="272"/>
      <c r="H3109" s="272"/>
      <c r="I3109" s="272"/>
      <c r="J3109" s="272">
        <f t="shared" si="259"/>
        <v>0.26348132000000002</v>
      </c>
      <c r="K3109" s="272">
        <f t="shared" si="259"/>
        <v>0.25947427999999995</v>
      </c>
      <c r="L3109" s="272">
        <f t="shared" si="247"/>
        <v>0.25947427999999995</v>
      </c>
      <c r="M3109" s="272"/>
      <c r="N3109" s="272"/>
      <c r="O3109" s="272"/>
      <c r="P3109" s="272">
        <f t="shared" si="260"/>
        <v>0.35354118400000001</v>
      </c>
      <c r="Q3109" s="272">
        <f t="shared" si="260"/>
        <v>0.36354971599999997</v>
      </c>
      <c r="R3109" s="272">
        <f t="shared" si="248"/>
        <v>0.35354118400000001</v>
      </c>
      <c r="S3109" s="272"/>
      <c r="T3109" s="272">
        <f t="shared" si="261"/>
        <v>0.50238972332920007</v>
      </c>
      <c r="U3109" s="272">
        <f t="shared" si="261"/>
        <v>0.48824061003919994</v>
      </c>
      <c r="V3109" s="272">
        <f t="shared" si="261"/>
        <v>0.49868386219119998</v>
      </c>
      <c r="W3109" s="272">
        <f t="shared" si="249"/>
        <v>0.48824061003919994</v>
      </c>
      <c r="X3109" s="272"/>
      <c r="Y3109" s="272"/>
      <c r="Z3109" s="272"/>
      <c r="AA3109" s="272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72">
        <f t="shared" si="258"/>
        <v>0.31395493000000002</v>
      </c>
      <c r="E3110" s="272">
        <f t="shared" si="258"/>
        <v>0.30091506999999995</v>
      </c>
      <c r="F3110" s="272">
        <f t="shared" si="246"/>
        <v>0.30091506999999995</v>
      </c>
      <c r="G3110" s="272"/>
      <c r="H3110" s="272"/>
      <c r="I3110" s="272"/>
      <c r="J3110" s="272">
        <f t="shared" si="259"/>
        <v>0.26337968</v>
      </c>
      <c r="K3110" s="272">
        <f t="shared" si="259"/>
        <v>0.25956331999999993</v>
      </c>
      <c r="L3110" s="272">
        <f t="shared" si="247"/>
        <v>0.25956331999999993</v>
      </c>
      <c r="M3110" s="272"/>
      <c r="N3110" s="272"/>
      <c r="O3110" s="272"/>
      <c r="P3110" s="272">
        <f t="shared" si="260"/>
        <v>0.35373550599999992</v>
      </c>
      <c r="Q3110" s="272">
        <f t="shared" si="260"/>
        <v>0.36334764399999997</v>
      </c>
      <c r="R3110" s="272">
        <f t="shared" si="248"/>
        <v>0.35373550599999992</v>
      </c>
      <c r="S3110" s="272"/>
      <c r="T3110" s="272">
        <f t="shared" si="261"/>
        <v>0.50211851992680012</v>
      </c>
      <c r="U3110" s="272">
        <f t="shared" si="261"/>
        <v>0.48855910305679995</v>
      </c>
      <c r="V3110" s="272">
        <f t="shared" si="261"/>
        <v>0.49860037751479991</v>
      </c>
      <c r="W3110" s="272">
        <f t="shared" si="249"/>
        <v>0.48855910305679995</v>
      </c>
      <c r="X3110" s="272"/>
      <c r="Y3110" s="272"/>
      <c r="Z3110" s="272"/>
      <c r="AA3110" s="272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72">
        <f t="shared" si="258"/>
        <v>0.31364559000000003</v>
      </c>
      <c r="E3111" s="272">
        <f t="shared" si="258"/>
        <v>0.30117841000000001</v>
      </c>
      <c r="F3111" s="272">
        <f t="shared" si="246"/>
        <v>0.30117841000000001</v>
      </c>
      <c r="G3111" s="272"/>
      <c r="H3111" s="272"/>
      <c r="I3111" s="272"/>
      <c r="J3111" s="272">
        <f t="shared" si="259"/>
        <v>0.26327804000000005</v>
      </c>
      <c r="K3111" s="272">
        <f t="shared" si="259"/>
        <v>0.25965235999999997</v>
      </c>
      <c r="L3111" s="272">
        <f t="shared" si="247"/>
        <v>0.25965235999999997</v>
      </c>
      <c r="M3111" s="272"/>
      <c r="N3111" s="272"/>
      <c r="O3111" s="272"/>
      <c r="P3111" s="272">
        <f t="shared" si="260"/>
        <v>0.353929828</v>
      </c>
      <c r="Q3111" s="272">
        <f t="shared" si="260"/>
        <v>0.36314557200000003</v>
      </c>
      <c r="R3111" s="272">
        <f t="shared" si="248"/>
        <v>0.353929828</v>
      </c>
      <c r="S3111" s="272"/>
      <c r="T3111" s="272">
        <f t="shared" si="261"/>
        <v>0.50184731652440007</v>
      </c>
      <c r="U3111" s="272">
        <f t="shared" si="261"/>
        <v>0.48887759607440001</v>
      </c>
      <c r="V3111" s="272">
        <f t="shared" si="261"/>
        <v>0.49851689283840001</v>
      </c>
      <c r="W3111" s="272">
        <f t="shared" si="249"/>
        <v>0.48887759607440001</v>
      </c>
      <c r="X3111" s="272"/>
      <c r="Y3111" s="272"/>
      <c r="Z3111" s="272"/>
      <c r="AA3111" s="272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72">
        <f t="shared" si="258"/>
        <v>0.31333625000000004</v>
      </c>
      <c r="E3112" s="272">
        <f t="shared" si="258"/>
        <v>0.30144174999999995</v>
      </c>
      <c r="F3112" s="272">
        <f t="shared" si="246"/>
        <v>0.30144174999999995</v>
      </c>
      <c r="G3112" s="272"/>
      <c r="H3112" s="272"/>
      <c r="I3112" s="272"/>
      <c r="J3112" s="272">
        <f t="shared" si="259"/>
        <v>0.26317640000000003</v>
      </c>
      <c r="K3112" s="272">
        <f t="shared" si="259"/>
        <v>0.25974140000000001</v>
      </c>
      <c r="L3112" s="272">
        <f t="shared" si="247"/>
        <v>0.25974140000000001</v>
      </c>
      <c r="M3112" s="272"/>
      <c r="N3112" s="272"/>
      <c r="O3112" s="272"/>
      <c r="P3112" s="272">
        <f t="shared" si="260"/>
        <v>0.35412414999999997</v>
      </c>
      <c r="Q3112" s="272">
        <f t="shared" si="260"/>
        <v>0.36294349999999997</v>
      </c>
      <c r="R3112" s="272">
        <f t="shared" si="248"/>
        <v>0.35412414999999997</v>
      </c>
      <c r="S3112" s="272"/>
      <c r="T3112" s="272">
        <f t="shared" si="261"/>
        <v>0.50157611312200001</v>
      </c>
      <c r="U3112" s="272">
        <f t="shared" si="261"/>
        <v>0.48919608909200002</v>
      </c>
      <c r="V3112" s="272">
        <f t="shared" si="261"/>
        <v>0.49843340816199999</v>
      </c>
      <c r="W3112" s="272">
        <f t="shared" si="249"/>
        <v>0.48919608909200002</v>
      </c>
      <c r="X3112" s="272"/>
      <c r="Y3112" s="272"/>
      <c r="Z3112" s="272"/>
      <c r="AA3112" s="272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72">
        <f t="shared" si="258"/>
        <v>0.31302691000000005</v>
      </c>
      <c r="E3113" s="272">
        <f t="shared" si="258"/>
        <v>0.30170509000000001</v>
      </c>
      <c r="F3113" s="272">
        <f t="shared" si="246"/>
        <v>0.30170509000000001</v>
      </c>
      <c r="G3113" s="272"/>
      <c r="H3113" s="272"/>
      <c r="I3113" s="272"/>
      <c r="J3113" s="272">
        <f t="shared" si="259"/>
        <v>0.26307476000000002</v>
      </c>
      <c r="K3113" s="272">
        <f t="shared" si="259"/>
        <v>0.25983044</v>
      </c>
      <c r="L3113" s="272">
        <f t="shared" si="247"/>
        <v>0.25983044</v>
      </c>
      <c r="M3113" s="272"/>
      <c r="N3113" s="272"/>
      <c r="O3113" s="272"/>
      <c r="P3113" s="272">
        <f t="shared" si="260"/>
        <v>0.354318472</v>
      </c>
      <c r="Q3113" s="272">
        <f t="shared" si="260"/>
        <v>0.36274142799999998</v>
      </c>
      <c r="R3113" s="272">
        <f t="shared" si="248"/>
        <v>0.354318472</v>
      </c>
      <c r="S3113" s="272"/>
      <c r="T3113" s="272">
        <f t="shared" si="261"/>
        <v>0.50130490971960007</v>
      </c>
      <c r="U3113" s="272">
        <f t="shared" si="261"/>
        <v>0.48951458210960003</v>
      </c>
      <c r="V3113" s="272">
        <f t="shared" si="261"/>
        <v>0.49834992348559992</v>
      </c>
      <c r="W3113" s="272">
        <f t="shared" si="249"/>
        <v>0.48951458210960003</v>
      </c>
      <c r="X3113" s="272"/>
      <c r="Y3113" s="272"/>
      <c r="Z3113" s="272"/>
      <c r="AA3113" s="272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72">
        <f t="shared" si="258"/>
        <v>0.31271757</v>
      </c>
      <c r="E3114" s="272">
        <f t="shared" si="258"/>
        <v>0.30196842999999995</v>
      </c>
      <c r="F3114" s="272">
        <f t="shared" si="246"/>
        <v>0.30196842999999995</v>
      </c>
      <c r="G3114" s="272"/>
      <c r="H3114" s="272"/>
      <c r="I3114" s="272"/>
      <c r="J3114" s="272">
        <f t="shared" si="259"/>
        <v>0.26297312000000006</v>
      </c>
      <c r="K3114" s="272">
        <f t="shared" si="259"/>
        <v>0.25991947999999998</v>
      </c>
      <c r="L3114" s="272">
        <f t="shared" si="247"/>
        <v>0.25991947999999998</v>
      </c>
      <c r="M3114" s="272"/>
      <c r="N3114" s="272"/>
      <c r="O3114" s="272"/>
      <c r="P3114" s="272">
        <f t="shared" si="260"/>
        <v>0.35451279400000002</v>
      </c>
      <c r="Q3114" s="272">
        <f t="shared" si="260"/>
        <v>0.36253935599999998</v>
      </c>
      <c r="R3114" s="272">
        <f t="shared" si="248"/>
        <v>0.35451279400000002</v>
      </c>
      <c r="S3114" s="272"/>
      <c r="T3114" s="272">
        <f t="shared" si="261"/>
        <v>0.50103370631720012</v>
      </c>
      <c r="U3114" s="272">
        <f t="shared" si="261"/>
        <v>0.48983307512719998</v>
      </c>
      <c r="V3114" s="272">
        <f t="shared" si="261"/>
        <v>0.49826643880919996</v>
      </c>
      <c r="W3114" s="272">
        <f t="shared" si="249"/>
        <v>0.48983307512719998</v>
      </c>
      <c r="X3114" s="272"/>
      <c r="Y3114" s="272"/>
      <c r="Z3114" s="272"/>
      <c r="AA3114" s="272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72">
        <f t="shared" si="258"/>
        <v>0.31240823000000001</v>
      </c>
      <c r="E3115" s="272">
        <f t="shared" si="258"/>
        <v>0.30223177000000001</v>
      </c>
      <c r="F3115" s="272">
        <f t="shared" si="246"/>
        <v>0.30223177000000001</v>
      </c>
      <c r="G3115" s="272"/>
      <c r="H3115" s="272"/>
      <c r="I3115" s="272"/>
      <c r="J3115" s="272">
        <f t="shared" si="259"/>
        <v>0.26287148000000005</v>
      </c>
      <c r="K3115" s="272">
        <f t="shared" si="259"/>
        <v>0.26000851999999997</v>
      </c>
      <c r="L3115" s="272">
        <f t="shared" si="247"/>
        <v>0.26000851999999997</v>
      </c>
      <c r="M3115" s="272"/>
      <c r="N3115" s="272"/>
      <c r="O3115" s="272"/>
      <c r="P3115" s="272">
        <f t="shared" si="260"/>
        <v>0.35470711599999999</v>
      </c>
      <c r="Q3115" s="272">
        <f t="shared" si="260"/>
        <v>0.36233728399999998</v>
      </c>
      <c r="R3115" s="272">
        <f t="shared" si="248"/>
        <v>0.35470711599999999</v>
      </c>
      <c r="S3115" s="272"/>
      <c r="T3115" s="272">
        <f t="shared" si="261"/>
        <v>0.50076250291480007</v>
      </c>
      <c r="U3115" s="272">
        <f t="shared" si="261"/>
        <v>0.49015156814479999</v>
      </c>
      <c r="V3115" s="272">
        <f t="shared" si="261"/>
        <v>0.49818295413279995</v>
      </c>
      <c r="W3115" s="272">
        <f t="shared" si="249"/>
        <v>0.49015156814479999</v>
      </c>
      <c r="X3115" s="272"/>
      <c r="Y3115" s="272"/>
      <c r="Z3115" s="272"/>
      <c r="AA3115" s="272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72">
        <f t="shared" si="258"/>
        <v>0.31209889000000002</v>
      </c>
      <c r="E3116" s="272">
        <f t="shared" si="258"/>
        <v>0.30249510999999996</v>
      </c>
      <c r="F3116" s="272">
        <f t="shared" si="246"/>
        <v>0.30249510999999996</v>
      </c>
      <c r="G3116" s="272"/>
      <c r="H3116" s="272"/>
      <c r="I3116" s="272"/>
      <c r="J3116" s="272">
        <f t="shared" si="259"/>
        <v>0.26276984000000003</v>
      </c>
      <c r="K3116" s="272">
        <f t="shared" si="259"/>
        <v>0.26009755999999995</v>
      </c>
      <c r="L3116" s="272">
        <f t="shared" si="247"/>
        <v>0.26009755999999995</v>
      </c>
      <c r="M3116" s="272"/>
      <c r="N3116" s="272"/>
      <c r="O3116" s="272"/>
      <c r="P3116" s="272">
        <f t="shared" si="260"/>
        <v>0.35490143799999996</v>
      </c>
      <c r="Q3116" s="272">
        <f t="shared" si="260"/>
        <v>0.36213521199999998</v>
      </c>
      <c r="R3116" s="272">
        <f t="shared" si="248"/>
        <v>0.35490143799999996</v>
      </c>
      <c r="S3116" s="272"/>
      <c r="T3116" s="272">
        <f t="shared" si="261"/>
        <v>0.50049129951240012</v>
      </c>
      <c r="U3116" s="272">
        <f t="shared" si="261"/>
        <v>0.4904700611624</v>
      </c>
      <c r="V3116" s="272">
        <f t="shared" si="261"/>
        <v>0.49809946945639999</v>
      </c>
      <c r="W3116" s="272">
        <f t="shared" si="249"/>
        <v>0.4904700611624</v>
      </c>
      <c r="X3116" s="272"/>
      <c r="Y3116" s="272"/>
      <c r="Z3116" s="272"/>
      <c r="AA3116" s="272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72">
        <f t="shared" si="258"/>
        <v>0.31178954999999997</v>
      </c>
      <c r="E3117" s="272">
        <f t="shared" si="258"/>
        <v>0.30275845000000001</v>
      </c>
      <c r="F3117" s="272">
        <f t="shared" si="246"/>
        <v>0.30275845000000001</v>
      </c>
      <c r="G3117" s="272"/>
      <c r="H3117" s="272"/>
      <c r="I3117" s="272"/>
      <c r="J3117" s="272">
        <f t="shared" si="259"/>
        <v>0.26266820000000002</v>
      </c>
      <c r="K3117" s="272">
        <f t="shared" si="259"/>
        <v>0.26018659999999999</v>
      </c>
      <c r="L3117" s="272">
        <f t="shared" si="247"/>
        <v>0.26018659999999999</v>
      </c>
      <c r="M3117" s="272"/>
      <c r="N3117" s="272"/>
      <c r="O3117" s="272"/>
      <c r="P3117" s="272">
        <f t="shared" si="260"/>
        <v>0.35509575999999998</v>
      </c>
      <c r="Q3117" s="272">
        <f t="shared" si="260"/>
        <v>0.36193313999999999</v>
      </c>
      <c r="R3117" s="272">
        <f t="shared" si="248"/>
        <v>0.35509575999999998</v>
      </c>
      <c r="S3117" s="272"/>
      <c r="T3117" s="272">
        <f t="shared" si="261"/>
        <v>0.50022009611000007</v>
      </c>
      <c r="U3117" s="272">
        <f t="shared" si="261"/>
        <v>0.49078855418</v>
      </c>
      <c r="V3117" s="272">
        <f t="shared" si="261"/>
        <v>0.49801598477999998</v>
      </c>
      <c r="W3117" s="272">
        <f t="shared" si="249"/>
        <v>0.49078855418</v>
      </c>
      <c r="X3117" s="272"/>
      <c r="Y3117" s="272"/>
      <c r="Z3117" s="272"/>
      <c r="AA3117" s="272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72">
        <f t="shared" si="258"/>
        <v>0.31148021000000004</v>
      </c>
      <c r="E3118" s="272">
        <f t="shared" si="258"/>
        <v>0.30302178999999996</v>
      </c>
      <c r="F3118" s="272">
        <f t="shared" si="246"/>
        <v>0.30302178999999996</v>
      </c>
      <c r="G3118" s="272"/>
      <c r="H3118" s="272"/>
      <c r="I3118" s="272"/>
      <c r="J3118" s="272">
        <f t="shared" si="259"/>
        <v>0.26256656</v>
      </c>
      <c r="K3118" s="272">
        <f t="shared" si="259"/>
        <v>0.26027563999999997</v>
      </c>
      <c r="L3118" s="272">
        <f t="shared" si="247"/>
        <v>0.26027563999999997</v>
      </c>
      <c r="M3118" s="272"/>
      <c r="N3118" s="272"/>
      <c r="O3118" s="272"/>
      <c r="P3118" s="272">
        <f t="shared" si="260"/>
        <v>0.35529008200000001</v>
      </c>
      <c r="Q3118" s="272">
        <f t="shared" si="260"/>
        <v>0.36173106799999999</v>
      </c>
      <c r="R3118" s="272">
        <f t="shared" si="248"/>
        <v>0.35529008200000001</v>
      </c>
      <c r="S3118" s="272"/>
      <c r="T3118" s="272">
        <f t="shared" si="261"/>
        <v>0.49994889270760007</v>
      </c>
      <c r="U3118" s="272">
        <f t="shared" si="261"/>
        <v>0.49110704719760001</v>
      </c>
      <c r="V3118" s="272">
        <f t="shared" si="261"/>
        <v>0.49793250010360002</v>
      </c>
      <c r="W3118" s="272">
        <f t="shared" si="249"/>
        <v>0.49110704719760001</v>
      </c>
      <c r="X3118" s="272"/>
      <c r="Y3118" s="272"/>
      <c r="Z3118" s="272"/>
      <c r="AA3118" s="272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72">
        <f t="shared" si="258"/>
        <v>0.31117086999999999</v>
      </c>
      <c r="E3119" s="272">
        <f t="shared" si="258"/>
        <v>0.30328513000000001</v>
      </c>
      <c r="F3119" s="272">
        <f t="shared" si="246"/>
        <v>0.30328513000000001</v>
      </c>
      <c r="G3119" s="272"/>
      <c r="H3119" s="272"/>
      <c r="I3119" s="272"/>
      <c r="J3119" s="272">
        <f t="shared" si="259"/>
        <v>0.26246491999999999</v>
      </c>
      <c r="K3119" s="272">
        <f t="shared" si="259"/>
        <v>0.26036468000000001</v>
      </c>
      <c r="L3119" s="272">
        <f t="shared" si="247"/>
        <v>0.26036468000000001</v>
      </c>
      <c r="M3119" s="272"/>
      <c r="N3119" s="272"/>
      <c r="O3119" s="272"/>
      <c r="P3119" s="272">
        <f t="shared" si="260"/>
        <v>0.35548440399999998</v>
      </c>
      <c r="Q3119" s="272">
        <f t="shared" si="260"/>
        <v>0.36152899599999999</v>
      </c>
      <c r="R3119" s="272">
        <f t="shared" si="248"/>
        <v>0.35548440399999998</v>
      </c>
      <c r="S3119" s="272"/>
      <c r="T3119" s="272">
        <f t="shared" si="261"/>
        <v>0.49967768930520007</v>
      </c>
      <c r="U3119" s="272">
        <f t="shared" si="261"/>
        <v>0.49142554021520002</v>
      </c>
      <c r="V3119" s="272">
        <f t="shared" si="261"/>
        <v>0.49784901542719995</v>
      </c>
      <c r="W3119" s="272">
        <f t="shared" si="249"/>
        <v>0.49142554021520002</v>
      </c>
      <c r="X3119" s="272"/>
      <c r="Y3119" s="272"/>
      <c r="Z3119" s="272"/>
      <c r="AA3119" s="272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72">
        <f t="shared" si="258"/>
        <v>0.31086153</v>
      </c>
      <c r="E3120" s="272">
        <f t="shared" si="258"/>
        <v>0.30354846999999996</v>
      </c>
      <c r="F3120" s="272">
        <f t="shared" si="246"/>
        <v>0.30354846999999996</v>
      </c>
      <c r="G3120" s="272"/>
      <c r="H3120" s="272"/>
      <c r="I3120" s="272"/>
      <c r="J3120" s="272">
        <f t="shared" si="259"/>
        <v>0.26236327999999998</v>
      </c>
      <c r="K3120" s="272">
        <f t="shared" si="259"/>
        <v>0.26045372</v>
      </c>
      <c r="L3120" s="272">
        <f t="shared" si="247"/>
        <v>0.26045372</v>
      </c>
      <c r="M3120" s="272"/>
      <c r="N3120" s="272"/>
      <c r="O3120" s="272"/>
      <c r="P3120" s="272">
        <f t="shared" si="260"/>
        <v>0.35567872599999995</v>
      </c>
      <c r="Q3120" s="272">
        <f t="shared" si="260"/>
        <v>0.36132692399999999</v>
      </c>
      <c r="R3120" s="272">
        <f t="shared" si="248"/>
        <v>0.35567872599999995</v>
      </c>
      <c r="S3120" s="272"/>
      <c r="T3120" s="272">
        <f t="shared" si="261"/>
        <v>0.49940648590280007</v>
      </c>
      <c r="U3120" s="272">
        <f t="shared" si="261"/>
        <v>0.49174403323279992</v>
      </c>
      <c r="V3120" s="272">
        <f t="shared" si="261"/>
        <v>0.49776553075079993</v>
      </c>
      <c r="W3120" s="272">
        <f t="shared" si="249"/>
        <v>0.49174403323279992</v>
      </c>
      <c r="X3120" s="272"/>
      <c r="Y3120" s="272"/>
      <c r="Z3120" s="272"/>
      <c r="AA3120" s="272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72">
        <f t="shared" si="258"/>
        <v>0.31055219000000001</v>
      </c>
      <c r="E3121" s="272">
        <f t="shared" si="258"/>
        <v>0.30381181000000002</v>
      </c>
      <c r="F3121" s="272">
        <f t="shared" si="246"/>
        <v>0.30381181000000002</v>
      </c>
      <c r="G3121" s="272"/>
      <c r="H3121" s="272"/>
      <c r="I3121" s="272"/>
      <c r="J3121" s="272">
        <f t="shared" si="259"/>
        <v>0.26226164000000002</v>
      </c>
      <c r="K3121" s="272">
        <f t="shared" si="259"/>
        <v>0.26054275999999998</v>
      </c>
      <c r="L3121" s="272">
        <f t="shared" si="247"/>
        <v>0.26054275999999998</v>
      </c>
      <c r="M3121" s="272"/>
      <c r="N3121" s="272"/>
      <c r="O3121" s="272"/>
      <c r="P3121" s="272">
        <f t="shared" si="260"/>
        <v>0.35587304799999997</v>
      </c>
      <c r="Q3121" s="272">
        <f t="shared" si="260"/>
        <v>0.361124852</v>
      </c>
      <c r="R3121" s="272">
        <f t="shared" si="248"/>
        <v>0.35587304799999997</v>
      </c>
      <c r="S3121" s="272"/>
      <c r="T3121" s="272">
        <f t="shared" si="261"/>
        <v>0.49913528250040007</v>
      </c>
      <c r="U3121" s="272">
        <f t="shared" si="261"/>
        <v>0.49206252625039998</v>
      </c>
      <c r="V3121" s="272">
        <f t="shared" si="261"/>
        <v>0.49768204607439998</v>
      </c>
      <c r="W3121" s="272">
        <f t="shared" si="249"/>
        <v>0.49206252625039998</v>
      </c>
      <c r="X3121" s="272"/>
      <c r="Y3121" s="272"/>
      <c r="Z3121" s="272"/>
      <c r="AA3121" s="272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72">
        <f t="shared" si="258"/>
        <v>0.31024285000000001</v>
      </c>
      <c r="E3122" s="272">
        <f t="shared" si="258"/>
        <v>0.30407514999999996</v>
      </c>
      <c r="F3122" s="272">
        <f t="shared" si="246"/>
        <v>0.30407514999999996</v>
      </c>
      <c r="G3122" s="272"/>
      <c r="H3122" s="272"/>
      <c r="I3122" s="272"/>
      <c r="J3122" s="272">
        <f t="shared" si="259"/>
        <v>0.26216</v>
      </c>
      <c r="K3122" s="272">
        <f t="shared" si="259"/>
        <v>0.26063179999999997</v>
      </c>
      <c r="L3122" s="272">
        <f t="shared" si="247"/>
        <v>0.26063179999999997</v>
      </c>
      <c r="M3122" s="272"/>
      <c r="N3122" s="272"/>
      <c r="O3122" s="272"/>
      <c r="P3122" s="272">
        <f t="shared" si="260"/>
        <v>0.35606736999999999</v>
      </c>
      <c r="Q3122" s="272">
        <f t="shared" si="260"/>
        <v>0.36092278</v>
      </c>
      <c r="R3122" s="272">
        <f t="shared" si="248"/>
        <v>0.35606736999999999</v>
      </c>
      <c r="S3122" s="272"/>
      <c r="T3122" s="272">
        <f t="shared" si="261"/>
        <v>0.49886407909800007</v>
      </c>
      <c r="U3122" s="272">
        <f t="shared" si="261"/>
        <v>0.49238101926799999</v>
      </c>
      <c r="V3122" s="272">
        <f t="shared" si="261"/>
        <v>0.49759856139799996</v>
      </c>
      <c r="W3122" s="272">
        <f t="shared" si="249"/>
        <v>0.49238101926799999</v>
      </c>
      <c r="X3122" s="272"/>
      <c r="Y3122" s="272"/>
      <c r="Z3122" s="272"/>
      <c r="AA3122" s="272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72">
        <f t="shared" si="258"/>
        <v>0.30993351000000002</v>
      </c>
      <c r="E3123" s="272">
        <f t="shared" si="258"/>
        <v>0.30433849000000002</v>
      </c>
      <c r="F3123" s="272">
        <f t="shared" si="246"/>
        <v>0.30433849000000002</v>
      </c>
      <c r="G3123" s="272"/>
      <c r="H3123" s="272"/>
      <c r="I3123" s="272"/>
      <c r="J3123" s="272">
        <f t="shared" si="259"/>
        <v>0.26205836000000005</v>
      </c>
      <c r="K3123" s="272">
        <f t="shared" si="259"/>
        <v>0.26072083999999995</v>
      </c>
      <c r="L3123" s="272">
        <f t="shared" si="247"/>
        <v>0.26072083999999995</v>
      </c>
      <c r="M3123" s="272"/>
      <c r="N3123" s="272"/>
      <c r="O3123" s="272"/>
      <c r="P3123" s="272">
        <f t="shared" si="260"/>
        <v>0.35626169200000002</v>
      </c>
      <c r="Q3123" s="272">
        <f t="shared" si="260"/>
        <v>0.360720708</v>
      </c>
      <c r="R3123" s="272">
        <f t="shared" si="248"/>
        <v>0.35626169200000002</v>
      </c>
      <c r="S3123" s="272"/>
      <c r="T3123" s="272">
        <f t="shared" si="261"/>
        <v>0.49859287569560007</v>
      </c>
      <c r="U3123" s="272">
        <f t="shared" si="261"/>
        <v>0.49269951228559999</v>
      </c>
      <c r="V3123" s="272">
        <f t="shared" si="261"/>
        <v>0.49751507672159995</v>
      </c>
      <c r="W3123" s="272">
        <f t="shared" si="249"/>
        <v>0.49269951228559999</v>
      </c>
      <c r="X3123" s="272"/>
      <c r="Y3123" s="272"/>
      <c r="Z3123" s="272"/>
      <c r="AA3123" s="272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72">
        <f t="shared" si="258"/>
        <v>0.30962416999999998</v>
      </c>
      <c r="E3124" s="272">
        <f t="shared" si="258"/>
        <v>0.30460182999999996</v>
      </c>
      <c r="F3124" s="272">
        <f t="shared" si="246"/>
        <v>0.30460182999999996</v>
      </c>
      <c r="G3124" s="272"/>
      <c r="H3124" s="272"/>
      <c r="I3124" s="272"/>
      <c r="J3124" s="272">
        <f t="shared" si="259"/>
        <v>0.26195672000000003</v>
      </c>
      <c r="K3124" s="272">
        <f t="shared" si="259"/>
        <v>0.26080987999999994</v>
      </c>
      <c r="L3124" s="272">
        <f t="shared" si="247"/>
        <v>0.26080987999999994</v>
      </c>
      <c r="M3124" s="272"/>
      <c r="N3124" s="272"/>
      <c r="O3124" s="272"/>
      <c r="P3124" s="272">
        <f t="shared" si="260"/>
        <v>0.35645601399999999</v>
      </c>
      <c r="Q3124" s="272">
        <f t="shared" si="260"/>
        <v>0.360518636</v>
      </c>
      <c r="R3124" s="272">
        <f t="shared" si="248"/>
        <v>0.35645601399999999</v>
      </c>
      <c r="S3124" s="272"/>
      <c r="T3124" s="272">
        <f t="shared" si="261"/>
        <v>0.49832167229320001</v>
      </c>
      <c r="U3124" s="272">
        <f t="shared" si="261"/>
        <v>0.4930180053032</v>
      </c>
      <c r="V3124" s="272">
        <f t="shared" si="261"/>
        <v>0.49743159204519993</v>
      </c>
      <c r="W3124" s="272">
        <f t="shared" si="249"/>
        <v>0.4930180053032</v>
      </c>
      <c r="X3124" s="272"/>
      <c r="Y3124" s="272"/>
      <c r="Z3124" s="272"/>
      <c r="AA3124" s="272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72">
        <f t="shared" si="258"/>
        <v>0.30931483000000004</v>
      </c>
      <c r="E3125" s="272">
        <f t="shared" si="258"/>
        <v>0.30486516999999996</v>
      </c>
      <c r="F3125" s="272">
        <f t="shared" si="246"/>
        <v>0.30486516999999996</v>
      </c>
      <c r="G3125" s="272"/>
      <c r="H3125" s="272"/>
      <c r="I3125" s="272"/>
      <c r="J3125" s="272">
        <f t="shared" si="259"/>
        <v>0.26185508000000002</v>
      </c>
      <c r="K3125" s="272">
        <f t="shared" si="259"/>
        <v>0.26089891999999998</v>
      </c>
      <c r="L3125" s="272">
        <f t="shared" si="247"/>
        <v>0.26089891999999998</v>
      </c>
      <c r="M3125" s="272"/>
      <c r="N3125" s="272"/>
      <c r="O3125" s="272"/>
      <c r="P3125" s="272">
        <f t="shared" si="260"/>
        <v>0.35665033599999996</v>
      </c>
      <c r="Q3125" s="272">
        <f t="shared" si="260"/>
        <v>0.36031656400000001</v>
      </c>
      <c r="R3125" s="272">
        <f t="shared" si="248"/>
        <v>0.35665033599999996</v>
      </c>
      <c r="S3125" s="272"/>
      <c r="T3125" s="272">
        <f t="shared" si="261"/>
        <v>0.49805046889080007</v>
      </c>
      <c r="U3125" s="272">
        <f t="shared" si="261"/>
        <v>0.49333649832080001</v>
      </c>
      <c r="V3125" s="272">
        <f t="shared" si="261"/>
        <v>0.49734810736879997</v>
      </c>
      <c r="W3125" s="272">
        <f t="shared" si="249"/>
        <v>0.49333649832080001</v>
      </c>
      <c r="X3125" s="272"/>
      <c r="Y3125" s="272"/>
      <c r="Z3125" s="272"/>
      <c r="AA3125" s="272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72">
        <f t="shared" si="258"/>
        <v>0.30900548999999999</v>
      </c>
      <c r="E3126" s="272">
        <f t="shared" si="258"/>
        <v>0.30512850999999996</v>
      </c>
      <c r="F3126" s="272">
        <f t="shared" si="246"/>
        <v>0.30512850999999996</v>
      </c>
      <c r="G3126" s="272"/>
      <c r="H3126" s="272"/>
      <c r="I3126" s="272"/>
      <c r="J3126" s="272">
        <f t="shared" si="259"/>
        <v>0.26175344</v>
      </c>
      <c r="K3126" s="272">
        <f t="shared" si="259"/>
        <v>0.26098795999999996</v>
      </c>
      <c r="L3126" s="272">
        <f t="shared" si="247"/>
        <v>0.26098795999999996</v>
      </c>
      <c r="M3126" s="272"/>
      <c r="N3126" s="272"/>
      <c r="O3126" s="272"/>
      <c r="P3126" s="272">
        <f t="shared" si="260"/>
        <v>0.35684465799999998</v>
      </c>
      <c r="Q3126" s="272">
        <f t="shared" si="260"/>
        <v>0.36011449200000001</v>
      </c>
      <c r="R3126" s="272">
        <f t="shared" si="248"/>
        <v>0.35684465799999998</v>
      </c>
      <c r="S3126" s="272"/>
      <c r="T3126" s="272">
        <f t="shared" si="261"/>
        <v>0.49777926548840001</v>
      </c>
      <c r="U3126" s="272">
        <f t="shared" si="261"/>
        <v>0.49365499133839996</v>
      </c>
      <c r="V3126" s="272">
        <f t="shared" si="261"/>
        <v>0.49726462269239996</v>
      </c>
      <c r="W3126" s="272">
        <f t="shared" si="249"/>
        <v>0.49365499133839996</v>
      </c>
      <c r="X3126" s="272"/>
      <c r="Y3126" s="272"/>
      <c r="Z3126" s="272"/>
      <c r="AA3126" s="272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72">
        <f t="shared" si="258"/>
        <v>0.30869615000000006</v>
      </c>
      <c r="E3127" s="272">
        <f t="shared" si="258"/>
        <v>0.30539185000000002</v>
      </c>
      <c r="F3127" s="272">
        <f t="shared" si="246"/>
        <v>0.30539185000000002</v>
      </c>
      <c r="G3127" s="272"/>
      <c r="H3127" s="272"/>
      <c r="I3127" s="272"/>
      <c r="J3127" s="272">
        <f t="shared" si="259"/>
        <v>0.26165179999999999</v>
      </c>
      <c r="K3127" s="272">
        <f t="shared" si="259"/>
        <v>0.261077</v>
      </c>
      <c r="L3127" s="272">
        <f t="shared" si="247"/>
        <v>0.261077</v>
      </c>
      <c r="M3127" s="272"/>
      <c r="N3127" s="272"/>
      <c r="O3127" s="272"/>
      <c r="P3127" s="272">
        <f t="shared" si="260"/>
        <v>0.35703898000000001</v>
      </c>
      <c r="Q3127" s="272">
        <f t="shared" si="260"/>
        <v>0.35991242000000001</v>
      </c>
      <c r="R3127" s="272">
        <f t="shared" si="248"/>
        <v>0.35703898000000001</v>
      </c>
      <c r="S3127" s="272"/>
      <c r="T3127" s="272">
        <f t="shared" si="261"/>
        <v>0.49750806208600007</v>
      </c>
      <c r="U3127" s="272">
        <f t="shared" si="261"/>
        <v>0.49397348435599997</v>
      </c>
      <c r="V3127" s="272">
        <f t="shared" si="261"/>
        <v>0.497181138016</v>
      </c>
      <c r="W3127" s="272">
        <f t="shared" si="249"/>
        <v>0.49397348435599997</v>
      </c>
      <c r="X3127" s="272"/>
      <c r="Y3127" s="272"/>
      <c r="Z3127" s="272"/>
      <c r="AA3127" s="272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72">
        <f t="shared" si="258"/>
        <v>0.30838681000000001</v>
      </c>
      <c r="E3128" s="272">
        <f t="shared" si="258"/>
        <v>0.30565518999999997</v>
      </c>
      <c r="F3128" s="272">
        <f t="shared" si="246"/>
        <v>0.30565518999999997</v>
      </c>
      <c r="G3128" s="272"/>
      <c r="H3128" s="272"/>
      <c r="I3128" s="272"/>
      <c r="J3128" s="272">
        <f t="shared" si="259"/>
        <v>0.26155016000000003</v>
      </c>
      <c r="K3128" s="272">
        <f t="shared" si="259"/>
        <v>0.26116603999999999</v>
      </c>
      <c r="L3128" s="272">
        <f t="shared" si="247"/>
        <v>0.26116603999999999</v>
      </c>
      <c r="M3128" s="272"/>
      <c r="N3128" s="272"/>
      <c r="O3128" s="272"/>
      <c r="P3128" s="272">
        <f t="shared" si="260"/>
        <v>0.35723330200000003</v>
      </c>
      <c r="Q3128" s="272">
        <f t="shared" si="260"/>
        <v>0.35971034800000001</v>
      </c>
      <c r="R3128" s="272">
        <f t="shared" si="248"/>
        <v>0.35723330200000003</v>
      </c>
      <c r="S3128" s="272"/>
      <c r="T3128" s="272">
        <f t="shared" si="261"/>
        <v>0.49723685868360012</v>
      </c>
      <c r="U3128" s="272">
        <f t="shared" si="261"/>
        <v>0.49429197737359998</v>
      </c>
      <c r="V3128" s="272">
        <f t="shared" si="261"/>
        <v>0.49709765333959999</v>
      </c>
      <c r="W3128" s="272">
        <f t="shared" si="249"/>
        <v>0.49429197737359998</v>
      </c>
      <c r="X3128" s="272"/>
      <c r="Y3128" s="272"/>
      <c r="Z3128" s="272"/>
      <c r="AA3128" s="272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72">
        <f t="shared" si="258"/>
        <v>0.30807747000000002</v>
      </c>
      <c r="E3129" s="272">
        <f t="shared" si="258"/>
        <v>0.30591853000000002</v>
      </c>
      <c r="F3129" s="272">
        <f t="shared" si="246"/>
        <v>0.30591853000000002</v>
      </c>
      <c r="G3129" s="272"/>
      <c r="H3129" s="272"/>
      <c r="I3129" s="272"/>
      <c r="J3129" s="272">
        <f t="shared" si="259"/>
        <v>0.26144852000000002</v>
      </c>
      <c r="K3129" s="272">
        <f t="shared" si="259"/>
        <v>0.26125507999999997</v>
      </c>
      <c r="L3129" s="272">
        <f t="shared" si="247"/>
        <v>0.26125507999999997</v>
      </c>
      <c r="M3129" s="272"/>
      <c r="N3129" s="272"/>
      <c r="O3129" s="272"/>
      <c r="P3129" s="272">
        <f t="shared" si="260"/>
        <v>0.35742762399999994</v>
      </c>
      <c r="Q3129" s="272">
        <f t="shared" si="260"/>
        <v>0.35950827600000002</v>
      </c>
      <c r="R3129" s="272">
        <f t="shared" si="248"/>
        <v>0.35742762399999994</v>
      </c>
      <c r="S3129" s="272"/>
      <c r="T3129" s="272">
        <f t="shared" si="261"/>
        <v>0.49696565528120012</v>
      </c>
      <c r="U3129" s="272">
        <f t="shared" si="261"/>
        <v>0.49461047039119999</v>
      </c>
      <c r="V3129" s="272">
        <f t="shared" si="261"/>
        <v>0.49701416866319997</v>
      </c>
      <c r="W3129" s="272">
        <f t="shared" si="249"/>
        <v>0.49461047039119999</v>
      </c>
      <c r="X3129" s="272"/>
      <c r="Y3129" s="272"/>
      <c r="Z3129" s="272"/>
      <c r="AA3129" s="272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72">
        <f t="shared" si="258"/>
        <v>0.30776813000000003</v>
      </c>
      <c r="E3130" s="272">
        <f t="shared" si="258"/>
        <v>0.30618187000000002</v>
      </c>
      <c r="F3130" s="272">
        <f t="shared" si="246"/>
        <v>0.30618187000000002</v>
      </c>
      <c r="G3130" s="272"/>
      <c r="H3130" s="272"/>
      <c r="I3130" s="272"/>
      <c r="J3130" s="272">
        <f t="shared" si="259"/>
        <v>0.26134688</v>
      </c>
      <c r="K3130" s="272">
        <f t="shared" si="259"/>
        <v>0.26134411999999996</v>
      </c>
      <c r="L3130" s="272">
        <f t="shared" si="247"/>
        <v>0.26134411999999996</v>
      </c>
      <c r="M3130" s="272"/>
      <c r="N3130" s="272"/>
      <c r="O3130" s="272"/>
      <c r="P3130" s="272">
        <f t="shared" si="260"/>
        <v>0.35762194599999997</v>
      </c>
      <c r="Q3130" s="272">
        <f t="shared" si="260"/>
        <v>0.35930620400000002</v>
      </c>
      <c r="R3130" s="272">
        <f t="shared" si="248"/>
        <v>0.35762194599999997</v>
      </c>
      <c r="S3130" s="272"/>
      <c r="T3130" s="272">
        <f t="shared" si="261"/>
        <v>0.49669445187880007</v>
      </c>
      <c r="U3130" s="272">
        <f t="shared" si="261"/>
        <v>0.49492896340879999</v>
      </c>
      <c r="V3130" s="272">
        <f t="shared" si="261"/>
        <v>0.49693068398679996</v>
      </c>
      <c r="W3130" s="272">
        <f t="shared" si="249"/>
        <v>0.49492896340879999</v>
      </c>
      <c r="X3130" s="272"/>
      <c r="Y3130" s="272"/>
      <c r="Z3130" s="272"/>
      <c r="AA3130" s="272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72">
        <f t="shared" si="258"/>
        <v>0.30745878999999998</v>
      </c>
      <c r="E3131" s="272">
        <f t="shared" si="258"/>
        <v>0.30644520999999997</v>
      </c>
      <c r="F3131" s="272">
        <f t="shared" si="246"/>
        <v>0.30644520999999997</v>
      </c>
      <c r="G3131" s="272"/>
      <c r="H3131" s="272"/>
      <c r="I3131" s="272"/>
      <c r="J3131" s="272">
        <f t="shared" si="259"/>
        <v>0.26124524000000005</v>
      </c>
      <c r="K3131" s="272">
        <f t="shared" si="259"/>
        <v>0.26143315999999994</v>
      </c>
      <c r="L3131" s="272">
        <f t="shared" si="247"/>
        <v>0.26124524000000005</v>
      </c>
      <c r="M3131" s="272"/>
      <c r="N3131" s="272"/>
      <c r="O3131" s="272"/>
      <c r="P3131" s="272">
        <f t="shared" si="260"/>
        <v>0.35781626799999999</v>
      </c>
      <c r="Q3131" s="272">
        <f t="shared" si="260"/>
        <v>0.35910413200000002</v>
      </c>
      <c r="R3131" s="272">
        <f t="shared" si="248"/>
        <v>0.35781626799999999</v>
      </c>
      <c r="S3131" s="272"/>
      <c r="T3131" s="272">
        <f t="shared" si="261"/>
        <v>0.49642324847640007</v>
      </c>
      <c r="U3131" s="272">
        <f t="shared" si="261"/>
        <v>0.4952474564264</v>
      </c>
      <c r="V3131" s="272">
        <f t="shared" si="261"/>
        <v>0.49684719931039989</v>
      </c>
      <c r="W3131" s="272">
        <f t="shared" si="249"/>
        <v>0.4952474564264</v>
      </c>
      <c r="X3131" s="272"/>
      <c r="Y3131" s="272"/>
      <c r="Z3131" s="272"/>
      <c r="AA3131" s="272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72">
        <f t="shared" si="258"/>
        <v>0.30714945000000005</v>
      </c>
      <c r="E3132" s="272">
        <f t="shared" si="258"/>
        <v>0.30670854999999997</v>
      </c>
      <c r="F3132" s="272">
        <f t="shared" si="246"/>
        <v>0.30670854999999997</v>
      </c>
      <c r="G3132" s="272"/>
      <c r="H3132" s="272"/>
      <c r="I3132" s="272"/>
      <c r="J3132" s="272">
        <f t="shared" si="259"/>
        <v>0.26114359999999998</v>
      </c>
      <c r="K3132" s="272">
        <f t="shared" si="259"/>
        <v>0.26152219999999998</v>
      </c>
      <c r="L3132" s="272">
        <f t="shared" si="247"/>
        <v>0.26114359999999998</v>
      </c>
      <c r="M3132" s="272"/>
      <c r="N3132" s="272"/>
      <c r="O3132" s="272"/>
      <c r="P3132" s="272">
        <f t="shared" si="260"/>
        <v>0.35801059000000002</v>
      </c>
      <c r="Q3132" s="272">
        <f t="shared" si="260"/>
        <v>0.35890206000000002</v>
      </c>
      <c r="R3132" s="272">
        <f t="shared" si="248"/>
        <v>0.35801059000000002</v>
      </c>
      <c r="S3132" s="272"/>
      <c r="T3132" s="272">
        <f t="shared" si="261"/>
        <v>0.49615204507400007</v>
      </c>
      <c r="U3132" s="272">
        <f t="shared" si="261"/>
        <v>0.49556594944400001</v>
      </c>
      <c r="V3132" s="272">
        <f t="shared" si="261"/>
        <v>0.49676371463399993</v>
      </c>
      <c r="W3132" s="272">
        <f t="shared" si="249"/>
        <v>0.49556594944400001</v>
      </c>
      <c r="X3132" s="272"/>
      <c r="Y3132" s="272"/>
      <c r="Z3132" s="272"/>
      <c r="AA3132" s="272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72">
        <f t="shared" si="258"/>
        <v>0.30684011</v>
      </c>
      <c r="E3133" s="272">
        <f t="shared" si="258"/>
        <v>0.30697189000000003</v>
      </c>
      <c r="F3133" s="272">
        <f t="shared" si="246"/>
        <v>0.30684011</v>
      </c>
      <c r="G3133" s="272"/>
      <c r="H3133" s="272"/>
      <c r="I3133" s="272"/>
      <c r="J3133" s="272">
        <f t="shared" si="259"/>
        <v>0.26104196000000002</v>
      </c>
      <c r="K3133" s="272">
        <f t="shared" si="259"/>
        <v>0.26161123999999997</v>
      </c>
      <c r="L3133" s="272">
        <f t="shared" si="247"/>
        <v>0.26104196000000002</v>
      </c>
      <c r="M3133" s="272"/>
      <c r="N3133" s="272"/>
      <c r="O3133" s="272"/>
      <c r="P3133" s="272">
        <f t="shared" si="260"/>
        <v>0.35820491199999999</v>
      </c>
      <c r="Q3133" s="272">
        <f t="shared" si="260"/>
        <v>0.35869998800000003</v>
      </c>
      <c r="R3133" s="272">
        <f t="shared" si="248"/>
        <v>0.35820491199999999</v>
      </c>
      <c r="S3133" s="272"/>
      <c r="T3133" s="272">
        <f t="shared" si="261"/>
        <v>0.49588084167160007</v>
      </c>
      <c r="U3133" s="272">
        <f t="shared" si="261"/>
        <v>0.49588444246160002</v>
      </c>
      <c r="V3133" s="272">
        <f t="shared" si="261"/>
        <v>0.49668022995759997</v>
      </c>
      <c r="W3133" s="272">
        <f t="shared" si="249"/>
        <v>0.49588084167160007</v>
      </c>
      <c r="X3133" s="272"/>
      <c r="Y3133" s="272"/>
      <c r="Z3133" s="272"/>
      <c r="AA3133" s="272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72">
        <f t="shared" si="258"/>
        <v>0.30653077000000001</v>
      </c>
      <c r="E3134" s="272">
        <f t="shared" si="258"/>
        <v>0.30723522999999997</v>
      </c>
      <c r="F3134" s="272">
        <f t="shared" si="246"/>
        <v>0.30653077000000001</v>
      </c>
      <c r="G3134" s="272"/>
      <c r="H3134" s="272"/>
      <c r="I3134" s="272"/>
      <c r="J3134" s="272">
        <f t="shared" si="259"/>
        <v>0.26094032</v>
      </c>
      <c r="K3134" s="272">
        <f t="shared" si="259"/>
        <v>0.26170028000000001</v>
      </c>
      <c r="L3134" s="272">
        <f t="shared" si="247"/>
        <v>0.26094032</v>
      </c>
      <c r="M3134" s="272"/>
      <c r="N3134" s="272"/>
      <c r="O3134" s="272"/>
      <c r="P3134" s="272">
        <f t="shared" si="260"/>
        <v>0.35839923399999996</v>
      </c>
      <c r="Q3134" s="272">
        <f t="shared" si="260"/>
        <v>0.35849791600000003</v>
      </c>
      <c r="R3134" s="272">
        <f t="shared" si="248"/>
        <v>0.35839923399999996</v>
      </c>
      <c r="S3134" s="272"/>
      <c r="T3134" s="272">
        <f t="shared" si="261"/>
        <v>0.49560963826920013</v>
      </c>
      <c r="U3134" s="272">
        <f t="shared" si="261"/>
        <v>0.49620293547920002</v>
      </c>
      <c r="V3134" s="272">
        <f t="shared" si="261"/>
        <v>0.49659674528120001</v>
      </c>
      <c r="W3134" s="272">
        <f t="shared" si="249"/>
        <v>0.49560963826920013</v>
      </c>
      <c r="X3134" s="272"/>
      <c r="Y3134" s="272"/>
      <c r="Z3134" s="272"/>
      <c r="AA3134" s="272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72">
        <f t="shared" si="258"/>
        <v>0.30622143000000002</v>
      </c>
      <c r="E3135" s="272">
        <f t="shared" si="258"/>
        <v>0.30749857000000003</v>
      </c>
      <c r="F3135" s="272">
        <f t="shared" si="246"/>
        <v>0.30622143000000002</v>
      </c>
      <c r="G3135" s="272"/>
      <c r="H3135" s="272"/>
      <c r="I3135" s="272"/>
      <c r="J3135" s="272">
        <f t="shared" si="259"/>
        <v>0.26083867999999999</v>
      </c>
      <c r="K3135" s="272">
        <f t="shared" si="259"/>
        <v>0.26178931999999999</v>
      </c>
      <c r="L3135" s="272">
        <f t="shared" si="247"/>
        <v>0.26083867999999999</v>
      </c>
      <c r="M3135" s="272"/>
      <c r="N3135" s="272"/>
      <c r="O3135" s="272"/>
      <c r="P3135" s="272">
        <f t="shared" si="260"/>
        <v>0.35859355599999998</v>
      </c>
      <c r="Q3135" s="272">
        <f t="shared" si="260"/>
        <v>0.35829584400000003</v>
      </c>
      <c r="R3135" s="272">
        <f t="shared" si="248"/>
        <v>0.35829584400000003</v>
      </c>
      <c r="S3135" s="272"/>
      <c r="T3135" s="272">
        <f t="shared" si="261"/>
        <v>0.49533843486680007</v>
      </c>
      <c r="U3135" s="272">
        <f t="shared" si="261"/>
        <v>0.49652142849680003</v>
      </c>
      <c r="V3135" s="272">
        <f t="shared" si="261"/>
        <v>0.49651326060479994</v>
      </c>
      <c r="W3135" s="272">
        <f t="shared" si="249"/>
        <v>0.49533843486680007</v>
      </c>
      <c r="X3135" s="272"/>
      <c r="Y3135" s="272"/>
      <c r="Z3135" s="272"/>
      <c r="AA3135" s="272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72">
        <f t="shared" si="258"/>
        <v>0.30591208999999997</v>
      </c>
      <c r="E3136" s="272">
        <f t="shared" si="258"/>
        <v>0.30776191000000003</v>
      </c>
      <c r="F3136" s="272">
        <f t="shared" si="246"/>
        <v>0.30591208999999997</v>
      </c>
      <c r="G3136" s="272"/>
      <c r="H3136" s="272"/>
      <c r="I3136" s="272"/>
      <c r="J3136" s="272">
        <f t="shared" si="259"/>
        <v>0.26073704000000003</v>
      </c>
      <c r="K3136" s="272">
        <f t="shared" si="259"/>
        <v>0.26187835999999998</v>
      </c>
      <c r="L3136" s="272">
        <f t="shared" si="247"/>
        <v>0.26073704000000003</v>
      </c>
      <c r="M3136" s="272"/>
      <c r="N3136" s="272"/>
      <c r="O3136" s="272"/>
      <c r="P3136" s="272">
        <f t="shared" si="260"/>
        <v>0.358787878</v>
      </c>
      <c r="Q3136" s="272">
        <f t="shared" si="260"/>
        <v>0.35809377200000003</v>
      </c>
      <c r="R3136" s="272">
        <f t="shared" si="248"/>
        <v>0.35809377200000003</v>
      </c>
      <c r="S3136" s="272"/>
      <c r="T3136" s="272">
        <f t="shared" si="261"/>
        <v>0.49506723146440001</v>
      </c>
      <c r="U3136" s="272">
        <f t="shared" si="261"/>
        <v>0.49683992151440004</v>
      </c>
      <c r="V3136" s="272">
        <f t="shared" si="261"/>
        <v>0.49642977592839999</v>
      </c>
      <c r="W3136" s="272">
        <f t="shared" si="249"/>
        <v>0.49506723146440001</v>
      </c>
      <c r="X3136" s="272"/>
      <c r="Y3136" s="272"/>
      <c r="Z3136" s="272"/>
      <c r="AA3136" s="272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72">
        <f t="shared" si="258"/>
        <v>0.30560274999999998</v>
      </c>
      <c r="E3137" s="272">
        <f t="shared" si="258"/>
        <v>0.30802524999999997</v>
      </c>
      <c r="F3137" s="272">
        <f t="shared" si="246"/>
        <v>0.30560274999999998</v>
      </c>
      <c r="G3137" s="272"/>
      <c r="H3137" s="272"/>
      <c r="I3137" s="272"/>
      <c r="J3137" s="272">
        <f t="shared" si="259"/>
        <v>0.26063539999999996</v>
      </c>
      <c r="K3137" s="272">
        <f t="shared" si="259"/>
        <v>0.26196739999999996</v>
      </c>
      <c r="L3137" s="272">
        <f t="shared" si="247"/>
        <v>0.26063539999999996</v>
      </c>
      <c r="M3137" s="272"/>
      <c r="N3137" s="272"/>
      <c r="O3137" s="272"/>
      <c r="P3137" s="272">
        <f t="shared" si="260"/>
        <v>0.35898220000000003</v>
      </c>
      <c r="Q3137" s="272">
        <f t="shared" si="260"/>
        <v>0.35789169999999998</v>
      </c>
      <c r="R3137" s="272">
        <f t="shared" si="248"/>
        <v>0.35789169999999998</v>
      </c>
      <c r="S3137" s="272"/>
      <c r="T3137" s="272">
        <f t="shared" si="261"/>
        <v>0.49479602806200007</v>
      </c>
      <c r="U3137" s="272">
        <f t="shared" si="261"/>
        <v>0.49715841453199999</v>
      </c>
      <c r="V3137" s="272">
        <f t="shared" si="261"/>
        <v>0.49634629125199992</v>
      </c>
      <c r="W3137" s="272">
        <f t="shared" si="249"/>
        <v>0.49479602806200007</v>
      </c>
      <c r="X3137" s="272"/>
      <c r="Y3137" s="272"/>
      <c r="Z3137" s="272"/>
      <c r="AA3137" s="272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72">
        <f t="shared" si="258"/>
        <v>0.30529340999999999</v>
      </c>
      <c r="E3138" s="272">
        <f t="shared" si="258"/>
        <v>0.30828858999999997</v>
      </c>
      <c r="F3138" s="272">
        <f t="shared" si="246"/>
        <v>0.30529340999999999</v>
      </c>
      <c r="G3138" s="272"/>
      <c r="H3138" s="272"/>
      <c r="I3138" s="272"/>
      <c r="J3138" s="272">
        <f t="shared" si="259"/>
        <v>0.26053376</v>
      </c>
      <c r="K3138" s="272">
        <f t="shared" si="259"/>
        <v>0.26205643999999995</v>
      </c>
      <c r="L3138" s="272">
        <f t="shared" si="247"/>
        <v>0.26053376</v>
      </c>
      <c r="M3138" s="272"/>
      <c r="N3138" s="272"/>
      <c r="O3138" s="272"/>
      <c r="P3138" s="272">
        <f t="shared" si="260"/>
        <v>0.359176522</v>
      </c>
      <c r="Q3138" s="272">
        <f t="shared" si="260"/>
        <v>0.35768962799999998</v>
      </c>
      <c r="R3138" s="272">
        <f t="shared" si="248"/>
        <v>0.35768962799999998</v>
      </c>
      <c r="S3138" s="272"/>
      <c r="T3138" s="272">
        <f t="shared" si="261"/>
        <v>0.49452482465960007</v>
      </c>
      <c r="U3138" s="272">
        <f t="shared" si="261"/>
        <v>0.49747690754959994</v>
      </c>
      <c r="V3138" s="272">
        <f t="shared" si="261"/>
        <v>0.49626280657559996</v>
      </c>
      <c r="W3138" s="272">
        <f t="shared" si="249"/>
        <v>0.49452482465960007</v>
      </c>
      <c r="X3138" s="272"/>
      <c r="Y3138" s="272"/>
      <c r="Z3138" s="272"/>
      <c r="AA3138" s="272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72">
        <f t="shared" si="258"/>
        <v>0.30498407000000005</v>
      </c>
      <c r="E3139" s="272">
        <f t="shared" si="258"/>
        <v>0.30855193000000003</v>
      </c>
      <c r="F3139" s="272">
        <f t="shared" si="246"/>
        <v>0.30498407000000005</v>
      </c>
      <c r="G3139" s="272"/>
      <c r="H3139" s="272"/>
      <c r="I3139" s="272"/>
      <c r="J3139" s="272">
        <f t="shared" si="259"/>
        <v>0.26043212000000004</v>
      </c>
      <c r="K3139" s="272">
        <f t="shared" si="259"/>
        <v>0.26214547999999993</v>
      </c>
      <c r="L3139" s="272">
        <f t="shared" si="247"/>
        <v>0.26043212000000004</v>
      </c>
      <c r="M3139" s="272"/>
      <c r="N3139" s="272"/>
      <c r="O3139" s="272"/>
      <c r="P3139" s="272">
        <f t="shared" si="260"/>
        <v>0.35937084399999997</v>
      </c>
      <c r="Q3139" s="272">
        <f t="shared" si="260"/>
        <v>0.35748755600000004</v>
      </c>
      <c r="R3139" s="272">
        <f t="shared" si="248"/>
        <v>0.35748755600000004</v>
      </c>
      <c r="S3139" s="272"/>
      <c r="T3139" s="272">
        <f t="shared" si="261"/>
        <v>0.49425362125720007</v>
      </c>
      <c r="U3139" s="272">
        <f t="shared" si="261"/>
        <v>0.49779540056719995</v>
      </c>
      <c r="V3139" s="272">
        <f t="shared" si="261"/>
        <v>0.4961793218992</v>
      </c>
      <c r="W3139" s="272">
        <f t="shared" si="249"/>
        <v>0.49425362125720007</v>
      </c>
      <c r="X3139" s="272"/>
      <c r="Y3139" s="272"/>
      <c r="Z3139" s="272"/>
      <c r="AA3139" s="272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72">
        <f t="shared" si="258"/>
        <v>0.30467473</v>
      </c>
      <c r="E3140" s="272">
        <f t="shared" si="258"/>
        <v>0.30881526999999998</v>
      </c>
      <c r="F3140" s="272">
        <f t="shared" si="246"/>
        <v>0.30467473</v>
      </c>
      <c r="G3140" s="272"/>
      <c r="H3140" s="272"/>
      <c r="I3140" s="272"/>
      <c r="J3140" s="272">
        <f t="shared" si="259"/>
        <v>0.26033047999999998</v>
      </c>
      <c r="K3140" s="272">
        <f t="shared" si="259"/>
        <v>0.26223451999999997</v>
      </c>
      <c r="L3140" s="272">
        <f t="shared" si="247"/>
        <v>0.26033047999999998</v>
      </c>
      <c r="M3140" s="272"/>
      <c r="N3140" s="272"/>
      <c r="O3140" s="272"/>
      <c r="P3140" s="272">
        <f t="shared" si="260"/>
        <v>0.35956516599999999</v>
      </c>
      <c r="Q3140" s="272">
        <f t="shared" si="260"/>
        <v>0.35728548399999999</v>
      </c>
      <c r="R3140" s="272">
        <f t="shared" si="248"/>
        <v>0.35728548399999999</v>
      </c>
      <c r="S3140" s="272"/>
      <c r="T3140" s="272">
        <f t="shared" si="261"/>
        <v>0.49398241785480013</v>
      </c>
      <c r="U3140" s="272">
        <f t="shared" si="261"/>
        <v>0.49811389358479996</v>
      </c>
      <c r="V3140" s="272">
        <f t="shared" si="261"/>
        <v>0.49609583722279993</v>
      </c>
      <c r="W3140" s="272">
        <f t="shared" si="249"/>
        <v>0.49398241785480013</v>
      </c>
      <c r="X3140" s="272"/>
      <c r="Y3140" s="272"/>
      <c r="Z3140" s="272"/>
      <c r="AA3140" s="272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72">
        <f t="shared" si="258"/>
        <v>0.30436539000000001</v>
      </c>
      <c r="E3141" s="272">
        <f t="shared" si="258"/>
        <v>0.30907860999999998</v>
      </c>
      <c r="F3141" s="272">
        <f t="shared" si="246"/>
        <v>0.30436539000000001</v>
      </c>
      <c r="G3141" s="272"/>
      <c r="H3141" s="272"/>
      <c r="I3141" s="272"/>
      <c r="J3141" s="272">
        <f t="shared" si="259"/>
        <v>0.26022884000000002</v>
      </c>
      <c r="K3141" s="272">
        <f t="shared" si="259"/>
        <v>0.26232355999999996</v>
      </c>
      <c r="L3141" s="272">
        <f t="shared" si="247"/>
        <v>0.26022884000000002</v>
      </c>
      <c r="M3141" s="272"/>
      <c r="N3141" s="272"/>
      <c r="O3141" s="272"/>
      <c r="P3141" s="272">
        <f t="shared" si="260"/>
        <v>0.35975948800000002</v>
      </c>
      <c r="Q3141" s="272">
        <f t="shared" si="260"/>
        <v>0.35708341200000004</v>
      </c>
      <c r="R3141" s="272">
        <f t="shared" si="248"/>
        <v>0.35708341200000004</v>
      </c>
      <c r="S3141" s="272"/>
      <c r="T3141" s="272">
        <f t="shared" si="261"/>
        <v>0.49371121445240007</v>
      </c>
      <c r="U3141" s="272">
        <f t="shared" si="261"/>
        <v>0.49843238660239997</v>
      </c>
      <c r="V3141" s="272">
        <f t="shared" si="261"/>
        <v>0.49601235254639997</v>
      </c>
      <c r="W3141" s="272">
        <f t="shared" si="249"/>
        <v>0.49371121445240007</v>
      </c>
      <c r="X3141" s="272"/>
      <c r="Y3141" s="272"/>
      <c r="Z3141" s="272"/>
      <c r="AA3141" s="272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72">
        <f t="shared" si="258"/>
        <v>0.30405605000000002</v>
      </c>
      <c r="E3142" s="272">
        <f t="shared" si="258"/>
        <v>0.30934194999999998</v>
      </c>
      <c r="F3142" s="272">
        <f t="shared" si="246"/>
        <v>0.30405605000000002</v>
      </c>
      <c r="G3142" s="272"/>
      <c r="H3142" s="272"/>
      <c r="I3142" s="272"/>
      <c r="J3142" s="272">
        <f t="shared" si="259"/>
        <v>0.2601272</v>
      </c>
      <c r="K3142" s="272">
        <f t="shared" si="259"/>
        <v>0.26241259999999994</v>
      </c>
      <c r="L3142" s="272">
        <f t="shared" si="247"/>
        <v>0.2601272</v>
      </c>
      <c r="M3142" s="272"/>
      <c r="N3142" s="272"/>
      <c r="O3142" s="272"/>
      <c r="P3142" s="272">
        <f t="shared" si="260"/>
        <v>0.35995380999999999</v>
      </c>
      <c r="Q3142" s="272">
        <f t="shared" si="260"/>
        <v>0.35688134000000005</v>
      </c>
      <c r="R3142" s="272">
        <f t="shared" si="248"/>
        <v>0.35688134000000005</v>
      </c>
      <c r="S3142" s="272"/>
      <c r="T3142" s="272">
        <f t="shared" si="261"/>
        <v>0.49344001105000007</v>
      </c>
      <c r="U3142" s="272">
        <f t="shared" si="261"/>
        <v>0.49875087961999998</v>
      </c>
      <c r="V3142" s="272">
        <f t="shared" si="261"/>
        <v>0.49592886786999996</v>
      </c>
      <c r="W3142" s="272">
        <f t="shared" si="249"/>
        <v>0.49344001105000007</v>
      </c>
      <c r="X3142" s="272"/>
      <c r="Y3142" s="272"/>
      <c r="Z3142" s="272"/>
      <c r="AA3142" s="272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72">
        <f t="shared" si="258"/>
        <v>0.30374670999999998</v>
      </c>
      <c r="E3143" s="272">
        <f t="shared" si="258"/>
        <v>0.30960528999999998</v>
      </c>
      <c r="F3143" s="272">
        <f t="shared" si="246"/>
        <v>0.30374670999999998</v>
      </c>
      <c r="G3143" s="272"/>
      <c r="H3143" s="272"/>
      <c r="I3143" s="272"/>
      <c r="J3143" s="272">
        <f t="shared" si="259"/>
        <v>0.26002555999999999</v>
      </c>
      <c r="K3143" s="272">
        <f t="shared" si="259"/>
        <v>0.26250163999999998</v>
      </c>
      <c r="L3143" s="272">
        <f t="shared" si="247"/>
        <v>0.26002555999999999</v>
      </c>
      <c r="M3143" s="272"/>
      <c r="N3143" s="272"/>
      <c r="O3143" s="272"/>
      <c r="P3143" s="272">
        <f t="shared" si="260"/>
        <v>0.36014813199999995</v>
      </c>
      <c r="Q3143" s="272">
        <f t="shared" si="260"/>
        <v>0.35667926799999999</v>
      </c>
      <c r="R3143" s="272">
        <f t="shared" si="248"/>
        <v>0.35667926799999999</v>
      </c>
      <c r="S3143" s="272"/>
      <c r="T3143" s="272">
        <f t="shared" si="261"/>
        <v>0.49316880764760007</v>
      </c>
      <c r="U3143" s="272">
        <f t="shared" si="261"/>
        <v>0.49906937263759998</v>
      </c>
      <c r="V3143" s="272">
        <f t="shared" si="261"/>
        <v>0.49584538319359994</v>
      </c>
      <c r="W3143" s="272">
        <f t="shared" si="249"/>
        <v>0.49316880764760007</v>
      </c>
      <c r="X3143" s="272"/>
      <c r="Y3143" s="272"/>
      <c r="Z3143" s="272"/>
      <c r="AA3143" s="272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72">
        <f t="shared" si="258"/>
        <v>0.30343737000000004</v>
      </c>
      <c r="E3144" s="272">
        <f t="shared" si="258"/>
        <v>0.30986862999999998</v>
      </c>
      <c r="F3144" s="272">
        <f t="shared" si="246"/>
        <v>0.30343737000000004</v>
      </c>
      <c r="G3144" s="272"/>
      <c r="H3144" s="272"/>
      <c r="I3144" s="272"/>
      <c r="J3144" s="272">
        <f t="shared" si="259"/>
        <v>0.25992392000000003</v>
      </c>
      <c r="K3144" s="272">
        <f t="shared" si="259"/>
        <v>0.26259067999999997</v>
      </c>
      <c r="L3144" s="272">
        <f t="shared" si="247"/>
        <v>0.25992392000000003</v>
      </c>
      <c r="M3144" s="272"/>
      <c r="N3144" s="272"/>
      <c r="O3144" s="272"/>
      <c r="P3144" s="272">
        <f t="shared" si="260"/>
        <v>0.36034245399999998</v>
      </c>
      <c r="Q3144" s="272">
        <f t="shared" si="260"/>
        <v>0.35647719600000005</v>
      </c>
      <c r="R3144" s="272">
        <f t="shared" si="248"/>
        <v>0.35647719600000005</v>
      </c>
      <c r="S3144" s="272"/>
      <c r="T3144" s="272">
        <f t="shared" si="261"/>
        <v>0.49289760424520007</v>
      </c>
      <c r="U3144" s="272">
        <f t="shared" si="261"/>
        <v>0.49938786565519999</v>
      </c>
      <c r="V3144" s="272">
        <f t="shared" si="261"/>
        <v>0.49576189851719998</v>
      </c>
      <c r="W3144" s="272">
        <f t="shared" si="249"/>
        <v>0.49289760424520007</v>
      </c>
      <c r="X3144" s="272"/>
      <c r="Y3144" s="272"/>
      <c r="Z3144" s="272"/>
      <c r="AA3144" s="272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72">
        <f t="shared" si="258"/>
        <v>0.30312802999999999</v>
      </c>
      <c r="E3145" s="272">
        <f t="shared" si="258"/>
        <v>0.31013197000000003</v>
      </c>
      <c r="F3145" s="272">
        <f t="shared" si="246"/>
        <v>0.30312802999999999</v>
      </c>
      <c r="G3145" s="272"/>
      <c r="H3145" s="272"/>
      <c r="I3145" s="272"/>
      <c r="J3145" s="272">
        <f t="shared" si="259"/>
        <v>0.25982228000000002</v>
      </c>
      <c r="K3145" s="272">
        <f t="shared" si="259"/>
        <v>0.26267971999999995</v>
      </c>
      <c r="L3145" s="272">
        <f t="shared" si="247"/>
        <v>0.25982228000000002</v>
      </c>
      <c r="M3145" s="272"/>
      <c r="N3145" s="272"/>
      <c r="O3145" s="272"/>
      <c r="P3145" s="272">
        <f t="shared" si="260"/>
        <v>0.360536776</v>
      </c>
      <c r="Q3145" s="272">
        <f t="shared" si="260"/>
        <v>0.356275124</v>
      </c>
      <c r="R3145" s="272">
        <f t="shared" si="248"/>
        <v>0.356275124</v>
      </c>
      <c r="S3145" s="272"/>
      <c r="T3145" s="272">
        <f t="shared" si="261"/>
        <v>0.49262640084280002</v>
      </c>
      <c r="U3145" s="272">
        <f t="shared" si="261"/>
        <v>0.4997063586728</v>
      </c>
      <c r="V3145" s="272">
        <f t="shared" si="261"/>
        <v>0.49567841384080003</v>
      </c>
      <c r="W3145" s="272">
        <f t="shared" si="249"/>
        <v>0.49262640084280002</v>
      </c>
      <c r="X3145" s="272"/>
      <c r="Y3145" s="272"/>
      <c r="Z3145" s="272"/>
      <c r="AA3145" s="272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72">
        <f t="shared" si="258"/>
        <v>0.30281869</v>
      </c>
      <c r="E3146" s="272">
        <f t="shared" si="258"/>
        <v>0.31039531000000004</v>
      </c>
      <c r="F3146" s="272">
        <f t="shared" si="246"/>
        <v>0.30281869</v>
      </c>
      <c r="G3146" s="272"/>
      <c r="H3146" s="272"/>
      <c r="I3146" s="272"/>
      <c r="J3146" s="272">
        <f t="shared" si="259"/>
        <v>0.25972064</v>
      </c>
      <c r="K3146" s="272">
        <f t="shared" si="259"/>
        <v>0.26276875999999999</v>
      </c>
      <c r="L3146" s="272">
        <f t="shared" si="247"/>
        <v>0.25972064</v>
      </c>
      <c r="M3146" s="272"/>
      <c r="N3146" s="272"/>
      <c r="O3146" s="272"/>
      <c r="P3146" s="272">
        <f t="shared" si="260"/>
        <v>0.36073109800000003</v>
      </c>
      <c r="Q3146" s="272">
        <f t="shared" si="260"/>
        <v>0.356073052</v>
      </c>
      <c r="R3146" s="272">
        <f t="shared" si="248"/>
        <v>0.356073052</v>
      </c>
      <c r="S3146" s="272"/>
      <c r="T3146" s="272">
        <f t="shared" si="261"/>
        <v>0.49235519744040002</v>
      </c>
      <c r="U3146" s="272">
        <f t="shared" si="261"/>
        <v>0.50002485169040001</v>
      </c>
      <c r="V3146" s="272">
        <f t="shared" si="261"/>
        <v>0.49559492916440001</v>
      </c>
      <c r="W3146" s="272">
        <f t="shared" si="249"/>
        <v>0.49235519744040002</v>
      </c>
      <c r="X3146" s="272"/>
      <c r="Y3146" s="272"/>
      <c r="Z3146" s="272"/>
      <c r="AA3146" s="272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72">
        <f t="shared" si="258"/>
        <v>0.30250935000000001</v>
      </c>
      <c r="E3147" s="272">
        <f t="shared" si="258"/>
        <v>0.31065864999999998</v>
      </c>
      <c r="F3147" s="272">
        <f t="shared" si="246"/>
        <v>0.30250935000000001</v>
      </c>
      <c r="G3147" s="272"/>
      <c r="H3147" s="272"/>
      <c r="I3147" s="272"/>
      <c r="J3147" s="272">
        <f t="shared" si="259"/>
        <v>0.25961900000000004</v>
      </c>
      <c r="K3147" s="272">
        <f t="shared" si="259"/>
        <v>0.26285779999999992</v>
      </c>
      <c r="L3147" s="272">
        <f t="shared" si="247"/>
        <v>0.25961900000000004</v>
      </c>
      <c r="M3147" s="272"/>
      <c r="N3147" s="272"/>
      <c r="O3147" s="272"/>
      <c r="P3147" s="272">
        <f t="shared" si="260"/>
        <v>0.36092542</v>
      </c>
      <c r="Q3147" s="272">
        <f t="shared" si="260"/>
        <v>0.35587098000000006</v>
      </c>
      <c r="R3147" s="272">
        <f t="shared" si="248"/>
        <v>0.35587098000000006</v>
      </c>
      <c r="S3147" s="272"/>
      <c r="T3147" s="272">
        <f t="shared" si="261"/>
        <v>0.49208399403800007</v>
      </c>
      <c r="U3147" s="272">
        <f t="shared" si="261"/>
        <v>0.50034334470800002</v>
      </c>
      <c r="V3147" s="272">
        <f t="shared" si="261"/>
        <v>0.495511444488</v>
      </c>
      <c r="W3147" s="272">
        <f t="shared" si="249"/>
        <v>0.49208399403800007</v>
      </c>
      <c r="X3147" s="272"/>
      <c r="Y3147" s="272"/>
      <c r="Z3147" s="272"/>
      <c r="AA3147" s="272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72">
        <f t="shared" si="258"/>
        <v>0.30220001000000002</v>
      </c>
      <c r="E3148" s="272">
        <f t="shared" si="258"/>
        <v>0.31092198999999998</v>
      </c>
      <c r="F3148" s="272">
        <f t="shared" si="246"/>
        <v>0.30220001000000002</v>
      </c>
      <c r="G3148" s="272"/>
      <c r="H3148" s="272"/>
      <c r="I3148" s="272"/>
      <c r="J3148" s="272">
        <f t="shared" si="259"/>
        <v>0.25951735999999997</v>
      </c>
      <c r="K3148" s="272">
        <f t="shared" si="259"/>
        <v>0.26294683999999996</v>
      </c>
      <c r="L3148" s="272">
        <f t="shared" si="247"/>
        <v>0.25951735999999997</v>
      </c>
      <c r="M3148" s="272"/>
      <c r="N3148" s="272"/>
      <c r="O3148" s="272"/>
      <c r="P3148" s="272">
        <f t="shared" si="260"/>
        <v>0.36111974199999997</v>
      </c>
      <c r="Q3148" s="272">
        <f t="shared" si="260"/>
        <v>0.35566890800000001</v>
      </c>
      <c r="R3148" s="272">
        <f t="shared" si="248"/>
        <v>0.35566890800000001</v>
      </c>
      <c r="S3148" s="272"/>
      <c r="T3148" s="272">
        <f t="shared" si="261"/>
        <v>0.49181279063560013</v>
      </c>
      <c r="U3148" s="272">
        <f t="shared" si="261"/>
        <v>0.50066183772560002</v>
      </c>
      <c r="V3148" s="272">
        <f t="shared" si="261"/>
        <v>0.49542795981159998</v>
      </c>
      <c r="W3148" s="272">
        <f t="shared" si="249"/>
        <v>0.49181279063560013</v>
      </c>
      <c r="X3148" s="272"/>
      <c r="Y3148" s="272"/>
      <c r="Z3148" s="272"/>
      <c r="AA3148" s="272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72">
        <f t="shared" si="258"/>
        <v>0.30189066999999997</v>
      </c>
      <c r="E3149" s="272">
        <f t="shared" si="258"/>
        <v>0.31118533000000004</v>
      </c>
      <c r="F3149" s="272">
        <f t="shared" si="246"/>
        <v>0.30189066999999997</v>
      </c>
      <c r="G3149" s="272"/>
      <c r="H3149" s="272"/>
      <c r="I3149" s="272"/>
      <c r="J3149" s="272">
        <f t="shared" si="259"/>
        <v>0.25941572000000002</v>
      </c>
      <c r="K3149" s="272">
        <f t="shared" si="259"/>
        <v>0.26303587999999994</v>
      </c>
      <c r="L3149" s="272">
        <f t="shared" si="247"/>
        <v>0.25941572000000002</v>
      </c>
      <c r="M3149" s="272"/>
      <c r="N3149" s="272"/>
      <c r="O3149" s="272"/>
      <c r="P3149" s="272">
        <f t="shared" si="260"/>
        <v>0.36131406399999999</v>
      </c>
      <c r="Q3149" s="272">
        <f t="shared" si="260"/>
        <v>0.35546683600000001</v>
      </c>
      <c r="R3149" s="272">
        <f t="shared" si="248"/>
        <v>0.35546683600000001</v>
      </c>
      <c r="S3149" s="272"/>
      <c r="T3149" s="272">
        <f t="shared" si="261"/>
        <v>0.49154158723320007</v>
      </c>
      <c r="U3149" s="272">
        <f t="shared" si="261"/>
        <v>0.50098033074319992</v>
      </c>
      <c r="V3149" s="272">
        <f t="shared" si="261"/>
        <v>0.49534447513519991</v>
      </c>
      <c r="W3149" s="272">
        <f t="shared" si="249"/>
        <v>0.49154158723320007</v>
      </c>
      <c r="X3149" s="272"/>
      <c r="Y3149" s="272"/>
      <c r="Z3149" s="272"/>
      <c r="AA3149" s="272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72">
        <f t="shared" si="258"/>
        <v>0.30158132999999998</v>
      </c>
      <c r="E3150" s="272">
        <f t="shared" si="258"/>
        <v>0.31144866999999998</v>
      </c>
      <c r="F3150" s="272">
        <f t="shared" si="246"/>
        <v>0.30158132999999998</v>
      </c>
      <c r="G3150" s="272"/>
      <c r="H3150" s="272"/>
      <c r="I3150" s="272"/>
      <c r="J3150" s="272">
        <f t="shared" si="259"/>
        <v>0.25931408</v>
      </c>
      <c r="K3150" s="272">
        <f t="shared" si="259"/>
        <v>0.26312491999999993</v>
      </c>
      <c r="L3150" s="272">
        <f t="shared" si="247"/>
        <v>0.25931408</v>
      </c>
      <c r="M3150" s="272"/>
      <c r="N3150" s="272"/>
      <c r="O3150" s="272"/>
      <c r="P3150" s="272">
        <f t="shared" si="260"/>
        <v>0.36150838599999996</v>
      </c>
      <c r="Q3150" s="272">
        <f t="shared" si="260"/>
        <v>0.35526476399999996</v>
      </c>
      <c r="R3150" s="272">
        <f t="shared" si="248"/>
        <v>0.35526476399999996</v>
      </c>
      <c r="S3150" s="272"/>
      <c r="T3150" s="272">
        <f t="shared" si="261"/>
        <v>0.49127038383080002</v>
      </c>
      <c r="U3150" s="272">
        <f t="shared" si="261"/>
        <v>0.50129882376080004</v>
      </c>
      <c r="V3150" s="272">
        <f t="shared" si="261"/>
        <v>0.49526099045879995</v>
      </c>
      <c r="W3150" s="272">
        <f t="shared" si="249"/>
        <v>0.49127038383080002</v>
      </c>
      <c r="X3150" s="272"/>
      <c r="Y3150" s="272"/>
      <c r="Z3150" s="272"/>
      <c r="AA3150" s="272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72">
        <f t="shared" si="258"/>
        <v>0.30127199000000005</v>
      </c>
      <c r="E3151" s="272">
        <f t="shared" si="258"/>
        <v>0.31171200999999998</v>
      </c>
      <c r="F3151" s="272">
        <f t="shared" si="246"/>
        <v>0.30127199000000005</v>
      </c>
      <c r="G3151" s="272"/>
      <c r="H3151" s="272"/>
      <c r="I3151" s="272"/>
      <c r="J3151" s="272">
        <f t="shared" si="259"/>
        <v>0.25921243999999999</v>
      </c>
      <c r="K3151" s="272">
        <f t="shared" si="259"/>
        <v>0.26321395999999997</v>
      </c>
      <c r="L3151" s="272">
        <f t="shared" si="247"/>
        <v>0.25921243999999999</v>
      </c>
      <c r="M3151" s="272"/>
      <c r="N3151" s="272"/>
      <c r="O3151" s="272"/>
      <c r="P3151" s="272">
        <f t="shared" si="260"/>
        <v>0.36170270799999993</v>
      </c>
      <c r="Q3151" s="272">
        <f t="shared" si="260"/>
        <v>0.35506269200000001</v>
      </c>
      <c r="R3151" s="272">
        <f t="shared" si="248"/>
        <v>0.35506269200000001</v>
      </c>
      <c r="S3151" s="272"/>
      <c r="T3151" s="272">
        <f t="shared" si="261"/>
        <v>0.49099918042840007</v>
      </c>
      <c r="U3151" s="272">
        <f t="shared" si="261"/>
        <v>0.50161731677839994</v>
      </c>
      <c r="V3151" s="272">
        <f t="shared" si="261"/>
        <v>0.49517750578239994</v>
      </c>
      <c r="W3151" s="272">
        <f t="shared" si="249"/>
        <v>0.49099918042840007</v>
      </c>
      <c r="X3151" s="272"/>
      <c r="Y3151" s="272"/>
      <c r="Z3151" s="272"/>
      <c r="AA3151" s="272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72">
        <f t="shared" si="258"/>
        <v>0.30096265</v>
      </c>
      <c r="E3152" s="272">
        <f t="shared" si="258"/>
        <v>0.31197534999999998</v>
      </c>
      <c r="F3152" s="272">
        <f t="shared" si="246"/>
        <v>0.30096265</v>
      </c>
      <c r="G3152" s="272"/>
      <c r="H3152" s="272"/>
      <c r="I3152" s="272"/>
      <c r="J3152" s="272">
        <f t="shared" si="259"/>
        <v>0.25911080000000003</v>
      </c>
      <c r="K3152" s="272">
        <f t="shared" si="259"/>
        <v>0.26330299999999995</v>
      </c>
      <c r="L3152" s="272">
        <f t="shared" si="247"/>
        <v>0.25911080000000003</v>
      </c>
      <c r="M3152" s="272"/>
      <c r="N3152" s="272"/>
      <c r="O3152" s="272"/>
      <c r="P3152" s="272">
        <f t="shared" si="260"/>
        <v>0.36189703000000001</v>
      </c>
      <c r="Q3152" s="272">
        <f t="shared" si="260"/>
        <v>0.35486062000000002</v>
      </c>
      <c r="R3152" s="272">
        <f t="shared" si="248"/>
        <v>0.35486062000000002</v>
      </c>
      <c r="S3152" s="272"/>
      <c r="T3152" s="272">
        <f t="shared" si="261"/>
        <v>0.49072797702600007</v>
      </c>
      <c r="U3152" s="272">
        <f t="shared" si="261"/>
        <v>0.50193580979600005</v>
      </c>
      <c r="V3152" s="272">
        <f t="shared" si="261"/>
        <v>0.49509402110599998</v>
      </c>
      <c r="W3152" s="272">
        <f t="shared" si="249"/>
        <v>0.49072797702600007</v>
      </c>
      <c r="X3152" s="272"/>
      <c r="Y3152" s="272"/>
      <c r="Z3152" s="272"/>
      <c r="AA3152" s="272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72">
        <f t="shared" si="258"/>
        <v>0.30065331000000001</v>
      </c>
      <c r="E3153" s="272">
        <f t="shared" si="258"/>
        <v>0.31223868999999999</v>
      </c>
      <c r="F3153" s="272">
        <f t="shared" si="246"/>
        <v>0.30065331000000001</v>
      </c>
      <c r="G3153" s="272"/>
      <c r="H3153" s="272"/>
      <c r="I3153" s="272"/>
      <c r="J3153" s="272">
        <f t="shared" si="259"/>
        <v>0.25900915999999996</v>
      </c>
      <c r="K3153" s="272">
        <f t="shared" si="259"/>
        <v>0.26339203999999994</v>
      </c>
      <c r="L3153" s="272">
        <f t="shared" si="247"/>
        <v>0.25900915999999996</v>
      </c>
      <c r="M3153" s="272"/>
      <c r="N3153" s="272"/>
      <c r="O3153" s="272"/>
      <c r="P3153" s="272">
        <f t="shared" si="260"/>
        <v>0.36209135200000003</v>
      </c>
      <c r="Q3153" s="272">
        <f t="shared" si="260"/>
        <v>0.35465854799999996</v>
      </c>
      <c r="R3153" s="272">
        <f t="shared" si="248"/>
        <v>0.35465854799999996</v>
      </c>
      <c r="S3153" s="272"/>
      <c r="T3153" s="272">
        <f t="shared" si="261"/>
        <v>0.49045677362360007</v>
      </c>
      <c r="U3153" s="272">
        <f t="shared" si="261"/>
        <v>0.50225430281360006</v>
      </c>
      <c r="V3153" s="272">
        <f t="shared" si="261"/>
        <v>0.49501053642960002</v>
      </c>
      <c r="W3153" s="272">
        <f t="shared" si="249"/>
        <v>0.49045677362360007</v>
      </c>
      <c r="X3153" s="272"/>
      <c r="Y3153" s="272"/>
      <c r="Z3153" s="272"/>
      <c r="AA3153" s="272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72">
        <f t="shared" si="258"/>
        <v>0.30034397000000002</v>
      </c>
      <c r="E3154" s="272">
        <f t="shared" si="258"/>
        <v>0.31250202999999999</v>
      </c>
      <c r="F3154" s="272">
        <f t="shared" si="246"/>
        <v>0.30034397000000002</v>
      </c>
      <c r="G3154" s="272"/>
      <c r="H3154" s="272"/>
      <c r="I3154" s="272"/>
      <c r="J3154" s="272">
        <f t="shared" si="259"/>
        <v>0.25890752</v>
      </c>
      <c r="K3154" s="272">
        <f t="shared" si="259"/>
        <v>0.26348107999999998</v>
      </c>
      <c r="L3154" s="272">
        <f t="shared" si="247"/>
        <v>0.25890752</v>
      </c>
      <c r="M3154" s="272"/>
      <c r="N3154" s="272"/>
      <c r="O3154" s="272"/>
      <c r="P3154" s="272">
        <f t="shared" si="260"/>
        <v>0.362285674</v>
      </c>
      <c r="Q3154" s="272">
        <f t="shared" si="260"/>
        <v>0.35445647600000002</v>
      </c>
      <c r="R3154" s="272">
        <f t="shared" si="248"/>
        <v>0.35445647600000002</v>
      </c>
      <c r="S3154" s="272"/>
      <c r="T3154" s="272">
        <f t="shared" si="261"/>
        <v>0.49018557022120007</v>
      </c>
      <c r="U3154" s="272">
        <f t="shared" si="261"/>
        <v>0.50257279583120007</v>
      </c>
      <c r="V3154" s="272">
        <f t="shared" si="261"/>
        <v>0.49492705175320001</v>
      </c>
      <c r="W3154" s="272">
        <f t="shared" si="249"/>
        <v>0.49018557022120007</v>
      </c>
      <c r="X3154" s="272"/>
      <c r="Y3154" s="272"/>
      <c r="Z3154" s="272"/>
      <c r="AA3154" s="272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72">
        <f t="shared" si="258"/>
        <v>0.30003463000000002</v>
      </c>
      <c r="E3155" s="272">
        <f t="shared" si="258"/>
        <v>0.31276536999999999</v>
      </c>
      <c r="F3155" s="272">
        <f t="shared" si="246"/>
        <v>0.30003463000000002</v>
      </c>
      <c r="G3155" s="272"/>
      <c r="H3155" s="272"/>
      <c r="I3155" s="272"/>
      <c r="J3155" s="272">
        <f t="shared" si="259"/>
        <v>0.25880588000000004</v>
      </c>
      <c r="K3155" s="272">
        <f t="shared" si="259"/>
        <v>0.26357011999999996</v>
      </c>
      <c r="L3155" s="272">
        <f t="shared" si="247"/>
        <v>0.25880588000000004</v>
      </c>
      <c r="M3155" s="272"/>
      <c r="N3155" s="272"/>
      <c r="O3155" s="272"/>
      <c r="P3155" s="272">
        <f t="shared" si="260"/>
        <v>0.36247999600000003</v>
      </c>
      <c r="Q3155" s="272">
        <f t="shared" si="260"/>
        <v>0.35425440400000002</v>
      </c>
      <c r="R3155" s="272">
        <f t="shared" si="248"/>
        <v>0.35425440400000002</v>
      </c>
      <c r="S3155" s="272"/>
      <c r="T3155" s="272">
        <f t="shared" si="261"/>
        <v>0.48991436681880007</v>
      </c>
      <c r="U3155" s="272">
        <f t="shared" si="261"/>
        <v>0.50289128884880008</v>
      </c>
      <c r="V3155" s="272">
        <f t="shared" si="261"/>
        <v>0.49484356707679999</v>
      </c>
      <c r="W3155" s="272">
        <f t="shared" si="249"/>
        <v>0.48991436681880007</v>
      </c>
      <c r="X3155" s="272"/>
      <c r="Y3155" s="272"/>
      <c r="Z3155" s="272"/>
      <c r="AA3155" s="272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72">
        <f t="shared" si="258"/>
        <v>0.29972529000000003</v>
      </c>
      <c r="E3156" s="272">
        <f t="shared" si="258"/>
        <v>0.31302871000000004</v>
      </c>
      <c r="F3156" s="272">
        <f t="shared" si="246"/>
        <v>0.29972529000000003</v>
      </c>
      <c r="G3156" s="272"/>
      <c r="H3156" s="272"/>
      <c r="I3156" s="272"/>
      <c r="J3156" s="272">
        <f t="shared" si="259"/>
        <v>0.25870423999999997</v>
      </c>
      <c r="K3156" s="272">
        <f t="shared" si="259"/>
        <v>0.26365915999999995</v>
      </c>
      <c r="L3156" s="272">
        <f t="shared" si="247"/>
        <v>0.25870423999999997</v>
      </c>
      <c r="M3156" s="272"/>
      <c r="N3156" s="272"/>
      <c r="O3156" s="272"/>
      <c r="P3156" s="272">
        <f t="shared" si="260"/>
        <v>0.362674318</v>
      </c>
      <c r="Q3156" s="272">
        <f t="shared" si="260"/>
        <v>0.35405233199999997</v>
      </c>
      <c r="R3156" s="272">
        <f t="shared" si="248"/>
        <v>0.35405233199999997</v>
      </c>
      <c r="S3156" s="272"/>
      <c r="T3156" s="272">
        <f t="shared" si="261"/>
        <v>0.48964316341640013</v>
      </c>
      <c r="U3156" s="272">
        <f t="shared" si="261"/>
        <v>0.50320978186640009</v>
      </c>
      <c r="V3156" s="272">
        <f t="shared" si="261"/>
        <v>0.49476008240039998</v>
      </c>
      <c r="W3156" s="272">
        <f t="shared" si="249"/>
        <v>0.48964316341640013</v>
      </c>
      <c r="X3156" s="272"/>
      <c r="Y3156" s="272"/>
      <c r="Z3156" s="272"/>
      <c r="AA3156" s="272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72">
        <f t="shared" si="258"/>
        <v>0.29941594999999999</v>
      </c>
      <c r="E3157" s="272">
        <f t="shared" si="258"/>
        <v>0.31329204999999999</v>
      </c>
      <c r="F3157" s="272">
        <f t="shared" si="246"/>
        <v>0.29941594999999999</v>
      </c>
      <c r="G3157" s="272"/>
      <c r="H3157" s="272"/>
      <c r="I3157" s="272"/>
      <c r="J3157" s="272">
        <f t="shared" si="259"/>
        <v>0.25860260000000002</v>
      </c>
      <c r="K3157" s="272">
        <f t="shared" si="259"/>
        <v>0.26374819999999999</v>
      </c>
      <c r="L3157" s="272">
        <f t="shared" si="247"/>
        <v>0.25860260000000002</v>
      </c>
      <c r="M3157" s="272"/>
      <c r="N3157" s="272"/>
      <c r="O3157" s="272"/>
      <c r="P3157" s="272">
        <f t="shared" si="260"/>
        <v>0.36286863999999996</v>
      </c>
      <c r="Q3157" s="272">
        <f t="shared" si="260"/>
        <v>0.35385026000000003</v>
      </c>
      <c r="R3157" s="272">
        <f t="shared" si="248"/>
        <v>0.35385026000000003</v>
      </c>
      <c r="S3157" s="272"/>
      <c r="T3157" s="272">
        <f t="shared" si="261"/>
        <v>0.48937196001400007</v>
      </c>
      <c r="U3157" s="272">
        <f t="shared" si="261"/>
        <v>0.50352827488399998</v>
      </c>
      <c r="V3157" s="272">
        <f t="shared" si="261"/>
        <v>0.49467659772399997</v>
      </c>
      <c r="W3157" s="272">
        <f t="shared" si="249"/>
        <v>0.48937196001400007</v>
      </c>
      <c r="X3157" s="272"/>
      <c r="Y3157" s="272"/>
      <c r="Z3157" s="272"/>
      <c r="AA3157" s="272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72">
        <f t="shared" si="258"/>
        <v>0.29910661000000005</v>
      </c>
      <c r="E3158" s="272">
        <f t="shared" si="258"/>
        <v>0.31355538999999999</v>
      </c>
      <c r="F3158" s="272">
        <f t="shared" si="246"/>
        <v>0.29910661000000005</v>
      </c>
      <c r="G3158" s="272"/>
      <c r="H3158" s="272"/>
      <c r="I3158" s="272"/>
      <c r="J3158" s="272">
        <f t="shared" si="259"/>
        <v>0.25850096</v>
      </c>
      <c r="K3158" s="272">
        <f t="shared" si="259"/>
        <v>0.26383723999999997</v>
      </c>
      <c r="L3158" s="272">
        <f t="shared" si="247"/>
        <v>0.25850096</v>
      </c>
      <c r="M3158" s="272"/>
      <c r="N3158" s="272"/>
      <c r="O3158" s="272"/>
      <c r="P3158" s="272">
        <f t="shared" si="260"/>
        <v>0.36306296199999999</v>
      </c>
      <c r="Q3158" s="272">
        <f t="shared" si="260"/>
        <v>0.35364818800000003</v>
      </c>
      <c r="R3158" s="272">
        <f t="shared" si="248"/>
        <v>0.35364818800000003</v>
      </c>
      <c r="S3158" s="272"/>
      <c r="T3158" s="272">
        <f t="shared" si="261"/>
        <v>0.48910075661160007</v>
      </c>
      <c r="U3158" s="272">
        <f t="shared" si="261"/>
        <v>0.50384676790159999</v>
      </c>
      <c r="V3158" s="272">
        <f t="shared" si="261"/>
        <v>0.49459311304760001</v>
      </c>
      <c r="W3158" s="272">
        <f t="shared" si="249"/>
        <v>0.48910075661160007</v>
      </c>
      <c r="X3158" s="272"/>
      <c r="Y3158" s="272"/>
      <c r="Z3158" s="272"/>
      <c r="AA3158" s="272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72">
        <f t="shared" si="258"/>
        <v>0.29879727</v>
      </c>
      <c r="E3159" s="272">
        <f t="shared" si="258"/>
        <v>0.31381872999999999</v>
      </c>
      <c r="F3159" s="272">
        <f t="shared" si="246"/>
        <v>0.29879727</v>
      </c>
      <c r="G3159" s="272"/>
      <c r="H3159" s="272"/>
      <c r="I3159" s="272"/>
      <c r="J3159" s="272">
        <f t="shared" si="259"/>
        <v>0.25839931999999999</v>
      </c>
      <c r="K3159" s="272">
        <f t="shared" si="259"/>
        <v>0.26392627999999996</v>
      </c>
      <c r="L3159" s="272">
        <f t="shared" si="247"/>
        <v>0.25839931999999999</v>
      </c>
      <c r="M3159" s="272"/>
      <c r="N3159" s="272"/>
      <c r="O3159" s="272"/>
      <c r="P3159" s="272">
        <f t="shared" si="260"/>
        <v>0.36325728399999996</v>
      </c>
      <c r="Q3159" s="272">
        <f t="shared" si="260"/>
        <v>0.35344611599999998</v>
      </c>
      <c r="R3159" s="272">
        <f t="shared" si="248"/>
        <v>0.35344611599999998</v>
      </c>
      <c r="S3159" s="272"/>
      <c r="T3159" s="272">
        <f t="shared" si="261"/>
        <v>0.48882955320920007</v>
      </c>
      <c r="U3159" s="272">
        <f t="shared" si="261"/>
        <v>0.5041652609192</v>
      </c>
      <c r="V3159" s="272">
        <f t="shared" si="261"/>
        <v>0.49450962837119994</v>
      </c>
      <c r="W3159" s="272">
        <f t="shared" si="249"/>
        <v>0.48882955320920007</v>
      </c>
      <c r="X3159" s="272"/>
      <c r="Y3159" s="272"/>
      <c r="Z3159" s="272"/>
      <c r="AA3159" s="272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72">
        <f t="shared" si="258"/>
        <v>0.29848793000000001</v>
      </c>
      <c r="E3160" s="272">
        <f t="shared" si="258"/>
        <v>0.31408206999999999</v>
      </c>
      <c r="F3160" s="272">
        <f t="shared" si="246"/>
        <v>0.29848793000000001</v>
      </c>
      <c r="G3160" s="272"/>
      <c r="H3160" s="272"/>
      <c r="I3160" s="272"/>
      <c r="J3160" s="272">
        <f t="shared" si="259"/>
        <v>0.25829768000000003</v>
      </c>
      <c r="K3160" s="272">
        <f t="shared" si="259"/>
        <v>0.26401531999999994</v>
      </c>
      <c r="L3160" s="272">
        <f t="shared" si="247"/>
        <v>0.25829768000000003</v>
      </c>
      <c r="M3160" s="272"/>
      <c r="N3160" s="272"/>
      <c r="O3160" s="272"/>
      <c r="P3160" s="272">
        <f t="shared" si="260"/>
        <v>0.36345160599999998</v>
      </c>
      <c r="Q3160" s="272">
        <f t="shared" si="260"/>
        <v>0.35324404400000003</v>
      </c>
      <c r="R3160" s="272">
        <f t="shared" si="248"/>
        <v>0.35324404400000003</v>
      </c>
      <c r="S3160" s="272"/>
      <c r="T3160" s="272">
        <f t="shared" si="261"/>
        <v>0.48855834980680002</v>
      </c>
      <c r="U3160" s="272">
        <f t="shared" si="261"/>
        <v>0.50448375393680001</v>
      </c>
      <c r="V3160" s="272">
        <f t="shared" si="261"/>
        <v>0.49442614369479998</v>
      </c>
      <c r="W3160" s="272">
        <f t="shared" si="249"/>
        <v>0.48855834980680002</v>
      </c>
      <c r="X3160" s="272"/>
      <c r="Y3160" s="272"/>
      <c r="Z3160" s="272"/>
      <c r="AA3160" s="272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72">
        <f t="shared" si="258"/>
        <v>0.29817858999999997</v>
      </c>
      <c r="E3161" s="272">
        <f t="shared" si="258"/>
        <v>0.31434540999999999</v>
      </c>
      <c r="F3161" s="272">
        <f t="shared" si="246"/>
        <v>0.29817858999999997</v>
      </c>
      <c r="G3161" s="272"/>
      <c r="H3161" s="272"/>
      <c r="I3161" s="272"/>
      <c r="J3161" s="272">
        <f t="shared" si="259"/>
        <v>0.25819603999999996</v>
      </c>
      <c r="K3161" s="272">
        <f t="shared" si="259"/>
        <v>0.26410435999999993</v>
      </c>
      <c r="L3161" s="272">
        <f t="shared" si="247"/>
        <v>0.25819603999999996</v>
      </c>
      <c r="M3161" s="272"/>
      <c r="N3161" s="272"/>
      <c r="O3161" s="272"/>
      <c r="P3161" s="272">
        <f t="shared" si="260"/>
        <v>0.36364592799999995</v>
      </c>
      <c r="Q3161" s="272">
        <f t="shared" si="260"/>
        <v>0.35304197199999998</v>
      </c>
      <c r="R3161" s="272">
        <f t="shared" si="248"/>
        <v>0.35304197199999998</v>
      </c>
      <c r="S3161" s="272"/>
      <c r="T3161" s="272">
        <f t="shared" si="261"/>
        <v>0.48828714640440007</v>
      </c>
      <c r="U3161" s="272">
        <f t="shared" si="261"/>
        <v>0.50480224695440001</v>
      </c>
      <c r="V3161" s="272">
        <f t="shared" si="261"/>
        <v>0.49434265901839997</v>
      </c>
      <c r="W3161" s="272">
        <f t="shared" si="249"/>
        <v>0.48828714640440007</v>
      </c>
      <c r="X3161" s="272"/>
      <c r="Y3161" s="272"/>
      <c r="Z3161" s="272"/>
      <c r="AA3161" s="272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72">
        <f t="shared" si="258"/>
        <v>0.29786925000000003</v>
      </c>
      <c r="E3162" s="272">
        <f t="shared" si="258"/>
        <v>0.31460874999999999</v>
      </c>
      <c r="F3162" s="272">
        <f t="shared" si="246"/>
        <v>0.29786925000000003</v>
      </c>
      <c r="G3162" s="272"/>
      <c r="H3162" s="272"/>
      <c r="I3162" s="272"/>
      <c r="J3162" s="272">
        <f t="shared" si="259"/>
        <v>0.2580944</v>
      </c>
      <c r="K3162" s="272">
        <f t="shared" si="259"/>
        <v>0.26419339999999997</v>
      </c>
      <c r="L3162" s="272">
        <f t="shared" si="247"/>
        <v>0.2580944</v>
      </c>
      <c r="M3162" s="272"/>
      <c r="N3162" s="272"/>
      <c r="O3162" s="272"/>
      <c r="P3162" s="272">
        <f t="shared" si="260"/>
        <v>0.36384024999999998</v>
      </c>
      <c r="Q3162" s="272">
        <f t="shared" si="260"/>
        <v>0.35283989999999998</v>
      </c>
      <c r="R3162" s="272">
        <f t="shared" si="248"/>
        <v>0.35283989999999998</v>
      </c>
      <c r="S3162" s="272"/>
      <c r="T3162" s="272">
        <f t="shared" si="261"/>
        <v>0.48801594300200007</v>
      </c>
      <c r="U3162" s="272">
        <f t="shared" si="261"/>
        <v>0.50512073997200002</v>
      </c>
      <c r="V3162" s="272">
        <f t="shared" si="261"/>
        <v>0.49425917434200001</v>
      </c>
      <c r="W3162" s="272">
        <f t="shared" si="249"/>
        <v>0.48801594300200007</v>
      </c>
      <c r="X3162" s="272"/>
      <c r="Y3162" s="272"/>
      <c r="Z3162" s="272"/>
      <c r="AA3162" s="272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72">
        <f t="shared" si="258"/>
        <v>0.29755990999999998</v>
      </c>
      <c r="E3163" s="272">
        <f t="shared" si="258"/>
        <v>0.31487208999999999</v>
      </c>
      <c r="F3163" s="272">
        <f t="shared" si="246"/>
        <v>0.29755990999999998</v>
      </c>
      <c r="G3163" s="272"/>
      <c r="H3163" s="272"/>
      <c r="I3163" s="272"/>
      <c r="J3163" s="272">
        <f t="shared" si="259"/>
        <v>0.25799276000000004</v>
      </c>
      <c r="K3163" s="272">
        <f t="shared" si="259"/>
        <v>0.26428244000000001</v>
      </c>
      <c r="L3163" s="272">
        <f t="shared" si="247"/>
        <v>0.25799276000000004</v>
      </c>
      <c r="M3163" s="272"/>
      <c r="N3163" s="272"/>
      <c r="O3163" s="272"/>
      <c r="P3163" s="272">
        <f t="shared" si="260"/>
        <v>0.364034572</v>
      </c>
      <c r="Q3163" s="272">
        <f t="shared" si="260"/>
        <v>0.35263782800000004</v>
      </c>
      <c r="R3163" s="272">
        <f t="shared" si="248"/>
        <v>0.35263782800000004</v>
      </c>
      <c r="S3163" s="272"/>
      <c r="T3163" s="272">
        <f t="shared" si="261"/>
        <v>0.48774473959960002</v>
      </c>
      <c r="U3163" s="272">
        <f t="shared" si="261"/>
        <v>0.50543923298960003</v>
      </c>
      <c r="V3163" s="272">
        <f t="shared" si="261"/>
        <v>0.49417568966559994</v>
      </c>
      <c r="W3163" s="272">
        <f t="shared" si="249"/>
        <v>0.48774473959960002</v>
      </c>
      <c r="X3163" s="272"/>
      <c r="Y3163" s="272"/>
      <c r="Z3163" s="272"/>
      <c r="AA3163" s="272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72">
        <f t="shared" si="258"/>
        <v>0.29725056999999999</v>
      </c>
      <c r="E3164" s="272">
        <f t="shared" si="258"/>
        <v>0.31513542999999999</v>
      </c>
      <c r="F3164" s="272">
        <f t="shared" si="246"/>
        <v>0.29725056999999999</v>
      </c>
      <c r="G3164" s="272"/>
      <c r="H3164" s="272"/>
      <c r="I3164" s="272"/>
      <c r="J3164" s="272">
        <f t="shared" si="259"/>
        <v>0.25789111999999997</v>
      </c>
      <c r="K3164" s="272">
        <f t="shared" si="259"/>
        <v>0.26437147999999994</v>
      </c>
      <c r="L3164" s="272">
        <f t="shared" si="247"/>
        <v>0.25789111999999997</v>
      </c>
      <c r="M3164" s="272"/>
      <c r="N3164" s="272"/>
      <c r="O3164" s="272"/>
      <c r="P3164" s="272">
        <f t="shared" si="260"/>
        <v>0.36422889400000003</v>
      </c>
      <c r="Q3164" s="272">
        <f t="shared" si="260"/>
        <v>0.35243575599999999</v>
      </c>
      <c r="R3164" s="272">
        <f t="shared" si="248"/>
        <v>0.35243575599999999</v>
      </c>
      <c r="S3164" s="272"/>
      <c r="T3164" s="272">
        <f t="shared" si="261"/>
        <v>0.48747353619720007</v>
      </c>
      <c r="U3164" s="272">
        <f t="shared" si="261"/>
        <v>0.50575772600720004</v>
      </c>
      <c r="V3164" s="272">
        <f t="shared" si="261"/>
        <v>0.49409220498919998</v>
      </c>
      <c r="W3164" s="272">
        <f t="shared" si="249"/>
        <v>0.48747353619720007</v>
      </c>
      <c r="X3164" s="272"/>
      <c r="Y3164" s="272"/>
      <c r="Z3164" s="272"/>
      <c r="AA3164" s="272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72">
        <f t="shared" si="258"/>
        <v>0.29694123</v>
      </c>
      <c r="E3165" s="272">
        <f t="shared" si="258"/>
        <v>0.31539876999999999</v>
      </c>
      <c r="F3165" s="272">
        <f t="shared" si="246"/>
        <v>0.29694123</v>
      </c>
      <c r="G3165" s="272"/>
      <c r="H3165" s="272"/>
      <c r="I3165" s="272"/>
      <c r="J3165" s="272">
        <f t="shared" si="259"/>
        <v>0.25778948000000002</v>
      </c>
      <c r="K3165" s="272">
        <f t="shared" si="259"/>
        <v>0.26446051999999998</v>
      </c>
      <c r="L3165" s="272">
        <f t="shared" si="247"/>
        <v>0.25778948000000002</v>
      </c>
      <c r="M3165" s="272"/>
      <c r="N3165" s="272"/>
      <c r="O3165" s="272"/>
      <c r="P3165" s="272">
        <f t="shared" si="260"/>
        <v>0.36442321599999999</v>
      </c>
      <c r="Q3165" s="272">
        <f t="shared" si="260"/>
        <v>0.35223368399999999</v>
      </c>
      <c r="R3165" s="272">
        <f t="shared" si="248"/>
        <v>0.35223368399999999</v>
      </c>
      <c r="S3165" s="272"/>
      <c r="T3165" s="272">
        <f t="shared" si="261"/>
        <v>0.48720233279480007</v>
      </c>
      <c r="U3165" s="272">
        <f t="shared" si="261"/>
        <v>0.50607621902479993</v>
      </c>
      <c r="V3165" s="272">
        <f t="shared" si="261"/>
        <v>0.49400872031279996</v>
      </c>
      <c r="W3165" s="272">
        <f t="shared" si="249"/>
        <v>0.48720233279480007</v>
      </c>
      <c r="X3165" s="272"/>
      <c r="Y3165" s="272"/>
      <c r="Z3165" s="272"/>
      <c r="AA3165" s="272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72">
        <f t="shared" si="258"/>
        <v>0.29663189000000001</v>
      </c>
      <c r="E3166" s="272">
        <f t="shared" si="258"/>
        <v>0.31566211</v>
      </c>
      <c r="F3166" s="272">
        <f t="shared" si="246"/>
        <v>0.29663189000000001</v>
      </c>
      <c r="G3166" s="272"/>
      <c r="H3166" s="272"/>
      <c r="I3166" s="272"/>
      <c r="J3166" s="272">
        <f t="shared" si="259"/>
        <v>0.25768783999999995</v>
      </c>
      <c r="K3166" s="272">
        <f t="shared" si="259"/>
        <v>0.26454955999999991</v>
      </c>
      <c r="L3166" s="272">
        <f t="shared" si="247"/>
        <v>0.25768783999999995</v>
      </c>
      <c r="M3166" s="272"/>
      <c r="N3166" s="272"/>
      <c r="O3166" s="272"/>
      <c r="P3166" s="272">
        <f t="shared" si="260"/>
        <v>0.36461753800000002</v>
      </c>
      <c r="Q3166" s="272">
        <f t="shared" si="260"/>
        <v>0.35203161200000005</v>
      </c>
      <c r="R3166" s="272">
        <f t="shared" si="248"/>
        <v>0.35203161200000005</v>
      </c>
      <c r="S3166" s="272"/>
      <c r="T3166" s="272">
        <f t="shared" si="261"/>
        <v>0.48693112939240013</v>
      </c>
      <c r="U3166" s="272">
        <f t="shared" si="261"/>
        <v>0.50639471204239994</v>
      </c>
      <c r="V3166" s="272">
        <f t="shared" si="261"/>
        <v>0.49392523563640001</v>
      </c>
      <c r="W3166" s="272">
        <f t="shared" si="249"/>
        <v>0.48693112939240013</v>
      </c>
      <c r="X3166" s="272"/>
      <c r="Y3166" s="272"/>
      <c r="Z3166" s="272"/>
      <c r="AA3166" s="272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72">
        <f t="shared" si="258"/>
        <v>0.29632255000000002</v>
      </c>
      <c r="E3167" s="272">
        <f t="shared" si="258"/>
        <v>0.31592545</v>
      </c>
      <c r="F3167" s="272">
        <f t="shared" si="246"/>
        <v>0.29632255000000002</v>
      </c>
      <c r="G3167" s="272"/>
      <c r="H3167" s="272"/>
      <c r="I3167" s="272"/>
      <c r="J3167" s="272">
        <f t="shared" si="259"/>
        <v>0.25758619999999999</v>
      </c>
      <c r="K3167" s="272">
        <f t="shared" si="259"/>
        <v>0.26463859999999995</v>
      </c>
      <c r="L3167" s="272">
        <f t="shared" si="247"/>
        <v>0.25758619999999999</v>
      </c>
      <c r="M3167" s="272"/>
      <c r="N3167" s="272"/>
      <c r="O3167" s="272"/>
      <c r="P3167" s="272">
        <f t="shared" si="260"/>
        <v>0.36481185999999999</v>
      </c>
      <c r="Q3167" s="272">
        <f t="shared" si="260"/>
        <v>0.35182954</v>
      </c>
      <c r="R3167" s="272">
        <f t="shared" si="248"/>
        <v>0.35182954</v>
      </c>
      <c r="S3167" s="272"/>
      <c r="T3167" s="272">
        <f t="shared" si="261"/>
        <v>0.48665992599000008</v>
      </c>
      <c r="U3167" s="272">
        <f t="shared" si="261"/>
        <v>0.50671320506000006</v>
      </c>
      <c r="V3167" s="272">
        <f t="shared" si="261"/>
        <v>0.49384175095999999</v>
      </c>
      <c r="W3167" s="272">
        <f t="shared" si="249"/>
        <v>0.48665992599000008</v>
      </c>
      <c r="X3167" s="272"/>
      <c r="Y3167" s="272"/>
      <c r="Z3167" s="272"/>
      <c r="AA3167" s="272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72">
        <f t="shared" si="258"/>
        <v>0.31596624000000006</v>
      </c>
      <c r="E3168" s="272">
        <f t="shared" si="258"/>
        <v>0.29922576000000001</v>
      </c>
      <c r="F3168" s="272">
        <f t="shared" si="246"/>
        <v>0.29922576000000001</v>
      </c>
      <c r="G3168" s="272"/>
      <c r="H3168" s="272"/>
      <c r="I3168" s="272"/>
      <c r="J3168" s="272">
        <f t="shared" si="259"/>
        <v>0.26388224000000005</v>
      </c>
      <c r="K3168" s="272">
        <f t="shared" si="259"/>
        <v>0.25914895999999998</v>
      </c>
      <c r="L3168" s="272">
        <f t="shared" si="247"/>
        <v>0.25914895999999998</v>
      </c>
      <c r="M3168" s="272"/>
      <c r="N3168" s="272"/>
      <c r="O3168" s="272"/>
      <c r="P3168" s="272">
        <f t="shared" si="260"/>
        <v>0.352306008</v>
      </c>
      <c r="Q3168" s="272">
        <f t="shared" si="260"/>
        <v>0.36483139200000003</v>
      </c>
      <c r="R3168" s="272">
        <f t="shared" si="248"/>
        <v>0.352306008</v>
      </c>
      <c r="S3168" s="272"/>
      <c r="T3168" s="272">
        <f t="shared" si="261"/>
        <v>0.50379187501760014</v>
      </c>
      <c r="U3168" s="272">
        <f t="shared" si="261"/>
        <v>0.48637949040960005</v>
      </c>
      <c r="V3168" s="272">
        <f t="shared" si="261"/>
        <v>0.49936190530559998</v>
      </c>
      <c r="W3168" s="272">
        <f t="shared" si="249"/>
        <v>0.48637949040960005</v>
      </c>
      <c r="X3168" s="272"/>
      <c r="Y3168" s="272"/>
      <c r="Z3168" s="272"/>
      <c r="AA3168" s="272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72">
        <f t="shared" si="258"/>
        <v>0.31565690000000002</v>
      </c>
      <c r="E3169" s="272">
        <f t="shared" si="258"/>
        <v>0.29948909999999995</v>
      </c>
      <c r="F3169" s="272">
        <f t="shared" si="246"/>
        <v>0.29948909999999995</v>
      </c>
      <c r="G3169" s="272"/>
      <c r="H3169" s="272"/>
      <c r="I3169" s="272"/>
      <c r="J3169" s="272">
        <f t="shared" si="259"/>
        <v>0.26378060000000003</v>
      </c>
      <c r="K3169" s="272">
        <f t="shared" si="259"/>
        <v>0.25923799999999997</v>
      </c>
      <c r="L3169" s="272">
        <f t="shared" si="247"/>
        <v>0.25923799999999997</v>
      </c>
      <c r="M3169" s="272"/>
      <c r="N3169" s="272"/>
      <c r="O3169" s="272"/>
      <c r="P3169" s="272">
        <f t="shared" si="260"/>
        <v>0.35250032999999997</v>
      </c>
      <c r="Q3169" s="272">
        <f t="shared" si="260"/>
        <v>0.36462931999999998</v>
      </c>
      <c r="R3169" s="272">
        <f t="shared" si="248"/>
        <v>0.35250032999999997</v>
      </c>
      <c r="S3169" s="272"/>
      <c r="T3169" s="272">
        <f t="shared" si="261"/>
        <v>0.50352067161520009</v>
      </c>
      <c r="U3169" s="272">
        <f t="shared" si="261"/>
        <v>0.48669798342720005</v>
      </c>
      <c r="V3169" s="272">
        <f t="shared" si="261"/>
        <v>0.49927842062920003</v>
      </c>
      <c r="W3169" s="272">
        <f t="shared" si="249"/>
        <v>0.48669798342720005</v>
      </c>
      <c r="X3169" s="272"/>
      <c r="Y3169" s="272"/>
      <c r="Z3169" s="272"/>
      <c r="AA3169" s="272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72">
        <f t="shared" ref="D3170:E3233" si="262">$A3170*B$157+$B3170*B$158+$C3170*B$159</f>
        <v>0.31534756000000003</v>
      </c>
      <c r="E3170" s="272">
        <f t="shared" si="262"/>
        <v>0.29975244000000001</v>
      </c>
      <c r="F3170" s="272">
        <f t="shared" si="246"/>
        <v>0.29975244000000001</v>
      </c>
      <c r="G3170" s="272"/>
      <c r="H3170" s="272"/>
      <c r="I3170" s="272"/>
      <c r="J3170" s="272">
        <f t="shared" ref="J3170:K3233" si="263">$A3170*H$157+$B3170*H$158+$C3170*H$159</f>
        <v>0.26367896000000002</v>
      </c>
      <c r="K3170" s="272">
        <f t="shared" si="263"/>
        <v>0.25932703999999995</v>
      </c>
      <c r="L3170" s="272">
        <f t="shared" si="247"/>
        <v>0.25932703999999995</v>
      </c>
      <c r="M3170" s="272"/>
      <c r="N3170" s="272"/>
      <c r="O3170" s="272"/>
      <c r="P3170" s="272">
        <f t="shared" ref="P3170:Q3233" si="264">$A3170*N$157+$B3170*N$158+$C3170*N$159</f>
        <v>0.352694652</v>
      </c>
      <c r="Q3170" s="272">
        <f t="shared" si="264"/>
        <v>0.36442724800000004</v>
      </c>
      <c r="R3170" s="272">
        <f t="shared" si="248"/>
        <v>0.352694652</v>
      </c>
      <c r="S3170" s="272"/>
      <c r="T3170" s="272">
        <f t="shared" ref="T3170:V3233" si="265">$A3170*I$3+$B3170*I$4+$C3170*I$5</f>
        <v>0.50324946821280003</v>
      </c>
      <c r="U3170" s="272">
        <f t="shared" si="265"/>
        <v>0.48701647644480001</v>
      </c>
      <c r="V3170" s="272">
        <f t="shared" si="265"/>
        <v>0.49919493595279996</v>
      </c>
      <c r="W3170" s="272">
        <f t="shared" si="249"/>
        <v>0.48701647644480001</v>
      </c>
      <c r="X3170" s="272"/>
      <c r="Y3170" s="272"/>
      <c r="Z3170" s="272"/>
      <c r="AA3170" s="272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72">
        <f t="shared" si="262"/>
        <v>0.31503822000000004</v>
      </c>
      <c r="E3171" s="272">
        <f t="shared" si="262"/>
        <v>0.30001577999999995</v>
      </c>
      <c r="F3171" s="272">
        <f t="shared" si="246"/>
        <v>0.30001577999999995</v>
      </c>
      <c r="G3171" s="272"/>
      <c r="H3171" s="272"/>
      <c r="I3171" s="272"/>
      <c r="J3171" s="272">
        <f t="shared" si="263"/>
        <v>0.26357732</v>
      </c>
      <c r="K3171" s="272">
        <f t="shared" si="263"/>
        <v>0.25941607999999999</v>
      </c>
      <c r="L3171" s="272">
        <f t="shared" si="247"/>
        <v>0.25941607999999999</v>
      </c>
      <c r="M3171" s="272"/>
      <c r="N3171" s="272"/>
      <c r="O3171" s="272"/>
      <c r="P3171" s="272">
        <f t="shared" si="264"/>
        <v>0.35288897399999997</v>
      </c>
      <c r="Q3171" s="272">
        <f t="shared" si="264"/>
        <v>0.36422517600000004</v>
      </c>
      <c r="R3171" s="272">
        <f t="shared" si="248"/>
        <v>0.35288897399999997</v>
      </c>
      <c r="S3171" s="272"/>
      <c r="T3171" s="272">
        <f t="shared" si="265"/>
        <v>0.50297826481040009</v>
      </c>
      <c r="U3171" s="272">
        <f t="shared" si="265"/>
        <v>0.48733496946240001</v>
      </c>
      <c r="V3171" s="272">
        <f t="shared" si="265"/>
        <v>0.4991114512764</v>
      </c>
      <c r="W3171" s="272">
        <f t="shared" si="249"/>
        <v>0.48733496946240001</v>
      </c>
      <c r="X3171" s="272"/>
      <c r="Y3171" s="272"/>
      <c r="Z3171" s="272"/>
      <c r="AA3171" s="272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72">
        <f t="shared" si="262"/>
        <v>0.31472887999999999</v>
      </c>
      <c r="E3172" s="272">
        <f t="shared" si="262"/>
        <v>0.30027912000000001</v>
      </c>
      <c r="F3172" s="272">
        <f t="shared" si="246"/>
        <v>0.30027912000000001</v>
      </c>
      <c r="G3172" s="272"/>
      <c r="H3172" s="272"/>
      <c r="I3172" s="272"/>
      <c r="J3172" s="272">
        <f t="shared" si="263"/>
        <v>0.26347567999999999</v>
      </c>
      <c r="K3172" s="272">
        <f t="shared" si="263"/>
        <v>0.25950511999999998</v>
      </c>
      <c r="L3172" s="272">
        <f t="shared" si="247"/>
        <v>0.25950511999999998</v>
      </c>
      <c r="M3172" s="272"/>
      <c r="N3172" s="272"/>
      <c r="O3172" s="272"/>
      <c r="P3172" s="272">
        <f t="shared" si="264"/>
        <v>0.35308329599999999</v>
      </c>
      <c r="Q3172" s="272">
        <f t="shared" si="264"/>
        <v>0.36402310399999999</v>
      </c>
      <c r="R3172" s="272">
        <f t="shared" si="248"/>
        <v>0.35308329599999999</v>
      </c>
      <c r="S3172" s="272"/>
      <c r="T3172" s="272">
        <f t="shared" si="265"/>
        <v>0.50270706140800003</v>
      </c>
      <c r="U3172" s="272">
        <f t="shared" si="265"/>
        <v>0.48765346247999997</v>
      </c>
      <c r="V3172" s="272">
        <f t="shared" si="265"/>
        <v>0.49902796659999993</v>
      </c>
      <c r="W3172" s="272">
        <f t="shared" si="249"/>
        <v>0.48765346247999997</v>
      </c>
      <c r="X3172" s="272"/>
      <c r="Y3172" s="272"/>
      <c r="Z3172" s="272"/>
      <c r="AA3172" s="272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72">
        <f t="shared" si="262"/>
        <v>0.31441954000000005</v>
      </c>
      <c r="E3173" s="272">
        <f t="shared" si="262"/>
        <v>0.30054245999999996</v>
      </c>
      <c r="F3173" s="272">
        <f t="shared" si="246"/>
        <v>0.30054245999999996</v>
      </c>
      <c r="G3173" s="272"/>
      <c r="H3173" s="272"/>
      <c r="I3173" s="272"/>
      <c r="J3173" s="272">
        <f t="shared" si="263"/>
        <v>0.26337404000000003</v>
      </c>
      <c r="K3173" s="272">
        <f t="shared" si="263"/>
        <v>0.25959416000000002</v>
      </c>
      <c r="L3173" s="272">
        <f t="shared" si="247"/>
        <v>0.25959416000000002</v>
      </c>
      <c r="M3173" s="272"/>
      <c r="N3173" s="272"/>
      <c r="O3173" s="272"/>
      <c r="P3173" s="272">
        <f t="shared" si="264"/>
        <v>0.35327761799999996</v>
      </c>
      <c r="Q3173" s="272">
        <f t="shared" si="264"/>
        <v>0.36382103199999999</v>
      </c>
      <c r="R3173" s="272">
        <f t="shared" si="248"/>
        <v>0.35327761799999996</v>
      </c>
      <c r="S3173" s="272"/>
      <c r="T3173" s="272">
        <f t="shared" si="265"/>
        <v>0.50243585800560009</v>
      </c>
      <c r="U3173" s="272">
        <f t="shared" si="265"/>
        <v>0.48797195549759997</v>
      </c>
      <c r="V3173" s="272">
        <f t="shared" si="265"/>
        <v>0.49894448192359997</v>
      </c>
      <c r="W3173" s="272">
        <f t="shared" si="249"/>
        <v>0.48797195549759997</v>
      </c>
      <c r="X3173" s="272"/>
      <c r="Y3173" s="272"/>
      <c r="Z3173" s="272"/>
      <c r="AA3173" s="272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72">
        <f t="shared" si="262"/>
        <v>0.31411020000000001</v>
      </c>
      <c r="E3174" s="272">
        <f t="shared" si="262"/>
        <v>0.30080580000000001</v>
      </c>
      <c r="F3174" s="272">
        <f t="shared" si="246"/>
        <v>0.30080580000000001</v>
      </c>
      <c r="G3174" s="272"/>
      <c r="H3174" s="272"/>
      <c r="I3174" s="272"/>
      <c r="J3174" s="272">
        <f t="shared" si="263"/>
        <v>0.26327240000000002</v>
      </c>
      <c r="K3174" s="272">
        <f t="shared" si="263"/>
        <v>0.2596832</v>
      </c>
      <c r="L3174" s="272">
        <f t="shared" si="247"/>
        <v>0.2596832</v>
      </c>
      <c r="M3174" s="272"/>
      <c r="N3174" s="272"/>
      <c r="O3174" s="272"/>
      <c r="P3174" s="272">
        <f t="shared" si="264"/>
        <v>0.35347193999999993</v>
      </c>
      <c r="Q3174" s="272">
        <f t="shared" si="264"/>
        <v>0.36361895999999994</v>
      </c>
      <c r="R3174" s="272">
        <f t="shared" si="248"/>
        <v>0.35347193999999993</v>
      </c>
      <c r="S3174" s="272"/>
      <c r="T3174" s="272">
        <f t="shared" si="265"/>
        <v>0.50216465460320003</v>
      </c>
      <c r="U3174" s="272">
        <f t="shared" si="265"/>
        <v>0.48829044851519998</v>
      </c>
      <c r="V3174" s="272">
        <f t="shared" si="265"/>
        <v>0.49886099724719996</v>
      </c>
      <c r="W3174" s="272">
        <f t="shared" si="249"/>
        <v>0.48829044851519998</v>
      </c>
      <c r="X3174" s="272"/>
      <c r="Y3174" s="272"/>
      <c r="Z3174" s="272"/>
      <c r="AA3174" s="272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72">
        <f t="shared" si="262"/>
        <v>0.31380086000000001</v>
      </c>
      <c r="E3175" s="272">
        <f t="shared" si="262"/>
        <v>0.30106913999999996</v>
      </c>
      <c r="F3175" s="272">
        <f t="shared" si="246"/>
        <v>0.30106913999999996</v>
      </c>
      <c r="G3175" s="272"/>
      <c r="H3175" s="272"/>
      <c r="I3175" s="272"/>
      <c r="J3175" s="272">
        <f t="shared" si="263"/>
        <v>0.26317076</v>
      </c>
      <c r="K3175" s="272">
        <f t="shared" si="263"/>
        <v>0.25977223999999999</v>
      </c>
      <c r="L3175" s="272">
        <f t="shared" si="247"/>
        <v>0.25977223999999999</v>
      </c>
      <c r="M3175" s="272"/>
      <c r="N3175" s="272"/>
      <c r="O3175" s="272"/>
      <c r="P3175" s="272">
        <f t="shared" si="264"/>
        <v>0.35366626199999995</v>
      </c>
      <c r="Q3175" s="272">
        <f t="shared" si="264"/>
        <v>0.36341688799999999</v>
      </c>
      <c r="R3175" s="272">
        <f t="shared" si="248"/>
        <v>0.35366626199999995</v>
      </c>
      <c r="S3175" s="272"/>
      <c r="T3175" s="272">
        <f t="shared" si="265"/>
        <v>0.50189345120080009</v>
      </c>
      <c r="U3175" s="272">
        <f t="shared" si="265"/>
        <v>0.48860894153279999</v>
      </c>
      <c r="V3175" s="272">
        <f t="shared" si="265"/>
        <v>0.49877751257079994</v>
      </c>
      <c r="W3175" s="272">
        <f t="shared" si="249"/>
        <v>0.48860894153279999</v>
      </c>
      <c r="X3175" s="272"/>
      <c r="Y3175" s="272"/>
      <c r="Z3175" s="272"/>
      <c r="AA3175" s="272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72">
        <f t="shared" si="262"/>
        <v>0.31349152000000002</v>
      </c>
      <c r="E3176" s="272">
        <f t="shared" si="262"/>
        <v>0.30133248000000001</v>
      </c>
      <c r="F3176" s="272">
        <f t="shared" si="246"/>
        <v>0.30133248000000001</v>
      </c>
      <c r="G3176" s="272"/>
      <c r="H3176" s="272"/>
      <c r="I3176" s="272"/>
      <c r="J3176" s="272">
        <f t="shared" si="263"/>
        <v>0.26306912000000005</v>
      </c>
      <c r="K3176" s="272">
        <f t="shared" si="263"/>
        <v>0.25986127999999997</v>
      </c>
      <c r="L3176" s="272">
        <f t="shared" si="247"/>
        <v>0.25986127999999997</v>
      </c>
      <c r="M3176" s="272"/>
      <c r="N3176" s="272"/>
      <c r="O3176" s="272"/>
      <c r="P3176" s="272">
        <f t="shared" si="264"/>
        <v>0.35386058399999998</v>
      </c>
      <c r="Q3176" s="272">
        <f t="shared" si="264"/>
        <v>0.36321481600000005</v>
      </c>
      <c r="R3176" s="272">
        <f t="shared" si="248"/>
        <v>0.35386058399999998</v>
      </c>
      <c r="S3176" s="272"/>
      <c r="T3176" s="272">
        <f t="shared" si="265"/>
        <v>0.50162224779840014</v>
      </c>
      <c r="U3176" s="272">
        <f t="shared" si="265"/>
        <v>0.48892743455040005</v>
      </c>
      <c r="V3176" s="272">
        <f t="shared" si="265"/>
        <v>0.49869402789440004</v>
      </c>
      <c r="W3176" s="272">
        <f t="shared" si="249"/>
        <v>0.48892743455040005</v>
      </c>
      <c r="X3176" s="272"/>
      <c r="Y3176" s="272"/>
      <c r="Z3176" s="272"/>
      <c r="AA3176" s="272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72">
        <f t="shared" si="262"/>
        <v>0.31318218000000003</v>
      </c>
      <c r="E3177" s="272">
        <f t="shared" si="262"/>
        <v>0.30159581999999996</v>
      </c>
      <c r="F3177" s="272">
        <f t="shared" si="246"/>
        <v>0.30159581999999996</v>
      </c>
      <c r="G3177" s="272"/>
      <c r="H3177" s="272"/>
      <c r="I3177" s="272"/>
      <c r="J3177" s="272">
        <f t="shared" si="263"/>
        <v>0.26296748000000003</v>
      </c>
      <c r="K3177" s="272">
        <f t="shared" si="263"/>
        <v>0.25995032000000001</v>
      </c>
      <c r="L3177" s="272">
        <f t="shared" si="247"/>
        <v>0.25995032000000001</v>
      </c>
      <c r="M3177" s="272"/>
      <c r="N3177" s="272"/>
      <c r="O3177" s="272"/>
      <c r="P3177" s="272">
        <f t="shared" si="264"/>
        <v>0.354054906</v>
      </c>
      <c r="Q3177" s="272">
        <f t="shared" si="264"/>
        <v>0.363012744</v>
      </c>
      <c r="R3177" s="272">
        <f t="shared" si="248"/>
        <v>0.354054906</v>
      </c>
      <c r="S3177" s="272"/>
      <c r="T3177" s="272">
        <f t="shared" si="265"/>
        <v>0.50135104439600009</v>
      </c>
      <c r="U3177" s="272">
        <f t="shared" si="265"/>
        <v>0.48924592756800001</v>
      </c>
      <c r="V3177" s="272">
        <f t="shared" si="265"/>
        <v>0.49861054321800002</v>
      </c>
      <c r="W3177" s="272">
        <f t="shared" si="249"/>
        <v>0.48924592756800001</v>
      </c>
      <c r="X3177" s="272"/>
      <c r="Y3177" s="272"/>
      <c r="Z3177" s="272"/>
      <c r="AA3177" s="272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72">
        <f t="shared" si="262"/>
        <v>0.31287284000000004</v>
      </c>
      <c r="E3178" s="272">
        <f t="shared" si="262"/>
        <v>0.30185916000000002</v>
      </c>
      <c r="F3178" s="272">
        <f t="shared" si="246"/>
        <v>0.30185916000000002</v>
      </c>
      <c r="G3178" s="272"/>
      <c r="H3178" s="272"/>
      <c r="I3178" s="272"/>
      <c r="J3178" s="272">
        <f t="shared" si="263"/>
        <v>0.26286584000000002</v>
      </c>
      <c r="K3178" s="272">
        <f t="shared" si="263"/>
        <v>0.26003936</v>
      </c>
      <c r="L3178" s="272">
        <f t="shared" si="247"/>
        <v>0.26003936</v>
      </c>
      <c r="M3178" s="272"/>
      <c r="N3178" s="272"/>
      <c r="O3178" s="272"/>
      <c r="P3178" s="272">
        <f t="shared" si="264"/>
        <v>0.35424922800000003</v>
      </c>
      <c r="Q3178" s="272">
        <f t="shared" si="264"/>
        <v>0.36281067200000006</v>
      </c>
      <c r="R3178" s="272">
        <f t="shared" si="248"/>
        <v>0.35424922800000003</v>
      </c>
      <c r="S3178" s="272"/>
      <c r="T3178" s="272">
        <f t="shared" si="265"/>
        <v>0.50107984099360015</v>
      </c>
      <c r="U3178" s="272">
        <f t="shared" si="265"/>
        <v>0.48956442058560001</v>
      </c>
      <c r="V3178" s="272">
        <f t="shared" si="265"/>
        <v>0.49852705854159995</v>
      </c>
      <c r="W3178" s="272">
        <f t="shared" si="249"/>
        <v>0.48956442058560001</v>
      </c>
      <c r="X3178" s="272"/>
      <c r="Y3178" s="272"/>
      <c r="Z3178" s="272"/>
      <c r="AA3178" s="272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72">
        <f t="shared" si="262"/>
        <v>0.31256350000000005</v>
      </c>
      <c r="E3179" s="272">
        <f t="shared" si="262"/>
        <v>0.30212249999999996</v>
      </c>
      <c r="F3179" s="272">
        <f t="shared" si="246"/>
        <v>0.30212249999999996</v>
      </c>
      <c r="G3179" s="272"/>
      <c r="H3179" s="272"/>
      <c r="I3179" s="272"/>
      <c r="J3179" s="272">
        <f t="shared" si="263"/>
        <v>0.2627642</v>
      </c>
      <c r="K3179" s="272">
        <f t="shared" si="263"/>
        <v>0.26012840000000004</v>
      </c>
      <c r="L3179" s="272">
        <f t="shared" si="247"/>
        <v>0.26012840000000004</v>
      </c>
      <c r="M3179" s="272"/>
      <c r="N3179" s="272"/>
      <c r="O3179" s="272"/>
      <c r="P3179" s="272">
        <f t="shared" si="264"/>
        <v>0.35444355</v>
      </c>
      <c r="Q3179" s="272">
        <f t="shared" si="264"/>
        <v>0.3626086</v>
      </c>
      <c r="R3179" s="272">
        <f t="shared" si="248"/>
        <v>0.35444355</v>
      </c>
      <c r="S3179" s="272"/>
      <c r="T3179" s="272">
        <f t="shared" si="265"/>
        <v>0.50080863759120009</v>
      </c>
      <c r="U3179" s="272">
        <f t="shared" si="265"/>
        <v>0.48988291360320002</v>
      </c>
      <c r="V3179" s="272">
        <f t="shared" si="265"/>
        <v>0.4984435738652</v>
      </c>
      <c r="W3179" s="272">
        <f t="shared" si="249"/>
        <v>0.48988291360320002</v>
      </c>
      <c r="X3179" s="272"/>
      <c r="Y3179" s="272"/>
      <c r="Z3179" s="272"/>
      <c r="AA3179" s="272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72">
        <f t="shared" si="262"/>
        <v>0.31225416000000006</v>
      </c>
      <c r="E3180" s="272">
        <f t="shared" si="262"/>
        <v>0.30238584000000002</v>
      </c>
      <c r="F3180" s="272">
        <f t="shared" si="246"/>
        <v>0.30238584000000002</v>
      </c>
      <c r="G3180" s="272"/>
      <c r="H3180" s="272"/>
      <c r="I3180" s="272"/>
      <c r="J3180" s="272">
        <f t="shared" si="263"/>
        <v>0.26266255999999999</v>
      </c>
      <c r="K3180" s="272">
        <f t="shared" si="263"/>
        <v>0.26021744000000002</v>
      </c>
      <c r="L3180" s="272">
        <f t="shared" si="247"/>
        <v>0.26021744000000002</v>
      </c>
      <c r="M3180" s="272"/>
      <c r="N3180" s="272"/>
      <c r="O3180" s="272"/>
      <c r="P3180" s="272">
        <f t="shared" si="264"/>
        <v>0.35463787199999997</v>
      </c>
      <c r="Q3180" s="272">
        <f t="shared" si="264"/>
        <v>0.36240652800000001</v>
      </c>
      <c r="R3180" s="272">
        <f t="shared" si="248"/>
        <v>0.35463787199999997</v>
      </c>
      <c r="S3180" s="272"/>
      <c r="T3180" s="272">
        <f t="shared" si="265"/>
        <v>0.50053743418880003</v>
      </c>
      <c r="U3180" s="272">
        <f t="shared" si="265"/>
        <v>0.49020140662080003</v>
      </c>
      <c r="V3180" s="272">
        <f t="shared" si="265"/>
        <v>0.49836008918879998</v>
      </c>
      <c r="W3180" s="272">
        <f t="shared" si="249"/>
        <v>0.49020140662080003</v>
      </c>
      <c r="X3180" s="272"/>
      <c r="Y3180" s="272"/>
      <c r="Z3180" s="272"/>
      <c r="AA3180" s="272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72">
        <f t="shared" si="262"/>
        <v>0.31194482000000001</v>
      </c>
      <c r="E3181" s="272">
        <f t="shared" si="262"/>
        <v>0.30264917999999996</v>
      </c>
      <c r="F3181" s="272">
        <f t="shared" si="246"/>
        <v>0.30264917999999996</v>
      </c>
      <c r="G3181" s="272"/>
      <c r="H3181" s="272"/>
      <c r="I3181" s="272"/>
      <c r="J3181" s="272">
        <f t="shared" si="263"/>
        <v>0.26256092000000003</v>
      </c>
      <c r="K3181" s="272">
        <f t="shared" si="263"/>
        <v>0.26030648000000001</v>
      </c>
      <c r="L3181" s="272">
        <f t="shared" si="247"/>
        <v>0.26030648000000001</v>
      </c>
      <c r="M3181" s="272"/>
      <c r="N3181" s="272"/>
      <c r="O3181" s="272"/>
      <c r="P3181" s="272">
        <f t="shared" si="264"/>
        <v>0.35483219399999999</v>
      </c>
      <c r="Q3181" s="272">
        <f t="shared" si="264"/>
        <v>0.36220445600000001</v>
      </c>
      <c r="R3181" s="272">
        <f t="shared" si="248"/>
        <v>0.35483219399999999</v>
      </c>
      <c r="S3181" s="272"/>
      <c r="T3181" s="272">
        <f t="shared" si="265"/>
        <v>0.50026623078640009</v>
      </c>
      <c r="U3181" s="272">
        <f t="shared" si="265"/>
        <v>0.49051989963840004</v>
      </c>
      <c r="V3181" s="272">
        <f t="shared" si="265"/>
        <v>0.49827660451240002</v>
      </c>
      <c r="W3181" s="272">
        <f t="shared" si="249"/>
        <v>0.49051989963840004</v>
      </c>
      <c r="X3181" s="272"/>
      <c r="Y3181" s="272"/>
      <c r="Z3181" s="272"/>
      <c r="AA3181" s="272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72">
        <f t="shared" si="262"/>
        <v>0.31163548000000002</v>
      </c>
      <c r="E3182" s="272">
        <f t="shared" si="262"/>
        <v>0.30291252000000002</v>
      </c>
      <c r="F3182" s="272">
        <f t="shared" si="246"/>
        <v>0.30291252000000002</v>
      </c>
      <c r="G3182" s="272"/>
      <c r="H3182" s="272"/>
      <c r="I3182" s="272"/>
      <c r="J3182" s="272">
        <f t="shared" si="263"/>
        <v>0.26245928000000002</v>
      </c>
      <c r="K3182" s="272">
        <f t="shared" si="263"/>
        <v>0.26039551999999999</v>
      </c>
      <c r="L3182" s="272">
        <f t="shared" si="247"/>
        <v>0.26039551999999999</v>
      </c>
      <c r="M3182" s="272"/>
      <c r="N3182" s="272"/>
      <c r="O3182" s="272"/>
      <c r="P3182" s="272">
        <f t="shared" si="264"/>
        <v>0.35502651600000001</v>
      </c>
      <c r="Q3182" s="272">
        <f t="shared" si="264"/>
        <v>0.36200238400000001</v>
      </c>
      <c r="R3182" s="272">
        <f t="shared" si="248"/>
        <v>0.35502651600000001</v>
      </c>
      <c r="S3182" s="272"/>
      <c r="T3182" s="272">
        <f t="shared" si="265"/>
        <v>0.49999502738400009</v>
      </c>
      <c r="U3182" s="272">
        <f t="shared" si="265"/>
        <v>0.49083839265600004</v>
      </c>
      <c r="V3182" s="272">
        <f t="shared" si="265"/>
        <v>0.49819311983600001</v>
      </c>
      <c r="W3182" s="272">
        <f t="shared" si="249"/>
        <v>0.49083839265600004</v>
      </c>
      <c r="X3182" s="272"/>
      <c r="Y3182" s="272"/>
      <c r="Z3182" s="272"/>
      <c r="AA3182" s="272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72">
        <f t="shared" si="262"/>
        <v>0.31132614000000003</v>
      </c>
      <c r="E3183" s="272">
        <f t="shared" si="262"/>
        <v>0.30317585999999996</v>
      </c>
      <c r="F3183" s="272">
        <f t="shared" si="246"/>
        <v>0.30317585999999996</v>
      </c>
      <c r="G3183" s="272"/>
      <c r="H3183" s="272"/>
      <c r="I3183" s="272"/>
      <c r="J3183" s="272">
        <f t="shared" si="263"/>
        <v>0.26235764</v>
      </c>
      <c r="K3183" s="272">
        <f t="shared" si="263"/>
        <v>0.26048455999999998</v>
      </c>
      <c r="L3183" s="272">
        <f t="shared" si="247"/>
        <v>0.26048455999999998</v>
      </c>
      <c r="M3183" s="272"/>
      <c r="N3183" s="272"/>
      <c r="O3183" s="272"/>
      <c r="P3183" s="272">
        <f t="shared" si="264"/>
        <v>0.35522083799999998</v>
      </c>
      <c r="Q3183" s="272">
        <f t="shared" si="264"/>
        <v>0.36180031200000001</v>
      </c>
      <c r="R3183" s="272">
        <f t="shared" si="248"/>
        <v>0.35522083799999998</v>
      </c>
      <c r="S3183" s="272"/>
      <c r="T3183" s="272">
        <f t="shared" si="265"/>
        <v>0.49972382398160009</v>
      </c>
      <c r="U3183" s="272">
        <f t="shared" si="265"/>
        <v>0.49115688567359994</v>
      </c>
      <c r="V3183" s="272">
        <f t="shared" si="265"/>
        <v>0.49810963515959994</v>
      </c>
      <c r="W3183" s="272">
        <f t="shared" si="249"/>
        <v>0.49115688567359994</v>
      </c>
      <c r="X3183" s="272"/>
      <c r="Y3183" s="272"/>
      <c r="Z3183" s="272"/>
      <c r="AA3183" s="272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72">
        <f t="shared" si="262"/>
        <v>0.31101679999999998</v>
      </c>
      <c r="E3184" s="272">
        <f t="shared" si="262"/>
        <v>0.30343920000000002</v>
      </c>
      <c r="F3184" s="272">
        <f t="shared" si="246"/>
        <v>0.30343920000000002</v>
      </c>
      <c r="G3184" s="272"/>
      <c r="H3184" s="272"/>
      <c r="I3184" s="272"/>
      <c r="J3184" s="272">
        <f t="shared" si="263"/>
        <v>0.26225599999999999</v>
      </c>
      <c r="K3184" s="272">
        <f t="shared" si="263"/>
        <v>0.26057359999999996</v>
      </c>
      <c r="L3184" s="272">
        <f t="shared" si="247"/>
        <v>0.26057359999999996</v>
      </c>
      <c r="M3184" s="272"/>
      <c r="N3184" s="272"/>
      <c r="O3184" s="272"/>
      <c r="P3184" s="272">
        <f t="shared" si="264"/>
        <v>0.35541515999999995</v>
      </c>
      <c r="Q3184" s="272">
        <f t="shared" si="264"/>
        <v>0.36159823999999996</v>
      </c>
      <c r="R3184" s="272">
        <f t="shared" si="248"/>
        <v>0.35541515999999995</v>
      </c>
      <c r="S3184" s="272"/>
      <c r="T3184" s="272">
        <f t="shared" si="265"/>
        <v>0.49945262057920009</v>
      </c>
      <c r="U3184" s="272">
        <f t="shared" si="265"/>
        <v>0.49147537869119995</v>
      </c>
      <c r="V3184" s="272">
        <f t="shared" si="265"/>
        <v>0.49802615048319998</v>
      </c>
      <c r="W3184" s="272">
        <f t="shared" si="249"/>
        <v>0.49147537869119995</v>
      </c>
      <c r="X3184" s="272"/>
      <c r="Y3184" s="272"/>
      <c r="Z3184" s="272"/>
      <c r="AA3184" s="272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72">
        <f t="shared" si="262"/>
        <v>0.31070745999999999</v>
      </c>
      <c r="E3185" s="272">
        <f t="shared" si="262"/>
        <v>0.30370253999999997</v>
      </c>
      <c r="F3185" s="272">
        <f t="shared" si="246"/>
        <v>0.30370253999999997</v>
      </c>
      <c r="G3185" s="272"/>
      <c r="H3185" s="272"/>
      <c r="I3185" s="272"/>
      <c r="J3185" s="272">
        <f t="shared" si="263"/>
        <v>0.26215436000000003</v>
      </c>
      <c r="K3185" s="272">
        <f t="shared" si="263"/>
        <v>0.26066263999999995</v>
      </c>
      <c r="L3185" s="272">
        <f t="shared" si="247"/>
        <v>0.26066263999999995</v>
      </c>
      <c r="M3185" s="272"/>
      <c r="N3185" s="272"/>
      <c r="O3185" s="272"/>
      <c r="P3185" s="272">
        <f t="shared" si="264"/>
        <v>0.35560948199999998</v>
      </c>
      <c r="Q3185" s="272">
        <f t="shared" si="264"/>
        <v>0.36139616799999996</v>
      </c>
      <c r="R3185" s="272">
        <f t="shared" si="248"/>
        <v>0.35560948199999998</v>
      </c>
      <c r="S3185" s="272"/>
      <c r="T3185" s="272">
        <f t="shared" si="265"/>
        <v>0.49918141717680009</v>
      </c>
      <c r="U3185" s="272">
        <f t="shared" si="265"/>
        <v>0.49179387170879996</v>
      </c>
      <c r="V3185" s="272">
        <f t="shared" si="265"/>
        <v>0.49794266580679997</v>
      </c>
      <c r="W3185" s="272">
        <f t="shared" si="249"/>
        <v>0.49179387170879996</v>
      </c>
      <c r="X3185" s="272"/>
      <c r="Y3185" s="272"/>
      <c r="Z3185" s="272"/>
      <c r="AA3185" s="272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72">
        <f t="shared" si="262"/>
        <v>0.31039812</v>
      </c>
      <c r="E3186" s="272">
        <f t="shared" si="262"/>
        <v>0.30396588000000002</v>
      </c>
      <c r="F3186" s="272">
        <f t="shared" si="246"/>
        <v>0.30396588000000002</v>
      </c>
      <c r="G3186" s="272"/>
      <c r="H3186" s="272"/>
      <c r="I3186" s="272"/>
      <c r="J3186" s="272">
        <f t="shared" si="263"/>
        <v>0.26205272000000002</v>
      </c>
      <c r="K3186" s="272">
        <f t="shared" si="263"/>
        <v>0.26075167999999999</v>
      </c>
      <c r="L3186" s="272">
        <f t="shared" si="247"/>
        <v>0.26075167999999999</v>
      </c>
      <c r="M3186" s="272"/>
      <c r="N3186" s="272"/>
      <c r="O3186" s="272"/>
      <c r="P3186" s="272">
        <f t="shared" si="264"/>
        <v>0.355803804</v>
      </c>
      <c r="Q3186" s="272">
        <f t="shared" si="264"/>
        <v>0.36119409600000002</v>
      </c>
      <c r="R3186" s="272">
        <f t="shared" si="248"/>
        <v>0.355803804</v>
      </c>
      <c r="S3186" s="272"/>
      <c r="T3186" s="272">
        <f t="shared" si="265"/>
        <v>0.49891021377440009</v>
      </c>
      <c r="U3186" s="272">
        <f t="shared" si="265"/>
        <v>0.49211236472640002</v>
      </c>
      <c r="V3186" s="272">
        <f t="shared" si="265"/>
        <v>0.49785918113039995</v>
      </c>
      <c r="W3186" s="272">
        <f t="shared" si="249"/>
        <v>0.49211236472640002</v>
      </c>
      <c r="X3186" s="272"/>
      <c r="Y3186" s="272"/>
      <c r="Z3186" s="272"/>
      <c r="AA3186" s="272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72">
        <f t="shared" si="262"/>
        <v>0.31008878000000006</v>
      </c>
      <c r="E3187" s="272">
        <f t="shared" si="262"/>
        <v>0.30422921999999997</v>
      </c>
      <c r="F3187" s="272">
        <f t="shared" si="246"/>
        <v>0.30422921999999997</v>
      </c>
      <c r="G3187" s="272"/>
      <c r="H3187" s="272"/>
      <c r="I3187" s="272"/>
      <c r="J3187" s="272">
        <f t="shared" si="263"/>
        <v>0.26195108</v>
      </c>
      <c r="K3187" s="272">
        <f t="shared" si="263"/>
        <v>0.26084072000000003</v>
      </c>
      <c r="L3187" s="272">
        <f t="shared" si="247"/>
        <v>0.26084072000000003</v>
      </c>
      <c r="M3187" s="272"/>
      <c r="N3187" s="272"/>
      <c r="O3187" s="272"/>
      <c r="P3187" s="272">
        <f t="shared" si="264"/>
        <v>0.35599812600000003</v>
      </c>
      <c r="Q3187" s="272">
        <f t="shared" si="264"/>
        <v>0.36099202399999997</v>
      </c>
      <c r="R3187" s="272">
        <f t="shared" si="248"/>
        <v>0.35599812600000003</v>
      </c>
      <c r="S3187" s="272"/>
      <c r="T3187" s="272">
        <f t="shared" si="265"/>
        <v>0.49863901037200009</v>
      </c>
      <c r="U3187" s="272">
        <f t="shared" si="265"/>
        <v>0.49243085774400003</v>
      </c>
      <c r="V3187" s="272">
        <f t="shared" si="265"/>
        <v>0.49777569645399999</v>
      </c>
      <c r="W3187" s="272">
        <f t="shared" si="249"/>
        <v>0.49243085774400003</v>
      </c>
      <c r="X3187" s="272"/>
      <c r="Y3187" s="272"/>
      <c r="Z3187" s="272"/>
      <c r="AA3187" s="272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72">
        <f t="shared" si="262"/>
        <v>0.30977944000000002</v>
      </c>
      <c r="E3188" s="272">
        <f t="shared" si="262"/>
        <v>0.30449256000000002</v>
      </c>
      <c r="F3188" s="272">
        <f t="shared" si="246"/>
        <v>0.30449256000000002</v>
      </c>
      <c r="G3188" s="272"/>
      <c r="H3188" s="272"/>
      <c r="I3188" s="272"/>
      <c r="J3188" s="272">
        <f t="shared" si="263"/>
        <v>0.26184944000000004</v>
      </c>
      <c r="K3188" s="272">
        <f t="shared" si="263"/>
        <v>0.26092976000000001</v>
      </c>
      <c r="L3188" s="272">
        <f t="shared" si="247"/>
        <v>0.26092976000000001</v>
      </c>
      <c r="M3188" s="272"/>
      <c r="N3188" s="272"/>
      <c r="O3188" s="272"/>
      <c r="P3188" s="272">
        <f t="shared" si="264"/>
        <v>0.35619244799999994</v>
      </c>
      <c r="Q3188" s="272">
        <f t="shared" si="264"/>
        <v>0.36078995199999997</v>
      </c>
      <c r="R3188" s="272">
        <f t="shared" si="248"/>
        <v>0.35619244799999994</v>
      </c>
      <c r="S3188" s="272"/>
      <c r="T3188" s="272">
        <f t="shared" si="265"/>
        <v>0.49836780696960004</v>
      </c>
      <c r="U3188" s="272">
        <f t="shared" si="265"/>
        <v>0.49274935076160004</v>
      </c>
      <c r="V3188" s="272">
        <f t="shared" si="265"/>
        <v>0.49769221177759998</v>
      </c>
      <c r="W3188" s="272">
        <f t="shared" si="249"/>
        <v>0.49274935076160004</v>
      </c>
      <c r="X3188" s="272"/>
      <c r="Y3188" s="272"/>
      <c r="Z3188" s="272"/>
      <c r="AA3188" s="272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72">
        <f t="shared" si="262"/>
        <v>0.30947010000000003</v>
      </c>
      <c r="E3189" s="272">
        <f t="shared" si="262"/>
        <v>0.30475589999999997</v>
      </c>
      <c r="F3189" s="272">
        <f t="shared" si="246"/>
        <v>0.30475589999999997</v>
      </c>
      <c r="G3189" s="272"/>
      <c r="H3189" s="272"/>
      <c r="I3189" s="272"/>
      <c r="J3189" s="272">
        <f t="shared" si="263"/>
        <v>0.26174779999999997</v>
      </c>
      <c r="K3189" s="272">
        <f t="shared" si="263"/>
        <v>0.2610188</v>
      </c>
      <c r="L3189" s="272">
        <f t="shared" si="247"/>
        <v>0.2610188</v>
      </c>
      <c r="M3189" s="272"/>
      <c r="N3189" s="272"/>
      <c r="O3189" s="272"/>
      <c r="P3189" s="272">
        <f t="shared" si="264"/>
        <v>0.35638676999999996</v>
      </c>
      <c r="Q3189" s="272">
        <f t="shared" si="264"/>
        <v>0.36058788000000003</v>
      </c>
      <c r="R3189" s="272">
        <f t="shared" si="248"/>
        <v>0.35638676999999996</v>
      </c>
      <c r="S3189" s="272"/>
      <c r="T3189" s="272">
        <f t="shared" si="265"/>
        <v>0.49809660356720009</v>
      </c>
      <c r="U3189" s="272">
        <f t="shared" si="265"/>
        <v>0.49306784377919999</v>
      </c>
      <c r="V3189" s="272">
        <f t="shared" si="265"/>
        <v>0.49760872710119997</v>
      </c>
      <c r="W3189" s="272">
        <f t="shared" si="249"/>
        <v>0.49306784377919999</v>
      </c>
      <c r="X3189" s="272"/>
      <c r="Y3189" s="272"/>
      <c r="Z3189" s="272"/>
      <c r="AA3189" s="272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72">
        <f t="shared" si="262"/>
        <v>0.30916076000000003</v>
      </c>
      <c r="E3190" s="272">
        <f t="shared" si="262"/>
        <v>0.30501923999999997</v>
      </c>
      <c r="F3190" s="272">
        <f t="shared" si="246"/>
        <v>0.30501923999999997</v>
      </c>
      <c r="G3190" s="272"/>
      <c r="H3190" s="272"/>
      <c r="I3190" s="272"/>
      <c r="J3190" s="272">
        <f t="shared" si="263"/>
        <v>0.26164616000000002</v>
      </c>
      <c r="K3190" s="272">
        <f t="shared" si="263"/>
        <v>0.26110783999999998</v>
      </c>
      <c r="L3190" s="272">
        <f t="shared" si="247"/>
        <v>0.26110783999999998</v>
      </c>
      <c r="M3190" s="272"/>
      <c r="N3190" s="272"/>
      <c r="O3190" s="272"/>
      <c r="P3190" s="272">
        <f t="shared" si="264"/>
        <v>0.35658109199999999</v>
      </c>
      <c r="Q3190" s="272">
        <f t="shared" si="264"/>
        <v>0.36038580799999997</v>
      </c>
      <c r="R3190" s="272">
        <f t="shared" si="248"/>
        <v>0.35658109199999999</v>
      </c>
      <c r="S3190" s="272"/>
      <c r="T3190" s="272">
        <f t="shared" si="265"/>
        <v>0.49782540016480009</v>
      </c>
      <c r="U3190" s="272">
        <f t="shared" si="265"/>
        <v>0.4933863367968</v>
      </c>
      <c r="V3190" s="272">
        <f t="shared" si="265"/>
        <v>0.49752524242480001</v>
      </c>
      <c r="W3190" s="272">
        <f t="shared" si="249"/>
        <v>0.4933863367968</v>
      </c>
      <c r="X3190" s="272"/>
      <c r="Y3190" s="272"/>
      <c r="Z3190" s="272"/>
      <c r="AA3190" s="272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72">
        <f t="shared" si="262"/>
        <v>0.30885142000000004</v>
      </c>
      <c r="E3191" s="272">
        <f t="shared" si="262"/>
        <v>0.30528257999999997</v>
      </c>
      <c r="F3191" s="272">
        <f t="shared" si="246"/>
        <v>0.30528257999999997</v>
      </c>
      <c r="G3191" s="272"/>
      <c r="H3191" s="272"/>
      <c r="I3191" s="272"/>
      <c r="J3191" s="272">
        <f t="shared" si="263"/>
        <v>0.26154452</v>
      </c>
      <c r="K3191" s="272">
        <f t="shared" si="263"/>
        <v>0.26119687999999996</v>
      </c>
      <c r="L3191" s="272">
        <f t="shared" si="247"/>
        <v>0.26119687999999996</v>
      </c>
      <c r="M3191" s="272"/>
      <c r="N3191" s="272"/>
      <c r="O3191" s="272"/>
      <c r="P3191" s="272">
        <f t="shared" si="264"/>
        <v>0.35677541400000001</v>
      </c>
      <c r="Q3191" s="272">
        <f t="shared" si="264"/>
        <v>0.36018373599999998</v>
      </c>
      <c r="R3191" s="272">
        <f t="shared" si="248"/>
        <v>0.35677541400000001</v>
      </c>
      <c r="S3191" s="272"/>
      <c r="T3191" s="272">
        <f t="shared" si="265"/>
        <v>0.49755419676240009</v>
      </c>
      <c r="U3191" s="272">
        <f t="shared" si="265"/>
        <v>0.4937048298144</v>
      </c>
      <c r="V3191" s="272">
        <f t="shared" si="265"/>
        <v>0.49744175774839999</v>
      </c>
      <c r="W3191" s="272">
        <f t="shared" si="249"/>
        <v>0.4937048298144</v>
      </c>
      <c r="X3191" s="272"/>
      <c r="Y3191" s="272"/>
      <c r="Z3191" s="272"/>
      <c r="AA3191" s="272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72">
        <f t="shared" si="262"/>
        <v>0.30854208000000005</v>
      </c>
      <c r="E3192" s="272">
        <f t="shared" si="262"/>
        <v>0.30554591999999997</v>
      </c>
      <c r="F3192" s="272">
        <f t="shared" si="246"/>
        <v>0.30554591999999997</v>
      </c>
      <c r="G3192" s="272"/>
      <c r="H3192" s="272"/>
      <c r="I3192" s="272"/>
      <c r="J3192" s="272">
        <f t="shared" si="263"/>
        <v>0.26144287999999999</v>
      </c>
      <c r="K3192" s="272">
        <f t="shared" si="263"/>
        <v>0.26128591999999995</v>
      </c>
      <c r="L3192" s="272">
        <f t="shared" si="247"/>
        <v>0.26128591999999995</v>
      </c>
      <c r="M3192" s="272"/>
      <c r="N3192" s="272"/>
      <c r="O3192" s="272"/>
      <c r="P3192" s="272">
        <f t="shared" si="264"/>
        <v>0.35696973599999998</v>
      </c>
      <c r="Q3192" s="272">
        <f t="shared" si="264"/>
        <v>0.35998166399999998</v>
      </c>
      <c r="R3192" s="272">
        <f t="shared" si="248"/>
        <v>0.35696973599999998</v>
      </c>
      <c r="S3192" s="272"/>
      <c r="T3192" s="272">
        <f t="shared" si="265"/>
        <v>0.49728299336000009</v>
      </c>
      <c r="U3192" s="272">
        <f t="shared" si="265"/>
        <v>0.49402332283200001</v>
      </c>
      <c r="V3192" s="272">
        <f t="shared" si="265"/>
        <v>0.49735827307199998</v>
      </c>
      <c r="W3192" s="272">
        <f t="shared" si="249"/>
        <v>0.49402332283200001</v>
      </c>
      <c r="X3192" s="272"/>
      <c r="Y3192" s="272"/>
      <c r="Z3192" s="272"/>
      <c r="AA3192" s="272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72">
        <f t="shared" si="262"/>
        <v>0.30823274000000001</v>
      </c>
      <c r="E3193" s="272">
        <f t="shared" si="262"/>
        <v>0.30580925999999997</v>
      </c>
      <c r="F3193" s="272">
        <f t="shared" si="246"/>
        <v>0.30580925999999997</v>
      </c>
      <c r="G3193" s="272"/>
      <c r="H3193" s="272"/>
      <c r="I3193" s="272"/>
      <c r="J3193" s="272">
        <f t="shared" si="263"/>
        <v>0.26134124000000003</v>
      </c>
      <c r="K3193" s="272">
        <f t="shared" si="263"/>
        <v>0.26137495999999999</v>
      </c>
      <c r="L3193" s="272">
        <f t="shared" si="247"/>
        <v>0.26134124000000003</v>
      </c>
      <c r="M3193" s="272"/>
      <c r="N3193" s="272"/>
      <c r="O3193" s="272"/>
      <c r="P3193" s="272">
        <f t="shared" si="264"/>
        <v>0.35716405799999995</v>
      </c>
      <c r="Q3193" s="272">
        <f t="shared" si="264"/>
        <v>0.35977959199999998</v>
      </c>
      <c r="R3193" s="272">
        <f t="shared" si="248"/>
        <v>0.35716405799999995</v>
      </c>
      <c r="S3193" s="272"/>
      <c r="T3193" s="272">
        <f t="shared" si="265"/>
        <v>0.49701178995760009</v>
      </c>
      <c r="U3193" s="272">
        <f t="shared" si="265"/>
        <v>0.49434181584960002</v>
      </c>
      <c r="V3193" s="272">
        <f t="shared" si="265"/>
        <v>0.49727478839560002</v>
      </c>
      <c r="W3193" s="272">
        <f t="shared" si="249"/>
        <v>0.49434181584960002</v>
      </c>
      <c r="X3193" s="272"/>
      <c r="Y3193" s="272"/>
      <c r="Z3193" s="272"/>
      <c r="AA3193" s="272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72">
        <f t="shared" si="262"/>
        <v>0.30792340000000001</v>
      </c>
      <c r="E3194" s="272">
        <f t="shared" si="262"/>
        <v>0.30607260000000003</v>
      </c>
      <c r="F3194" s="272">
        <f t="shared" si="246"/>
        <v>0.30607260000000003</v>
      </c>
      <c r="G3194" s="272"/>
      <c r="H3194" s="272"/>
      <c r="I3194" s="272"/>
      <c r="J3194" s="272">
        <f t="shared" si="263"/>
        <v>0.26123960000000002</v>
      </c>
      <c r="K3194" s="272">
        <f t="shared" si="263"/>
        <v>0.26146399999999997</v>
      </c>
      <c r="L3194" s="272">
        <f t="shared" si="247"/>
        <v>0.26123960000000002</v>
      </c>
      <c r="M3194" s="272"/>
      <c r="N3194" s="272"/>
      <c r="O3194" s="272"/>
      <c r="P3194" s="272">
        <f t="shared" si="264"/>
        <v>0.35735837999999998</v>
      </c>
      <c r="Q3194" s="272">
        <f t="shared" si="264"/>
        <v>0.35957751999999998</v>
      </c>
      <c r="R3194" s="272">
        <f t="shared" si="248"/>
        <v>0.35735837999999998</v>
      </c>
      <c r="S3194" s="272"/>
      <c r="T3194" s="272">
        <f t="shared" si="265"/>
        <v>0.49674058655520009</v>
      </c>
      <c r="U3194" s="272">
        <f t="shared" si="265"/>
        <v>0.49466030886720003</v>
      </c>
      <c r="V3194" s="272">
        <f t="shared" si="265"/>
        <v>0.49719130371920001</v>
      </c>
      <c r="W3194" s="272">
        <f t="shared" si="249"/>
        <v>0.49466030886720003</v>
      </c>
      <c r="X3194" s="272"/>
      <c r="Y3194" s="272"/>
      <c r="Z3194" s="272"/>
      <c r="AA3194" s="272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72">
        <f t="shared" si="262"/>
        <v>0.30761406000000002</v>
      </c>
      <c r="E3195" s="272">
        <f t="shared" si="262"/>
        <v>0.30633593999999997</v>
      </c>
      <c r="F3195" s="272">
        <f t="shared" si="246"/>
        <v>0.30633593999999997</v>
      </c>
      <c r="G3195" s="272"/>
      <c r="H3195" s="272"/>
      <c r="I3195" s="272"/>
      <c r="J3195" s="272">
        <f t="shared" si="263"/>
        <v>0.26113796</v>
      </c>
      <c r="K3195" s="272">
        <f t="shared" si="263"/>
        <v>0.26155303999999996</v>
      </c>
      <c r="L3195" s="272">
        <f t="shared" si="247"/>
        <v>0.26113796</v>
      </c>
      <c r="M3195" s="272"/>
      <c r="N3195" s="272"/>
      <c r="O3195" s="272"/>
      <c r="P3195" s="272">
        <f t="shared" si="264"/>
        <v>0.357552702</v>
      </c>
      <c r="Q3195" s="272">
        <f t="shared" si="264"/>
        <v>0.35937544799999999</v>
      </c>
      <c r="R3195" s="272">
        <f t="shared" si="248"/>
        <v>0.357552702</v>
      </c>
      <c r="S3195" s="272"/>
      <c r="T3195" s="272">
        <f t="shared" si="265"/>
        <v>0.49646938315280009</v>
      </c>
      <c r="U3195" s="272">
        <f t="shared" si="265"/>
        <v>0.49497880188480003</v>
      </c>
      <c r="V3195" s="272">
        <f t="shared" si="265"/>
        <v>0.49710781904279994</v>
      </c>
      <c r="W3195" s="272">
        <f t="shared" si="249"/>
        <v>0.49497880188480003</v>
      </c>
      <c r="X3195" s="272"/>
      <c r="Y3195" s="272"/>
      <c r="Z3195" s="272"/>
      <c r="AA3195" s="272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72">
        <f t="shared" si="262"/>
        <v>0.30730472000000003</v>
      </c>
      <c r="E3196" s="272">
        <f t="shared" si="262"/>
        <v>0.30659927999999997</v>
      </c>
      <c r="F3196" s="272">
        <f t="shared" si="246"/>
        <v>0.30659927999999997</v>
      </c>
      <c r="G3196" s="272"/>
      <c r="H3196" s="272"/>
      <c r="I3196" s="272"/>
      <c r="J3196" s="272">
        <f t="shared" si="263"/>
        <v>0.26103631999999999</v>
      </c>
      <c r="K3196" s="272">
        <f t="shared" si="263"/>
        <v>0.26164208</v>
      </c>
      <c r="L3196" s="272">
        <f t="shared" si="247"/>
        <v>0.26103631999999999</v>
      </c>
      <c r="M3196" s="272"/>
      <c r="N3196" s="272"/>
      <c r="O3196" s="272"/>
      <c r="P3196" s="272">
        <f t="shared" si="264"/>
        <v>0.35774702400000002</v>
      </c>
      <c r="Q3196" s="272">
        <f t="shared" si="264"/>
        <v>0.35917337599999999</v>
      </c>
      <c r="R3196" s="272">
        <f t="shared" si="248"/>
        <v>0.35774702400000002</v>
      </c>
      <c r="S3196" s="272"/>
      <c r="T3196" s="272">
        <f t="shared" si="265"/>
        <v>0.49619817975040015</v>
      </c>
      <c r="U3196" s="272">
        <f t="shared" si="265"/>
        <v>0.49529729490240004</v>
      </c>
      <c r="V3196" s="272">
        <f t="shared" si="265"/>
        <v>0.49702433436639992</v>
      </c>
      <c r="W3196" s="272">
        <f t="shared" si="249"/>
        <v>0.49529729490240004</v>
      </c>
      <c r="X3196" s="272"/>
      <c r="Y3196" s="272"/>
      <c r="Z3196" s="272"/>
      <c r="AA3196" s="272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72">
        <f t="shared" si="262"/>
        <v>0.30699538000000004</v>
      </c>
      <c r="E3197" s="272">
        <f t="shared" si="262"/>
        <v>0.30686261999999997</v>
      </c>
      <c r="F3197" s="272">
        <f t="shared" si="246"/>
        <v>0.30686261999999997</v>
      </c>
      <c r="G3197" s="272"/>
      <c r="H3197" s="272"/>
      <c r="I3197" s="272"/>
      <c r="J3197" s="272">
        <f t="shared" si="263"/>
        <v>0.26093467999999997</v>
      </c>
      <c r="K3197" s="272">
        <f t="shared" si="263"/>
        <v>0.26173111999999998</v>
      </c>
      <c r="L3197" s="272">
        <f t="shared" si="247"/>
        <v>0.26093467999999997</v>
      </c>
      <c r="M3197" s="272"/>
      <c r="N3197" s="272"/>
      <c r="O3197" s="272"/>
      <c r="P3197" s="272">
        <f t="shared" si="264"/>
        <v>0.35794134599999994</v>
      </c>
      <c r="Q3197" s="272">
        <f t="shared" si="264"/>
        <v>0.35897130399999999</v>
      </c>
      <c r="R3197" s="272">
        <f t="shared" si="248"/>
        <v>0.35794134599999994</v>
      </c>
      <c r="S3197" s="272"/>
      <c r="T3197" s="272">
        <f t="shared" si="265"/>
        <v>0.49592697634800004</v>
      </c>
      <c r="U3197" s="272">
        <f t="shared" si="265"/>
        <v>0.49561578792000005</v>
      </c>
      <c r="V3197" s="272">
        <f t="shared" si="265"/>
        <v>0.49694084968999996</v>
      </c>
      <c r="W3197" s="272">
        <f t="shared" si="249"/>
        <v>0.49561578792000005</v>
      </c>
      <c r="X3197" s="272"/>
      <c r="Y3197" s="272"/>
      <c r="Z3197" s="272"/>
      <c r="AA3197" s="272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72">
        <f t="shared" si="262"/>
        <v>0.30668603999999999</v>
      </c>
      <c r="E3198" s="272">
        <f t="shared" si="262"/>
        <v>0.30712596000000003</v>
      </c>
      <c r="F3198" s="272">
        <f t="shared" si="246"/>
        <v>0.30668603999999999</v>
      </c>
      <c r="G3198" s="272"/>
      <c r="H3198" s="272"/>
      <c r="I3198" s="272"/>
      <c r="J3198" s="272">
        <f t="shared" si="263"/>
        <v>0.26083304000000002</v>
      </c>
      <c r="K3198" s="272">
        <f t="shared" si="263"/>
        <v>0.26182015999999997</v>
      </c>
      <c r="L3198" s="272">
        <f t="shared" si="247"/>
        <v>0.26083304000000002</v>
      </c>
      <c r="M3198" s="272"/>
      <c r="N3198" s="272"/>
      <c r="O3198" s="272"/>
      <c r="P3198" s="272">
        <f t="shared" si="264"/>
        <v>0.35813566799999996</v>
      </c>
      <c r="Q3198" s="272">
        <f t="shared" si="264"/>
        <v>0.35876923199999999</v>
      </c>
      <c r="R3198" s="272">
        <f t="shared" si="248"/>
        <v>0.35813566799999996</v>
      </c>
      <c r="S3198" s="272"/>
      <c r="T3198" s="272">
        <f t="shared" si="265"/>
        <v>0.49565577294560004</v>
      </c>
      <c r="U3198" s="272">
        <f t="shared" si="265"/>
        <v>0.49593428093760006</v>
      </c>
      <c r="V3198" s="272">
        <f t="shared" si="265"/>
        <v>0.49685736501360001</v>
      </c>
      <c r="W3198" s="272">
        <f t="shared" si="249"/>
        <v>0.49565577294560004</v>
      </c>
      <c r="X3198" s="272"/>
      <c r="Y3198" s="272"/>
      <c r="Z3198" s="272"/>
      <c r="AA3198" s="272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72">
        <f t="shared" si="262"/>
        <v>0.3063767</v>
      </c>
      <c r="E3199" s="272">
        <f t="shared" si="262"/>
        <v>0.30738929999999998</v>
      </c>
      <c r="F3199" s="272">
        <f t="shared" si="246"/>
        <v>0.3063767</v>
      </c>
      <c r="G3199" s="272"/>
      <c r="H3199" s="272"/>
      <c r="I3199" s="272"/>
      <c r="J3199" s="272">
        <f t="shared" si="263"/>
        <v>0.2607314</v>
      </c>
      <c r="K3199" s="272">
        <f t="shared" si="263"/>
        <v>0.26190919999999995</v>
      </c>
      <c r="L3199" s="272">
        <f t="shared" si="247"/>
        <v>0.2607314</v>
      </c>
      <c r="M3199" s="272"/>
      <c r="N3199" s="272"/>
      <c r="O3199" s="272"/>
      <c r="P3199" s="272">
        <f t="shared" si="264"/>
        <v>0.35832998999999999</v>
      </c>
      <c r="Q3199" s="272">
        <f t="shared" si="264"/>
        <v>0.35856716</v>
      </c>
      <c r="R3199" s="272">
        <f t="shared" si="248"/>
        <v>0.35832998999999999</v>
      </c>
      <c r="S3199" s="272"/>
      <c r="T3199" s="272">
        <f t="shared" si="265"/>
        <v>0.49538456954320009</v>
      </c>
      <c r="U3199" s="272">
        <f t="shared" si="265"/>
        <v>0.49625277395520007</v>
      </c>
      <c r="V3199" s="272">
        <f t="shared" si="265"/>
        <v>0.49677388033720005</v>
      </c>
      <c r="W3199" s="272">
        <f t="shared" si="249"/>
        <v>0.49538456954320009</v>
      </c>
      <c r="X3199" s="272"/>
      <c r="Y3199" s="272"/>
      <c r="Z3199" s="272"/>
      <c r="AA3199" s="272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72">
        <f t="shared" si="262"/>
        <v>0.30606736000000001</v>
      </c>
      <c r="E3200" s="272">
        <f t="shared" si="262"/>
        <v>0.30765264000000003</v>
      </c>
      <c r="F3200" s="272">
        <f t="shared" si="246"/>
        <v>0.30606736000000001</v>
      </c>
      <c r="G3200" s="272"/>
      <c r="H3200" s="272"/>
      <c r="I3200" s="272"/>
      <c r="J3200" s="272">
        <f t="shared" si="263"/>
        <v>0.26062975999999999</v>
      </c>
      <c r="K3200" s="272">
        <f t="shared" si="263"/>
        <v>0.26199823999999999</v>
      </c>
      <c r="L3200" s="272">
        <f t="shared" si="247"/>
        <v>0.26062975999999999</v>
      </c>
      <c r="M3200" s="272"/>
      <c r="N3200" s="272"/>
      <c r="O3200" s="272"/>
      <c r="P3200" s="272">
        <f t="shared" si="264"/>
        <v>0.35852431200000001</v>
      </c>
      <c r="Q3200" s="272">
        <f t="shared" si="264"/>
        <v>0.358365088</v>
      </c>
      <c r="R3200" s="272">
        <f t="shared" si="248"/>
        <v>0.358365088</v>
      </c>
      <c r="S3200" s="272"/>
      <c r="T3200" s="272">
        <f t="shared" si="265"/>
        <v>0.49511336614080015</v>
      </c>
      <c r="U3200" s="272">
        <f t="shared" si="265"/>
        <v>0.49657126697280002</v>
      </c>
      <c r="V3200" s="272">
        <f t="shared" si="265"/>
        <v>0.49669039566079998</v>
      </c>
      <c r="W3200" s="272">
        <f t="shared" si="249"/>
        <v>0.49511336614080015</v>
      </c>
      <c r="X3200" s="272"/>
      <c r="Y3200" s="272"/>
      <c r="Z3200" s="272"/>
      <c r="AA3200" s="272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72">
        <f t="shared" si="262"/>
        <v>0.30575802000000002</v>
      </c>
      <c r="E3201" s="272">
        <f t="shared" si="262"/>
        <v>0.30791597999999998</v>
      </c>
      <c r="F3201" s="272">
        <f t="shared" si="246"/>
        <v>0.30575802000000002</v>
      </c>
      <c r="G3201" s="272"/>
      <c r="H3201" s="272"/>
      <c r="I3201" s="272"/>
      <c r="J3201" s="272">
        <f t="shared" si="263"/>
        <v>0.26052812000000003</v>
      </c>
      <c r="K3201" s="272">
        <f t="shared" si="263"/>
        <v>0.26208727999999998</v>
      </c>
      <c r="L3201" s="272">
        <f t="shared" si="247"/>
        <v>0.26052812000000003</v>
      </c>
      <c r="M3201" s="272"/>
      <c r="N3201" s="272"/>
      <c r="O3201" s="272"/>
      <c r="P3201" s="272">
        <f t="shared" si="264"/>
        <v>0.35871863399999998</v>
      </c>
      <c r="Q3201" s="272">
        <f t="shared" si="264"/>
        <v>0.358163016</v>
      </c>
      <c r="R3201" s="272">
        <f t="shared" si="248"/>
        <v>0.358163016</v>
      </c>
      <c r="S3201" s="272"/>
      <c r="T3201" s="272">
        <f t="shared" si="265"/>
        <v>0.49484216273840009</v>
      </c>
      <c r="U3201" s="272">
        <f t="shared" si="265"/>
        <v>0.49688975999040003</v>
      </c>
      <c r="V3201" s="272">
        <f t="shared" si="265"/>
        <v>0.49660691098440002</v>
      </c>
      <c r="W3201" s="272">
        <f t="shared" si="249"/>
        <v>0.49484216273840009</v>
      </c>
      <c r="X3201" s="272"/>
      <c r="Y3201" s="272"/>
      <c r="Z3201" s="272"/>
      <c r="AA3201" s="272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72">
        <f t="shared" si="262"/>
        <v>0.30544868000000003</v>
      </c>
      <c r="E3202" s="272">
        <f t="shared" si="262"/>
        <v>0.30817931999999998</v>
      </c>
      <c r="F3202" s="272">
        <f t="shared" si="246"/>
        <v>0.30544868000000003</v>
      </c>
      <c r="G3202" s="272"/>
      <c r="H3202" s="272"/>
      <c r="I3202" s="272"/>
      <c r="J3202" s="272">
        <f t="shared" si="263"/>
        <v>0.26042648000000002</v>
      </c>
      <c r="K3202" s="272">
        <f t="shared" si="263"/>
        <v>0.26217631999999996</v>
      </c>
      <c r="L3202" s="272">
        <f t="shared" si="247"/>
        <v>0.26042648000000002</v>
      </c>
      <c r="M3202" s="272"/>
      <c r="N3202" s="272"/>
      <c r="O3202" s="272"/>
      <c r="P3202" s="272">
        <f t="shared" si="264"/>
        <v>0.35891295599999995</v>
      </c>
      <c r="Q3202" s="272">
        <f t="shared" si="264"/>
        <v>0.357960944</v>
      </c>
      <c r="R3202" s="272">
        <f t="shared" si="248"/>
        <v>0.357960944</v>
      </c>
      <c r="S3202" s="272"/>
      <c r="T3202" s="272">
        <f t="shared" si="265"/>
        <v>0.49457095933600009</v>
      </c>
      <c r="U3202" s="272">
        <f t="shared" si="265"/>
        <v>0.49720825300800003</v>
      </c>
      <c r="V3202" s="272">
        <f t="shared" si="265"/>
        <v>0.49652342630799995</v>
      </c>
      <c r="W3202" s="272">
        <f t="shared" si="249"/>
        <v>0.49457095933600009</v>
      </c>
      <c r="X3202" s="272"/>
      <c r="Y3202" s="272"/>
      <c r="Z3202" s="272"/>
      <c r="AA3202" s="272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72">
        <f t="shared" si="262"/>
        <v>0.30513933999999998</v>
      </c>
      <c r="E3203" s="272">
        <f t="shared" si="262"/>
        <v>0.30844265999999998</v>
      </c>
      <c r="F3203" s="272">
        <f t="shared" si="246"/>
        <v>0.30513933999999998</v>
      </c>
      <c r="G3203" s="272"/>
      <c r="H3203" s="272"/>
      <c r="I3203" s="272"/>
      <c r="J3203" s="272">
        <f t="shared" si="263"/>
        <v>0.26032484</v>
      </c>
      <c r="K3203" s="272">
        <f t="shared" si="263"/>
        <v>0.26226535999999995</v>
      </c>
      <c r="L3203" s="272">
        <f t="shared" si="247"/>
        <v>0.26032484</v>
      </c>
      <c r="M3203" s="272"/>
      <c r="N3203" s="272"/>
      <c r="O3203" s="272"/>
      <c r="P3203" s="272">
        <f t="shared" si="264"/>
        <v>0.35910727799999997</v>
      </c>
      <c r="Q3203" s="272">
        <f t="shared" si="264"/>
        <v>0.35775887199999995</v>
      </c>
      <c r="R3203" s="272">
        <f t="shared" si="248"/>
        <v>0.35775887199999995</v>
      </c>
      <c r="S3203" s="272"/>
      <c r="T3203" s="272">
        <f t="shared" si="265"/>
        <v>0.49429975593360004</v>
      </c>
      <c r="U3203" s="272">
        <f t="shared" si="265"/>
        <v>0.49752674602559999</v>
      </c>
      <c r="V3203" s="272">
        <f t="shared" si="265"/>
        <v>0.49643994163159993</v>
      </c>
      <c r="W3203" s="272">
        <f t="shared" si="249"/>
        <v>0.49429975593360004</v>
      </c>
      <c r="X3203" s="272"/>
      <c r="Y3203" s="272"/>
      <c r="Z3203" s="272"/>
      <c r="AA3203" s="272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72">
        <f t="shared" si="262"/>
        <v>0.30483000000000005</v>
      </c>
      <c r="E3204" s="272">
        <f t="shared" si="262"/>
        <v>0.30870599999999998</v>
      </c>
      <c r="F3204" s="272">
        <f t="shared" si="246"/>
        <v>0.30483000000000005</v>
      </c>
      <c r="G3204" s="272"/>
      <c r="H3204" s="272"/>
      <c r="I3204" s="272"/>
      <c r="J3204" s="272">
        <f t="shared" si="263"/>
        <v>0.26022319999999999</v>
      </c>
      <c r="K3204" s="272">
        <f t="shared" si="263"/>
        <v>0.26235439999999999</v>
      </c>
      <c r="L3204" s="272">
        <f t="shared" si="247"/>
        <v>0.26022319999999999</v>
      </c>
      <c r="M3204" s="272"/>
      <c r="N3204" s="272"/>
      <c r="O3204" s="272"/>
      <c r="P3204" s="272">
        <f t="shared" si="264"/>
        <v>0.3593016</v>
      </c>
      <c r="Q3204" s="272">
        <f t="shared" si="264"/>
        <v>0.35755680000000001</v>
      </c>
      <c r="R3204" s="272">
        <f t="shared" si="248"/>
        <v>0.35755680000000001</v>
      </c>
      <c r="S3204" s="272"/>
      <c r="T3204" s="272">
        <f t="shared" si="265"/>
        <v>0.49402855253120009</v>
      </c>
      <c r="U3204" s="272">
        <f t="shared" si="265"/>
        <v>0.49784523904319999</v>
      </c>
      <c r="V3204" s="272">
        <f t="shared" si="265"/>
        <v>0.49635645695519998</v>
      </c>
      <c r="W3204" s="272">
        <f t="shared" si="249"/>
        <v>0.49402855253120009</v>
      </c>
      <c r="X3204" s="272"/>
      <c r="Y3204" s="272"/>
      <c r="Z3204" s="272"/>
      <c r="AA3204" s="272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72">
        <f t="shared" si="262"/>
        <v>0.30452066</v>
      </c>
      <c r="E3205" s="272">
        <f t="shared" si="262"/>
        <v>0.30896933999999998</v>
      </c>
      <c r="F3205" s="272">
        <f t="shared" si="246"/>
        <v>0.30452066</v>
      </c>
      <c r="G3205" s="272"/>
      <c r="H3205" s="272"/>
      <c r="I3205" s="272"/>
      <c r="J3205" s="272">
        <f t="shared" si="263"/>
        <v>0.26012155999999997</v>
      </c>
      <c r="K3205" s="272">
        <f t="shared" si="263"/>
        <v>0.26244343999999997</v>
      </c>
      <c r="L3205" s="272">
        <f t="shared" si="247"/>
        <v>0.26012155999999997</v>
      </c>
      <c r="M3205" s="272"/>
      <c r="N3205" s="272"/>
      <c r="O3205" s="272"/>
      <c r="P3205" s="272">
        <f t="shared" si="264"/>
        <v>0.35949592200000002</v>
      </c>
      <c r="Q3205" s="272">
        <f t="shared" si="264"/>
        <v>0.35735472800000001</v>
      </c>
      <c r="R3205" s="272">
        <f t="shared" si="248"/>
        <v>0.35735472800000001</v>
      </c>
      <c r="S3205" s="272"/>
      <c r="T3205" s="272">
        <f t="shared" si="265"/>
        <v>0.49375734912880009</v>
      </c>
      <c r="U3205" s="272">
        <f t="shared" si="265"/>
        <v>0.4981637320608</v>
      </c>
      <c r="V3205" s="272">
        <f t="shared" si="265"/>
        <v>0.49627297227879996</v>
      </c>
      <c r="W3205" s="272">
        <f t="shared" si="249"/>
        <v>0.49375734912880009</v>
      </c>
      <c r="X3205" s="272"/>
      <c r="Y3205" s="272"/>
      <c r="Z3205" s="272"/>
      <c r="AA3205" s="272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72">
        <f t="shared" si="262"/>
        <v>0.30421132000000001</v>
      </c>
      <c r="E3206" s="272">
        <f t="shared" si="262"/>
        <v>0.30923267999999998</v>
      </c>
      <c r="F3206" s="272">
        <f t="shared" si="246"/>
        <v>0.30421132000000001</v>
      </c>
      <c r="G3206" s="272"/>
      <c r="H3206" s="272"/>
      <c r="I3206" s="272"/>
      <c r="J3206" s="272">
        <f t="shared" si="263"/>
        <v>0.26001992000000002</v>
      </c>
      <c r="K3206" s="272">
        <f t="shared" si="263"/>
        <v>0.26253247999999996</v>
      </c>
      <c r="L3206" s="272">
        <f t="shared" si="247"/>
        <v>0.26001992000000002</v>
      </c>
      <c r="M3206" s="272"/>
      <c r="N3206" s="272"/>
      <c r="O3206" s="272"/>
      <c r="P3206" s="272">
        <f t="shared" si="264"/>
        <v>0.35969024399999999</v>
      </c>
      <c r="Q3206" s="272">
        <f t="shared" si="264"/>
        <v>0.35715265600000001</v>
      </c>
      <c r="R3206" s="272">
        <f t="shared" si="248"/>
        <v>0.35715265600000001</v>
      </c>
      <c r="S3206" s="272"/>
      <c r="T3206" s="272">
        <f t="shared" si="265"/>
        <v>0.49348614572640015</v>
      </c>
      <c r="U3206" s="272">
        <f t="shared" si="265"/>
        <v>0.49848222507840001</v>
      </c>
      <c r="V3206" s="272">
        <f t="shared" si="265"/>
        <v>0.4961894876024</v>
      </c>
      <c r="W3206" s="272">
        <f t="shared" si="249"/>
        <v>0.49348614572640015</v>
      </c>
      <c r="X3206" s="272"/>
      <c r="Y3206" s="272"/>
      <c r="Z3206" s="272"/>
      <c r="AA3206" s="272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72">
        <f t="shared" si="262"/>
        <v>0.30390198000000002</v>
      </c>
      <c r="E3207" s="272">
        <f t="shared" si="262"/>
        <v>0.30949601999999998</v>
      </c>
      <c r="F3207" s="272">
        <f t="shared" si="246"/>
        <v>0.30390198000000002</v>
      </c>
      <c r="G3207" s="272"/>
      <c r="H3207" s="272"/>
      <c r="I3207" s="272"/>
      <c r="J3207" s="272">
        <f t="shared" si="263"/>
        <v>0.25991828</v>
      </c>
      <c r="K3207" s="272">
        <f t="shared" si="263"/>
        <v>0.26262151999999994</v>
      </c>
      <c r="L3207" s="272">
        <f t="shared" si="247"/>
        <v>0.25991828</v>
      </c>
      <c r="M3207" s="272"/>
      <c r="N3207" s="272"/>
      <c r="O3207" s="272"/>
      <c r="P3207" s="272">
        <f t="shared" si="264"/>
        <v>0.35988456599999996</v>
      </c>
      <c r="Q3207" s="272">
        <f t="shared" si="264"/>
        <v>0.35695058400000002</v>
      </c>
      <c r="R3207" s="272">
        <f t="shared" si="248"/>
        <v>0.35695058400000002</v>
      </c>
      <c r="S3207" s="272"/>
      <c r="T3207" s="272">
        <f t="shared" si="265"/>
        <v>0.49321494232400009</v>
      </c>
      <c r="U3207" s="272">
        <f t="shared" si="265"/>
        <v>0.49880071809600002</v>
      </c>
      <c r="V3207" s="272">
        <f t="shared" si="265"/>
        <v>0.49610600292599999</v>
      </c>
      <c r="W3207" s="272">
        <f t="shared" si="249"/>
        <v>0.49321494232400009</v>
      </c>
      <c r="X3207" s="272"/>
      <c r="Y3207" s="272"/>
      <c r="Z3207" s="272"/>
      <c r="AA3207" s="272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72">
        <f t="shared" si="262"/>
        <v>0.30359264000000002</v>
      </c>
      <c r="E3208" s="272">
        <f t="shared" si="262"/>
        <v>0.30975935999999998</v>
      </c>
      <c r="F3208" s="272">
        <f t="shared" si="246"/>
        <v>0.30359264000000002</v>
      </c>
      <c r="G3208" s="272"/>
      <c r="H3208" s="272"/>
      <c r="I3208" s="272"/>
      <c r="J3208" s="272">
        <f t="shared" si="263"/>
        <v>0.25981663999999999</v>
      </c>
      <c r="K3208" s="272">
        <f t="shared" si="263"/>
        <v>0.26271055999999998</v>
      </c>
      <c r="L3208" s="272">
        <f t="shared" si="247"/>
        <v>0.25981663999999999</v>
      </c>
      <c r="M3208" s="272"/>
      <c r="N3208" s="272"/>
      <c r="O3208" s="272"/>
      <c r="P3208" s="272">
        <f t="shared" si="264"/>
        <v>0.36007888799999999</v>
      </c>
      <c r="Q3208" s="272">
        <f t="shared" si="264"/>
        <v>0.35674851200000002</v>
      </c>
      <c r="R3208" s="272">
        <f t="shared" si="248"/>
        <v>0.35674851200000002</v>
      </c>
      <c r="S3208" s="272"/>
      <c r="T3208" s="272">
        <f t="shared" si="265"/>
        <v>0.49294373892160004</v>
      </c>
      <c r="U3208" s="272">
        <f t="shared" si="265"/>
        <v>0.49911921111360003</v>
      </c>
      <c r="V3208" s="272">
        <f t="shared" si="265"/>
        <v>0.49602251824959998</v>
      </c>
      <c r="W3208" s="272">
        <f t="shared" si="249"/>
        <v>0.49294373892160004</v>
      </c>
      <c r="X3208" s="272"/>
      <c r="Y3208" s="272"/>
      <c r="Z3208" s="272"/>
      <c r="AA3208" s="272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72">
        <f t="shared" si="262"/>
        <v>0.30328330000000003</v>
      </c>
      <c r="E3209" s="272">
        <f t="shared" si="262"/>
        <v>0.31002269999999998</v>
      </c>
      <c r="F3209" s="272">
        <f t="shared" si="246"/>
        <v>0.30328330000000003</v>
      </c>
      <c r="G3209" s="272"/>
      <c r="H3209" s="272"/>
      <c r="I3209" s="272"/>
      <c r="J3209" s="272">
        <f t="shared" si="263"/>
        <v>0.25971499999999997</v>
      </c>
      <c r="K3209" s="272">
        <f t="shared" si="263"/>
        <v>0.26279959999999997</v>
      </c>
      <c r="L3209" s="272">
        <f t="shared" si="247"/>
        <v>0.25971499999999997</v>
      </c>
      <c r="M3209" s="272"/>
      <c r="N3209" s="272"/>
      <c r="O3209" s="272"/>
      <c r="P3209" s="272">
        <f t="shared" si="264"/>
        <v>0.36027320999999995</v>
      </c>
      <c r="Q3209" s="272">
        <f t="shared" si="264"/>
        <v>0.35654644000000002</v>
      </c>
      <c r="R3209" s="272">
        <f t="shared" si="248"/>
        <v>0.35654644000000002</v>
      </c>
      <c r="S3209" s="272"/>
      <c r="T3209" s="272">
        <f t="shared" si="265"/>
        <v>0.49267253551920009</v>
      </c>
      <c r="U3209" s="272">
        <f t="shared" si="265"/>
        <v>0.49943770413120003</v>
      </c>
      <c r="V3209" s="272">
        <f t="shared" si="265"/>
        <v>0.49593903357320002</v>
      </c>
      <c r="W3209" s="272">
        <f t="shared" si="249"/>
        <v>0.49267253551920009</v>
      </c>
      <c r="X3209" s="272"/>
      <c r="Y3209" s="272"/>
      <c r="Z3209" s="272"/>
      <c r="AA3209" s="272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72">
        <f t="shared" si="262"/>
        <v>0.30297395999999999</v>
      </c>
      <c r="E3210" s="272">
        <f t="shared" si="262"/>
        <v>0.31028604000000004</v>
      </c>
      <c r="F3210" s="272">
        <f t="shared" si="246"/>
        <v>0.30297395999999999</v>
      </c>
      <c r="G3210" s="272"/>
      <c r="H3210" s="272"/>
      <c r="I3210" s="272"/>
      <c r="J3210" s="272">
        <f t="shared" si="263"/>
        <v>0.25961335999999996</v>
      </c>
      <c r="K3210" s="272">
        <f t="shared" si="263"/>
        <v>0.26288863999999995</v>
      </c>
      <c r="L3210" s="272">
        <f t="shared" si="247"/>
        <v>0.25961335999999996</v>
      </c>
      <c r="M3210" s="272"/>
      <c r="N3210" s="272"/>
      <c r="O3210" s="272"/>
      <c r="P3210" s="272">
        <f t="shared" si="264"/>
        <v>0.36046753199999992</v>
      </c>
      <c r="Q3210" s="272">
        <f t="shared" si="264"/>
        <v>0.35634436800000002</v>
      </c>
      <c r="R3210" s="272">
        <f t="shared" si="248"/>
        <v>0.35634436800000002</v>
      </c>
      <c r="S3210" s="272"/>
      <c r="T3210" s="272">
        <f t="shared" si="265"/>
        <v>0.49240133211680009</v>
      </c>
      <c r="U3210" s="272">
        <f t="shared" si="265"/>
        <v>0.49975619714880004</v>
      </c>
      <c r="V3210" s="272">
        <f t="shared" si="265"/>
        <v>0.49585554889679995</v>
      </c>
      <c r="W3210" s="272">
        <f t="shared" si="249"/>
        <v>0.49240133211680009</v>
      </c>
      <c r="X3210" s="272"/>
      <c r="Y3210" s="272"/>
      <c r="Z3210" s="272"/>
      <c r="AA3210" s="272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72">
        <f t="shared" si="262"/>
        <v>0.30266462</v>
      </c>
      <c r="E3211" s="272">
        <f t="shared" si="262"/>
        <v>0.31054937999999999</v>
      </c>
      <c r="F3211" s="272">
        <f t="shared" si="246"/>
        <v>0.30266462</v>
      </c>
      <c r="G3211" s="272"/>
      <c r="H3211" s="272"/>
      <c r="I3211" s="272"/>
      <c r="J3211" s="272">
        <f t="shared" si="263"/>
        <v>0.25951172</v>
      </c>
      <c r="K3211" s="272">
        <f t="shared" si="263"/>
        <v>0.26297767999999999</v>
      </c>
      <c r="L3211" s="272">
        <f t="shared" si="247"/>
        <v>0.25951172</v>
      </c>
      <c r="M3211" s="272"/>
      <c r="N3211" s="272"/>
      <c r="O3211" s="272"/>
      <c r="P3211" s="272">
        <f t="shared" si="264"/>
        <v>0.36066185399999995</v>
      </c>
      <c r="Q3211" s="272">
        <f t="shared" si="264"/>
        <v>0.35614229600000002</v>
      </c>
      <c r="R3211" s="272">
        <f t="shared" si="248"/>
        <v>0.35614229600000002</v>
      </c>
      <c r="S3211" s="272"/>
      <c r="T3211" s="272">
        <f t="shared" si="265"/>
        <v>0.49213012871440009</v>
      </c>
      <c r="U3211" s="272">
        <f t="shared" si="265"/>
        <v>0.50007469016640005</v>
      </c>
      <c r="V3211" s="272">
        <f t="shared" si="265"/>
        <v>0.49577206422039999</v>
      </c>
      <c r="W3211" s="272">
        <f t="shared" si="249"/>
        <v>0.49213012871440009</v>
      </c>
      <c r="X3211" s="272"/>
      <c r="Y3211" s="272"/>
      <c r="Z3211" s="272"/>
      <c r="AA3211" s="272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72">
        <f t="shared" si="262"/>
        <v>0.30235528</v>
      </c>
      <c r="E3212" s="272">
        <f t="shared" si="262"/>
        <v>0.31081271999999999</v>
      </c>
      <c r="F3212" s="272">
        <f t="shared" si="246"/>
        <v>0.30235528</v>
      </c>
      <c r="G3212" s="272"/>
      <c r="H3212" s="272"/>
      <c r="I3212" s="272"/>
      <c r="J3212" s="272">
        <f t="shared" si="263"/>
        <v>0.25941007999999999</v>
      </c>
      <c r="K3212" s="272">
        <f t="shared" si="263"/>
        <v>0.26306671999999998</v>
      </c>
      <c r="L3212" s="272">
        <f t="shared" si="247"/>
        <v>0.25941007999999999</v>
      </c>
      <c r="M3212" s="272"/>
      <c r="N3212" s="272"/>
      <c r="O3212" s="272"/>
      <c r="P3212" s="272">
        <f t="shared" si="264"/>
        <v>0.36085617600000003</v>
      </c>
      <c r="Q3212" s="272">
        <f t="shared" si="264"/>
        <v>0.35594022400000003</v>
      </c>
      <c r="R3212" s="272">
        <f t="shared" si="248"/>
        <v>0.35594022400000003</v>
      </c>
      <c r="S3212" s="272"/>
      <c r="T3212" s="272">
        <f t="shared" si="265"/>
        <v>0.49185892531200009</v>
      </c>
      <c r="U3212" s="272">
        <f t="shared" si="265"/>
        <v>0.50039318318399995</v>
      </c>
      <c r="V3212" s="272">
        <f t="shared" si="265"/>
        <v>0.49568857954400003</v>
      </c>
      <c r="W3212" s="272">
        <f t="shared" si="249"/>
        <v>0.49185892531200009</v>
      </c>
      <c r="X3212" s="272"/>
      <c r="Y3212" s="272"/>
      <c r="Z3212" s="272"/>
      <c r="AA3212" s="272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72">
        <f t="shared" si="262"/>
        <v>0.30204594000000001</v>
      </c>
      <c r="E3213" s="272">
        <f t="shared" si="262"/>
        <v>0.31107605999999999</v>
      </c>
      <c r="F3213" s="272">
        <f t="shared" si="246"/>
        <v>0.30204594000000001</v>
      </c>
      <c r="G3213" s="272"/>
      <c r="H3213" s="272"/>
      <c r="I3213" s="272"/>
      <c r="J3213" s="272">
        <f t="shared" si="263"/>
        <v>0.25930843999999997</v>
      </c>
      <c r="K3213" s="272">
        <f t="shared" si="263"/>
        <v>0.26315575999999996</v>
      </c>
      <c r="L3213" s="272">
        <f t="shared" si="247"/>
        <v>0.25930843999999997</v>
      </c>
      <c r="M3213" s="272"/>
      <c r="N3213" s="272"/>
      <c r="O3213" s="272"/>
      <c r="P3213" s="272">
        <f t="shared" si="264"/>
        <v>0.361050498</v>
      </c>
      <c r="Q3213" s="272">
        <f t="shared" si="264"/>
        <v>0.35573815200000003</v>
      </c>
      <c r="R3213" s="272">
        <f t="shared" si="248"/>
        <v>0.35573815200000003</v>
      </c>
      <c r="S3213" s="272"/>
      <c r="T3213" s="272">
        <f t="shared" si="265"/>
        <v>0.49158772190960009</v>
      </c>
      <c r="U3213" s="272">
        <f t="shared" si="265"/>
        <v>0.50071167620159995</v>
      </c>
      <c r="V3213" s="272">
        <f t="shared" si="265"/>
        <v>0.49560509486759996</v>
      </c>
      <c r="W3213" s="272">
        <f t="shared" si="249"/>
        <v>0.49158772190960009</v>
      </c>
      <c r="X3213" s="272"/>
      <c r="Y3213" s="272"/>
      <c r="Z3213" s="272"/>
      <c r="AA3213" s="272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72">
        <f t="shared" si="262"/>
        <v>0.30173660000000002</v>
      </c>
      <c r="E3214" s="272">
        <f t="shared" si="262"/>
        <v>0.31133940000000004</v>
      </c>
      <c r="F3214" s="272">
        <f t="shared" si="246"/>
        <v>0.30173660000000002</v>
      </c>
      <c r="G3214" s="272"/>
      <c r="H3214" s="272"/>
      <c r="I3214" s="272"/>
      <c r="J3214" s="272">
        <f t="shared" si="263"/>
        <v>0.25920680000000001</v>
      </c>
      <c r="K3214" s="272">
        <f t="shared" si="263"/>
        <v>0.2632448</v>
      </c>
      <c r="L3214" s="272">
        <f t="shared" si="247"/>
        <v>0.25920680000000001</v>
      </c>
      <c r="M3214" s="272"/>
      <c r="N3214" s="272"/>
      <c r="O3214" s="272"/>
      <c r="P3214" s="272">
        <f t="shared" si="264"/>
        <v>0.36124482000000002</v>
      </c>
      <c r="Q3214" s="272">
        <f t="shared" si="264"/>
        <v>0.35553608000000003</v>
      </c>
      <c r="R3214" s="272">
        <f t="shared" si="248"/>
        <v>0.35553608000000003</v>
      </c>
      <c r="S3214" s="272"/>
      <c r="T3214" s="272">
        <f t="shared" si="265"/>
        <v>0.4913165185072001</v>
      </c>
      <c r="U3214" s="272">
        <f t="shared" si="265"/>
        <v>0.50103016921919996</v>
      </c>
      <c r="V3214" s="272">
        <f t="shared" si="265"/>
        <v>0.49552161019119995</v>
      </c>
      <c r="W3214" s="272">
        <f t="shared" si="249"/>
        <v>0.4913165185072001</v>
      </c>
      <c r="X3214" s="272"/>
      <c r="Y3214" s="272"/>
      <c r="Z3214" s="272"/>
      <c r="AA3214" s="272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72">
        <f t="shared" si="262"/>
        <v>0.30142725999999997</v>
      </c>
      <c r="E3215" s="272">
        <f t="shared" si="262"/>
        <v>0.31160273999999999</v>
      </c>
      <c r="F3215" s="272">
        <f t="shared" si="246"/>
        <v>0.30142725999999997</v>
      </c>
      <c r="G3215" s="272"/>
      <c r="H3215" s="272"/>
      <c r="I3215" s="272"/>
      <c r="J3215" s="272">
        <f t="shared" si="263"/>
        <v>0.25910515999999995</v>
      </c>
      <c r="K3215" s="272">
        <f t="shared" si="263"/>
        <v>0.26333383999999993</v>
      </c>
      <c r="L3215" s="272">
        <f t="shared" si="247"/>
        <v>0.25910515999999995</v>
      </c>
      <c r="M3215" s="272"/>
      <c r="N3215" s="272"/>
      <c r="O3215" s="272"/>
      <c r="P3215" s="272">
        <f t="shared" si="264"/>
        <v>0.36143914199999999</v>
      </c>
      <c r="Q3215" s="272">
        <f t="shared" si="264"/>
        <v>0.35533400800000003</v>
      </c>
      <c r="R3215" s="272">
        <f t="shared" si="248"/>
        <v>0.35533400800000003</v>
      </c>
      <c r="S3215" s="272"/>
      <c r="T3215" s="272">
        <f t="shared" si="265"/>
        <v>0.4910453151048001</v>
      </c>
      <c r="U3215" s="272">
        <f t="shared" si="265"/>
        <v>0.50134866223679997</v>
      </c>
      <c r="V3215" s="272">
        <f t="shared" si="265"/>
        <v>0.49543812551479999</v>
      </c>
      <c r="W3215" s="272">
        <f t="shared" si="249"/>
        <v>0.4910453151048001</v>
      </c>
      <c r="X3215" s="272"/>
      <c r="Y3215" s="272"/>
      <c r="Z3215" s="272"/>
      <c r="AA3215" s="272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72">
        <f t="shared" si="262"/>
        <v>0.30111792000000004</v>
      </c>
      <c r="E3216" s="272">
        <f t="shared" si="262"/>
        <v>0.31186607999999999</v>
      </c>
      <c r="F3216" s="272">
        <f t="shared" si="246"/>
        <v>0.30111792000000004</v>
      </c>
      <c r="G3216" s="272"/>
      <c r="H3216" s="272"/>
      <c r="I3216" s="272"/>
      <c r="J3216" s="272">
        <f t="shared" si="263"/>
        <v>0.25900351999999999</v>
      </c>
      <c r="K3216" s="272">
        <f t="shared" si="263"/>
        <v>0.26342287999999997</v>
      </c>
      <c r="L3216" s="272">
        <f t="shared" si="247"/>
        <v>0.25900351999999999</v>
      </c>
      <c r="M3216" s="272"/>
      <c r="N3216" s="272"/>
      <c r="O3216" s="272"/>
      <c r="P3216" s="272">
        <f t="shared" si="264"/>
        <v>0.36163346399999996</v>
      </c>
      <c r="Q3216" s="272">
        <f t="shared" si="264"/>
        <v>0.35513193599999998</v>
      </c>
      <c r="R3216" s="272">
        <f t="shared" si="248"/>
        <v>0.35513193599999998</v>
      </c>
      <c r="S3216" s="272"/>
      <c r="T3216" s="272">
        <f t="shared" si="265"/>
        <v>0.4907741117024001</v>
      </c>
      <c r="U3216" s="272">
        <f t="shared" si="265"/>
        <v>0.50166715525440009</v>
      </c>
      <c r="V3216" s="272">
        <f t="shared" si="265"/>
        <v>0.49535464083839997</v>
      </c>
      <c r="W3216" s="272">
        <f t="shared" si="249"/>
        <v>0.4907741117024001</v>
      </c>
      <c r="X3216" s="272"/>
      <c r="Y3216" s="272"/>
      <c r="Z3216" s="272"/>
      <c r="AA3216" s="272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72">
        <f t="shared" si="262"/>
        <v>0.30080858000000005</v>
      </c>
      <c r="E3217" s="272">
        <f t="shared" si="262"/>
        <v>0.31212941999999999</v>
      </c>
      <c r="F3217" s="272">
        <f t="shared" si="246"/>
        <v>0.30080858000000005</v>
      </c>
      <c r="G3217" s="272"/>
      <c r="H3217" s="272"/>
      <c r="I3217" s="272"/>
      <c r="J3217" s="272">
        <f t="shared" si="263"/>
        <v>0.25890188000000003</v>
      </c>
      <c r="K3217" s="272">
        <f t="shared" si="263"/>
        <v>0.26351192000000001</v>
      </c>
      <c r="L3217" s="272">
        <f t="shared" si="247"/>
        <v>0.25890188000000003</v>
      </c>
      <c r="M3217" s="272"/>
      <c r="N3217" s="272"/>
      <c r="O3217" s="272"/>
      <c r="P3217" s="272">
        <f t="shared" si="264"/>
        <v>0.36182778599999998</v>
      </c>
      <c r="Q3217" s="272">
        <f t="shared" si="264"/>
        <v>0.35492986400000004</v>
      </c>
      <c r="R3217" s="272">
        <f t="shared" si="248"/>
        <v>0.35492986400000004</v>
      </c>
      <c r="S3217" s="272"/>
      <c r="T3217" s="272">
        <f t="shared" si="265"/>
        <v>0.4905029083000001</v>
      </c>
      <c r="U3217" s="272">
        <f t="shared" si="265"/>
        <v>0.50198564827199998</v>
      </c>
      <c r="V3217" s="272">
        <f t="shared" si="265"/>
        <v>0.49527115616200001</v>
      </c>
      <c r="W3217" s="272">
        <f t="shared" si="249"/>
        <v>0.4905029083000001</v>
      </c>
      <c r="X3217" s="272"/>
      <c r="Y3217" s="272"/>
      <c r="Z3217" s="272"/>
      <c r="AA3217" s="272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72">
        <f t="shared" si="262"/>
        <v>0.30049924</v>
      </c>
      <c r="E3218" s="272">
        <f t="shared" si="262"/>
        <v>0.31239275999999999</v>
      </c>
      <c r="F3218" s="272">
        <f t="shared" si="246"/>
        <v>0.30049924</v>
      </c>
      <c r="G3218" s="272"/>
      <c r="H3218" s="272"/>
      <c r="I3218" s="272"/>
      <c r="J3218" s="272">
        <f t="shared" si="263"/>
        <v>0.25880023999999996</v>
      </c>
      <c r="K3218" s="272">
        <f t="shared" si="263"/>
        <v>0.26360095999999994</v>
      </c>
      <c r="L3218" s="272">
        <f t="shared" si="247"/>
        <v>0.25880023999999996</v>
      </c>
      <c r="M3218" s="272"/>
      <c r="N3218" s="272"/>
      <c r="O3218" s="272"/>
      <c r="P3218" s="272">
        <f t="shared" si="264"/>
        <v>0.36202210799999995</v>
      </c>
      <c r="Q3218" s="272">
        <f t="shared" si="264"/>
        <v>0.35472779200000004</v>
      </c>
      <c r="R3218" s="272">
        <f t="shared" si="248"/>
        <v>0.35472779200000004</v>
      </c>
      <c r="S3218" s="272"/>
      <c r="T3218" s="272">
        <f t="shared" si="265"/>
        <v>0.49023170489760004</v>
      </c>
      <c r="U3218" s="272">
        <f t="shared" si="265"/>
        <v>0.5023041412896001</v>
      </c>
      <c r="V3218" s="272">
        <f t="shared" si="265"/>
        <v>0.49518767148560006</v>
      </c>
      <c r="W3218" s="272">
        <f t="shared" si="249"/>
        <v>0.49023170489760004</v>
      </c>
      <c r="X3218" s="272"/>
      <c r="Y3218" s="272"/>
      <c r="Z3218" s="272"/>
      <c r="AA3218" s="272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72">
        <f t="shared" si="262"/>
        <v>0.30018990000000001</v>
      </c>
      <c r="E3219" s="272">
        <f t="shared" si="262"/>
        <v>0.31265609999999999</v>
      </c>
      <c r="F3219" s="272">
        <f t="shared" si="246"/>
        <v>0.30018990000000001</v>
      </c>
      <c r="G3219" s="272"/>
      <c r="H3219" s="272"/>
      <c r="I3219" s="272"/>
      <c r="J3219" s="272">
        <f t="shared" si="263"/>
        <v>0.2586986</v>
      </c>
      <c r="K3219" s="272">
        <f t="shared" si="263"/>
        <v>0.26368999999999998</v>
      </c>
      <c r="L3219" s="272">
        <f t="shared" si="247"/>
        <v>0.2586986</v>
      </c>
      <c r="M3219" s="272"/>
      <c r="N3219" s="272"/>
      <c r="O3219" s="272"/>
      <c r="P3219" s="272">
        <f t="shared" si="264"/>
        <v>0.36221643000000003</v>
      </c>
      <c r="Q3219" s="272">
        <f t="shared" si="264"/>
        <v>0.35452571999999999</v>
      </c>
      <c r="R3219" s="272">
        <f t="shared" si="248"/>
        <v>0.35452571999999999</v>
      </c>
      <c r="S3219" s="272"/>
      <c r="T3219" s="272">
        <f t="shared" si="265"/>
        <v>0.4899605014952001</v>
      </c>
      <c r="U3219" s="272">
        <f t="shared" si="265"/>
        <v>0.50262263430720011</v>
      </c>
      <c r="V3219" s="272">
        <f t="shared" si="265"/>
        <v>0.49510418680920004</v>
      </c>
      <c r="W3219" s="272">
        <f t="shared" si="249"/>
        <v>0.4899605014952001</v>
      </c>
      <c r="X3219" s="272"/>
      <c r="Y3219" s="272"/>
      <c r="Z3219" s="272"/>
      <c r="AA3219" s="272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72">
        <f t="shared" si="262"/>
        <v>0.29988056000000002</v>
      </c>
      <c r="E3220" s="272">
        <f t="shared" si="262"/>
        <v>0.31291943999999999</v>
      </c>
      <c r="F3220" s="272">
        <f t="shared" si="246"/>
        <v>0.29988056000000002</v>
      </c>
      <c r="G3220" s="272"/>
      <c r="H3220" s="272"/>
      <c r="I3220" s="272"/>
      <c r="J3220" s="272">
        <f t="shared" si="263"/>
        <v>0.25859695999999999</v>
      </c>
      <c r="K3220" s="272">
        <f t="shared" si="263"/>
        <v>0.26377903999999996</v>
      </c>
      <c r="L3220" s="272">
        <f t="shared" si="247"/>
        <v>0.25859695999999999</v>
      </c>
      <c r="M3220" s="272"/>
      <c r="N3220" s="272"/>
      <c r="O3220" s="272"/>
      <c r="P3220" s="272">
        <f t="shared" si="264"/>
        <v>0.362410752</v>
      </c>
      <c r="Q3220" s="272">
        <f t="shared" si="264"/>
        <v>0.35432364800000005</v>
      </c>
      <c r="R3220" s="272">
        <f t="shared" si="248"/>
        <v>0.35432364800000005</v>
      </c>
      <c r="S3220" s="272"/>
      <c r="T3220" s="272">
        <f t="shared" si="265"/>
        <v>0.4896892980928001</v>
      </c>
      <c r="U3220" s="272">
        <f t="shared" si="265"/>
        <v>0.50294112732480012</v>
      </c>
      <c r="V3220" s="272">
        <f t="shared" si="265"/>
        <v>0.49502070213280003</v>
      </c>
      <c r="W3220" s="272">
        <f t="shared" si="249"/>
        <v>0.4896892980928001</v>
      </c>
      <c r="X3220" s="272"/>
      <c r="Y3220" s="272"/>
      <c r="Z3220" s="272"/>
      <c r="AA3220" s="272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72">
        <f t="shared" si="262"/>
        <v>0.29957122000000003</v>
      </c>
      <c r="E3221" s="272">
        <f t="shared" si="262"/>
        <v>0.31318277999999999</v>
      </c>
      <c r="F3221" s="272">
        <f t="shared" si="246"/>
        <v>0.29957122000000003</v>
      </c>
      <c r="G3221" s="272"/>
      <c r="H3221" s="272"/>
      <c r="I3221" s="272"/>
      <c r="J3221" s="272">
        <f t="shared" si="263"/>
        <v>0.25849531999999997</v>
      </c>
      <c r="K3221" s="272">
        <f t="shared" si="263"/>
        <v>0.26386807999999995</v>
      </c>
      <c r="L3221" s="272">
        <f t="shared" si="247"/>
        <v>0.25849531999999997</v>
      </c>
      <c r="M3221" s="272"/>
      <c r="N3221" s="272"/>
      <c r="O3221" s="272"/>
      <c r="P3221" s="272">
        <f t="shared" si="264"/>
        <v>0.36260507400000003</v>
      </c>
      <c r="Q3221" s="272">
        <f t="shared" si="264"/>
        <v>0.35412157599999999</v>
      </c>
      <c r="R3221" s="272">
        <f t="shared" si="248"/>
        <v>0.35412157599999999</v>
      </c>
      <c r="S3221" s="272"/>
      <c r="T3221" s="272">
        <f t="shared" si="265"/>
        <v>0.48941809469040015</v>
      </c>
      <c r="U3221" s="272">
        <f t="shared" si="265"/>
        <v>0.50325962034240013</v>
      </c>
      <c r="V3221" s="272">
        <f t="shared" si="265"/>
        <v>0.49493721745640007</v>
      </c>
      <c r="W3221" s="272">
        <f t="shared" si="249"/>
        <v>0.48941809469040015</v>
      </c>
      <c r="X3221" s="272"/>
      <c r="Y3221" s="272"/>
      <c r="Z3221" s="272"/>
      <c r="AA3221" s="272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72">
        <f t="shared" si="262"/>
        <v>0.29926188000000004</v>
      </c>
      <c r="E3222" s="272">
        <f t="shared" si="262"/>
        <v>0.31344611999999999</v>
      </c>
      <c r="F3222" s="272">
        <f t="shared" ref="F3222:F3476" si="266">MIN(D3222:E3222)</f>
        <v>0.29926188000000004</v>
      </c>
      <c r="G3222" s="272"/>
      <c r="H3222" s="272"/>
      <c r="I3222" s="272"/>
      <c r="J3222" s="272">
        <f t="shared" si="263"/>
        <v>0.25839368000000001</v>
      </c>
      <c r="K3222" s="272">
        <f t="shared" si="263"/>
        <v>0.26395711999999999</v>
      </c>
      <c r="L3222" s="272">
        <f t="shared" ref="L3222:L3476" si="267">MIN(J3222:K3222)</f>
        <v>0.25839368000000001</v>
      </c>
      <c r="M3222" s="272"/>
      <c r="N3222" s="272"/>
      <c r="O3222" s="272"/>
      <c r="P3222" s="272">
        <f t="shared" si="264"/>
        <v>0.362799396</v>
      </c>
      <c r="Q3222" s="272">
        <f t="shared" si="264"/>
        <v>0.353919504</v>
      </c>
      <c r="R3222" s="272">
        <f t="shared" ref="R3222:R3476" si="268">MIN(P3222:Q3222)</f>
        <v>0.353919504</v>
      </c>
      <c r="S3222" s="272"/>
      <c r="T3222" s="272">
        <f t="shared" si="265"/>
        <v>0.48914689128800015</v>
      </c>
      <c r="U3222" s="272">
        <f t="shared" si="265"/>
        <v>0.50357811336000013</v>
      </c>
      <c r="V3222" s="272">
        <f t="shared" si="265"/>
        <v>0.49485373277999994</v>
      </c>
      <c r="W3222" s="272">
        <f t="shared" ref="W3222:W3476" si="269">MIN(T3222:V3222)</f>
        <v>0.48914689128800015</v>
      </c>
      <c r="X3222" s="272"/>
      <c r="Y3222" s="272"/>
      <c r="Z3222" s="272"/>
      <c r="AA3222" s="272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72">
        <f t="shared" si="262"/>
        <v>0.29895254000000004</v>
      </c>
      <c r="E3223" s="272">
        <f t="shared" si="262"/>
        <v>0.31370946</v>
      </c>
      <c r="F3223" s="272">
        <f t="shared" si="266"/>
        <v>0.29895254000000004</v>
      </c>
      <c r="G3223" s="272"/>
      <c r="H3223" s="272"/>
      <c r="I3223" s="272"/>
      <c r="J3223" s="272">
        <f t="shared" si="263"/>
        <v>0.25829204</v>
      </c>
      <c r="K3223" s="272">
        <f t="shared" si="263"/>
        <v>0.26404615999999997</v>
      </c>
      <c r="L3223" s="272">
        <f t="shared" si="267"/>
        <v>0.25829204</v>
      </c>
      <c r="M3223" s="272"/>
      <c r="N3223" s="272"/>
      <c r="O3223" s="272"/>
      <c r="P3223" s="272">
        <f t="shared" si="264"/>
        <v>0.36299371800000002</v>
      </c>
      <c r="Q3223" s="272">
        <f t="shared" si="264"/>
        <v>0.35371743200000005</v>
      </c>
      <c r="R3223" s="272">
        <f t="shared" si="268"/>
        <v>0.35371743200000005</v>
      </c>
      <c r="S3223" s="272"/>
      <c r="T3223" s="272">
        <f t="shared" si="265"/>
        <v>0.48887568788560004</v>
      </c>
      <c r="U3223" s="272">
        <f t="shared" si="265"/>
        <v>0.50389660637760003</v>
      </c>
      <c r="V3223" s="272">
        <f t="shared" si="265"/>
        <v>0.49477024810359999</v>
      </c>
      <c r="W3223" s="272">
        <f t="shared" si="269"/>
        <v>0.48887568788560004</v>
      </c>
      <c r="X3223" s="272"/>
      <c r="Y3223" s="272"/>
      <c r="Z3223" s="272"/>
      <c r="AA3223" s="272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72">
        <f t="shared" si="262"/>
        <v>0.2986432</v>
      </c>
      <c r="E3224" s="272">
        <f t="shared" si="262"/>
        <v>0.31397280000000005</v>
      </c>
      <c r="F3224" s="272">
        <f t="shared" si="266"/>
        <v>0.2986432</v>
      </c>
      <c r="G3224" s="272"/>
      <c r="H3224" s="272"/>
      <c r="I3224" s="272"/>
      <c r="J3224" s="272">
        <f t="shared" si="263"/>
        <v>0.25819039999999999</v>
      </c>
      <c r="K3224" s="272">
        <f t="shared" si="263"/>
        <v>0.26413519999999996</v>
      </c>
      <c r="L3224" s="272">
        <f t="shared" si="267"/>
        <v>0.25819039999999999</v>
      </c>
      <c r="M3224" s="272"/>
      <c r="N3224" s="272"/>
      <c r="O3224" s="272"/>
      <c r="P3224" s="272">
        <f t="shared" si="264"/>
        <v>0.36318803999999999</v>
      </c>
      <c r="Q3224" s="272">
        <f t="shared" si="264"/>
        <v>0.35351536</v>
      </c>
      <c r="R3224" s="272">
        <f t="shared" si="268"/>
        <v>0.35351536</v>
      </c>
      <c r="S3224" s="272"/>
      <c r="T3224" s="272">
        <f t="shared" si="265"/>
        <v>0.4886044844832001</v>
      </c>
      <c r="U3224" s="272">
        <f t="shared" si="265"/>
        <v>0.50421509939520004</v>
      </c>
      <c r="V3224" s="272">
        <f t="shared" si="265"/>
        <v>0.49468676342719997</v>
      </c>
      <c r="W3224" s="272">
        <f t="shared" si="269"/>
        <v>0.4886044844832001</v>
      </c>
      <c r="X3224" s="272"/>
      <c r="Y3224" s="272"/>
      <c r="Z3224" s="272"/>
      <c r="AA3224" s="272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72">
        <f t="shared" si="262"/>
        <v>0.29833386000000001</v>
      </c>
      <c r="E3225" s="272">
        <f t="shared" si="262"/>
        <v>0.31423614</v>
      </c>
      <c r="F3225" s="272">
        <f t="shared" si="266"/>
        <v>0.29833386000000001</v>
      </c>
      <c r="G3225" s="272"/>
      <c r="H3225" s="272"/>
      <c r="I3225" s="272"/>
      <c r="J3225" s="272">
        <f t="shared" si="263"/>
        <v>0.25808875999999997</v>
      </c>
      <c r="K3225" s="272">
        <f t="shared" si="263"/>
        <v>0.26422424</v>
      </c>
      <c r="L3225" s="272">
        <f t="shared" si="267"/>
        <v>0.25808875999999997</v>
      </c>
      <c r="M3225" s="272"/>
      <c r="N3225" s="272"/>
      <c r="O3225" s="272"/>
      <c r="P3225" s="272">
        <f t="shared" si="264"/>
        <v>0.36338236200000001</v>
      </c>
      <c r="Q3225" s="272">
        <f t="shared" si="264"/>
        <v>0.353313288</v>
      </c>
      <c r="R3225" s="272">
        <f t="shared" si="268"/>
        <v>0.353313288</v>
      </c>
      <c r="S3225" s="272"/>
      <c r="T3225" s="272">
        <f t="shared" si="265"/>
        <v>0.4883332810808001</v>
      </c>
      <c r="U3225" s="272">
        <f t="shared" si="265"/>
        <v>0.50453359241280005</v>
      </c>
      <c r="V3225" s="272">
        <f t="shared" si="265"/>
        <v>0.49460327875080001</v>
      </c>
      <c r="W3225" s="272">
        <f t="shared" si="269"/>
        <v>0.4883332810808001</v>
      </c>
      <c r="X3225" s="272"/>
      <c r="Y3225" s="272"/>
      <c r="Z3225" s="272"/>
      <c r="AA3225" s="272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72">
        <f t="shared" si="262"/>
        <v>0.29802452000000001</v>
      </c>
      <c r="E3226" s="272">
        <f t="shared" si="262"/>
        <v>0.31449948</v>
      </c>
      <c r="F3226" s="272">
        <f t="shared" si="266"/>
        <v>0.29802452000000001</v>
      </c>
      <c r="G3226" s="272"/>
      <c r="H3226" s="272"/>
      <c r="I3226" s="272"/>
      <c r="J3226" s="272">
        <f t="shared" si="263"/>
        <v>0.25798711999999996</v>
      </c>
      <c r="K3226" s="272">
        <f t="shared" si="263"/>
        <v>0.26431327999999993</v>
      </c>
      <c r="L3226" s="272">
        <f t="shared" si="267"/>
        <v>0.25798711999999996</v>
      </c>
      <c r="M3226" s="272"/>
      <c r="N3226" s="272"/>
      <c r="O3226" s="272"/>
      <c r="P3226" s="272">
        <f t="shared" si="264"/>
        <v>0.36357668399999998</v>
      </c>
      <c r="Q3226" s="272">
        <f t="shared" si="264"/>
        <v>0.35311121600000001</v>
      </c>
      <c r="R3226" s="272">
        <f t="shared" si="268"/>
        <v>0.35311121600000001</v>
      </c>
      <c r="S3226" s="272"/>
      <c r="T3226" s="272">
        <f t="shared" si="265"/>
        <v>0.48806207767840004</v>
      </c>
      <c r="U3226" s="272">
        <f t="shared" si="265"/>
        <v>0.50485208543040005</v>
      </c>
      <c r="V3226" s="272">
        <f t="shared" si="265"/>
        <v>0.4945197940744</v>
      </c>
      <c r="W3226" s="272">
        <f t="shared" si="269"/>
        <v>0.48806207767840004</v>
      </c>
      <c r="X3226" s="272"/>
      <c r="Y3226" s="272"/>
      <c r="Z3226" s="272"/>
      <c r="AA3226" s="272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72">
        <f t="shared" si="262"/>
        <v>0.29771518000000002</v>
      </c>
      <c r="E3227" s="272">
        <f t="shared" si="262"/>
        <v>0.31476282</v>
      </c>
      <c r="F3227" s="272">
        <f t="shared" si="266"/>
        <v>0.29771518000000002</v>
      </c>
      <c r="G3227" s="272"/>
      <c r="H3227" s="272"/>
      <c r="I3227" s="272"/>
      <c r="J3227" s="272">
        <f t="shared" si="263"/>
        <v>0.25788548</v>
      </c>
      <c r="K3227" s="272">
        <f t="shared" si="263"/>
        <v>0.26440231999999997</v>
      </c>
      <c r="L3227" s="272">
        <f t="shared" si="267"/>
        <v>0.25788548</v>
      </c>
      <c r="M3227" s="272"/>
      <c r="N3227" s="272"/>
      <c r="O3227" s="272"/>
      <c r="P3227" s="272">
        <f t="shared" si="264"/>
        <v>0.36377100599999995</v>
      </c>
      <c r="Q3227" s="272">
        <f t="shared" si="264"/>
        <v>0.35290914400000001</v>
      </c>
      <c r="R3227" s="272">
        <f t="shared" si="268"/>
        <v>0.35290914400000001</v>
      </c>
      <c r="S3227" s="272"/>
      <c r="T3227" s="272">
        <f t="shared" si="265"/>
        <v>0.48779087427600004</v>
      </c>
      <c r="U3227" s="272">
        <f t="shared" si="265"/>
        <v>0.50517057844800006</v>
      </c>
      <c r="V3227" s="272">
        <f t="shared" si="265"/>
        <v>0.49443630939800004</v>
      </c>
      <c r="W3227" s="272">
        <f t="shared" si="269"/>
        <v>0.48779087427600004</v>
      </c>
      <c r="X3227" s="272"/>
      <c r="Y3227" s="272"/>
      <c r="Z3227" s="272"/>
      <c r="AA3227" s="272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72">
        <f t="shared" si="262"/>
        <v>0.29740583999999998</v>
      </c>
      <c r="E3228" s="272">
        <f t="shared" si="262"/>
        <v>0.31502616</v>
      </c>
      <c r="F3228" s="272">
        <f t="shared" si="266"/>
        <v>0.29740583999999998</v>
      </c>
      <c r="G3228" s="272"/>
      <c r="H3228" s="272"/>
      <c r="I3228" s="272"/>
      <c r="J3228" s="272">
        <f t="shared" si="263"/>
        <v>0.25778383999999999</v>
      </c>
      <c r="K3228" s="272">
        <f t="shared" si="263"/>
        <v>0.26449135999999995</v>
      </c>
      <c r="L3228" s="272">
        <f t="shared" si="267"/>
        <v>0.25778383999999999</v>
      </c>
      <c r="M3228" s="272"/>
      <c r="N3228" s="272"/>
      <c r="O3228" s="272"/>
      <c r="P3228" s="272">
        <f t="shared" si="264"/>
        <v>0.36396532799999998</v>
      </c>
      <c r="Q3228" s="272">
        <f t="shared" si="264"/>
        <v>0.35270707200000001</v>
      </c>
      <c r="R3228" s="272">
        <f t="shared" si="268"/>
        <v>0.35270707200000001</v>
      </c>
      <c r="S3228" s="272"/>
      <c r="T3228" s="272">
        <f t="shared" si="265"/>
        <v>0.48751967087360004</v>
      </c>
      <c r="U3228" s="272">
        <f t="shared" si="265"/>
        <v>0.50548907146560007</v>
      </c>
      <c r="V3228" s="272">
        <f t="shared" si="265"/>
        <v>0.49435282472160003</v>
      </c>
      <c r="W3228" s="272">
        <f t="shared" si="269"/>
        <v>0.48751967087360004</v>
      </c>
      <c r="X3228" s="272"/>
      <c r="Y3228" s="272"/>
      <c r="Z3228" s="272"/>
      <c r="AA3228" s="272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72">
        <f t="shared" si="262"/>
        <v>0.29709649999999999</v>
      </c>
      <c r="E3229" s="272">
        <f t="shared" si="262"/>
        <v>0.3152895</v>
      </c>
      <c r="F3229" s="272">
        <f t="shared" si="266"/>
        <v>0.29709649999999999</v>
      </c>
      <c r="G3229" s="272"/>
      <c r="H3229" s="272"/>
      <c r="I3229" s="272"/>
      <c r="J3229" s="272">
        <f t="shared" si="263"/>
        <v>0.25768219999999997</v>
      </c>
      <c r="K3229" s="272">
        <f t="shared" si="263"/>
        <v>0.26458039999999994</v>
      </c>
      <c r="L3229" s="272">
        <f t="shared" si="267"/>
        <v>0.25768219999999997</v>
      </c>
      <c r="M3229" s="272"/>
      <c r="N3229" s="272"/>
      <c r="O3229" s="272"/>
      <c r="P3229" s="272">
        <f t="shared" si="264"/>
        <v>0.36415964999999995</v>
      </c>
      <c r="Q3229" s="272">
        <f t="shared" si="264"/>
        <v>0.35250500000000001</v>
      </c>
      <c r="R3229" s="272">
        <f t="shared" si="268"/>
        <v>0.35250500000000001</v>
      </c>
      <c r="S3229" s="272"/>
      <c r="T3229" s="272">
        <f t="shared" si="265"/>
        <v>0.4872484674712001</v>
      </c>
      <c r="U3229" s="272">
        <f t="shared" si="265"/>
        <v>0.50580756448320008</v>
      </c>
      <c r="V3229" s="272">
        <f t="shared" si="265"/>
        <v>0.49426934004519996</v>
      </c>
      <c r="W3229" s="272">
        <f t="shared" si="269"/>
        <v>0.4872484674712001</v>
      </c>
      <c r="X3229" s="272"/>
      <c r="Y3229" s="272"/>
      <c r="Z3229" s="272"/>
      <c r="AA3229" s="272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72">
        <f t="shared" si="262"/>
        <v>0.29678715999999999</v>
      </c>
      <c r="E3230" s="272">
        <f t="shared" si="262"/>
        <v>0.31555284</v>
      </c>
      <c r="F3230" s="272">
        <f t="shared" si="266"/>
        <v>0.29678715999999999</v>
      </c>
      <c r="G3230" s="272"/>
      <c r="H3230" s="272"/>
      <c r="I3230" s="272"/>
      <c r="J3230" s="272">
        <f t="shared" si="263"/>
        <v>0.25758056000000001</v>
      </c>
      <c r="K3230" s="272">
        <f t="shared" si="263"/>
        <v>0.26466943999999998</v>
      </c>
      <c r="L3230" s="272">
        <f t="shared" si="267"/>
        <v>0.25758056000000001</v>
      </c>
      <c r="M3230" s="272"/>
      <c r="N3230" s="272"/>
      <c r="O3230" s="272"/>
      <c r="P3230" s="272">
        <f t="shared" si="264"/>
        <v>0.36435397199999997</v>
      </c>
      <c r="Q3230" s="272">
        <f t="shared" si="264"/>
        <v>0.35230292800000002</v>
      </c>
      <c r="R3230" s="272">
        <f t="shared" si="268"/>
        <v>0.35230292800000002</v>
      </c>
      <c r="S3230" s="272"/>
      <c r="T3230" s="272">
        <f t="shared" si="265"/>
        <v>0.4869772640688001</v>
      </c>
      <c r="U3230" s="272">
        <f t="shared" si="265"/>
        <v>0.50612605750080009</v>
      </c>
      <c r="V3230" s="272">
        <f t="shared" si="265"/>
        <v>0.49418585536879994</v>
      </c>
      <c r="W3230" s="272">
        <f t="shared" si="269"/>
        <v>0.4869772640688001</v>
      </c>
      <c r="X3230" s="272"/>
      <c r="Y3230" s="272"/>
      <c r="Z3230" s="272"/>
      <c r="AA3230" s="272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72">
        <f t="shared" si="262"/>
        <v>0.29647782000000006</v>
      </c>
      <c r="E3231" s="272">
        <f t="shared" si="262"/>
        <v>0.31581618</v>
      </c>
      <c r="F3231" s="272">
        <f t="shared" si="266"/>
        <v>0.29647782000000006</v>
      </c>
      <c r="G3231" s="272"/>
      <c r="H3231" s="272"/>
      <c r="I3231" s="272"/>
      <c r="J3231" s="272">
        <f t="shared" si="263"/>
        <v>0.25747891999999994</v>
      </c>
      <c r="K3231" s="272">
        <f t="shared" si="263"/>
        <v>0.26475847999999996</v>
      </c>
      <c r="L3231" s="272">
        <f t="shared" si="267"/>
        <v>0.25747891999999994</v>
      </c>
      <c r="M3231" s="272"/>
      <c r="N3231" s="272"/>
      <c r="O3231" s="272"/>
      <c r="P3231" s="272">
        <f t="shared" si="264"/>
        <v>0.36454829400000005</v>
      </c>
      <c r="Q3231" s="272">
        <f t="shared" si="264"/>
        <v>0.35210085600000002</v>
      </c>
      <c r="R3231" s="272">
        <f t="shared" si="268"/>
        <v>0.35210085600000002</v>
      </c>
      <c r="S3231" s="272"/>
      <c r="T3231" s="272">
        <f t="shared" si="265"/>
        <v>0.48670606066640015</v>
      </c>
      <c r="U3231" s="272">
        <f t="shared" si="265"/>
        <v>0.50644455051839998</v>
      </c>
      <c r="V3231" s="272">
        <f t="shared" si="265"/>
        <v>0.49410237069239998</v>
      </c>
      <c r="W3231" s="272">
        <f t="shared" si="269"/>
        <v>0.48670606066640015</v>
      </c>
      <c r="X3231" s="272"/>
      <c r="Y3231" s="272"/>
      <c r="Z3231" s="272"/>
      <c r="AA3231" s="272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72">
        <f t="shared" si="262"/>
        <v>0.29616848000000001</v>
      </c>
      <c r="E3232" s="272">
        <f t="shared" si="262"/>
        <v>0.31607952</v>
      </c>
      <c r="F3232" s="272">
        <f t="shared" si="266"/>
        <v>0.29616848000000001</v>
      </c>
      <c r="G3232" s="272"/>
      <c r="H3232" s="272"/>
      <c r="I3232" s="272"/>
      <c r="J3232" s="272">
        <f t="shared" si="263"/>
        <v>0.25737727999999999</v>
      </c>
      <c r="K3232" s="272">
        <f t="shared" si="263"/>
        <v>0.26484751999999995</v>
      </c>
      <c r="L3232" s="272">
        <f t="shared" si="267"/>
        <v>0.25737727999999999</v>
      </c>
      <c r="M3232" s="272"/>
      <c r="N3232" s="272"/>
      <c r="O3232" s="272"/>
      <c r="P3232" s="272">
        <f t="shared" si="264"/>
        <v>0.36474261600000002</v>
      </c>
      <c r="Q3232" s="272">
        <f t="shared" si="264"/>
        <v>0.35189878400000002</v>
      </c>
      <c r="R3232" s="272">
        <f t="shared" si="268"/>
        <v>0.35189878400000002</v>
      </c>
      <c r="S3232" s="272"/>
      <c r="T3232" s="272">
        <f t="shared" si="265"/>
        <v>0.48643485726400015</v>
      </c>
      <c r="U3232" s="272">
        <f t="shared" si="265"/>
        <v>0.50676304353599999</v>
      </c>
      <c r="V3232" s="272">
        <f t="shared" si="265"/>
        <v>0.49401888601599997</v>
      </c>
      <c r="W3232" s="272">
        <f t="shared" si="269"/>
        <v>0.48643485726400015</v>
      </c>
      <c r="X3232" s="272"/>
      <c r="Y3232" s="272"/>
      <c r="Z3232" s="272"/>
      <c r="AA3232" s="272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72">
        <f t="shared" si="262"/>
        <v>0.31550283000000001</v>
      </c>
      <c r="E3233" s="272">
        <f t="shared" si="262"/>
        <v>0.29964316999999996</v>
      </c>
      <c r="F3233" s="272">
        <f t="shared" si="266"/>
        <v>0.29964316999999996</v>
      </c>
      <c r="G3233" s="272"/>
      <c r="H3233" s="272"/>
      <c r="I3233" s="272"/>
      <c r="J3233" s="272">
        <f t="shared" si="263"/>
        <v>0.26357168000000003</v>
      </c>
      <c r="K3233" s="272">
        <f t="shared" si="263"/>
        <v>0.25944692000000003</v>
      </c>
      <c r="L3233" s="272">
        <f t="shared" si="267"/>
        <v>0.25944692000000003</v>
      </c>
      <c r="M3233" s="272"/>
      <c r="N3233" s="272"/>
      <c r="O3233" s="272"/>
      <c r="P3233" s="272">
        <f t="shared" si="264"/>
        <v>0.352431086</v>
      </c>
      <c r="Q3233" s="272">
        <f t="shared" si="264"/>
        <v>0.364698564</v>
      </c>
      <c r="R3233" s="272">
        <f t="shared" si="268"/>
        <v>0.352431086</v>
      </c>
      <c r="S3233" s="272"/>
      <c r="T3233" s="272">
        <f t="shared" si="265"/>
        <v>0.50329560288920006</v>
      </c>
      <c r="U3233" s="272">
        <f t="shared" si="265"/>
        <v>0.48674782190319998</v>
      </c>
      <c r="V3233" s="272">
        <f t="shared" si="265"/>
        <v>0.49945555568519995</v>
      </c>
      <c r="W3233" s="272">
        <f t="shared" si="269"/>
        <v>0.48674782190319998</v>
      </c>
      <c r="X3233" s="272"/>
      <c r="Y3233" s="272"/>
      <c r="Z3233" s="272"/>
      <c r="AA3233" s="272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72">
        <f t="shared" ref="D3234:E3297" si="270">$A3234*B$157+$B3234*B$158+$C3234*B$159</f>
        <v>0.31519349000000002</v>
      </c>
      <c r="E3234" s="272">
        <f t="shared" si="270"/>
        <v>0.29990651000000002</v>
      </c>
      <c r="F3234" s="272">
        <f t="shared" si="266"/>
        <v>0.29990651000000002</v>
      </c>
      <c r="G3234" s="272"/>
      <c r="H3234" s="272"/>
      <c r="I3234" s="272"/>
      <c r="J3234" s="272">
        <f t="shared" ref="J3234:K3297" si="271">$A3234*H$157+$B3234*H$158+$C3234*H$159</f>
        <v>0.26347004000000002</v>
      </c>
      <c r="K3234" s="272">
        <f t="shared" si="271"/>
        <v>0.25953596000000001</v>
      </c>
      <c r="L3234" s="272">
        <f t="shared" si="267"/>
        <v>0.25953596000000001</v>
      </c>
      <c r="M3234" s="272"/>
      <c r="N3234" s="272"/>
      <c r="O3234" s="272"/>
      <c r="P3234" s="272">
        <f t="shared" ref="P3234:Q3297" si="272">$A3234*N$157+$B3234*N$158+$C3234*N$159</f>
        <v>0.35262540799999997</v>
      </c>
      <c r="Q3234" s="272">
        <f t="shared" si="272"/>
        <v>0.36449649200000001</v>
      </c>
      <c r="R3234" s="272">
        <f t="shared" si="268"/>
        <v>0.35262540799999997</v>
      </c>
      <c r="S3234" s="272"/>
      <c r="T3234" s="272">
        <f t="shared" ref="T3234:V3297" si="273">$A3234*I$3+$B3234*I$4+$C3234*I$5</f>
        <v>0.5030243994868</v>
      </c>
      <c r="U3234" s="272">
        <f t="shared" si="273"/>
        <v>0.48706631492079999</v>
      </c>
      <c r="V3234" s="272">
        <f t="shared" si="273"/>
        <v>0.49937207100879999</v>
      </c>
      <c r="W3234" s="272">
        <f t="shared" si="269"/>
        <v>0.48706631492079999</v>
      </c>
      <c r="X3234" s="272"/>
      <c r="Y3234" s="272"/>
      <c r="Z3234" s="272"/>
      <c r="AA3234" s="272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72">
        <f t="shared" si="270"/>
        <v>0.31488415000000003</v>
      </c>
      <c r="E3235" s="272">
        <f t="shared" si="270"/>
        <v>0.30016984999999996</v>
      </c>
      <c r="F3235" s="272">
        <f t="shared" si="266"/>
        <v>0.30016984999999996</v>
      </c>
      <c r="G3235" s="272"/>
      <c r="H3235" s="272"/>
      <c r="I3235" s="272"/>
      <c r="J3235" s="272">
        <f t="shared" si="271"/>
        <v>0.2633684</v>
      </c>
      <c r="K3235" s="272">
        <f t="shared" si="271"/>
        <v>0.25962499999999999</v>
      </c>
      <c r="L3235" s="272">
        <f t="shared" si="267"/>
        <v>0.25962499999999999</v>
      </c>
      <c r="M3235" s="272"/>
      <c r="N3235" s="272"/>
      <c r="O3235" s="272"/>
      <c r="P3235" s="272">
        <f t="shared" si="272"/>
        <v>0.35281973</v>
      </c>
      <c r="Q3235" s="272">
        <f t="shared" si="272"/>
        <v>0.36429442000000001</v>
      </c>
      <c r="R3235" s="272">
        <f t="shared" si="268"/>
        <v>0.35281973</v>
      </c>
      <c r="S3235" s="272"/>
      <c r="T3235" s="272">
        <f t="shared" si="273"/>
        <v>0.50275319608440006</v>
      </c>
      <c r="U3235" s="272">
        <f t="shared" si="273"/>
        <v>0.4873848079384</v>
      </c>
      <c r="V3235" s="272">
        <f t="shared" si="273"/>
        <v>0.49928858633239998</v>
      </c>
      <c r="W3235" s="272">
        <f t="shared" si="269"/>
        <v>0.4873848079384</v>
      </c>
      <c r="X3235" s="272"/>
      <c r="Y3235" s="272"/>
      <c r="Z3235" s="272"/>
      <c r="AA3235" s="272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72">
        <f t="shared" si="270"/>
        <v>0.31457480999999998</v>
      </c>
      <c r="E3236" s="272">
        <f t="shared" si="270"/>
        <v>0.30043319000000002</v>
      </c>
      <c r="F3236" s="272">
        <f t="shared" si="266"/>
        <v>0.30043319000000002</v>
      </c>
      <c r="G3236" s="272"/>
      <c r="H3236" s="272"/>
      <c r="I3236" s="272"/>
      <c r="J3236" s="272">
        <f t="shared" si="271"/>
        <v>0.26326675999999999</v>
      </c>
      <c r="K3236" s="272">
        <f t="shared" si="271"/>
        <v>0.25971403999999998</v>
      </c>
      <c r="L3236" s="272">
        <f t="shared" si="267"/>
        <v>0.25971403999999998</v>
      </c>
      <c r="M3236" s="272"/>
      <c r="N3236" s="272"/>
      <c r="O3236" s="272"/>
      <c r="P3236" s="272">
        <f t="shared" si="272"/>
        <v>0.35301405200000002</v>
      </c>
      <c r="Q3236" s="272">
        <f t="shared" si="272"/>
        <v>0.36409234800000001</v>
      </c>
      <c r="R3236" s="272">
        <f t="shared" si="268"/>
        <v>0.35301405200000002</v>
      </c>
      <c r="S3236" s="272"/>
      <c r="T3236" s="272">
        <f t="shared" si="273"/>
        <v>0.50248199268200011</v>
      </c>
      <c r="U3236" s="272">
        <f t="shared" si="273"/>
        <v>0.48770330095600001</v>
      </c>
      <c r="V3236" s="272">
        <f t="shared" si="273"/>
        <v>0.49920510165599996</v>
      </c>
      <c r="W3236" s="272">
        <f t="shared" si="269"/>
        <v>0.48770330095600001</v>
      </c>
      <c r="X3236" s="272"/>
      <c r="Y3236" s="272"/>
      <c r="Z3236" s="272"/>
      <c r="AA3236" s="272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72">
        <f t="shared" si="270"/>
        <v>0.31426547000000005</v>
      </c>
      <c r="E3237" s="272">
        <f t="shared" si="270"/>
        <v>0.30069652999999996</v>
      </c>
      <c r="F3237" s="272">
        <f t="shared" si="266"/>
        <v>0.30069652999999996</v>
      </c>
      <c r="G3237" s="272"/>
      <c r="H3237" s="272"/>
      <c r="I3237" s="272"/>
      <c r="J3237" s="272">
        <f t="shared" si="271"/>
        <v>0.26316512000000003</v>
      </c>
      <c r="K3237" s="272">
        <f t="shared" si="271"/>
        <v>0.25980307999999996</v>
      </c>
      <c r="L3237" s="272">
        <f t="shared" si="267"/>
        <v>0.25980307999999996</v>
      </c>
      <c r="M3237" s="272"/>
      <c r="N3237" s="272"/>
      <c r="O3237" s="272"/>
      <c r="P3237" s="272">
        <f t="shared" si="272"/>
        <v>0.35320837399999999</v>
      </c>
      <c r="Q3237" s="272">
        <f t="shared" si="272"/>
        <v>0.36389027600000001</v>
      </c>
      <c r="R3237" s="272">
        <f t="shared" si="268"/>
        <v>0.35320837399999999</v>
      </c>
      <c r="S3237" s="272"/>
      <c r="T3237" s="272">
        <f t="shared" si="273"/>
        <v>0.50221078927960006</v>
      </c>
      <c r="U3237" s="272">
        <f t="shared" si="273"/>
        <v>0.48802179397360002</v>
      </c>
      <c r="V3237" s="272">
        <f t="shared" si="273"/>
        <v>0.49912161697959989</v>
      </c>
      <c r="W3237" s="272">
        <f t="shared" si="269"/>
        <v>0.48802179397360002</v>
      </c>
      <c r="X3237" s="272"/>
      <c r="Y3237" s="272"/>
      <c r="Z3237" s="272"/>
      <c r="AA3237" s="272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72">
        <f t="shared" si="270"/>
        <v>0.31395613</v>
      </c>
      <c r="E3238" s="272">
        <f t="shared" si="270"/>
        <v>0.30095987000000002</v>
      </c>
      <c r="F3238" s="272">
        <f t="shared" si="266"/>
        <v>0.30095987000000002</v>
      </c>
      <c r="G3238" s="272"/>
      <c r="H3238" s="272"/>
      <c r="I3238" s="272"/>
      <c r="J3238" s="272">
        <f t="shared" si="271"/>
        <v>0.26306348000000002</v>
      </c>
      <c r="K3238" s="272">
        <f t="shared" si="271"/>
        <v>0.25989212</v>
      </c>
      <c r="L3238" s="272">
        <f t="shared" si="267"/>
        <v>0.25989212</v>
      </c>
      <c r="M3238" s="272"/>
      <c r="N3238" s="272"/>
      <c r="O3238" s="272"/>
      <c r="P3238" s="272">
        <f t="shared" si="272"/>
        <v>0.35340269599999996</v>
      </c>
      <c r="Q3238" s="272">
        <f t="shared" si="272"/>
        <v>0.36368820399999996</v>
      </c>
      <c r="R3238" s="272">
        <f t="shared" si="268"/>
        <v>0.35340269599999996</v>
      </c>
      <c r="S3238" s="272"/>
      <c r="T3238" s="272">
        <f t="shared" si="273"/>
        <v>0.5019395858772</v>
      </c>
      <c r="U3238" s="272">
        <f t="shared" si="273"/>
        <v>0.48834028699120002</v>
      </c>
      <c r="V3238" s="272">
        <f t="shared" si="273"/>
        <v>0.49903813230319993</v>
      </c>
      <c r="W3238" s="272">
        <f t="shared" si="269"/>
        <v>0.48834028699120002</v>
      </c>
      <c r="X3238" s="272"/>
      <c r="Y3238" s="272"/>
      <c r="Z3238" s="272"/>
      <c r="AA3238" s="272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72">
        <f t="shared" si="270"/>
        <v>0.31364679000000001</v>
      </c>
      <c r="E3239" s="272">
        <f t="shared" si="270"/>
        <v>0.30122320999999996</v>
      </c>
      <c r="F3239" s="272">
        <f t="shared" si="266"/>
        <v>0.30122320999999996</v>
      </c>
      <c r="G3239" s="272"/>
      <c r="H3239" s="272"/>
      <c r="I3239" s="272"/>
      <c r="J3239" s="272">
        <f t="shared" si="271"/>
        <v>0.26296184</v>
      </c>
      <c r="K3239" s="272">
        <f t="shared" si="271"/>
        <v>0.25998115999999999</v>
      </c>
      <c r="L3239" s="272">
        <f t="shared" si="267"/>
        <v>0.25998115999999999</v>
      </c>
      <c r="M3239" s="272"/>
      <c r="N3239" s="272"/>
      <c r="O3239" s="272"/>
      <c r="P3239" s="272">
        <f t="shared" si="272"/>
        <v>0.35359701799999999</v>
      </c>
      <c r="Q3239" s="272">
        <f t="shared" si="272"/>
        <v>0.36348613199999996</v>
      </c>
      <c r="R3239" s="272">
        <f t="shared" si="268"/>
        <v>0.35359701799999999</v>
      </c>
      <c r="S3239" s="272"/>
      <c r="T3239" s="272">
        <f t="shared" si="273"/>
        <v>0.50166838247480006</v>
      </c>
      <c r="U3239" s="272">
        <f t="shared" si="273"/>
        <v>0.48865878000879998</v>
      </c>
      <c r="V3239" s="272">
        <f t="shared" si="273"/>
        <v>0.49895464762679992</v>
      </c>
      <c r="W3239" s="272">
        <f t="shared" si="269"/>
        <v>0.48865878000879998</v>
      </c>
      <c r="X3239" s="272"/>
      <c r="Y3239" s="272"/>
      <c r="Z3239" s="272"/>
      <c r="AA3239" s="272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72">
        <f t="shared" si="270"/>
        <v>0.31333745000000002</v>
      </c>
      <c r="E3240" s="272">
        <f t="shared" si="270"/>
        <v>0.30148655000000002</v>
      </c>
      <c r="F3240" s="272">
        <f t="shared" si="266"/>
        <v>0.30148655000000002</v>
      </c>
      <c r="G3240" s="272"/>
      <c r="H3240" s="272"/>
      <c r="I3240" s="272"/>
      <c r="J3240" s="272">
        <f t="shared" si="271"/>
        <v>0.26286020000000004</v>
      </c>
      <c r="K3240" s="272">
        <f t="shared" si="271"/>
        <v>0.26007020000000003</v>
      </c>
      <c r="L3240" s="272">
        <f t="shared" si="267"/>
        <v>0.26007020000000003</v>
      </c>
      <c r="M3240" s="272"/>
      <c r="N3240" s="272"/>
      <c r="O3240" s="272"/>
      <c r="P3240" s="272">
        <f t="shared" si="272"/>
        <v>0.35379134000000001</v>
      </c>
      <c r="Q3240" s="272">
        <f t="shared" si="272"/>
        <v>0.36328406000000002</v>
      </c>
      <c r="R3240" s="272">
        <f t="shared" si="268"/>
        <v>0.35379134000000001</v>
      </c>
      <c r="S3240" s="272"/>
      <c r="T3240" s="272">
        <f t="shared" si="273"/>
        <v>0.50139717907240011</v>
      </c>
      <c r="U3240" s="272">
        <f t="shared" si="273"/>
        <v>0.48897727302640004</v>
      </c>
      <c r="V3240" s="272">
        <f t="shared" si="273"/>
        <v>0.49887116295040002</v>
      </c>
      <c r="W3240" s="272">
        <f t="shared" si="269"/>
        <v>0.48897727302640004</v>
      </c>
      <c r="X3240" s="272"/>
      <c r="Y3240" s="272"/>
      <c r="Z3240" s="272"/>
      <c r="AA3240" s="272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72">
        <f t="shared" si="270"/>
        <v>0.31302811000000008</v>
      </c>
      <c r="E3241" s="272">
        <f t="shared" si="270"/>
        <v>0.30174988999999997</v>
      </c>
      <c r="F3241" s="272">
        <f t="shared" si="266"/>
        <v>0.30174988999999997</v>
      </c>
      <c r="G3241" s="272"/>
      <c r="H3241" s="272"/>
      <c r="I3241" s="272"/>
      <c r="J3241" s="272">
        <f t="shared" si="271"/>
        <v>0.26275856000000003</v>
      </c>
      <c r="K3241" s="272">
        <f t="shared" si="271"/>
        <v>0.26015924000000001</v>
      </c>
      <c r="L3241" s="272">
        <f t="shared" si="267"/>
        <v>0.26015924000000001</v>
      </c>
      <c r="M3241" s="272"/>
      <c r="N3241" s="272"/>
      <c r="O3241" s="272"/>
      <c r="P3241" s="272">
        <f t="shared" si="272"/>
        <v>0.35398566200000003</v>
      </c>
      <c r="Q3241" s="272">
        <f t="shared" si="272"/>
        <v>0.36308198800000002</v>
      </c>
      <c r="R3241" s="272">
        <f t="shared" si="268"/>
        <v>0.35398566200000003</v>
      </c>
      <c r="S3241" s="272"/>
      <c r="T3241" s="272">
        <f t="shared" si="273"/>
        <v>0.50112597567000006</v>
      </c>
      <c r="U3241" s="272">
        <f t="shared" si="273"/>
        <v>0.48929576604400005</v>
      </c>
      <c r="V3241" s="272">
        <f t="shared" si="273"/>
        <v>0.498787678274</v>
      </c>
      <c r="W3241" s="272">
        <f t="shared" si="269"/>
        <v>0.48929576604400005</v>
      </c>
      <c r="X3241" s="272"/>
      <c r="Y3241" s="272"/>
      <c r="Z3241" s="272"/>
      <c r="AA3241" s="272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72">
        <f t="shared" si="270"/>
        <v>0.31271877000000003</v>
      </c>
      <c r="E3242" s="272">
        <f t="shared" si="270"/>
        <v>0.30201323000000002</v>
      </c>
      <c r="F3242" s="272">
        <f t="shared" si="266"/>
        <v>0.30201323000000002</v>
      </c>
      <c r="G3242" s="272"/>
      <c r="H3242" s="272"/>
      <c r="I3242" s="272"/>
      <c r="J3242" s="272">
        <f t="shared" si="271"/>
        <v>0.26265692000000002</v>
      </c>
      <c r="K3242" s="272">
        <f t="shared" si="271"/>
        <v>0.26024828</v>
      </c>
      <c r="L3242" s="272">
        <f t="shared" si="267"/>
        <v>0.26024828</v>
      </c>
      <c r="M3242" s="272"/>
      <c r="N3242" s="272"/>
      <c r="O3242" s="272"/>
      <c r="P3242" s="272">
        <f t="shared" si="272"/>
        <v>0.35417998400000006</v>
      </c>
      <c r="Q3242" s="272">
        <f t="shared" si="272"/>
        <v>0.36287991600000002</v>
      </c>
      <c r="R3242" s="272">
        <f t="shared" si="268"/>
        <v>0.35417998400000006</v>
      </c>
      <c r="S3242" s="272"/>
      <c r="T3242" s="272">
        <f t="shared" si="273"/>
        <v>0.50085477226760011</v>
      </c>
      <c r="U3242" s="272">
        <f t="shared" si="273"/>
        <v>0.48961425906160005</v>
      </c>
      <c r="V3242" s="272">
        <f t="shared" si="273"/>
        <v>0.49870419359759999</v>
      </c>
      <c r="W3242" s="272">
        <f t="shared" si="269"/>
        <v>0.48961425906160005</v>
      </c>
      <c r="X3242" s="272"/>
      <c r="Y3242" s="272"/>
      <c r="Z3242" s="272"/>
      <c r="AA3242" s="272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72">
        <f t="shared" si="270"/>
        <v>0.31240943000000004</v>
      </c>
      <c r="E3243" s="272">
        <f t="shared" si="270"/>
        <v>0.30227656999999997</v>
      </c>
      <c r="F3243" s="272">
        <f t="shared" si="266"/>
        <v>0.30227656999999997</v>
      </c>
      <c r="G3243" s="272"/>
      <c r="H3243" s="272"/>
      <c r="I3243" s="272"/>
      <c r="J3243" s="272">
        <f t="shared" si="271"/>
        <v>0.26255528000000006</v>
      </c>
      <c r="K3243" s="272">
        <f t="shared" si="271"/>
        <v>0.26033731999999998</v>
      </c>
      <c r="L3243" s="272">
        <f t="shared" si="267"/>
        <v>0.26033731999999998</v>
      </c>
      <c r="M3243" s="272"/>
      <c r="N3243" s="272"/>
      <c r="O3243" s="272"/>
      <c r="P3243" s="272">
        <f t="shared" si="272"/>
        <v>0.35437430599999997</v>
      </c>
      <c r="Q3243" s="272">
        <f t="shared" si="272"/>
        <v>0.36267784400000003</v>
      </c>
      <c r="R3243" s="272">
        <f t="shared" si="268"/>
        <v>0.35437430599999997</v>
      </c>
      <c r="S3243" s="272"/>
      <c r="T3243" s="272">
        <f t="shared" si="273"/>
        <v>0.50058356886520006</v>
      </c>
      <c r="U3243" s="272">
        <f t="shared" si="273"/>
        <v>0.48993275207920006</v>
      </c>
      <c r="V3243" s="272">
        <f t="shared" si="273"/>
        <v>0.49862070892120003</v>
      </c>
      <c r="W3243" s="272">
        <f t="shared" si="269"/>
        <v>0.48993275207920006</v>
      </c>
      <c r="X3243" s="272"/>
      <c r="Y3243" s="272"/>
      <c r="Z3243" s="272"/>
      <c r="AA3243" s="272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72">
        <f t="shared" si="270"/>
        <v>0.31210009000000005</v>
      </c>
      <c r="E3244" s="272">
        <f t="shared" si="270"/>
        <v>0.30253991000000002</v>
      </c>
      <c r="F3244" s="272">
        <f t="shared" si="266"/>
        <v>0.30253991000000002</v>
      </c>
      <c r="G3244" s="272"/>
      <c r="H3244" s="272"/>
      <c r="I3244" s="272"/>
      <c r="J3244" s="272">
        <f t="shared" si="271"/>
        <v>0.26245364000000004</v>
      </c>
      <c r="K3244" s="272">
        <f t="shared" si="271"/>
        <v>0.26042635999999997</v>
      </c>
      <c r="L3244" s="272">
        <f t="shared" si="267"/>
        <v>0.26042635999999997</v>
      </c>
      <c r="M3244" s="272"/>
      <c r="N3244" s="272"/>
      <c r="O3244" s="272"/>
      <c r="P3244" s="272">
        <f t="shared" si="272"/>
        <v>0.354568628</v>
      </c>
      <c r="Q3244" s="272">
        <f t="shared" si="272"/>
        <v>0.36247577200000003</v>
      </c>
      <c r="R3244" s="272">
        <f t="shared" si="268"/>
        <v>0.354568628</v>
      </c>
      <c r="S3244" s="272"/>
      <c r="T3244" s="272">
        <f t="shared" si="273"/>
        <v>0.50031236546280011</v>
      </c>
      <c r="U3244" s="272">
        <f t="shared" si="273"/>
        <v>0.49025124509679996</v>
      </c>
      <c r="V3244" s="272">
        <f t="shared" si="273"/>
        <v>0.49853722424479996</v>
      </c>
      <c r="W3244" s="272">
        <f t="shared" si="269"/>
        <v>0.49025124509679996</v>
      </c>
      <c r="X3244" s="272"/>
      <c r="Y3244" s="272"/>
      <c r="Z3244" s="272"/>
      <c r="AA3244" s="272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72">
        <f t="shared" si="270"/>
        <v>0.31179075000000001</v>
      </c>
      <c r="E3245" s="272">
        <f t="shared" si="270"/>
        <v>0.30280324999999997</v>
      </c>
      <c r="F3245" s="272">
        <f t="shared" si="266"/>
        <v>0.30280324999999997</v>
      </c>
      <c r="G3245" s="272"/>
      <c r="H3245" s="272"/>
      <c r="I3245" s="272"/>
      <c r="J3245" s="272">
        <f t="shared" si="271"/>
        <v>0.26235200000000003</v>
      </c>
      <c r="K3245" s="272">
        <f t="shared" si="271"/>
        <v>0.26051539999999995</v>
      </c>
      <c r="L3245" s="272">
        <f t="shared" si="267"/>
        <v>0.26051539999999995</v>
      </c>
      <c r="M3245" s="272"/>
      <c r="N3245" s="272"/>
      <c r="O3245" s="272"/>
      <c r="P3245" s="272">
        <f t="shared" si="272"/>
        <v>0.35476295000000002</v>
      </c>
      <c r="Q3245" s="272">
        <f t="shared" si="272"/>
        <v>0.36227369999999998</v>
      </c>
      <c r="R3245" s="272">
        <f t="shared" si="268"/>
        <v>0.35476295000000002</v>
      </c>
      <c r="S3245" s="272"/>
      <c r="T3245" s="272">
        <f t="shared" si="273"/>
        <v>0.50004116206040006</v>
      </c>
      <c r="U3245" s="272">
        <f t="shared" si="273"/>
        <v>0.49056973811439997</v>
      </c>
      <c r="V3245" s="272">
        <f t="shared" si="273"/>
        <v>0.4984537395684</v>
      </c>
      <c r="W3245" s="272">
        <f t="shared" si="269"/>
        <v>0.49056973811439997</v>
      </c>
      <c r="X3245" s="272"/>
      <c r="Y3245" s="272"/>
      <c r="Z3245" s="272"/>
      <c r="AA3245" s="272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72">
        <f t="shared" si="270"/>
        <v>0.31148141000000001</v>
      </c>
      <c r="E3246" s="272">
        <f t="shared" si="270"/>
        <v>0.30306659000000002</v>
      </c>
      <c r="F3246" s="272">
        <f t="shared" si="266"/>
        <v>0.30306659000000002</v>
      </c>
      <c r="G3246" s="272"/>
      <c r="H3246" s="272"/>
      <c r="I3246" s="272"/>
      <c r="J3246" s="272">
        <f t="shared" si="271"/>
        <v>0.26225036000000002</v>
      </c>
      <c r="K3246" s="272">
        <f t="shared" si="271"/>
        <v>0.26060443999999999</v>
      </c>
      <c r="L3246" s="272">
        <f t="shared" si="267"/>
        <v>0.26060443999999999</v>
      </c>
      <c r="M3246" s="272"/>
      <c r="N3246" s="272"/>
      <c r="O3246" s="272"/>
      <c r="P3246" s="272">
        <f t="shared" si="272"/>
        <v>0.35495727200000005</v>
      </c>
      <c r="Q3246" s="272">
        <f t="shared" si="272"/>
        <v>0.36207162800000003</v>
      </c>
      <c r="R3246" s="272">
        <f t="shared" si="268"/>
        <v>0.35495727200000005</v>
      </c>
      <c r="S3246" s="272"/>
      <c r="T3246" s="272">
        <f t="shared" si="273"/>
        <v>0.49976995865800006</v>
      </c>
      <c r="U3246" s="272">
        <f t="shared" si="273"/>
        <v>0.49088823113199997</v>
      </c>
      <c r="V3246" s="272">
        <f t="shared" si="273"/>
        <v>0.49837025489199999</v>
      </c>
      <c r="W3246" s="272">
        <f t="shared" si="269"/>
        <v>0.49088823113199997</v>
      </c>
      <c r="X3246" s="272"/>
      <c r="Y3246" s="272"/>
      <c r="Z3246" s="272"/>
      <c r="AA3246" s="272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72">
        <f t="shared" si="270"/>
        <v>0.31117207000000002</v>
      </c>
      <c r="E3247" s="272">
        <f t="shared" si="270"/>
        <v>0.30332992999999997</v>
      </c>
      <c r="F3247" s="272">
        <f t="shared" si="266"/>
        <v>0.30332992999999997</v>
      </c>
      <c r="G3247" s="272"/>
      <c r="H3247" s="272"/>
      <c r="I3247" s="272"/>
      <c r="J3247" s="272">
        <f t="shared" si="271"/>
        <v>0.26214872</v>
      </c>
      <c r="K3247" s="272">
        <f t="shared" si="271"/>
        <v>0.26069347999999998</v>
      </c>
      <c r="L3247" s="272">
        <f t="shared" si="267"/>
        <v>0.26069347999999998</v>
      </c>
      <c r="M3247" s="272"/>
      <c r="N3247" s="272"/>
      <c r="O3247" s="272"/>
      <c r="P3247" s="272">
        <f t="shared" si="272"/>
        <v>0.35515159400000001</v>
      </c>
      <c r="Q3247" s="272">
        <f t="shared" si="272"/>
        <v>0.36186955600000004</v>
      </c>
      <c r="R3247" s="272">
        <f t="shared" si="268"/>
        <v>0.35515159400000001</v>
      </c>
      <c r="S3247" s="272"/>
      <c r="T3247" s="272">
        <f t="shared" si="273"/>
        <v>0.49949875525560006</v>
      </c>
      <c r="U3247" s="272">
        <f t="shared" si="273"/>
        <v>0.49120672414959998</v>
      </c>
      <c r="V3247" s="272">
        <f t="shared" si="273"/>
        <v>0.49828677021559997</v>
      </c>
      <c r="W3247" s="272">
        <f t="shared" si="269"/>
        <v>0.49120672414959998</v>
      </c>
      <c r="X3247" s="272"/>
      <c r="Y3247" s="272"/>
      <c r="Z3247" s="272"/>
      <c r="AA3247" s="272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72">
        <f t="shared" si="270"/>
        <v>0.31086273000000003</v>
      </c>
      <c r="E3248" s="272">
        <f t="shared" si="270"/>
        <v>0.30359327000000003</v>
      </c>
      <c r="F3248" s="272">
        <f t="shared" si="266"/>
        <v>0.30359327000000003</v>
      </c>
      <c r="G3248" s="272"/>
      <c r="H3248" s="272"/>
      <c r="I3248" s="272"/>
      <c r="J3248" s="272">
        <f t="shared" si="271"/>
        <v>0.26204707999999999</v>
      </c>
      <c r="K3248" s="272">
        <f t="shared" si="271"/>
        <v>0.26078252000000002</v>
      </c>
      <c r="L3248" s="272">
        <f t="shared" si="267"/>
        <v>0.26078252000000002</v>
      </c>
      <c r="M3248" s="272"/>
      <c r="N3248" s="272"/>
      <c r="O3248" s="272"/>
      <c r="P3248" s="272">
        <f t="shared" si="272"/>
        <v>0.35534591599999998</v>
      </c>
      <c r="Q3248" s="272">
        <f t="shared" si="272"/>
        <v>0.36166748399999998</v>
      </c>
      <c r="R3248" s="272">
        <f t="shared" si="268"/>
        <v>0.35534591599999998</v>
      </c>
      <c r="S3248" s="272"/>
      <c r="T3248" s="272">
        <f t="shared" si="273"/>
        <v>0.49922755185320011</v>
      </c>
      <c r="U3248" s="272">
        <f t="shared" si="273"/>
        <v>0.49152521716719999</v>
      </c>
      <c r="V3248" s="272">
        <f t="shared" si="273"/>
        <v>0.49820328553919996</v>
      </c>
      <c r="W3248" s="272">
        <f t="shared" si="269"/>
        <v>0.49152521716719999</v>
      </c>
      <c r="X3248" s="272"/>
      <c r="Y3248" s="272"/>
      <c r="Z3248" s="272"/>
      <c r="AA3248" s="272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72">
        <f t="shared" si="270"/>
        <v>0.31055339000000004</v>
      </c>
      <c r="E3249" s="272">
        <f t="shared" si="270"/>
        <v>0.30385660999999997</v>
      </c>
      <c r="F3249" s="272">
        <f t="shared" si="266"/>
        <v>0.30385660999999997</v>
      </c>
      <c r="G3249" s="272"/>
      <c r="H3249" s="272"/>
      <c r="I3249" s="272"/>
      <c r="J3249" s="272">
        <f t="shared" si="271"/>
        <v>0.26194543999999997</v>
      </c>
      <c r="K3249" s="272">
        <f t="shared" si="271"/>
        <v>0.26087156</v>
      </c>
      <c r="L3249" s="272">
        <f t="shared" si="267"/>
        <v>0.26087156</v>
      </c>
      <c r="M3249" s="272"/>
      <c r="N3249" s="272"/>
      <c r="O3249" s="272"/>
      <c r="P3249" s="272">
        <f t="shared" si="272"/>
        <v>0.35554023800000001</v>
      </c>
      <c r="Q3249" s="272">
        <f t="shared" si="272"/>
        <v>0.36146541199999999</v>
      </c>
      <c r="R3249" s="272">
        <f t="shared" si="268"/>
        <v>0.35554023800000001</v>
      </c>
      <c r="S3249" s="272"/>
      <c r="T3249" s="272">
        <f t="shared" si="273"/>
        <v>0.49895634845080006</v>
      </c>
      <c r="U3249" s="272">
        <f t="shared" si="273"/>
        <v>0.4918437101848</v>
      </c>
      <c r="V3249" s="272">
        <f t="shared" si="273"/>
        <v>0.49811980086279994</v>
      </c>
      <c r="W3249" s="272">
        <f t="shared" si="269"/>
        <v>0.4918437101848</v>
      </c>
      <c r="X3249" s="272"/>
      <c r="Y3249" s="272"/>
      <c r="Z3249" s="272"/>
      <c r="AA3249" s="272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72">
        <f t="shared" si="270"/>
        <v>0.31024404999999999</v>
      </c>
      <c r="E3250" s="272">
        <f t="shared" si="270"/>
        <v>0.30411995000000003</v>
      </c>
      <c r="F3250" s="272">
        <f t="shared" si="266"/>
        <v>0.30411995000000003</v>
      </c>
      <c r="G3250" s="272"/>
      <c r="H3250" s="272"/>
      <c r="I3250" s="272"/>
      <c r="J3250" s="272">
        <f t="shared" si="271"/>
        <v>0.26184380000000002</v>
      </c>
      <c r="K3250" s="272">
        <f t="shared" si="271"/>
        <v>0.26096059999999999</v>
      </c>
      <c r="L3250" s="272">
        <f t="shared" si="267"/>
        <v>0.26096059999999999</v>
      </c>
      <c r="M3250" s="272"/>
      <c r="N3250" s="272"/>
      <c r="O3250" s="272"/>
      <c r="P3250" s="272">
        <f t="shared" si="272"/>
        <v>0.35573456000000003</v>
      </c>
      <c r="Q3250" s="272">
        <f t="shared" si="272"/>
        <v>0.36126333999999999</v>
      </c>
      <c r="R3250" s="272">
        <f t="shared" si="268"/>
        <v>0.35573456000000003</v>
      </c>
      <c r="S3250" s="272"/>
      <c r="T3250" s="272">
        <f t="shared" si="273"/>
        <v>0.49868514504840011</v>
      </c>
      <c r="U3250" s="272">
        <f t="shared" si="273"/>
        <v>0.49216220320240001</v>
      </c>
      <c r="V3250" s="272">
        <f t="shared" si="273"/>
        <v>0.49803631618639999</v>
      </c>
      <c r="W3250" s="272">
        <f t="shared" si="269"/>
        <v>0.49216220320240001</v>
      </c>
      <c r="X3250" s="272"/>
      <c r="Y3250" s="272"/>
      <c r="Z3250" s="272"/>
      <c r="AA3250" s="272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72">
        <f t="shared" si="270"/>
        <v>0.30993471000000006</v>
      </c>
      <c r="E3251" s="272">
        <f t="shared" si="270"/>
        <v>0.30438328999999997</v>
      </c>
      <c r="F3251" s="272">
        <f t="shared" si="266"/>
        <v>0.30438328999999997</v>
      </c>
      <c r="G3251" s="272"/>
      <c r="H3251" s="272"/>
      <c r="I3251" s="272"/>
      <c r="J3251" s="272">
        <f t="shared" si="271"/>
        <v>0.26174216</v>
      </c>
      <c r="K3251" s="272">
        <f t="shared" si="271"/>
        <v>0.26104963999999997</v>
      </c>
      <c r="L3251" s="272">
        <f t="shared" si="267"/>
        <v>0.26104963999999997</v>
      </c>
      <c r="M3251" s="272"/>
      <c r="N3251" s="272"/>
      <c r="O3251" s="272"/>
      <c r="P3251" s="272">
        <f t="shared" si="272"/>
        <v>0.35592888200000006</v>
      </c>
      <c r="Q3251" s="272">
        <f t="shared" si="272"/>
        <v>0.36106126799999999</v>
      </c>
      <c r="R3251" s="272">
        <f t="shared" si="268"/>
        <v>0.35592888200000006</v>
      </c>
      <c r="S3251" s="272"/>
      <c r="T3251" s="272">
        <f t="shared" si="273"/>
        <v>0.49841394164600006</v>
      </c>
      <c r="U3251" s="272">
        <f t="shared" si="273"/>
        <v>0.49248069622000001</v>
      </c>
      <c r="V3251" s="272">
        <f t="shared" si="273"/>
        <v>0.49795283151000003</v>
      </c>
      <c r="W3251" s="272">
        <f t="shared" si="269"/>
        <v>0.49248069622000001</v>
      </c>
      <c r="X3251" s="272"/>
      <c r="Y3251" s="272"/>
      <c r="Z3251" s="272"/>
      <c r="AA3251" s="272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72">
        <f t="shared" si="270"/>
        <v>0.30962537000000001</v>
      </c>
      <c r="E3252" s="272">
        <f t="shared" si="270"/>
        <v>0.30464663000000003</v>
      </c>
      <c r="F3252" s="272">
        <f t="shared" si="266"/>
        <v>0.30464663000000003</v>
      </c>
      <c r="G3252" s="272"/>
      <c r="H3252" s="272"/>
      <c r="I3252" s="272"/>
      <c r="J3252" s="272">
        <f t="shared" si="271"/>
        <v>0.26164052000000004</v>
      </c>
      <c r="K3252" s="272">
        <f t="shared" si="271"/>
        <v>0.26113867999999996</v>
      </c>
      <c r="L3252" s="272">
        <f t="shared" si="267"/>
        <v>0.26113867999999996</v>
      </c>
      <c r="M3252" s="272"/>
      <c r="N3252" s="272"/>
      <c r="O3252" s="272"/>
      <c r="P3252" s="272">
        <f t="shared" si="272"/>
        <v>0.35612320399999997</v>
      </c>
      <c r="Q3252" s="272">
        <f t="shared" si="272"/>
        <v>0.36085919599999999</v>
      </c>
      <c r="R3252" s="272">
        <f t="shared" si="268"/>
        <v>0.35612320399999997</v>
      </c>
      <c r="S3252" s="272"/>
      <c r="T3252" s="272">
        <f t="shared" si="273"/>
        <v>0.49814273824360011</v>
      </c>
      <c r="U3252" s="272">
        <f t="shared" si="273"/>
        <v>0.49279918923760002</v>
      </c>
      <c r="V3252" s="272">
        <f t="shared" si="273"/>
        <v>0.49786934683359996</v>
      </c>
      <c r="W3252" s="272">
        <f t="shared" si="269"/>
        <v>0.49279918923760002</v>
      </c>
      <c r="X3252" s="272"/>
      <c r="Y3252" s="272"/>
      <c r="Z3252" s="272"/>
      <c r="AA3252" s="272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72">
        <f t="shared" si="270"/>
        <v>0.30931603000000008</v>
      </c>
      <c r="E3253" s="272">
        <f t="shared" si="270"/>
        <v>0.30490996999999997</v>
      </c>
      <c r="F3253" s="272">
        <f t="shared" si="266"/>
        <v>0.30490996999999997</v>
      </c>
      <c r="G3253" s="272"/>
      <c r="H3253" s="272"/>
      <c r="I3253" s="272"/>
      <c r="J3253" s="272">
        <f t="shared" si="271"/>
        <v>0.26153888000000003</v>
      </c>
      <c r="K3253" s="272">
        <f t="shared" si="271"/>
        <v>0.26122772</v>
      </c>
      <c r="L3253" s="272">
        <f t="shared" si="267"/>
        <v>0.26122772</v>
      </c>
      <c r="M3253" s="272"/>
      <c r="N3253" s="272"/>
      <c r="O3253" s="272"/>
      <c r="P3253" s="272">
        <f t="shared" si="272"/>
        <v>0.356317526</v>
      </c>
      <c r="Q3253" s="272">
        <f t="shared" si="272"/>
        <v>0.360657124</v>
      </c>
      <c r="R3253" s="272">
        <f t="shared" si="268"/>
        <v>0.356317526</v>
      </c>
      <c r="S3253" s="272"/>
      <c r="T3253" s="272">
        <f t="shared" si="273"/>
        <v>0.49787153484120006</v>
      </c>
      <c r="U3253" s="272">
        <f t="shared" si="273"/>
        <v>0.49311768225519997</v>
      </c>
      <c r="V3253" s="272">
        <f t="shared" si="273"/>
        <v>0.4977858621572</v>
      </c>
      <c r="W3253" s="272">
        <f t="shared" si="269"/>
        <v>0.49311768225519997</v>
      </c>
      <c r="X3253" s="272"/>
      <c r="Y3253" s="272"/>
      <c r="Z3253" s="272"/>
      <c r="AA3253" s="272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72">
        <f t="shared" si="270"/>
        <v>0.30900669000000003</v>
      </c>
      <c r="E3254" s="272">
        <f t="shared" si="270"/>
        <v>0.30517330999999998</v>
      </c>
      <c r="F3254" s="272">
        <f t="shared" si="266"/>
        <v>0.30517330999999998</v>
      </c>
      <c r="G3254" s="272"/>
      <c r="H3254" s="272"/>
      <c r="I3254" s="272"/>
      <c r="J3254" s="272">
        <f t="shared" si="271"/>
        <v>0.26143724000000002</v>
      </c>
      <c r="K3254" s="272">
        <f t="shared" si="271"/>
        <v>0.26131675999999998</v>
      </c>
      <c r="L3254" s="272">
        <f t="shared" si="267"/>
        <v>0.26131675999999998</v>
      </c>
      <c r="M3254" s="272"/>
      <c r="N3254" s="272"/>
      <c r="O3254" s="272"/>
      <c r="P3254" s="272">
        <f t="shared" si="272"/>
        <v>0.35651184799999996</v>
      </c>
      <c r="Q3254" s="272">
        <f t="shared" si="272"/>
        <v>0.360455052</v>
      </c>
      <c r="R3254" s="272">
        <f t="shared" si="268"/>
        <v>0.35651184799999996</v>
      </c>
      <c r="S3254" s="272"/>
      <c r="T3254" s="272">
        <f t="shared" si="273"/>
        <v>0.49760033143880006</v>
      </c>
      <c r="U3254" s="272">
        <f t="shared" si="273"/>
        <v>0.49343617527279998</v>
      </c>
      <c r="V3254" s="272">
        <f t="shared" si="273"/>
        <v>0.49770237748079993</v>
      </c>
      <c r="W3254" s="272">
        <f t="shared" si="269"/>
        <v>0.49343617527279998</v>
      </c>
      <c r="X3254" s="272"/>
      <c r="Y3254" s="272"/>
      <c r="Z3254" s="272"/>
      <c r="AA3254" s="272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72">
        <f t="shared" si="270"/>
        <v>0.30869735000000004</v>
      </c>
      <c r="E3255" s="272">
        <f t="shared" si="270"/>
        <v>0.30543664999999998</v>
      </c>
      <c r="F3255" s="272">
        <f t="shared" si="266"/>
        <v>0.30543664999999998</v>
      </c>
      <c r="G3255" s="272"/>
      <c r="H3255" s="272"/>
      <c r="I3255" s="272"/>
      <c r="J3255" s="272">
        <f t="shared" si="271"/>
        <v>0.2613356</v>
      </c>
      <c r="K3255" s="272">
        <f t="shared" si="271"/>
        <v>0.26140579999999997</v>
      </c>
      <c r="L3255" s="272">
        <f t="shared" si="267"/>
        <v>0.2613356</v>
      </c>
      <c r="M3255" s="272"/>
      <c r="N3255" s="272"/>
      <c r="O3255" s="272"/>
      <c r="P3255" s="272">
        <f t="shared" si="272"/>
        <v>0.35670617000000004</v>
      </c>
      <c r="Q3255" s="272">
        <f t="shared" si="272"/>
        <v>0.36025297999999994</v>
      </c>
      <c r="R3255" s="272">
        <f t="shared" si="268"/>
        <v>0.35670617000000004</v>
      </c>
      <c r="S3255" s="272"/>
      <c r="T3255" s="272">
        <f t="shared" si="273"/>
        <v>0.49732912803640006</v>
      </c>
      <c r="U3255" s="272">
        <f t="shared" si="273"/>
        <v>0.49375466829039999</v>
      </c>
      <c r="V3255" s="272">
        <f t="shared" si="273"/>
        <v>0.49761889280439997</v>
      </c>
      <c r="W3255" s="272">
        <f t="shared" si="269"/>
        <v>0.49375466829039999</v>
      </c>
      <c r="X3255" s="272"/>
      <c r="Y3255" s="272"/>
      <c r="Z3255" s="272"/>
      <c r="AA3255" s="272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72">
        <f t="shared" si="270"/>
        <v>0.30838801000000005</v>
      </c>
      <c r="E3256" s="272">
        <f t="shared" si="270"/>
        <v>0.30569999000000003</v>
      </c>
      <c r="F3256" s="272">
        <f t="shared" si="266"/>
        <v>0.30569999000000003</v>
      </c>
      <c r="G3256" s="272"/>
      <c r="H3256" s="272"/>
      <c r="I3256" s="272"/>
      <c r="J3256" s="272">
        <f t="shared" si="271"/>
        <v>0.26123395999999999</v>
      </c>
      <c r="K3256" s="272">
        <f t="shared" si="271"/>
        <v>0.26149484000000001</v>
      </c>
      <c r="L3256" s="272">
        <f t="shared" si="267"/>
        <v>0.26123395999999999</v>
      </c>
      <c r="M3256" s="272"/>
      <c r="N3256" s="272"/>
      <c r="O3256" s="272"/>
      <c r="P3256" s="272">
        <f t="shared" si="272"/>
        <v>0.35690049200000001</v>
      </c>
      <c r="Q3256" s="272">
        <f t="shared" si="272"/>
        <v>0.360050908</v>
      </c>
      <c r="R3256" s="272">
        <f t="shared" si="268"/>
        <v>0.35690049200000001</v>
      </c>
      <c r="S3256" s="272"/>
      <c r="T3256" s="272">
        <f t="shared" si="273"/>
        <v>0.49705792463400011</v>
      </c>
      <c r="U3256" s="272">
        <f t="shared" si="273"/>
        <v>0.49407316130800005</v>
      </c>
      <c r="V3256" s="272">
        <f t="shared" si="273"/>
        <v>0.49753540812799996</v>
      </c>
      <c r="W3256" s="272">
        <f t="shared" si="269"/>
        <v>0.49407316130800005</v>
      </c>
      <c r="X3256" s="272"/>
      <c r="Y3256" s="272"/>
      <c r="Z3256" s="272"/>
      <c r="AA3256" s="272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72">
        <f t="shared" si="270"/>
        <v>0.30807867</v>
      </c>
      <c r="E3257" s="272">
        <f t="shared" si="270"/>
        <v>0.30596332999999998</v>
      </c>
      <c r="F3257" s="272">
        <f t="shared" si="266"/>
        <v>0.30596332999999998</v>
      </c>
      <c r="G3257" s="272"/>
      <c r="H3257" s="272"/>
      <c r="I3257" s="272"/>
      <c r="J3257" s="272">
        <f t="shared" si="271"/>
        <v>0.26113232000000003</v>
      </c>
      <c r="K3257" s="272">
        <f t="shared" si="271"/>
        <v>0.26158387999999999</v>
      </c>
      <c r="L3257" s="272">
        <f t="shared" si="267"/>
        <v>0.26113232000000003</v>
      </c>
      <c r="M3257" s="272"/>
      <c r="N3257" s="272"/>
      <c r="O3257" s="272"/>
      <c r="P3257" s="272">
        <f t="shared" si="272"/>
        <v>0.35709481399999998</v>
      </c>
      <c r="Q3257" s="272">
        <f t="shared" si="272"/>
        <v>0.35984883599999995</v>
      </c>
      <c r="R3257" s="272">
        <f t="shared" si="268"/>
        <v>0.35709481399999998</v>
      </c>
      <c r="S3257" s="272"/>
      <c r="T3257" s="272">
        <f t="shared" si="273"/>
        <v>0.49678672123160006</v>
      </c>
      <c r="U3257" s="272">
        <f t="shared" si="273"/>
        <v>0.49439165432560006</v>
      </c>
      <c r="V3257" s="272">
        <f t="shared" si="273"/>
        <v>0.49745192345159994</v>
      </c>
      <c r="W3257" s="272">
        <f t="shared" si="269"/>
        <v>0.49439165432560006</v>
      </c>
      <c r="X3257" s="272"/>
      <c r="Y3257" s="272"/>
      <c r="Z3257" s="272"/>
      <c r="AA3257" s="272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72">
        <f t="shared" si="270"/>
        <v>0.30776933000000006</v>
      </c>
      <c r="E3258" s="272">
        <f t="shared" si="270"/>
        <v>0.30622667000000003</v>
      </c>
      <c r="F3258" s="272">
        <f t="shared" si="266"/>
        <v>0.30622667000000003</v>
      </c>
      <c r="G3258" s="272"/>
      <c r="H3258" s="272"/>
      <c r="I3258" s="272"/>
      <c r="J3258" s="272">
        <f t="shared" si="271"/>
        <v>0.26103068000000001</v>
      </c>
      <c r="K3258" s="272">
        <f t="shared" si="271"/>
        <v>0.26167291999999998</v>
      </c>
      <c r="L3258" s="272">
        <f t="shared" si="267"/>
        <v>0.26103068000000001</v>
      </c>
      <c r="M3258" s="272"/>
      <c r="N3258" s="272"/>
      <c r="O3258" s="272"/>
      <c r="P3258" s="272">
        <f t="shared" si="272"/>
        <v>0.35728913600000001</v>
      </c>
      <c r="Q3258" s="272">
        <f t="shared" si="272"/>
        <v>0.35964676399999995</v>
      </c>
      <c r="R3258" s="272">
        <f t="shared" si="268"/>
        <v>0.35728913600000001</v>
      </c>
      <c r="S3258" s="272"/>
      <c r="T3258" s="272">
        <f t="shared" si="273"/>
        <v>0.49651551782920006</v>
      </c>
      <c r="U3258" s="272">
        <f t="shared" si="273"/>
        <v>0.49471014734320007</v>
      </c>
      <c r="V3258" s="272">
        <f t="shared" si="273"/>
        <v>0.49736843877519998</v>
      </c>
      <c r="W3258" s="272">
        <f t="shared" si="269"/>
        <v>0.49471014734320007</v>
      </c>
      <c r="X3258" s="272"/>
      <c r="Y3258" s="272"/>
      <c r="Z3258" s="272"/>
      <c r="AA3258" s="272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72">
        <f t="shared" si="270"/>
        <v>0.30745999000000002</v>
      </c>
      <c r="E3259" s="272">
        <f t="shared" si="270"/>
        <v>0.30649000999999998</v>
      </c>
      <c r="F3259" s="272">
        <f t="shared" si="266"/>
        <v>0.30649000999999998</v>
      </c>
      <c r="G3259" s="272"/>
      <c r="H3259" s="272"/>
      <c r="I3259" s="272"/>
      <c r="J3259" s="272">
        <f t="shared" si="271"/>
        <v>0.26092904</v>
      </c>
      <c r="K3259" s="272">
        <f t="shared" si="271"/>
        <v>0.26176196000000002</v>
      </c>
      <c r="L3259" s="272">
        <f t="shared" si="267"/>
        <v>0.26092904</v>
      </c>
      <c r="M3259" s="272"/>
      <c r="N3259" s="272"/>
      <c r="O3259" s="272"/>
      <c r="P3259" s="272">
        <f t="shared" si="272"/>
        <v>0.35748345800000003</v>
      </c>
      <c r="Q3259" s="272">
        <f t="shared" si="272"/>
        <v>0.35944469200000001</v>
      </c>
      <c r="R3259" s="272">
        <f t="shared" si="268"/>
        <v>0.35748345800000003</v>
      </c>
      <c r="S3259" s="272"/>
      <c r="T3259" s="272">
        <f t="shared" si="273"/>
        <v>0.49624431442680006</v>
      </c>
      <c r="U3259" s="272">
        <f t="shared" si="273"/>
        <v>0.49502864036080008</v>
      </c>
      <c r="V3259" s="272">
        <f t="shared" si="273"/>
        <v>0.49728495409879997</v>
      </c>
      <c r="W3259" s="272">
        <f t="shared" si="269"/>
        <v>0.49502864036080008</v>
      </c>
      <c r="X3259" s="272"/>
      <c r="Y3259" s="272"/>
      <c r="Z3259" s="272"/>
      <c r="AA3259" s="272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72">
        <f t="shared" si="270"/>
        <v>0.30715065000000003</v>
      </c>
      <c r="E3260" s="272">
        <f t="shared" si="270"/>
        <v>0.30675334999999998</v>
      </c>
      <c r="F3260" s="272">
        <f t="shared" si="266"/>
        <v>0.30675334999999998</v>
      </c>
      <c r="G3260" s="272"/>
      <c r="H3260" s="272"/>
      <c r="I3260" s="272"/>
      <c r="J3260" s="272">
        <f t="shared" si="271"/>
        <v>0.26082740000000004</v>
      </c>
      <c r="K3260" s="272">
        <f t="shared" si="271"/>
        <v>0.26185099999999994</v>
      </c>
      <c r="L3260" s="272">
        <f t="shared" si="267"/>
        <v>0.26082740000000004</v>
      </c>
      <c r="M3260" s="272"/>
      <c r="N3260" s="272"/>
      <c r="O3260" s="272"/>
      <c r="P3260" s="272">
        <f t="shared" si="272"/>
        <v>0.35767778000000006</v>
      </c>
      <c r="Q3260" s="272">
        <f t="shared" si="272"/>
        <v>0.35924261999999996</v>
      </c>
      <c r="R3260" s="272">
        <f t="shared" si="268"/>
        <v>0.35767778000000006</v>
      </c>
      <c r="S3260" s="272"/>
      <c r="T3260" s="272">
        <f t="shared" si="273"/>
        <v>0.49597311102440012</v>
      </c>
      <c r="U3260" s="272">
        <f t="shared" si="273"/>
        <v>0.49534713337840008</v>
      </c>
      <c r="V3260" s="272">
        <f t="shared" si="273"/>
        <v>0.49720146942239996</v>
      </c>
      <c r="W3260" s="272">
        <f t="shared" si="269"/>
        <v>0.49534713337840008</v>
      </c>
      <c r="X3260" s="272"/>
      <c r="Y3260" s="272"/>
      <c r="Z3260" s="272"/>
      <c r="AA3260" s="272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72">
        <f t="shared" si="270"/>
        <v>0.30684131000000003</v>
      </c>
      <c r="E3261" s="272">
        <f t="shared" si="270"/>
        <v>0.30701668999999998</v>
      </c>
      <c r="F3261" s="272">
        <f t="shared" si="266"/>
        <v>0.30684131000000003</v>
      </c>
      <c r="G3261" s="272"/>
      <c r="H3261" s="272"/>
      <c r="I3261" s="272"/>
      <c r="J3261" s="272">
        <f t="shared" si="271"/>
        <v>0.26072576000000003</v>
      </c>
      <c r="K3261" s="272">
        <f t="shared" si="271"/>
        <v>0.26194003999999999</v>
      </c>
      <c r="L3261" s="272">
        <f t="shared" si="267"/>
        <v>0.26072576000000003</v>
      </c>
      <c r="M3261" s="272"/>
      <c r="N3261" s="272"/>
      <c r="O3261" s="272"/>
      <c r="P3261" s="272">
        <f t="shared" si="272"/>
        <v>0.35787210199999997</v>
      </c>
      <c r="Q3261" s="272">
        <f t="shared" si="272"/>
        <v>0.35904054799999996</v>
      </c>
      <c r="R3261" s="272">
        <f t="shared" si="268"/>
        <v>0.35787210199999997</v>
      </c>
      <c r="S3261" s="272"/>
      <c r="T3261" s="272">
        <f t="shared" si="273"/>
        <v>0.49570190762200012</v>
      </c>
      <c r="U3261" s="272">
        <f t="shared" si="273"/>
        <v>0.49566562639599998</v>
      </c>
      <c r="V3261" s="272">
        <f t="shared" si="273"/>
        <v>0.497117984746</v>
      </c>
      <c r="W3261" s="272">
        <f t="shared" si="269"/>
        <v>0.49566562639599998</v>
      </c>
      <c r="X3261" s="272"/>
      <c r="Y3261" s="272"/>
      <c r="Z3261" s="272"/>
      <c r="AA3261" s="272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72">
        <f t="shared" si="270"/>
        <v>0.30653197000000004</v>
      </c>
      <c r="E3262" s="272">
        <f t="shared" si="270"/>
        <v>0.30728003000000004</v>
      </c>
      <c r="F3262" s="272">
        <f t="shared" si="266"/>
        <v>0.30653197000000004</v>
      </c>
      <c r="G3262" s="272"/>
      <c r="H3262" s="272"/>
      <c r="I3262" s="272"/>
      <c r="J3262" s="272">
        <f t="shared" si="271"/>
        <v>0.26062412000000001</v>
      </c>
      <c r="K3262" s="272">
        <f t="shared" si="271"/>
        <v>0.26202907999999997</v>
      </c>
      <c r="L3262" s="272">
        <f t="shared" si="267"/>
        <v>0.26062412000000001</v>
      </c>
      <c r="M3262" s="272"/>
      <c r="N3262" s="272"/>
      <c r="O3262" s="272"/>
      <c r="P3262" s="272">
        <f t="shared" si="272"/>
        <v>0.35806642399999999</v>
      </c>
      <c r="Q3262" s="272">
        <f t="shared" si="272"/>
        <v>0.35883847600000002</v>
      </c>
      <c r="R3262" s="272">
        <f t="shared" si="268"/>
        <v>0.35806642399999999</v>
      </c>
      <c r="S3262" s="272"/>
      <c r="T3262" s="272">
        <f t="shared" si="273"/>
        <v>0.4954307042196</v>
      </c>
      <c r="U3262" s="272">
        <f t="shared" si="273"/>
        <v>0.49598411941359999</v>
      </c>
      <c r="V3262" s="272">
        <f t="shared" si="273"/>
        <v>0.49703450006959998</v>
      </c>
      <c r="W3262" s="272">
        <f t="shared" si="269"/>
        <v>0.4954307042196</v>
      </c>
      <c r="X3262" s="272"/>
      <c r="Y3262" s="272"/>
      <c r="Z3262" s="272"/>
      <c r="AA3262" s="272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72">
        <f t="shared" si="270"/>
        <v>0.30622263</v>
      </c>
      <c r="E3263" s="272">
        <f t="shared" si="270"/>
        <v>0.30754336999999998</v>
      </c>
      <c r="F3263" s="272">
        <f t="shared" si="266"/>
        <v>0.30622263</v>
      </c>
      <c r="G3263" s="272"/>
      <c r="H3263" s="272"/>
      <c r="I3263" s="272"/>
      <c r="J3263" s="272">
        <f t="shared" si="271"/>
        <v>0.26052248</v>
      </c>
      <c r="K3263" s="272">
        <f t="shared" si="271"/>
        <v>0.26211812000000001</v>
      </c>
      <c r="L3263" s="272">
        <f t="shared" si="267"/>
        <v>0.26052248</v>
      </c>
      <c r="M3263" s="272"/>
      <c r="N3263" s="272"/>
      <c r="O3263" s="272"/>
      <c r="P3263" s="272">
        <f t="shared" si="272"/>
        <v>0.35826074600000002</v>
      </c>
      <c r="Q3263" s="272">
        <f t="shared" si="272"/>
        <v>0.35863640399999996</v>
      </c>
      <c r="R3263" s="272">
        <f t="shared" si="268"/>
        <v>0.35826074600000002</v>
      </c>
      <c r="S3263" s="272"/>
      <c r="T3263" s="272">
        <f t="shared" si="273"/>
        <v>0.49515950081720006</v>
      </c>
      <c r="U3263" s="272">
        <f t="shared" si="273"/>
        <v>0.4963026124312</v>
      </c>
      <c r="V3263" s="272">
        <f t="shared" si="273"/>
        <v>0.49695101539319997</v>
      </c>
      <c r="W3263" s="272">
        <f t="shared" si="269"/>
        <v>0.49515950081720006</v>
      </c>
      <c r="X3263" s="272"/>
      <c r="Y3263" s="272"/>
      <c r="Z3263" s="272"/>
      <c r="AA3263" s="272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72">
        <f t="shared" si="270"/>
        <v>0.30591329</v>
      </c>
      <c r="E3264" s="272">
        <f t="shared" si="270"/>
        <v>0.30780671000000004</v>
      </c>
      <c r="F3264" s="272">
        <f t="shared" si="266"/>
        <v>0.30591329</v>
      </c>
      <c r="G3264" s="272"/>
      <c r="H3264" s="272"/>
      <c r="I3264" s="272"/>
      <c r="J3264" s="272">
        <f t="shared" si="271"/>
        <v>0.26042083999999999</v>
      </c>
      <c r="K3264" s="272">
        <f t="shared" si="271"/>
        <v>0.26220715999999999</v>
      </c>
      <c r="L3264" s="272">
        <f t="shared" si="267"/>
        <v>0.26042083999999999</v>
      </c>
      <c r="M3264" s="272"/>
      <c r="N3264" s="272"/>
      <c r="O3264" s="272"/>
      <c r="P3264" s="272">
        <f t="shared" si="272"/>
        <v>0.35845506799999999</v>
      </c>
      <c r="Q3264" s="272">
        <f t="shared" si="272"/>
        <v>0.35843433199999997</v>
      </c>
      <c r="R3264" s="272">
        <f t="shared" si="268"/>
        <v>0.35843433199999997</v>
      </c>
      <c r="S3264" s="272"/>
      <c r="T3264" s="272">
        <f t="shared" si="273"/>
        <v>0.49488829741480012</v>
      </c>
      <c r="U3264" s="272">
        <f t="shared" si="273"/>
        <v>0.4966211054488</v>
      </c>
      <c r="V3264" s="272">
        <f t="shared" si="273"/>
        <v>0.4968675307167999</v>
      </c>
      <c r="W3264" s="272">
        <f t="shared" si="269"/>
        <v>0.49488829741480012</v>
      </c>
      <c r="X3264" s="272"/>
      <c r="Y3264" s="272"/>
      <c r="Z3264" s="272"/>
      <c r="AA3264" s="272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72">
        <f t="shared" si="270"/>
        <v>0.30560395000000001</v>
      </c>
      <c r="E3265" s="272">
        <f t="shared" si="270"/>
        <v>0.30807004999999998</v>
      </c>
      <c r="F3265" s="272">
        <f t="shared" si="266"/>
        <v>0.30560395000000001</v>
      </c>
      <c r="G3265" s="272"/>
      <c r="H3265" s="272"/>
      <c r="I3265" s="272"/>
      <c r="J3265" s="272">
        <f t="shared" si="271"/>
        <v>0.26031920000000003</v>
      </c>
      <c r="K3265" s="272">
        <f t="shared" si="271"/>
        <v>0.26229619999999998</v>
      </c>
      <c r="L3265" s="272">
        <f t="shared" si="267"/>
        <v>0.26031920000000003</v>
      </c>
      <c r="M3265" s="272"/>
      <c r="N3265" s="272"/>
      <c r="O3265" s="272"/>
      <c r="P3265" s="272">
        <f t="shared" si="272"/>
        <v>0.35864939000000001</v>
      </c>
      <c r="Q3265" s="272">
        <f t="shared" si="272"/>
        <v>0.35823226000000002</v>
      </c>
      <c r="R3265" s="272">
        <f t="shared" si="268"/>
        <v>0.35823226000000002</v>
      </c>
      <c r="S3265" s="272"/>
      <c r="T3265" s="272">
        <f t="shared" si="273"/>
        <v>0.49461709401240006</v>
      </c>
      <c r="U3265" s="272">
        <f t="shared" si="273"/>
        <v>0.49693959846640001</v>
      </c>
      <c r="V3265" s="272">
        <f t="shared" si="273"/>
        <v>0.49678404604039994</v>
      </c>
      <c r="W3265" s="272">
        <f t="shared" si="269"/>
        <v>0.49461709401240006</v>
      </c>
      <c r="X3265" s="272"/>
      <c r="Y3265" s="272"/>
      <c r="Z3265" s="272"/>
      <c r="AA3265" s="272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72">
        <f t="shared" si="270"/>
        <v>0.30529461000000002</v>
      </c>
      <c r="E3266" s="272">
        <f t="shared" si="270"/>
        <v>0.30833338999999998</v>
      </c>
      <c r="F3266" s="272">
        <f t="shared" si="266"/>
        <v>0.30529461000000002</v>
      </c>
      <c r="G3266" s="272"/>
      <c r="H3266" s="272"/>
      <c r="I3266" s="272"/>
      <c r="J3266" s="272">
        <f t="shared" si="271"/>
        <v>0.26021756000000001</v>
      </c>
      <c r="K3266" s="272">
        <f t="shared" si="271"/>
        <v>0.26238523999999996</v>
      </c>
      <c r="L3266" s="272">
        <f t="shared" si="267"/>
        <v>0.26021756000000001</v>
      </c>
      <c r="M3266" s="272"/>
      <c r="N3266" s="272"/>
      <c r="O3266" s="272"/>
      <c r="P3266" s="272">
        <f t="shared" si="272"/>
        <v>0.35884371199999998</v>
      </c>
      <c r="Q3266" s="272">
        <f t="shared" si="272"/>
        <v>0.35803018799999997</v>
      </c>
      <c r="R3266" s="272">
        <f t="shared" si="268"/>
        <v>0.35803018799999997</v>
      </c>
      <c r="S3266" s="272"/>
      <c r="T3266" s="272">
        <f t="shared" si="273"/>
        <v>0.49434589061000012</v>
      </c>
      <c r="U3266" s="272">
        <f t="shared" si="273"/>
        <v>0.49725809148400002</v>
      </c>
      <c r="V3266" s="272">
        <f t="shared" si="273"/>
        <v>0.49670056136399998</v>
      </c>
      <c r="W3266" s="272">
        <f t="shared" si="269"/>
        <v>0.49434589061000012</v>
      </c>
      <c r="X3266" s="272"/>
      <c r="Y3266" s="272"/>
      <c r="Z3266" s="272"/>
      <c r="AA3266" s="272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72">
        <f t="shared" si="270"/>
        <v>0.30498527000000003</v>
      </c>
      <c r="E3267" s="272">
        <f t="shared" si="270"/>
        <v>0.30859672999999999</v>
      </c>
      <c r="F3267" s="272">
        <f t="shared" si="266"/>
        <v>0.30498527000000003</v>
      </c>
      <c r="G3267" s="272"/>
      <c r="H3267" s="272"/>
      <c r="I3267" s="272"/>
      <c r="J3267" s="272">
        <f t="shared" si="271"/>
        <v>0.26011592</v>
      </c>
      <c r="K3267" s="272">
        <f t="shared" si="271"/>
        <v>0.26247428</v>
      </c>
      <c r="L3267" s="272">
        <f t="shared" si="267"/>
        <v>0.26011592</v>
      </c>
      <c r="M3267" s="272"/>
      <c r="N3267" s="272"/>
      <c r="O3267" s="272"/>
      <c r="P3267" s="272">
        <f t="shared" si="272"/>
        <v>0.35903803400000001</v>
      </c>
      <c r="Q3267" s="272">
        <f t="shared" si="272"/>
        <v>0.35782811599999997</v>
      </c>
      <c r="R3267" s="272">
        <f t="shared" si="268"/>
        <v>0.35782811599999997</v>
      </c>
      <c r="S3267" s="272"/>
      <c r="T3267" s="272">
        <f t="shared" si="273"/>
        <v>0.49407468720760006</v>
      </c>
      <c r="U3267" s="272">
        <f t="shared" si="273"/>
        <v>0.49757658450160003</v>
      </c>
      <c r="V3267" s="272">
        <f t="shared" si="273"/>
        <v>0.49661707668759997</v>
      </c>
      <c r="W3267" s="272">
        <f t="shared" si="269"/>
        <v>0.49407468720760006</v>
      </c>
      <c r="X3267" s="272"/>
      <c r="Y3267" s="272"/>
      <c r="Z3267" s="272"/>
      <c r="AA3267" s="272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72">
        <f t="shared" si="270"/>
        <v>0.30467593000000004</v>
      </c>
      <c r="E3268" s="272">
        <f t="shared" si="270"/>
        <v>0.30886006999999999</v>
      </c>
      <c r="F3268" s="272">
        <f t="shared" si="266"/>
        <v>0.30467593000000004</v>
      </c>
      <c r="G3268" s="272"/>
      <c r="H3268" s="272"/>
      <c r="I3268" s="272"/>
      <c r="J3268" s="272">
        <f t="shared" si="271"/>
        <v>0.26001427999999999</v>
      </c>
      <c r="K3268" s="272">
        <f t="shared" si="271"/>
        <v>0.26256331999999993</v>
      </c>
      <c r="L3268" s="272">
        <f t="shared" si="267"/>
        <v>0.26001427999999999</v>
      </c>
      <c r="M3268" s="272"/>
      <c r="N3268" s="272"/>
      <c r="O3268" s="272"/>
      <c r="P3268" s="272">
        <f t="shared" si="272"/>
        <v>0.35923235599999997</v>
      </c>
      <c r="Q3268" s="272">
        <f t="shared" si="272"/>
        <v>0.35762604400000003</v>
      </c>
      <c r="R3268" s="272">
        <f t="shared" si="268"/>
        <v>0.35762604400000003</v>
      </c>
      <c r="S3268" s="272"/>
      <c r="T3268" s="272">
        <f t="shared" si="273"/>
        <v>0.49380348380520006</v>
      </c>
      <c r="U3268" s="272">
        <f t="shared" si="273"/>
        <v>0.49789507751920004</v>
      </c>
      <c r="V3268" s="272">
        <f t="shared" si="273"/>
        <v>0.49653359201120001</v>
      </c>
      <c r="W3268" s="272">
        <f t="shared" si="269"/>
        <v>0.49380348380520006</v>
      </c>
      <c r="X3268" s="272"/>
      <c r="Y3268" s="272"/>
      <c r="Z3268" s="272"/>
      <c r="AA3268" s="272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72">
        <f t="shared" si="270"/>
        <v>0.30436659000000005</v>
      </c>
      <c r="E3269" s="272">
        <f t="shared" si="270"/>
        <v>0.30912340999999999</v>
      </c>
      <c r="F3269" s="272">
        <f t="shared" si="266"/>
        <v>0.30436659000000005</v>
      </c>
      <c r="G3269" s="272"/>
      <c r="H3269" s="272"/>
      <c r="I3269" s="272"/>
      <c r="J3269" s="272">
        <f t="shared" si="271"/>
        <v>0.25991263999999997</v>
      </c>
      <c r="K3269" s="272">
        <f t="shared" si="271"/>
        <v>0.26265235999999997</v>
      </c>
      <c r="L3269" s="272">
        <f t="shared" si="267"/>
        <v>0.25991263999999997</v>
      </c>
      <c r="M3269" s="272"/>
      <c r="N3269" s="272"/>
      <c r="O3269" s="272"/>
      <c r="P3269" s="272">
        <f t="shared" si="272"/>
        <v>0.35942667800000005</v>
      </c>
      <c r="Q3269" s="272">
        <f t="shared" si="272"/>
        <v>0.35742397199999998</v>
      </c>
      <c r="R3269" s="272">
        <f t="shared" si="268"/>
        <v>0.35742397199999998</v>
      </c>
      <c r="S3269" s="272"/>
      <c r="T3269" s="272">
        <f t="shared" si="273"/>
        <v>0.49353228040280006</v>
      </c>
      <c r="U3269" s="272">
        <f t="shared" si="273"/>
        <v>0.49821357053680004</v>
      </c>
      <c r="V3269" s="272">
        <f t="shared" si="273"/>
        <v>0.49645010733479999</v>
      </c>
      <c r="W3269" s="272">
        <f t="shared" si="269"/>
        <v>0.49353228040280006</v>
      </c>
      <c r="X3269" s="272"/>
      <c r="Y3269" s="272"/>
      <c r="Z3269" s="272"/>
      <c r="AA3269" s="272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72">
        <f t="shared" si="270"/>
        <v>0.30405725</v>
      </c>
      <c r="E3270" s="272">
        <f t="shared" si="270"/>
        <v>0.30938674999999999</v>
      </c>
      <c r="F3270" s="272">
        <f t="shared" si="266"/>
        <v>0.30405725</v>
      </c>
      <c r="G3270" s="272"/>
      <c r="H3270" s="272"/>
      <c r="I3270" s="272"/>
      <c r="J3270" s="272">
        <f t="shared" si="271"/>
        <v>0.25981100000000001</v>
      </c>
      <c r="K3270" s="272">
        <f t="shared" si="271"/>
        <v>0.26274140000000001</v>
      </c>
      <c r="L3270" s="272">
        <f t="shared" si="267"/>
        <v>0.25981100000000001</v>
      </c>
      <c r="M3270" s="272"/>
      <c r="N3270" s="272"/>
      <c r="O3270" s="272"/>
      <c r="P3270" s="272">
        <f t="shared" si="272"/>
        <v>0.35962100000000002</v>
      </c>
      <c r="Q3270" s="272">
        <f t="shared" si="272"/>
        <v>0.35722189999999998</v>
      </c>
      <c r="R3270" s="272">
        <f t="shared" si="268"/>
        <v>0.35722189999999998</v>
      </c>
      <c r="S3270" s="272"/>
      <c r="T3270" s="272">
        <f t="shared" si="273"/>
        <v>0.49326107700040012</v>
      </c>
      <c r="U3270" s="272">
        <f t="shared" si="273"/>
        <v>0.4985320635544</v>
      </c>
      <c r="V3270" s="272">
        <f t="shared" si="273"/>
        <v>0.49636662265840004</v>
      </c>
      <c r="W3270" s="272">
        <f t="shared" si="269"/>
        <v>0.49326107700040012</v>
      </c>
      <c r="X3270" s="272"/>
      <c r="Y3270" s="272"/>
      <c r="Z3270" s="272"/>
      <c r="AA3270" s="272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72">
        <f t="shared" si="270"/>
        <v>0.30374791000000001</v>
      </c>
      <c r="E3271" s="272">
        <f t="shared" si="270"/>
        <v>0.30965008999999999</v>
      </c>
      <c r="F3271" s="272">
        <f t="shared" si="266"/>
        <v>0.30374791000000001</v>
      </c>
      <c r="G3271" s="272"/>
      <c r="H3271" s="272"/>
      <c r="I3271" s="272"/>
      <c r="J3271" s="272">
        <f t="shared" si="271"/>
        <v>0.25970936</v>
      </c>
      <c r="K3271" s="272">
        <f t="shared" si="271"/>
        <v>0.26283043999999994</v>
      </c>
      <c r="L3271" s="272">
        <f t="shared" si="267"/>
        <v>0.25970936</v>
      </c>
      <c r="M3271" s="272"/>
      <c r="N3271" s="272"/>
      <c r="O3271" s="272"/>
      <c r="P3271" s="272">
        <f t="shared" si="272"/>
        <v>0.35981532199999999</v>
      </c>
      <c r="Q3271" s="272">
        <f t="shared" si="272"/>
        <v>0.35701982800000004</v>
      </c>
      <c r="R3271" s="272">
        <f t="shared" si="268"/>
        <v>0.35701982800000004</v>
      </c>
      <c r="S3271" s="272"/>
      <c r="T3271" s="272">
        <f t="shared" si="273"/>
        <v>0.49298987359800012</v>
      </c>
      <c r="U3271" s="272">
        <f t="shared" si="273"/>
        <v>0.498850556572</v>
      </c>
      <c r="V3271" s="272">
        <f t="shared" si="273"/>
        <v>0.49628313798199997</v>
      </c>
      <c r="W3271" s="272">
        <f t="shared" si="269"/>
        <v>0.49298987359800012</v>
      </c>
      <c r="X3271" s="272"/>
      <c r="Y3271" s="272"/>
      <c r="Z3271" s="272"/>
      <c r="AA3271" s="272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72">
        <f t="shared" si="270"/>
        <v>0.30343857000000002</v>
      </c>
      <c r="E3272" s="272">
        <f t="shared" si="270"/>
        <v>0.30991342999999999</v>
      </c>
      <c r="F3272" s="272">
        <f t="shared" si="266"/>
        <v>0.30343857000000002</v>
      </c>
      <c r="G3272" s="272"/>
      <c r="H3272" s="272"/>
      <c r="I3272" s="272"/>
      <c r="J3272" s="272">
        <f t="shared" si="271"/>
        <v>0.25960771999999999</v>
      </c>
      <c r="K3272" s="272">
        <f t="shared" si="271"/>
        <v>0.26291947999999998</v>
      </c>
      <c r="L3272" s="272">
        <f t="shared" si="267"/>
        <v>0.25960771999999999</v>
      </c>
      <c r="M3272" s="272"/>
      <c r="N3272" s="272"/>
      <c r="O3272" s="272"/>
      <c r="P3272" s="272">
        <f t="shared" si="272"/>
        <v>0.36000964400000002</v>
      </c>
      <c r="Q3272" s="272">
        <f t="shared" si="272"/>
        <v>0.35681775599999999</v>
      </c>
      <c r="R3272" s="272">
        <f t="shared" si="268"/>
        <v>0.35681775599999999</v>
      </c>
      <c r="S3272" s="272"/>
      <c r="T3272" s="272">
        <f t="shared" si="273"/>
        <v>0.49271867019560012</v>
      </c>
      <c r="U3272" s="272">
        <f t="shared" si="273"/>
        <v>0.49916904958960001</v>
      </c>
      <c r="V3272" s="272">
        <f t="shared" si="273"/>
        <v>0.49619965330560001</v>
      </c>
      <c r="W3272" s="272">
        <f t="shared" si="269"/>
        <v>0.49271867019560012</v>
      </c>
      <c r="X3272" s="272"/>
      <c r="Y3272" s="272"/>
      <c r="Z3272" s="272"/>
      <c r="AA3272" s="272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72">
        <f t="shared" si="270"/>
        <v>0.30312923000000003</v>
      </c>
      <c r="E3273" s="272">
        <f t="shared" si="270"/>
        <v>0.31017676999999999</v>
      </c>
      <c r="F3273" s="272">
        <f t="shared" si="266"/>
        <v>0.30312923000000003</v>
      </c>
      <c r="G3273" s="272"/>
      <c r="H3273" s="272"/>
      <c r="I3273" s="272"/>
      <c r="J3273" s="272">
        <f t="shared" si="271"/>
        <v>0.25950608000000003</v>
      </c>
      <c r="K3273" s="272">
        <f t="shared" si="271"/>
        <v>0.26300852000000002</v>
      </c>
      <c r="L3273" s="272">
        <f t="shared" si="267"/>
        <v>0.25950608000000003</v>
      </c>
      <c r="M3273" s="272"/>
      <c r="N3273" s="272"/>
      <c r="O3273" s="272"/>
      <c r="P3273" s="272">
        <f t="shared" si="272"/>
        <v>0.36020396599999999</v>
      </c>
      <c r="Q3273" s="272">
        <f t="shared" si="272"/>
        <v>0.35661568399999999</v>
      </c>
      <c r="R3273" s="272">
        <f t="shared" si="268"/>
        <v>0.35661568399999999</v>
      </c>
      <c r="S3273" s="272"/>
      <c r="T3273" s="272">
        <f t="shared" si="273"/>
        <v>0.49244746679320006</v>
      </c>
      <c r="U3273" s="272">
        <f t="shared" si="273"/>
        <v>0.49948754260719996</v>
      </c>
      <c r="V3273" s="272">
        <f t="shared" si="273"/>
        <v>0.49611616862919999</v>
      </c>
      <c r="W3273" s="272">
        <f t="shared" si="269"/>
        <v>0.49244746679320006</v>
      </c>
      <c r="X3273" s="272"/>
      <c r="Y3273" s="272"/>
      <c r="Z3273" s="272"/>
      <c r="AA3273" s="272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72">
        <f t="shared" si="270"/>
        <v>0.30281988999999998</v>
      </c>
      <c r="E3274" s="272">
        <f t="shared" si="270"/>
        <v>0.31044010999999999</v>
      </c>
      <c r="F3274" s="272">
        <f t="shared" si="266"/>
        <v>0.30281988999999998</v>
      </c>
      <c r="G3274" s="272"/>
      <c r="H3274" s="272"/>
      <c r="I3274" s="272"/>
      <c r="J3274" s="272">
        <f t="shared" si="271"/>
        <v>0.25940443999999996</v>
      </c>
      <c r="K3274" s="272">
        <f t="shared" si="271"/>
        <v>0.26309755999999995</v>
      </c>
      <c r="L3274" s="272">
        <f t="shared" si="267"/>
        <v>0.25940443999999996</v>
      </c>
      <c r="M3274" s="272"/>
      <c r="N3274" s="272"/>
      <c r="O3274" s="272"/>
      <c r="P3274" s="272">
        <f t="shared" si="272"/>
        <v>0.36039828799999996</v>
      </c>
      <c r="Q3274" s="272">
        <f t="shared" si="272"/>
        <v>0.35641361199999999</v>
      </c>
      <c r="R3274" s="272">
        <f t="shared" si="268"/>
        <v>0.35641361199999999</v>
      </c>
      <c r="S3274" s="272"/>
      <c r="T3274" s="272">
        <f t="shared" si="273"/>
        <v>0.49217626339080006</v>
      </c>
      <c r="U3274" s="272">
        <f t="shared" si="273"/>
        <v>0.49980603562479997</v>
      </c>
      <c r="V3274" s="272">
        <f t="shared" si="273"/>
        <v>0.49603268395279998</v>
      </c>
      <c r="W3274" s="272">
        <f t="shared" si="269"/>
        <v>0.49217626339080006</v>
      </c>
      <c r="X3274" s="272"/>
      <c r="Y3274" s="272"/>
      <c r="Z3274" s="272"/>
      <c r="AA3274" s="272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72">
        <f t="shared" si="270"/>
        <v>0.30251054999999999</v>
      </c>
      <c r="E3275" s="272">
        <f t="shared" si="270"/>
        <v>0.31070345000000005</v>
      </c>
      <c r="F3275" s="272">
        <f t="shared" si="266"/>
        <v>0.30251054999999999</v>
      </c>
      <c r="G3275" s="272"/>
      <c r="H3275" s="272"/>
      <c r="I3275" s="272"/>
      <c r="J3275" s="272">
        <f t="shared" si="271"/>
        <v>0.2593028</v>
      </c>
      <c r="K3275" s="272">
        <f t="shared" si="271"/>
        <v>0.26318659999999999</v>
      </c>
      <c r="L3275" s="272">
        <f t="shared" si="267"/>
        <v>0.2593028</v>
      </c>
      <c r="M3275" s="272"/>
      <c r="N3275" s="272"/>
      <c r="O3275" s="272"/>
      <c r="P3275" s="272">
        <f t="shared" si="272"/>
        <v>0.36059260999999998</v>
      </c>
      <c r="Q3275" s="272">
        <f t="shared" si="272"/>
        <v>0.35621153999999999</v>
      </c>
      <c r="R3275" s="272">
        <f t="shared" si="268"/>
        <v>0.35621153999999999</v>
      </c>
      <c r="S3275" s="272"/>
      <c r="T3275" s="272">
        <f t="shared" si="273"/>
        <v>0.49190505998840006</v>
      </c>
      <c r="U3275" s="272">
        <f t="shared" si="273"/>
        <v>0.50012452864239998</v>
      </c>
      <c r="V3275" s="272">
        <f t="shared" si="273"/>
        <v>0.49594919927639997</v>
      </c>
      <c r="W3275" s="272">
        <f t="shared" si="269"/>
        <v>0.49190505998840006</v>
      </c>
      <c r="X3275" s="272"/>
      <c r="Y3275" s="272"/>
      <c r="Z3275" s="272"/>
      <c r="AA3275" s="272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72">
        <f t="shared" si="270"/>
        <v>0.30220121000000005</v>
      </c>
      <c r="E3276" s="272">
        <f t="shared" si="270"/>
        <v>0.31096678999999999</v>
      </c>
      <c r="F3276" s="272">
        <f t="shared" si="266"/>
        <v>0.30220121000000005</v>
      </c>
      <c r="G3276" s="272"/>
      <c r="H3276" s="272"/>
      <c r="I3276" s="272"/>
      <c r="J3276" s="272">
        <f t="shared" si="271"/>
        <v>0.25920116000000004</v>
      </c>
      <c r="K3276" s="272">
        <f t="shared" si="271"/>
        <v>0.26327563999999998</v>
      </c>
      <c r="L3276" s="272">
        <f t="shared" si="267"/>
        <v>0.25920116000000004</v>
      </c>
      <c r="M3276" s="272"/>
      <c r="N3276" s="272"/>
      <c r="O3276" s="272"/>
      <c r="P3276" s="272">
        <f t="shared" si="272"/>
        <v>0.360786932</v>
      </c>
      <c r="Q3276" s="272">
        <f t="shared" si="272"/>
        <v>0.356009468</v>
      </c>
      <c r="R3276" s="272">
        <f t="shared" si="268"/>
        <v>0.356009468</v>
      </c>
      <c r="S3276" s="272"/>
      <c r="T3276" s="272">
        <f t="shared" si="273"/>
        <v>0.49163385658600006</v>
      </c>
      <c r="U3276" s="272">
        <f t="shared" si="273"/>
        <v>0.50044302165999999</v>
      </c>
      <c r="V3276" s="272">
        <f t="shared" si="273"/>
        <v>0.49586571459999995</v>
      </c>
      <c r="W3276" s="272">
        <f t="shared" si="269"/>
        <v>0.49163385658600006</v>
      </c>
      <c r="X3276" s="272"/>
      <c r="Y3276" s="272"/>
      <c r="Z3276" s="272"/>
      <c r="AA3276" s="272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72">
        <f t="shared" si="270"/>
        <v>0.30189187000000001</v>
      </c>
      <c r="E3277" s="272">
        <f t="shared" si="270"/>
        <v>0.31123012999999999</v>
      </c>
      <c r="F3277" s="272">
        <f t="shared" si="266"/>
        <v>0.30189187000000001</v>
      </c>
      <c r="G3277" s="272"/>
      <c r="H3277" s="272"/>
      <c r="I3277" s="272"/>
      <c r="J3277" s="272">
        <f t="shared" si="271"/>
        <v>0.25909951999999997</v>
      </c>
      <c r="K3277" s="272">
        <f t="shared" si="271"/>
        <v>0.26336467999999996</v>
      </c>
      <c r="L3277" s="272">
        <f t="shared" si="267"/>
        <v>0.25909951999999997</v>
      </c>
      <c r="M3277" s="272"/>
      <c r="N3277" s="272"/>
      <c r="O3277" s="272"/>
      <c r="P3277" s="272">
        <f t="shared" si="272"/>
        <v>0.36098125400000003</v>
      </c>
      <c r="Q3277" s="272">
        <f t="shared" si="272"/>
        <v>0.355807396</v>
      </c>
      <c r="R3277" s="272">
        <f t="shared" si="268"/>
        <v>0.355807396</v>
      </c>
      <c r="S3277" s="272"/>
      <c r="T3277" s="272">
        <f t="shared" si="273"/>
        <v>0.49136265318360006</v>
      </c>
      <c r="U3277" s="272">
        <f t="shared" si="273"/>
        <v>0.50076151467759999</v>
      </c>
      <c r="V3277" s="272">
        <f t="shared" si="273"/>
        <v>0.49578222992359999</v>
      </c>
      <c r="W3277" s="272">
        <f t="shared" si="269"/>
        <v>0.49136265318360006</v>
      </c>
      <c r="X3277" s="272"/>
      <c r="Y3277" s="272"/>
      <c r="Z3277" s="272"/>
      <c r="AA3277" s="272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72">
        <f t="shared" si="270"/>
        <v>0.30158253000000002</v>
      </c>
      <c r="E3278" s="272">
        <f t="shared" si="270"/>
        <v>0.31149346999999999</v>
      </c>
      <c r="F3278" s="272">
        <f t="shared" si="266"/>
        <v>0.30158253000000002</v>
      </c>
      <c r="G3278" s="272"/>
      <c r="H3278" s="272"/>
      <c r="I3278" s="272"/>
      <c r="J3278" s="272">
        <f t="shared" si="271"/>
        <v>0.25899788000000001</v>
      </c>
      <c r="K3278" s="272">
        <f t="shared" si="271"/>
        <v>0.26345372</v>
      </c>
      <c r="L3278" s="272">
        <f t="shared" si="267"/>
        <v>0.25899788000000001</v>
      </c>
      <c r="M3278" s="272"/>
      <c r="N3278" s="272"/>
      <c r="O3278" s="272"/>
      <c r="P3278" s="272">
        <f t="shared" si="272"/>
        <v>0.36117557600000005</v>
      </c>
      <c r="Q3278" s="272">
        <f t="shared" si="272"/>
        <v>0.355605324</v>
      </c>
      <c r="R3278" s="272">
        <f t="shared" si="268"/>
        <v>0.355605324</v>
      </c>
      <c r="S3278" s="272"/>
      <c r="T3278" s="272">
        <f t="shared" si="273"/>
        <v>0.49109144978120006</v>
      </c>
      <c r="U3278" s="272">
        <f t="shared" si="273"/>
        <v>0.5010800076952</v>
      </c>
      <c r="V3278" s="272">
        <f t="shared" si="273"/>
        <v>0.49569874524719998</v>
      </c>
      <c r="W3278" s="272">
        <f t="shared" si="269"/>
        <v>0.49109144978120006</v>
      </c>
      <c r="X3278" s="272"/>
      <c r="Y3278" s="272"/>
      <c r="Z3278" s="272"/>
      <c r="AA3278" s="272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72">
        <f t="shared" si="270"/>
        <v>0.30127319000000008</v>
      </c>
      <c r="E3279" s="272">
        <f t="shared" si="270"/>
        <v>0.31175681</v>
      </c>
      <c r="F3279" s="272">
        <f t="shared" si="266"/>
        <v>0.30127319000000008</v>
      </c>
      <c r="G3279" s="272"/>
      <c r="H3279" s="272"/>
      <c r="I3279" s="272"/>
      <c r="J3279" s="272">
        <f t="shared" si="271"/>
        <v>0.25889624</v>
      </c>
      <c r="K3279" s="272">
        <f t="shared" si="271"/>
        <v>0.26354275999999999</v>
      </c>
      <c r="L3279" s="272">
        <f t="shared" si="267"/>
        <v>0.25889624</v>
      </c>
      <c r="M3279" s="272"/>
      <c r="N3279" s="272"/>
      <c r="O3279" s="272"/>
      <c r="P3279" s="272">
        <f t="shared" si="272"/>
        <v>0.36136989800000002</v>
      </c>
      <c r="Q3279" s="272">
        <f t="shared" si="272"/>
        <v>0.355403252</v>
      </c>
      <c r="R3279" s="272">
        <f t="shared" si="268"/>
        <v>0.355403252</v>
      </c>
      <c r="S3279" s="272"/>
      <c r="T3279" s="272">
        <f t="shared" si="273"/>
        <v>0.49082024637880006</v>
      </c>
      <c r="U3279" s="272">
        <f t="shared" si="273"/>
        <v>0.50139850071280012</v>
      </c>
      <c r="V3279" s="272">
        <f t="shared" si="273"/>
        <v>0.49561526057080002</v>
      </c>
      <c r="W3279" s="272">
        <f t="shared" si="269"/>
        <v>0.49082024637880006</v>
      </c>
      <c r="X3279" s="272"/>
      <c r="Y3279" s="272"/>
      <c r="Z3279" s="272"/>
      <c r="AA3279" s="272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72">
        <f t="shared" si="270"/>
        <v>0.30096385000000003</v>
      </c>
      <c r="E3280" s="272">
        <f t="shared" si="270"/>
        <v>0.31202015</v>
      </c>
      <c r="F3280" s="272">
        <f t="shared" si="266"/>
        <v>0.30096385000000003</v>
      </c>
      <c r="G3280" s="272"/>
      <c r="H3280" s="272"/>
      <c r="I3280" s="272"/>
      <c r="J3280" s="272">
        <f t="shared" si="271"/>
        <v>0.25879459999999999</v>
      </c>
      <c r="K3280" s="272">
        <f t="shared" si="271"/>
        <v>0.26363179999999997</v>
      </c>
      <c r="L3280" s="272">
        <f t="shared" si="267"/>
        <v>0.25879459999999999</v>
      </c>
      <c r="M3280" s="272"/>
      <c r="N3280" s="272"/>
      <c r="O3280" s="272"/>
      <c r="P3280" s="272">
        <f t="shared" si="272"/>
        <v>0.36156421999999999</v>
      </c>
      <c r="Q3280" s="272">
        <f t="shared" si="272"/>
        <v>0.35520118000000001</v>
      </c>
      <c r="R3280" s="272">
        <f t="shared" si="268"/>
        <v>0.35520118000000001</v>
      </c>
      <c r="S3280" s="272"/>
      <c r="T3280" s="272">
        <f t="shared" si="273"/>
        <v>0.49054904297640012</v>
      </c>
      <c r="U3280" s="272">
        <f t="shared" si="273"/>
        <v>0.50171699373040002</v>
      </c>
      <c r="V3280" s="272">
        <f t="shared" si="273"/>
        <v>0.49553177589439995</v>
      </c>
      <c r="W3280" s="272">
        <f t="shared" si="269"/>
        <v>0.49054904297640012</v>
      </c>
      <c r="X3280" s="272"/>
      <c r="Y3280" s="272"/>
      <c r="Z3280" s="272"/>
      <c r="AA3280" s="272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72">
        <f t="shared" si="270"/>
        <v>0.30065451000000004</v>
      </c>
      <c r="E3281" s="272">
        <f t="shared" si="270"/>
        <v>0.31228349</v>
      </c>
      <c r="F3281" s="272">
        <f t="shared" si="266"/>
        <v>0.30065451000000004</v>
      </c>
      <c r="G3281" s="272"/>
      <c r="H3281" s="272"/>
      <c r="I3281" s="272"/>
      <c r="J3281" s="272">
        <f t="shared" si="271"/>
        <v>0.25869295999999997</v>
      </c>
      <c r="K3281" s="272">
        <f t="shared" si="271"/>
        <v>0.26372084000000001</v>
      </c>
      <c r="L3281" s="272">
        <f t="shared" si="267"/>
        <v>0.25869295999999997</v>
      </c>
      <c r="M3281" s="272"/>
      <c r="N3281" s="272"/>
      <c r="O3281" s="272"/>
      <c r="P3281" s="272">
        <f t="shared" si="272"/>
        <v>0.36175854200000002</v>
      </c>
      <c r="Q3281" s="272">
        <f t="shared" si="272"/>
        <v>0.35499910800000001</v>
      </c>
      <c r="R3281" s="272">
        <f t="shared" si="268"/>
        <v>0.35499910800000001</v>
      </c>
      <c r="S3281" s="272"/>
      <c r="T3281" s="272">
        <f t="shared" si="273"/>
        <v>0.49027783957400006</v>
      </c>
      <c r="U3281" s="272">
        <f t="shared" si="273"/>
        <v>0.50203548674799992</v>
      </c>
      <c r="V3281" s="272">
        <f t="shared" si="273"/>
        <v>0.49544829121799999</v>
      </c>
      <c r="W3281" s="272">
        <f t="shared" si="269"/>
        <v>0.49027783957400006</v>
      </c>
      <c r="X3281" s="272"/>
      <c r="Y3281" s="272"/>
      <c r="Z3281" s="272"/>
      <c r="AA3281" s="272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72">
        <f t="shared" si="270"/>
        <v>0.30034516999999999</v>
      </c>
      <c r="E3282" s="272">
        <f t="shared" si="270"/>
        <v>0.31254683000000005</v>
      </c>
      <c r="F3282" s="272">
        <f t="shared" si="266"/>
        <v>0.30034516999999999</v>
      </c>
      <c r="G3282" s="272"/>
      <c r="H3282" s="272"/>
      <c r="I3282" s="272"/>
      <c r="J3282" s="272">
        <f t="shared" si="271"/>
        <v>0.25859132000000001</v>
      </c>
      <c r="K3282" s="272">
        <f t="shared" si="271"/>
        <v>0.26380988</v>
      </c>
      <c r="L3282" s="272">
        <f t="shared" si="267"/>
        <v>0.25859132000000001</v>
      </c>
      <c r="M3282" s="272"/>
      <c r="N3282" s="272"/>
      <c r="O3282" s="272"/>
      <c r="P3282" s="272">
        <f t="shared" si="272"/>
        <v>0.36195286399999999</v>
      </c>
      <c r="Q3282" s="272">
        <f t="shared" si="272"/>
        <v>0.35479703600000001</v>
      </c>
      <c r="R3282" s="272">
        <f t="shared" si="268"/>
        <v>0.35479703600000001</v>
      </c>
      <c r="S3282" s="272"/>
      <c r="T3282" s="272">
        <f t="shared" si="273"/>
        <v>0.49000663617160012</v>
      </c>
      <c r="U3282" s="272">
        <f t="shared" si="273"/>
        <v>0.50235397976560003</v>
      </c>
      <c r="V3282" s="272">
        <f t="shared" si="273"/>
        <v>0.49536480654159998</v>
      </c>
      <c r="W3282" s="272">
        <f t="shared" si="269"/>
        <v>0.49000663617160012</v>
      </c>
      <c r="X3282" s="272"/>
      <c r="Y3282" s="272"/>
      <c r="Z3282" s="272"/>
      <c r="AA3282" s="272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72">
        <f t="shared" si="270"/>
        <v>0.30003583</v>
      </c>
      <c r="E3283" s="272">
        <f t="shared" si="270"/>
        <v>0.31281017</v>
      </c>
      <c r="F3283" s="272">
        <f t="shared" si="266"/>
        <v>0.30003583</v>
      </c>
      <c r="G3283" s="272"/>
      <c r="H3283" s="272"/>
      <c r="I3283" s="272"/>
      <c r="J3283" s="272">
        <f t="shared" si="271"/>
        <v>0.25848968</v>
      </c>
      <c r="K3283" s="272">
        <f t="shared" si="271"/>
        <v>0.26389891999999998</v>
      </c>
      <c r="L3283" s="272">
        <f t="shared" si="267"/>
        <v>0.25848968</v>
      </c>
      <c r="M3283" s="272"/>
      <c r="N3283" s="272"/>
      <c r="O3283" s="272"/>
      <c r="P3283" s="272">
        <f t="shared" si="272"/>
        <v>0.36214718599999995</v>
      </c>
      <c r="Q3283" s="272">
        <f t="shared" si="272"/>
        <v>0.35459496400000001</v>
      </c>
      <c r="R3283" s="272">
        <f t="shared" si="268"/>
        <v>0.35459496400000001</v>
      </c>
      <c r="S3283" s="272"/>
      <c r="T3283" s="272">
        <f t="shared" si="273"/>
        <v>0.48973543276920006</v>
      </c>
      <c r="U3283" s="272">
        <f t="shared" si="273"/>
        <v>0.50267247278320004</v>
      </c>
      <c r="V3283" s="272">
        <f t="shared" si="273"/>
        <v>0.49528132186519996</v>
      </c>
      <c r="W3283" s="272">
        <f t="shared" si="269"/>
        <v>0.48973543276920006</v>
      </c>
      <c r="X3283" s="272"/>
      <c r="Y3283" s="272"/>
      <c r="Z3283" s="272"/>
      <c r="AA3283" s="272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72">
        <f t="shared" si="270"/>
        <v>0.29972649000000001</v>
      </c>
      <c r="E3284" s="272">
        <f t="shared" si="270"/>
        <v>0.31307350999999994</v>
      </c>
      <c r="F3284" s="272">
        <f t="shared" si="266"/>
        <v>0.29972649000000001</v>
      </c>
      <c r="G3284" s="272"/>
      <c r="H3284" s="272"/>
      <c r="I3284" s="272"/>
      <c r="J3284" s="272">
        <f t="shared" si="271"/>
        <v>0.25838803999999999</v>
      </c>
      <c r="K3284" s="272">
        <f t="shared" si="271"/>
        <v>0.26398795999999997</v>
      </c>
      <c r="L3284" s="272">
        <f t="shared" si="267"/>
        <v>0.25838803999999999</v>
      </c>
      <c r="M3284" s="272"/>
      <c r="N3284" s="272"/>
      <c r="O3284" s="272"/>
      <c r="P3284" s="272">
        <f t="shared" si="272"/>
        <v>0.36234150800000003</v>
      </c>
      <c r="Q3284" s="272">
        <f t="shared" si="272"/>
        <v>0.35439289200000001</v>
      </c>
      <c r="R3284" s="272">
        <f t="shared" si="268"/>
        <v>0.35439289200000001</v>
      </c>
      <c r="S3284" s="272"/>
      <c r="T3284" s="272">
        <f t="shared" si="273"/>
        <v>0.48946422936680006</v>
      </c>
      <c r="U3284" s="272">
        <f t="shared" si="273"/>
        <v>0.50299096580080005</v>
      </c>
      <c r="V3284" s="272">
        <f t="shared" si="273"/>
        <v>0.49519783718879995</v>
      </c>
      <c r="W3284" s="272">
        <f t="shared" si="269"/>
        <v>0.48946422936680006</v>
      </c>
      <c r="X3284" s="272"/>
      <c r="Y3284" s="272"/>
      <c r="Z3284" s="272"/>
      <c r="AA3284" s="272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72">
        <f t="shared" si="270"/>
        <v>0.29941715000000002</v>
      </c>
      <c r="E3285" s="272">
        <f t="shared" si="270"/>
        <v>0.31333685</v>
      </c>
      <c r="F3285" s="272">
        <f t="shared" si="266"/>
        <v>0.29941715000000002</v>
      </c>
      <c r="G3285" s="272"/>
      <c r="H3285" s="272"/>
      <c r="I3285" s="272"/>
      <c r="J3285" s="272">
        <f t="shared" si="271"/>
        <v>0.25828640000000003</v>
      </c>
      <c r="K3285" s="272">
        <f t="shared" si="271"/>
        <v>0.26407700000000001</v>
      </c>
      <c r="L3285" s="272">
        <f t="shared" si="267"/>
        <v>0.25828640000000003</v>
      </c>
      <c r="M3285" s="272"/>
      <c r="N3285" s="272"/>
      <c r="O3285" s="272"/>
      <c r="P3285" s="272">
        <f t="shared" si="272"/>
        <v>0.36253583</v>
      </c>
      <c r="Q3285" s="272">
        <f t="shared" si="272"/>
        <v>0.35419081999999996</v>
      </c>
      <c r="R3285" s="272">
        <f t="shared" si="268"/>
        <v>0.35419081999999996</v>
      </c>
      <c r="S3285" s="272"/>
      <c r="T3285" s="272">
        <f t="shared" si="273"/>
        <v>0.48919302596440012</v>
      </c>
      <c r="U3285" s="272">
        <f t="shared" si="273"/>
        <v>0.50330945881840006</v>
      </c>
      <c r="V3285" s="272">
        <f t="shared" si="273"/>
        <v>0.49511435251239999</v>
      </c>
      <c r="W3285" s="272">
        <f t="shared" si="269"/>
        <v>0.48919302596440012</v>
      </c>
      <c r="X3285" s="272"/>
      <c r="Y3285" s="272"/>
      <c r="Z3285" s="272"/>
      <c r="AA3285" s="272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72">
        <f t="shared" si="270"/>
        <v>0.29910781000000003</v>
      </c>
      <c r="E3286" s="272">
        <f t="shared" si="270"/>
        <v>0.31360019</v>
      </c>
      <c r="F3286" s="272">
        <f t="shared" si="266"/>
        <v>0.29910781000000003</v>
      </c>
      <c r="G3286" s="272"/>
      <c r="H3286" s="272"/>
      <c r="I3286" s="272"/>
      <c r="J3286" s="272">
        <f t="shared" si="271"/>
        <v>0.25818476000000001</v>
      </c>
      <c r="K3286" s="272">
        <f t="shared" si="271"/>
        <v>0.26416603999999999</v>
      </c>
      <c r="L3286" s="272">
        <f t="shared" si="267"/>
        <v>0.25818476000000001</v>
      </c>
      <c r="M3286" s="272"/>
      <c r="N3286" s="272"/>
      <c r="O3286" s="272"/>
      <c r="P3286" s="272">
        <f t="shared" si="272"/>
        <v>0.36273015200000003</v>
      </c>
      <c r="Q3286" s="272">
        <f t="shared" si="272"/>
        <v>0.35398874800000002</v>
      </c>
      <c r="R3286" s="272">
        <f t="shared" si="268"/>
        <v>0.35398874800000002</v>
      </c>
      <c r="S3286" s="272"/>
      <c r="T3286" s="272">
        <f t="shared" si="273"/>
        <v>0.48892182256200012</v>
      </c>
      <c r="U3286" s="272">
        <f t="shared" si="273"/>
        <v>0.50362795183600007</v>
      </c>
      <c r="V3286" s="272">
        <f t="shared" si="273"/>
        <v>0.49503086783599998</v>
      </c>
      <c r="W3286" s="272">
        <f t="shared" si="269"/>
        <v>0.48892182256200012</v>
      </c>
      <c r="X3286" s="272"/>
      <c r="Y3286" s="272"/>
      <c r="Z3286" s="272"/>
      <c r="AA3286" s="272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72">
        <f t="shared" si="270"/>
        <v>0.29879847000000004</v>
      </c>
      <c r="E3287" s="272">
        <f t="shared" si="270"/>
        <v>0.31386353</v>
      </c>
      <c r="F3287" s="272">
        <f t="shared" si="266"/>
        <v>0.29879847000000004</v>
      </c>
      <c r="G3287" s="272"/>
      <c r="H3287" s="272"/>
      <c r="I3287" s="272"/>
      <c r="J3287" s="272">
        <f t="shared" si="271"/>
        <v>0.25808312</v>
      </c>
      <c r="K3287" s="272">
        <f t="shared" si="271"/>
        <v>0.26425507999999998</v>
      </c>
      <c r="L3287" s="272">
        <f t="shared" si="267"/>
        <v>0.25808312</v>
      </c>
      <c r="M3287" s="272"/>
      <c r="N3287" s="272"/>
      <c r="O3287" s="272"/>
      <c r="P3287" s="272">
        <f t="shared" si="272"/>
        <v>0.36292447400000005</v>
      </c>
      <c r="Q3287" s="272">
        <f t="shared" si="272"/>
        <v>0.35378667600000002</v>
      </c>
      <c r="R3287" s="272">
        <f t="shared" si="268"/>
        <v>0.35378667600000002</v>
      </c>
      <c r="S3287" s="272"/>
      <c r="T3287" s="272">
        <f t="shared" si="273"/>
        <v>0.48865061915960012</v>
      </c>
      <c r="U3287" s="272">
        <f t="shared" si="273"/>
        <v>0.50394644485360007</v>
      </c>
      <c r="V3287" s="272">
        <f t="shared" si="273"/>
        <v>0.49494738315960002</v>
      </c>
      <c r="W3287" s="272">
        <f t="shared" si="269"/>
        <v>0.48865061915960012</v>
      </c>
      <c r="X3287" s="272"/>
      <c r="Y3287" s="272"/>
      <c r="Z3287" s="272"/>
      <c r="AA3287" s="272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72">
        <f t="shared" si="270"/>
        <v>0.29848913000000005</v>
      </c>
      <c r="E3288" s="272">
        <f t="shared" si="270"/>
        <v>0.31412687000000006</v>
      </c>
      <c r="F3288" s="272">
        <f t="shared" si="266"/>
        <v>0.29848913000000005</v>
      </c>
      <c r="G3288" s="272"/>
      <c r="H3288" s="272"/>
      <c r="I3288" s="272"/>
      <c r="J3288" s="272">
        <f t="shared" si="271"/>
        <v>0.25798148000000004</v>
      </c>
      <c r="K3288" s="272">
        <f t="shared" si="271"/>
        <v>0.26434411999999996</v>
      </c>
      <c r="L3288" s="272">
        <f t="shared" si="267"/>
        <v>0.25798148000000004</v>
      </c>
      <c r="M3288" s="272"/>
      <c r="N3288" s="272"/>
      <c r="O3288" s="272"/>
      <c r="P3288" s="272">
        <f t="shared" si="272"/>
        <v>0.36311879600000002</v>
      </c>
      <c r="Q3288" s="272">
        <f t="shared" si="272"/>
        <v>0.35358460399999997</v>
      </c>
      <c r="R3288" s="272">
        <f t="shared" si="268"/>
        <v>0.35358460399999997</v>
      </c>
      <c r="S3288" s="272"/>
      <c r="T3288" s="272">
        <f t="shared" si="273"/>
        <v>0.48837941575720006</v>
      </c>
      <c r="U3288" s="272">
        <f t="shared" si="273"/>
        <v>0.50426493787120008</v>
      </c>
      <c r="V3288" s="272">
        <f t="shared" si="273"/>
        <v>0.4948638984832</v>
      </c>
      <c r="W3288" s="272">
        <f t="shared" si="269"/>
        <v>0.48837941575720006</v>
      </c>
      <c r="X3288" s="272"/>
      <c r="Y3288" s="272"/>
      <c r="Z3288" s="272"/>
      <c r="AA3288" s="272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72">
        <f t="shared" si="270"/>
        <v>0.29817979</v>
      </c>
      <c r="E3289" s="272">
        <f t="shared" si="270"/>
        <v>0.31439021000000006</v>
      </c>
      <c r="F3289" s="272">
        <f t="shared" si="266"/>
        <v>0.29817979</v>
      </c>
      <c r="G3289" s="272"/>
      <c r="H3289" s="272"/>
      <c r="I3289" s="272"/>
      <c r="J3289" s="272">
        <f t="shared" si="271"/>
        <v>0.25787984000000003</v>
      </c>
      <c r="K3289" s="272">
        <f t="shared" si="271"/>
        <v>0.26443316</v>
      </c>
      <c r="L3289" s="272">
        <f t="shared" si="267"/>
        <v>0.25787984000000003</v>
      </c>
      <c r="M3289" s="272"/>
      <c r="N3289" s="272"/>
      <c r="O3289" s="272"/>
      <c r="P3289" s="272">
        <f t="shared" si="272"/>
        <v>0.36331311800000005</v>
      </c>
      <c r="Q3289" s="272">
        <f t="shared" si="272"/>
        <v>0.35338253200000003</v>
      </c>
      <c r="R3289" s="272">
        <f t="shared" si="268"/>
        <v>0.35338253200000003</v>
      </c>
      <c r="S3289" s="272"/>
      <c r="T3289" s="272">
        <f t="shared" si="273"/>
        <v>0.48810821235480006</v>
      </c>
      <c r="U3289" s="272">
        <f t="shared" si="273"/>
        <v>0.50458343088880009</v>
      </c>
      <c r="V3289" s="272">
        <f t="shared" si="273"/>
        <v>0.49478041380680005</v>
      </c>
      <c r="W3289" s="272">
        <f t="shared" si="269"/>
        <v>0.48810821235480006</v>
      </c>
      <c r="X3289" s="272"/>
      <c r="Y3289" s="272"/>
      <c r="Z3289" s="272"/>
      <c r="AA3289" s="272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72">
        <f t="shared" si="270"/>
        <v>0.29787044999999995</v>
      </c>
      <c r="E3290" s="272">
        <f t="shared" si="270"/>
        <v>0.31465354999999995</v>
      </c>
      <c r="F3290" s="272">
        <f t="shared" si="266"/>
        <v>0.29787044999999995</v>
      </c>
      <c r="G3290" s="272"/>
      <c r="H3290" s="272"/>
      <c r="I3290" s="272"/>
      <c r="J3290" s="272">
        <f t="shared" si="271"/>
        <v>0.25777819999999996</v>
      </c>
      <c r="K3290" s="272">
        <f t="shared" si="271"/>
        <v>0.26452219999999999</v>
      </c>
      <c r="L3290" s="272">
        <f t="shared" si="267"/>
        <v>0.25777819999999996</v>
      </c>
      <c r="M3290" s="272"/>
      <c r="N3290" s="272"/>
      <c r="O3290" s="272"/>
      <c r="P3290" s="272">
        <f t="shared" si="272"/>
        <v>0.36350744000000001</v>
      </c>
      <c r="Q3290" s="272">
        <f t="shared" si="272"/>
        <v>0.35318045999999997</v>
      </c>
      <c r="R3290" s="272">
        <f t="shared" si="268"/>
        <v>0.35318045999999997</v>
      </c>
      <c r="S3290" s="272"/>
      <c r="T3290" s="272">
        <f t="shared" si="273"/>
        <v>0.48783700895240012</v>
      </c>
      <c r="U3290" s="272">
        <f t="shared" si="273"/>
        <v>0.50490192390639999</v>
      </c>
      <c r="V3290" s="272">
        <f t="shared" si="273"/>
        <v>0.49469692913039992</v>
      </c>
      <c r="W3290" s="272">
        <f t="shared" si="269"/>
        <v>0.48783700895240012</v>
      </c>
      <c r="X3290" s="272"/>
      <c r="Y3290" s="272"/>
      <c r="Z3290" s="272"/>
      <c r="AA3290" s="272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72">
        <f t="shared" si="270"/>
        <v>0.29756111000000002</v>
      </c>
      <c r="E3291" s="272">
        <f t="shared" si="270"/>
        <v>0.31491689</v>
      </c>
      <c r="F3291" s="272">
        <f t="shared" si="266"/>
        <v>0.29756111000000002</v>
      </c>
      <c r="G3291" s="272"/>
      <c r="H3291" s="272"/>
      <c r="I3291" s="272"/>
      <c r="J3291" s="272">
        <f t="shared" si="271"/>
        <v>0.25767656</v>
      </c>
      <c r="K3291" s="272">
        <f t="shared" si="271"/>
        <v>0.26461123999999997</v>
      </c>
      <c r="L3291" s="272">
        <f t="shared" si="267"/>
        <v>0.25767656</v>
      </c>
      <c r="M3291" s="272"/>
      <c r="N3291" s="272"/>
      <c r="O3291" s="272"/>
      <c r="P3291" s="272">
        <f t="shared" si="272"/>
        <v>0.36370176199999998</v>
      </c>
      <c r="Q3291" s="272">
        <f t="shared" si="272"/>
        <v>0.35297838799999998</v>
      </c>
      <c r="R3291" s="272">
        <f t="shared" si="268"/>
        <v>0.35297838799999998</v>
      </c>
      <c r="S3291" s="272"/>
      <c r="T3291" s="272">
        <f t="shared" si="273"/>
        <v>0.48756580555000001</v>
      </c>
      <c r="U3291" s="272">
        <f t="shared" si="273"/>
        <v>0.50522041692399999</v>
      </c>
      <c r="V3291" s="272">
        <f t="shared" si="273"/>
        <v>0.49461344445399996</v>
      </c>
      <c r="W3291" s="272">
        <f t="shared" si="269"/>
        <v>0.48756580555000001</v>
      </c>
      <c r="X3291" s="272"/>
      <c r="Y3291" s="272"/>
      <c r="Z3291" s="272"/>
      <c r="AA3291" s="272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72">
        <f t="shared" si="270"/>
        <v>0.29725177000000003</v>
      </c>
      <c r="E3292" s="272">
        <f t="shared" si="270"/>
        <v>0.31518023000000001</v>
      </c>
      <c r="F3292" s="272">
        <f t="shared" si="266"/>
        <v>0.29725177000000003</v>
      </c>
      <c r="G3292" s="272"/>
      <c r="H3292" s="272"/>
      <c r="I3292" s="272"/>
      <c r="J3292" s="272">
        <f t="shared" si="271"/>
        <v>0.25757491999999998</v>
      </c>
      <c r="K3292" s="272">
        <f t="shared" si="271"/>
        <v>0.26470028000000001</v>
      </c>
      <c r="L3292" s="272">
        <f t="shared" si="267"/>
        <v>0.25757491999999998</v>
      </c>
      <c r="M3292" s="272"/>
      <c r="N3292" s="272"/>
      <c r="O3292" s="272"/>
      <c r="P3292" s="272">
        <f t="shared" si="272"/>
        <v>0.36389608400000001</v>
      </c>
      <c r="Q3292" s="272">
        <f t="shared" si="272"/>
        <v>0.35277631599999998</v>
      </c>
      <c r="R3292" s="272">
        <f t="shared" si="268"/>
        <v>0.35277631599999998</v>
      </c>
      <c r="S3292" s="272"/>
      <c r="T3292" s="272">
        <f t="shared" si="273"/>
        <v>0.48729460214760001</v>
      </c>
      <c r="U3292" s="272">
        <f t="shared" si="273"/>
        <v>0.5055389099416</v>
      </c>
      <c r="V3292" s="272">
        <f t="shared" si="273"/>
        <v>0.49452995977759995</v>
      </c>
      <c r="W3292" s="272">
        <f t="shared" si="269"/>
        <v>0.48729460214760001</v>
      </c>
      <c r="X3292" s="272"/>
      <c r="Y3292" s="272"/>
      <c r="Z3292" s="272"/>
      <c r="AA3292" s="272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72">
        <f t="shared" si="270"/>
        <v>0.29694242999999998</v>
      </c>
      <c r="E3293" s="272">
        <f t="shared" si="270"/>
        <v>0.31544357000000001</v>
      </c>
      <c r="F3293" s="272">
        <f t="shared" si="266"/>
        <v>0.29694242999999998</v>
      </c>
      <c r="G3293" s="272"/>
      <c r="H3293" s="272"/>
      <c r="I3293" s="272"/>
      <c r="J3293" s="272">
        <f t="shared" si="271"/>
        <v>0.25747327999999997</v>
      </c>
      <c r="K3293" s="272">
        <f t="shared" si="271"/>
        <v>0.26478931999999999</v>
      </c>
      <c r="L3293" s="272">
        <f t="shared" si="267"/>
        <v>0.25747327999999997</v>
      </c>
      <c r="M3293" s="272"/>
      <c r="N3293" s="272"/>
      <c r="O3293" s="272"/>
      <c r="P3293" s="272">
        <f t="shared" si="272"/>
        <v>0.36409040599999998</v>
      </c>
      <c r="Q3293" s="272">
        <f t="shared" si="272"/>
        <v>0.35257424399999998</v>
      </c>
      <c r="R3293" s="272">
        <f t="shared" si="268"/>
        <v>0.35257424399999998</v>
      </c>
      <c r="S3293" s="272"/>
      <c r="T3293" s="272">
        <f t="shared" si="273"/>
        <v>0.48702339874520006</v>
      </c>
      <c r="U3293" s="272">
        <f t="shared" si="273"/>
        <v>0.50585740295920001</v>
      </c>
      <c r="V3293" s="272">
        <f t="shared" si="273"/>
        <v>0.49444647510119999</v>
      </c>
      <c r="W3293" s="272">
        <f t="shared" si="269"/>
        <v>0.48702339874520006</v>
      </c>
      <c r="X3293" s="272"/>
      <c r="Y3293" s="272"/>
      <c r="Z3293" s="272"/>
      <c r="AA3293" s="272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72">
        <f t="shared" si="270"/>
        <v>0.29663308999999999</v>
      </c>
      <c r="E3294" s="272">
        <f t="shared" si="270"/>
        <v>0.31570691000000001</v>
      </c>
      <c r="F3294" s="272">
        <f t="shared" si="266"/>
        <v>0.29663308999999999</v>
      </c>
      <c r="G3294" s="272"/>
      <c r="H3294" s="272"/>
      <c r="I3294" s="272"/>
      <c r="J3294" s="272">
        <f t="shared" si="271"/>
        <v>0.25737164000000001</v>
      </c>
      <c r="K3294" s="272">
        <f t="shared" si="271"/>
        <v>0.26487835999999998</v>
      </c>
      <c r="L3294" s="272">
        <f t="shared" si="267"/>
        <v>0.25737164000000001</v>
      </c>
      <c r="M3294" s="272"/>
      <c r="N3294" s="272"/>
      <c r="O3294" s="272"/>
      <c r="P3294" s="272">
        <f t="shared" si="272"/>
        <v>0.36428472799999995</v>
      </c>
      <c r="Q3294" s="272">
        <f t="shared" si="272"/>
        <v>0.35237217199999998</v>
      </c>
      <c r="R3294" s="272">
        <f t="shared" si="268"/>
        <v>0.35237217199999998</v>
      </c>
      <c r="S3294" s="272"/>
      <c r="T3294" s="272">
        <f t="shared" si="273"/>
        <v>0.48675219534280006</v>
      </c>
      <c r="U3294" s="272">
        <f t="shared" si="273"/>
        <v>0.50617589597680002</v>
      </c>
      <c r="V3294" s="272">
        <f t="shared" si="273"/>
        <v>0.49436299042479998</v>
      </c>
      <c r="W3294" s="272">
        <f t="shared" si="269"/>
        <v>0.48675219534280006</v>
      </c>
      <c r="X3294" s="272"/>
      <c r="Y3294" s="272"/>
      <c r="Z3294" s="272"/>
      <c r="AA3294" s="272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72">
        <f t="shared" si="270"/>
        <v>0.29632375000000005</v>
      </c>
      <c r="E3295" s="272">
        <f t="shared" si="270"/>
        <v>0.31597025000000006</v>
      </c>
      <c r="F3295" s="272">
        <f t="shared" si="266"/>
        <v>0.29632375000000005</v>
      </c>
      <c r="G3295" s="272"/>
      <c r="H3295" s="272"/>
      <c r="I3295" s="272"/>
      <c r="J3295" s="272">
        <f t="shared" si="271"/>
        <v>0.25726999999999994</v>
      </c>
      <c r="K3295" s="272">
        <f t="shared" si="271"/>
        <v>0.26496739999999991</v>
      </c>
      <c r="L3295" s="272">
        <f t="shared" si="267"/>
        <v>0.25726999999999994</v>
      </c>
      <c r="M3295" s="272"/>
      <c r="N3295" s="272"/>
      <c r="O3295" s="272"/>
      <c r="P3295" s="272">
        <f t="shared" si="272"/>
        <v>0.36447905000000003</v>
      </c>
      <c r="Q3295" s="272">
        <f t="shared" si="272"/>
        <v>0.35217009999999999</v>
      </c>
      <c r="R3295" s="272">
        <f t="shared" si="268"/>
        <v>0.35217009999999999</v>
      </c>
      <c r="S3295" s="272"/>
      <c r="T3295" s="272">
        <f t="shared" si="273"/>
        <v>0.48648099194040012</v>
      </c>
      <c r="U3295" s="272">
        <f t="shared" si="273"/>
        <v>0.50649438899440002</v>
      </c>
      <c r="V3295" s="272">
        <f t="shared" si="273"/>
        <v>0.49427950574840002</v>
      </c>
      <c r="W3295" s="272">
        <f t="shared" si="269"/>
        <v>0.48648099194040012</v>
      </c>
      <c r="X3295" s="272"/>
      <c r="Y3295" s="272"/>
      <c r="Z3295" s="272"/>
      <c r="AA3295" s="272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72">
        <f t="shared" si="270"/>
        <v>0.29601441000000001</v>
      </c>
      <c r="E3296" s="272">
        <f t="shared" si="270"/>
        <v>0.31623359000000001</v>
      </c>
      <c r="F3296" s="272">
        <f t="shared" si="266"/>
        <v>0.29601441000000001</v>
      </c>
      <c r="G3296" s="272"/>
      <c r="H3296" s="272"/>
      <c r="I3296" s="272"/>
      <c r="J3296" s="272">
        <f t="shared" si="271"/>
        <v>0.25716835999999998</v>
      </c>
      <c r="K3296" s="272">
        <f t="shared" si="271"/>
        <v>0.26505643999999995</v>
      </c>
      <c r="L3296" s="272">
        <f t="shared" si="267"/>
        <v>0.25716835999999998</v>
      </c>
      <c r="M3296" s="272"/>
      <c r="N3296" s="272"/>
      <c r="O3296" s="272"/>
      <c r="P3296" s="272">
        <f t="shared" si="272"/>
        <v>0.36467337200000005</v>
      </c>
      <c r="Q3296" s="272">
        <f t="shared" si="272"/>
        <v>0.35196802799999999</v>
      </c>
      <c r="R3296" s="272">
        <f t="shared" si="268"/>
        <v>0.35196802799999999</v>
      </c>
      <c r="S3296" s="272"/>
      <c r="T3296" s="272">
        <f t="shared" si="273"/>
        <v>0.48620978853800012</v>
      </c>
      <c r="U3296" s="272">
        <f t="shared" si="273"/>
        <v>0.50681288201200003</v>
      </c>
      <c r="V3296" s="272">
        <f t="shared" si="273"/>
        <v>0.494196021072</v>
      </c>
      <c r="W3296" s="272">
        <f t="shared" si="269"/>
        <v>0.48620978853800012</v>
      </c>
      <c r="X3296" s="272"/>
      <c r="Y3296" s="272"/>
      <c r="Z3296" s="272"/>
      <c r="AA3296" s="272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72">
        <f t="shared" si="270"/>
        <v>0.31503942000000001</v>
      </c>
      <c r="E3297" s="272">
        <f t="shared" si="270"/>
        <v>0.30006058000000002</v>
      </c>
      <c r="F3297" s="272">
        <f t="shared" si="266"/>
        <v>0.30006058000000002</v>
      </c>
      <c r="G3297" s="272"/>
      <c r="H3297" s="272"/>
      <c r="I3297" s="272"/>
      <c r="J3297" s="272">
        <f t="shared" si="271"/>
        <v>0.26326112000000002</v>
      </c>
      <c r="K3297" s="272">
        <f t="shared" si="271"/>
        <v>0.25974487999999996</v>
      </c>
      <c r="L3297" s="272">
        <f t="shared" si="267"/>
        <v>0.25974487999999996</v>
      </c>
      <c r="M3297" s="272"/>
      <c r="N3297" s="272"/>
      <c r="O3297" s="272"/>
      <c r="P3297" s="272">
        <f t="shared" si="272"/>
        <v>0.35255616400000001</v>
      </c>
      <c r="Q3297" s="272">
        <f t="shared" si="272"/>
        <v>0.36456573599999997</v>
      </c>
      <c r="R3297" s="272">
        <f t="shared" si="268"/>
        <v>0.35255616400000001</v>
      </c>
      <c r="S3297" s="272"/>
      <c r="T3297" s="272">
        <f t="shared" si="273"/>
        <v>0.50279933076080008</v>
      </c>
      <c r="U3297" s="272">
        <f t="shared" si="273"/>
        <v>0.48711615339680003</v>
      </c>
      <c r="V3297" s="272">
        <f t="shared" si="273"/>
        <v>0.49954920606479997</v>
      </c>
      <c r="W3297" s="272">
        <f t="shared" si="269"/>
        <v>0.48711615339680003</v>
      </c>
      <c r="X3297" s="272"/>
      <c r="Y3297" s="272"/>
      <c r="Z3297" s="272"/>
      <c r="AA3297" s="272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72">
        <f t="shared" ref="D3298:E3361" si="274">$A3298*B$157+$B3298*B$158+$C3298*B$159</f>
        <v>0.31473008000000002</v>
      </c>
      <c r="E3298" s="272">
        <f t="shared" si="274"/>
        <v>0.30032391999999997</v>
      </c>
      <c r="F3298" s="272">
        <f t="shared" si="266"/>
        <v>0.30032391999999997</v>
      </c>
      <c r="G3298" s="272"/>
      <c r="H3298" s="272"/>
      <c r="I3298" s="272"/>
      <c r="J3298" s="272">
        <f t="shared" ref="J3298:K3361" si="275">$A3298*H$157+$B3298*H$158+$C3298*H$159</f>
        <v>0.26315948</v>
      </c>
      <c r="K3298" s="272">
        <f t="shared" si="275"/>
        <v>0.25983392</v>
      </c>
      <c r="L3298" s="272">
        <f t="shared" si="267"/>
        <v>0.25983392</v>
      </c>
      <c r="M3298" s="272"/>
      <c r="N3298" s="272"/>
      <c r="O3298" s="272"/>
      <c r="P3298" s="272">
        <f t="shared" ref="P3298:Q3361" si="276">$A3298*N$157+$B3298*N$158+$C3298*N$159</f>
        <v>0.35275048599999997</v>
      </c>
      <c r="Q3298" s="272">
        <f t="shared" si="276"/>
        <v>0.36436366399999998</v>
      </c>
      <c r="R3298" s="272">
        <f t="shared" si="268"/>
        <v>0.35275048599999997</v>
      </c>
      <c r="S3298" s="272"/>
      <c r="T3298" s="272">
        <f t="shared" ref="T3298:V3361" si="277">$A3298*I$3+$B3298*I$4+$C3298*I$5</f>
        <v>0.50252812735840002</v>
      </c>
      <c r="U3298" s="272">
        <f t="shared" si="277"/>
        <v>0.48743464641440004</v>
      </c>
      <c r="V3298" s="272">
        <f t="shared" si="277"/>
        <v>0.49946572138840001</v>
      </c>
      <c r="W3298" s="272">
        <f t="shared" si="269"/>
        <v>0.48743464641440004</v>
      </c>
      <c r="X3298" s="272"/>
      <c r="Y3298" s="272"/>
      <c r="Z3298" s="272"/>
      <c r="AA3298" s="272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72">
        <f t="shared" si="274"/>
        <v>0.31442073999999998</v>
      </c>
      <c r="E3299" s="272">
        <f t="shared" si="274"/>
        <v>0.30058726000000002</v>
      </c>
      <c r="F3299" s="272">
        <f t="shared" si="266"/>
        <v>0.30058726000000002</v>
      </c>
      <c r="G3299" s="272"/>
      <c r="H3299" s="272"/>
      <c r="I3299" s="272"/>
      <c r="J3299" s="272">
        <f t="shared" si="275"/>
        <v>0.26305783999999999</v>
      </c>
      <c r="K3299" s="272">
        <f t="shared" si="275"/>
        <v>0.25992295999999998</v>
      </c>
      <c r="L3299" s="272">
        <f t="shared" si="267"/>
        <v>0.25992295999999998</v>
      </c>
      <c r="M3299" s="272"/>
      <c r="N3299" s="272"/>
      <c r="O3299" s="272"/>
      <c r="P3299" s="272">
        <f t="shared" si="276"/>
        <v>0.352944808</v>
      </c>
      <c r="Q3299" s="272">
        <f t="shared" si="276"/>
        <v>0.36416159199999998</v>
      </c>
      <c r="R3299" s="272">
        <f t="shared" si="268"/>
        <v>0.352944808</v>
      </c>
      <c r="S3299" s="272"/>
      <c r="T3299" s="272">
        <f t="shared" si="277"/>
        <v>0.50225692395600008</v>
      </c>
      <c r="U3299" s="272">
        <f t="shared" si="277"/>
        <v>0.48775313943199999</v>
      </c>
      <c r="V3299" s="272">
        <f t="shared" si="277"/>
        <v>0.49938223671199999</v>
      </c>
      <c r="W3299" s="272">
        <f t="shared" si="269"/>
        <v>0.48775313943199999</v>
      </c>
      <c r="X3299" s="272"/>
      <c r="Y3299" s="272"/>
      <c r="Z3299" s="272"/>
      <c r="AA3299" s="272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72">
        <f t="shared" si="274"/>
        <v>0.31411140000000004</v>
      </c>
      <c r="E3300" s="272">
        <f t="shared" si="274"/>
        <v>0.30085059999999997</v>
      </c>
      <c r="F3300" s="272">
        <f t="shared" si="266"/>
        <v>0.30085059999999997</v>
      </c>
      <c r="G3300" s="272"/>
      <c r="H3300" s="272"/>
      <c r="I3300" s="272"/>
      <c r="J3300" s="272">
        <f t="shared" si="275"/>
        <v>0.26295620000000003</v>
      </c>
      <c r="K3300" s="272">
        <f t="shared" si="275"/>
        <v>0.26001200000000002</v>
      </c>
      <c r="L3300" s="272">
        <f t="shared" si="267"/>
        <v>0.26001200000000002</v>
      </c>
      <c r="M3300" s="272"/>
      <c r="N3300" s="272"/>
      <c r="O3300" s="272"/>
      <c r="P3300" s="272">
        <f t="shared" si="276"/>
        <v>0.35313912999999997</v>
      </c>
      <c r="Q3300" s="272">
        <f t="shared" si="276"/>
        <v>0.36395951999999998</v>
      </c>
      <c r="R3300" s="272">
        <f t="shared" si="268"/>
        <v>0.35313912999999997</v>
      </c>
      <c r="S3300" s="272"/>
      <c r="T3300" s="272">
        <f t="shared" si="277"/>
        <v>0.50198572055360002</v>
      </c>
      <c r="U3300" s="272">
        <f t="shared" si="277"/>
        <v>0.4880716324496</v>
      </c>
      <c r="V3300" s="272">
        <f t="shared" si="277"/>
        <v>0.49929875203559992</v>
      </c>
      <c r="W3300" s="272">
        <f t="shared" si="269"/>
        <v>0.4880716324496</v>
      </c>
      <c r="X3300" s="272"/>
      <c r="Y3300" s="272"/>
      <c r="Z3300" s="272"/>
      <c r="AA3300" s="272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72">
        <f t="shared" si="274"/>
        <v>0.31380205999999999</v>
      </c>
      <c r="E3301" s="272">
        <f t="shared" si="274"/>
        <v>0.30111394000000002</v>
      </c>
      <c r="F3301" s="272">
        <f t="shared" si="266"/>
        <v>0.30111394000000002</v>
      </c>
      <c r="G3301" s="272"/>
      <c r="H3301" s="272"/>
      <c r="I3301" s="272"/>
      <c r="J3301" s="272">
        <f t="shared" si="275"/>
        <v>0.26285456000000001</v>
      </c>
      <c r="K3301" s="272">
        <f t="shared" si="275"/>
        <v>0.26010104000000001</v>
      </c>
      <c r="L3301" s="272">
        <f t="shared" si="267"/>
        <v>0.26010104000000001</v>
      </c>
      <c r="M3301" s="272"/>
      <c r="N3301" s="272"/>
      <c r="O3301" s="272"/>
      <c r="P3301" s="272">
        <f t="shared" si="276"/>
        <v>0.35333345199999999</v>
      </c>
      <c r="Q3301" s="272">
        <f t="shared" si="276"/>
        <v>0.36375744799999998</v>
      </c>
      <c r="R3301" s="272">
        <f t="shared" si="268"/>
        <v>0.35333345199999999</v>
      </c>
      <c r="S3301" s="272"/>
      <c r="T3301" s="272">
        <f t="shared" si="277"/>
        <v>0.50171451715120008</v>
      </c>
      <c r="U3301" s="272">
        <f t="shared" si="277"/>
        <v>0.48839012546719995</v>
      </c>
      <c r="V3301" s="272">
        <f t="shared" si="277"/>
        <v>0.49921526735919997</v>
      </c>
      <c r="W3301" s="272">
        <f t="shared" si="269"/>
        <v>0.48839012546719995</v>
      </c>
      <c r="X3301" s="272"/>
      <c r="Y3301" s="272"/>
      <c r="Z3301" s="272"/>
      <c r="AA3301" s="272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72">
        <f t="shared" si="274"/>
        <v>0.31349272</v>
      </c>
      <c r="E3302" s="272">
        <f t="shared" si="274"/>
        <v>0.30137727999999997</v>
      </c>
      <c r="F3302" s="272">
        <f t="shared" si="266"/>
        <v>0.30137727999999997</v>
      </c>
      <c r="G3302" s="272"/>
      <c r="H3302" s="272"/>
      <c r="I3302" s="272"/>
      <c r="J3302" s="272">
        <f t="shared" si="275"/>
        <v>0.26275292000000006</v>
      </c>
      <c r="K3302" s="272">
        <f t="shared" si="275"/>
        <v>0.26019007999999999</v>
      </c>
      <c r="L3302" s="272">
        <f t="shared" si="267"/>
        <v>0.26019007999999999</v>
      </c>
      <c r="M3302" s="272"/>
      <c r="N3302" s="272"/>
      <c r="O3302" s="272"/>
      <c r="P3302" s="272">
        <f t="shared" si="276"/>
        <v>0.35352777399999996</v>
      </c>
      <c r="Q3302" s="272">
        <f t="shared" si="276"/>
        <v>0.36355537599999999</v>
      </c>
      <c r="R3302" s="272">
        <f t="shared" si="268"/>
        <v>0.35352777399999996</v>
      </c>
      <c r="S3302" s="272"/>
      <c r="T3302" s="272">
        <f t="shared" si="277"/>
        <v>0.50144331374880013</v>
      </c>
      <c r="U3302" s="272">
        <f t="shared" si="277"/>
        <v>0.48870861848479996</v>
      </c>
      <c r="V3302" s="272">
        <f t="shared" si="277"/>
        <v>0.49913178268279995</v>
      </c>
      <c r="W3302" s="272">
        <f t="shared" si="269"/>
        <v>0.48870861848479996</v>
      </c>
      <c r="X3302" s="272"/>
      <c r="Y3302" s="272"/>
      <c r="Z3302" s="272"/>
      <c r="AA3302" s="272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72">
        <f t="shared" si="274"/>
        <v>0.31318338000000001</v>
      </c>
      <c r="E3303" s="272">
        <f t="shared" si="274"/>
        <v>0.30164062000000003</v>
      </c>
      <c r="F3303" s="272">
        <f t="shared" si="266"/>
        <v>0.30164062000000003</v>
      </c>
      <c r="G3303" s="272"/>
      <c r="H3303" s="272"/>
      <c r="I3303" s="272"/>
      <c r="J3303" s="272">
        <f t="shared" si="275"/>
        <v>0.26265128000000004</v>
      </c>
      <c r="K3303" s="272">
        <f t="shared" si="275"/>
        <v>0.26027911999999997</v>
      </c>
      <c r="L3303" s="272">
        <f t="shared" si="267"/>
        <v>0.26027911999999997</v>
      </c>
      <c r="M3303" s="272"/>
      <c r="N3303" s="272"/>
      <c r="O3303" s="272"/>
      <c r="P3303" s="272">
        <f t="shared" si="276"/>
        <v>0.35372209600000004</v>
      </c>
      <c r="Q3303" s="272">
        <f t="shared" si="276"/>
        <v>0.36335330400000004</v>
      </c>
      <c r="R3303" s="272">
        <f t="shared" si="268"/>
        <v>0.35372209600000004</v>
      </c>
      <c r="S3303" s="272"/>
      <c r="T3303" s="272">
        <f t="shared" si="277"/>
        <v>0.50117211034640008</v>
      </c>
      <c r="U3303" s="272">
        <f t="shared" si="277"/>
        <v>0.48902711150240002</v>
      </c>
      <c r="V3303" s="272">
        <f t="shared" si="277"/>
        <v>0.49904829800640005</v>
      </c>
      <c r="W3303" s="272">
        <f t="shared" si="269"/>
        <v>0.48902711150240002</v>
      </c>
      <c r="X3303" s="272"/>
      <c r="Y3303" s="272"/>
      <c r="Z3303" s="272"/>
      <c r="AA3303" s="272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72">
        <f t="shared" si="274"/>
        <v>0.31287404000000008</v>
      </c>
      <c r="E3304" s="272">
        <f t="shared" si="274"/>
        <v>0.30190395999999997</v>
      </c>
      <c r="F3304" s="272">
        <f t="shared" si="266"/>
        <v>0.30190395999999997</v>
      </c>
      <c r="G3304" s="272"/>
      <c r="H3304" s="272"/>
      <c r="I3304" s="272"/>
      <c r="J3304" s="272">
        <f t="shared" si="275"/>
        <v>0.26254964000000003</v>
      </c>
      <c r="K3304" s="272">
        <f t="shared" si="275"/>
        <v>0.26036816000000002</v>
      </c>
      <c r="L3304" s="272">
        <f t="shared" si="267"/>
        <v>0.26036816000000002</v>
      </c>
      <c r="M3304" s="272"/>
      <c r="N3304" s="272"/>
      <c r="O3304" s="272"/>
      <c r="P3304" s="272">
        <f t="shared" si="276"/>
        <v>0.35391641800000001</v>
      </c>
      <c r="Q3304" s="272">
        <f t="shared" si="276"/>
        <v>0.36315123199999999</v>
      </c>
      <c r="R3304" s="272">
        <f t="shared" si="268"/>
        <v>0.35391641800000001</v>
      </c>
      <c r="S3304" s="272"/>
      <c r="T3304" s="272">
        <f t="shared" si="277"/>
        <v>0.50090090694400002</v>
      </c>
      <c r="U3304" s="272">
        <f t="shared" si="277"/>
        <v>0.48934560452000003</v>
      </c>
      <c r="V3304" s="272">
        <f t="shared" si="277"/>
        <v>0.49896481332999998</v>
      </c>
      <c r="W3304" s="272">
        <f t="shared" si="269"/>
        <v>0.48934560452000003</v>
      </c>
      <c r="X3304" s="272"/>
      <c r="Y3304" s="272"/>
      <c r="Z3304" s="272"/>
      <c r="AA3304" s="272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72">
        <f t="shared" si="274"/>
        <v>0.31256470000000003</v>
      </c>
      <c r="E3305" s="272">
        <f t="shared" si="274"/>
        <v>0.30216730000000003</v>
      </c>
      <c r="F3305" s="272">
        <f t="shared" si="266"/>
        <v>0.30216730000000003</v>
      </c>
      <c r="G3305" s="272"/>
      <c r="H3305" s="272"/>
      <c r="I3305" s="272"/>
      <c r="J3305" s="272">
        <f t="shared" si="275"/>
        <v>0.26244800000000001</v>
      </c>
      <c r="K3305" s="272">
        <f t="shared" si="275"/>
        <v>0.2604572</v>
      </c>
      <c r="L3305" s="272">
        <f t="shared" si="267"/>
        <v>0.2604572</v>
      </c>
      <c r="M3305" s="272"/>
      <c r="N3305" s="272"/>
      <c r="O3305" s="272"/>
      <c r="P3305" s="272">
        <f t="shared" si="276"/>
        <v>0.35411073999999998</v>
      </c>
      <c r="Q3305" s="272">
        <f t="shared" si="276"/>
        <v>0.36294915999999999</v>
      </c>
      <c r="R3305" s="272">
        <f t="shared" si="268"/>
        <v>0.35411073999999998</v>
      </c>
      <c r="S3305" s="272"/>
      <c r="T3305" s="272">
        <f t="shared" si="277"/>
        <v>0.50062970354160008</v>
      </c>
      <c r="U3305" s="272">
        <f t="shared" si="277"/>
        <v>0.48966409753760004</v>
      </c>
      <c r="V3305" s="272">
        <f t="shared" si="277"/>
        <v>0.49888132865359996</v>
      </c>
      <c r="W3305" s="272">
        <f t="shared" si="269"/>
        <v>0.48966409753760004</v>
      </c>
      <c r="X3305" s="272"/>
      <c r="Y3305" s="272"/>
      <c r="Z3305" s="272"/>
      <c r="AA3305" s="272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72">
        <f t="shared" si="274"/>
        <v>0.31225536000000004</v>
      </c>
      <c r="E3306" s="272">
        <f t="shared" si="274"/>
        <v>0.30243063999999997</v>
      </c>
      <c r="F3306" s="272">
        <f t="shared" si="266"/>
        <v>0.30243063999999997</v>
      </c>
      <c r="G3306" s="272"/>
      <c r="H3306" s="272"/>
      <c r="I3306" s="272"/>
      <c r="J3306" s="272">
        <f t="shared" si="275"/>
        <v>0.26234636000000006</v>
      </c>
      <c r="K3306" s="272">
        <f t="shared" si="275"/>
        <v>0.26054623999999998</v>
      </c>
      <c r="L3306" s="272">
        <f t="shared" si="267"/>
        <v>0.26054623999999998</v>
      </c>
      <c r="M3306" s="272"/>
      <c r="N3306" s="272"/>
      <c r="O3306" s="272"/>
      <c r="P3306" s="272">
        <f t="shared" si="276"/>
        <v>0.354305062</v>
      </c>
      <c r="Q3306" s="272">
        <f t="shared" si="276"/>
        <v>0.362747088</v>
      </c>
      <c r="R3306" s="272">
        <f t="shared" si="268"/>
        <v>0.354305062</v>
      </c>
      <c r="S3306" s="272"/>
      <c r="T3306" s="272">
        <f t="shared" si="277"/>
        <v>0.50035850013920014</v>
      </c>
      <c r="U3306" s="272">
        <f t="shared" si="277"/>
        <v>0.48998259055519999</v>
      </c>
      <c r="V3306" s="272">
        <f t="shared" si="277"/>
        <v>0.49879784397720001</v>
      </c>
      <c r="W3306" s="272">
        <f t="shared" si="269"/>
        <v>0.48998259055519999</v>
      </c>
      <c r="X3306" s="272"/>
      <c r="Y3306" s="272"/>
      <c r="Z3306" s="272"/>
      <c r="AA3306" s="272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72">
        <f t="shared" si="274"/>
        <v>0.31194602000000005</v>
      </c>
      <c r="E3307" s="272">
        <f t="shared" si="274"/>
        <v>0.30269398000000003</v>
      </c>
      <c r="F3307" s="272">
        <f t="shared" si="266"/>
        <v>0.30269398000000003</v>
      </c>
      <c r="G3307" s="272"/>
      <c r="H3307" s="272"/>
      <c r="I3307" s="272"/>
      <c r="J3307" s="272">
        <f t="shared" si="275"/>
        <v>0.26224472000000004</v>
      </c>
      <c r="K3307" s="272">
        <f t="shared" si="275"/>
        <v>0.26063528000000002</v>
      </c>
      <c r="L3307" s="272">
        <f t="shared" si="267"/>
        <v>0.26063528000000002</v>
      </c>
      <c r="M3307" s="272"/>
      <c r="N3307" s="272"/>
      <c r="O3307" s="272"/>
      <c r="P3307" s="272">
        <f t="shared" si="276"/>
        <v>0.35449938400000003</v>
      </c>
      <c r="Q3307" s="272">
        <f t="shared" si="276"/>
        <v>0.362545016</v>
      </c>
      <c r="R3307" s="272">
        <f t="shared" si="268"/>
        <v>0.35449938400000003</v>
      </c>
      <c r="S3307" s="272"/>
      <c r="T3307" s="272">
        <f t="shared" si="277"/>
        <v>0.50008729673680008</v>
      </c>
      <c r="U3307" s="272">
        <f t="shared" si="277"/>
        <v>0.4903010835728</v>
      </c>
      <c r="V3307" s="272">
        <f t="shared" si="277"/>
        <v>0.49871435930079999</v>
      </c>
      <c r="W3307" s="272">
        <f t="shared" si="269"/>
        <v>0.4903010835728</v>
      </c>
      <c r="X3307" s="272"/>
      <c r="Y3307" s="272"/>
      <c r="Z3307" s="272"/>
      <c r="AA3307" s="272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72">
        <f t="shared" si="274"/>
        <v>0.31163668</v>
      </c>
      <c r="E3308" s="272">
        <f t="shared" si="274"/>
        <v>0.30295731999999997</v>
      </c>
      <c r="F3308" s="272">
        <f t="shared" si="266"/>
        <v>0.30295731999999997</v>
      </c>
      <c r="G3308" s="272"/>
      <c r="H3308" s="272"/>
      <c r="I3308" s="272"/>
      <c r="J3308" s="272">
        <f t="shared" si="275"/>
        <v>0.26214308000000003</v>
      </c>
      <c r="K3308" s="272">
        <f t="shared" si="275"/>
        <v>0.26072432000000001</v>
      </c>
      <c r="L3308" s="272">
        <f t="shared" si="267"/>
        <v>0.26072432000000001</v>
      </c>
      <c r="M3308" s="272"/>
      <c r="N3308" s="272"/>
      <c r="O3308" s="272"/>
      <c r="P3308" s="272">
        <f t="shared" si="276"/>
        <v>0.354693706</v>
      </c>
      <c r="Q3308" s="272">
        <f t="shared" si="276"/>
        <v>0.362342944</v>
      </c>
      <c r="R3308" s="272">
        <f t="shared" si="268"/>
        <v>0.354693706</v>
      </c>
      <c r="S3308" s="272"/>
      <c r="T3308" s="272">
        <f t="shared" si="277"/>
        <v>0.49981609333440014</v>
      </c>
      <c r="U3308" s="272">
        <f t="shared" si="277"/>
        <v>0.49061957659040001</v>
      </c>
      <c r="V3308" s="272">
        <f t="shared" si="277"/>
        <v>0.49863087462440003</v>
      </c>
      <c r="W3308" s="272">
        <f t="shared" si="269"/>
        <v>0.49061957659040001</v>
      </c>
      <c r="X3308" s="272"/>
      <c r="Y3308" s="272"/>
      <c r="Z3308" s="272"/>
      <c r="AA3308" s="272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72">
        <f t="shared" si="274"/>
        <v>0.31132734000000001</v>
      </c>
      <c r="E3309" s="272">
        <f t="shared" si="274"/>
        <v>0.30322065999999998</v>
      </c>
      <c r="F3309" s="272">
        <f t="shared" si="266"/>
        <v>0.30322065999999998</v>
      </c>
      <c r="G3309" s="272"/>
      <c r="H3309" s="272"/>
      <c r="I3309" s="272"/>
      <c r="J3309" s="272">
        <f t="shared" si="275"/>
        <v>0.26204144000000001</v>
      </c>
      <c r="K3309" s="272">
        <f t="shared" si="275"/>
        <v>0.26081335999999999</v>
      </c>
      <c r="L3309" s="272">
        <f t="shared" si="267"/>
        <v>0.26081335999999999</v>
      </c>
      <c r="M3309" s="272"/>
      <c r="N3309" s="272"/>
      <c r="O3309" s="272"/>
      <c r="P3309" s="272">
        <f t="shared" si="276"/>
        <v>0.35488802799999997</v>
      </c>
      <c r="Q3309" s="272">
        <f t="shared" si="276"/>
        <v>0.362140872</v>
      </c>
      <c r="R3309" s="272">
        <f t="shared" si="268"/>
        <v>0.35488802799999997</v>
      </c>
      <c r="S3309" s="272"/>
      <c r="T3309" s="272">
        <f t="shared" si="277"/>
        <v>0.49954488993200008</v>
      </c>
      <c r="U3309" s="272">
        <f t="shared" si="277"/>
        <v>0.49093806960800002</v>
      </c>
      <c r="V3309" s="272">
        <f t="shared" si="277"/>
        <v>0.49854738994799996</v>
      </c>
      <c r="W3309" s="272">
        <f t="shared" si="269"/>
        <v>0.49093806960800002</v>
      </c>
      <c r="X3309" s="272"/>
      <c r="Y3309" s="272"/>
      <c r="Z3309" s="272"/>
      <c r="AA3309" s="272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72">
        <f t="shared" si="274"/>
        <v>0.31101800000000002</v>
      </c>
      <c r="E3310" s="272">
        <f t="shared" si="274"/>
        <v>0.30348399999999998</v>
      </c>
      <c r="F3310" s="272">
        <f t="shared" si="266"/>
        <v>0.30348399999999998</v>
      </c>
      <c r="G3310" s="272"/>
      <c r="H3310" s="272"/>
      <c r="I3310" s="272"/>
      <c r="J3310" s="272">
        <f t="shared" si="275"/>
        <v>0.26193980000000006</v>
      </c>
      <c r="K3310" s="272">
        <f t="shared" si="275"/>
        <v>0.26090239999999998</v>
      </c>
      <c r="L3310" s="272">
        <f t="shared" si="267"/>
        <v>0.26090239999999998</v>
      </c>
      <c r="M3310" s="272"/>
      <c r="N3310" s="272"/>
      <c r="O3310" s="272"/>
      <c r="P3310" s="272">
        <f t="shared" si="276"/>
        <v>0.35508234999999999</v>
      </c>
      <c r="Q3310" s="272">
        <f t="shared" si="276"/>
        <v>0.3619388</v>
      </c>
      <c r="R3310" s="272">
        <f t="shared" si="268"/>
        <v>0.35508234999999999</v>
      </c>
      <c r="S3310" s="272"/>
      <c r="T3310" s="272">
        <f t="shared" si="277"/>
        <v>0.49927368652960008</v>
      </c>
      <c r="U3310" s="272">
        <f t="shared" si="277"/>
        <v>0.49125656262560002</v>
      </c>
      <c r="V3310" s="272">
        <f t="shared" si="277"/>
        <v>0.49846390527160001</v>
      </c>
      <c r="W3310" s="272">
        <f t="shared" si="269"/>
        <v>0.49125656262560002</v>
      </c>
      <c r="X3310" s="272"/>
      <c r="Y3310" s="272"/>
      <c r="Z3310" s="272"/>
      <c r="AA3310" s="272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72">
        <f t="shared" si="274"/>
        <v>0.31070866000000003</v>
      </c>
      <c r="E3311" s="272">
        <f t="shared" si="274"/>
        <v>0.30374734000000003</v>
      </c>
      <c r="F3311" s="272">
        <f t="shared" si="266"/>
        <v>0.30374734000000003</v>
      </c>
      <c r="G3311" s="272"/>
      <c r="H3311" s="272"/>
      <c r="I3311" s="272"/>
      <c r="J3311" s="272">
        <f t="shared" si="275"/>
        <v>0.26183816000000004</v>
      </c>
      <c r="K3311" s="272">
        <f t="shared" si="275"/>
        <v>0.26099143999999996</v>
      </c>
      <c r="L3311" s="272">
        <f t="shared" si="267"/>
        <v>0.26099143999999996</v>
      </c>
      <c r="M3311" s="272"/>
      <c r="N3311" s="272"/>
      <c r="O3311" s="272"/>
      <c r="P3311" s="272">
        <f t="shared" si="276"/>
        <v>0.35527667200000002</v>
      </c>
      <c r="Q3311" s="272">
        <f t="shared" si="276"/>
        <v>0.36173672800000001</v>
      </c>
      <c r="R3311" s="272">
        <f t="shared" si="268"/>
        <v>0.35527667200000002</v>
      </c>
      <c r="S3311" s="272"/>
      <c r="T3311" s="272">
        <f t="shared" si="277"/>
        <v>0.49900248312720008</v>
      </c>
      <c r="U3311" s="272">
        <f t="shared" si="277"/>
        <v>0.49157505564320003</v>
      </c>
      <c r="V3311" s="272">
        <f t="shared" si="277"/>
        <v>0.49838042059519999</v>
      </c>
      <c r="W3311" s="272">
        <f t="shared" si="269"/>
        <v>0.49157505564320003</v>
      </c>
      <c r="X3311" s="272"/>
      <c r="Y3311" s="272"/>
      <c r="Z3311" s="272"/>
      <c r="AA3311" s="272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72">
        <f t="shared" si="274"/>
        <v>0.31039931999999998</v>
      </c>
      <c r="E3312" s="272">
        <f t="shared" si="274"/>
        <v>0.30401067999999998</v>
      </c>
      <c r="F3312" s="272">
        <f t="shared" si="266"/>
        <v>0.30401067999999998</v>
      </c>
      <c r="G3312" s="272"/>
      <c r="H3312" s="272"/>
      <c r="I3312" s="272"/>
      <c r="J3312" s="272">
        <f t="shared" si="275"/>
        <v>0.26173652000000003</v>
      </c>
      <c r="K3312" s="272">
        <f t="shared" si="275"/>
        <v>0.26108047999999995</v>
      </c>
      <c r="L3312" s="272">
        <f t="shared" si="267"/>
        <v>0.26108047999999995</v>
      </c>
      <c r="M3312" s="272"/>
      <c r="N3312" s="272"/>
      <c r="O3312" s="272"/>
      <c r="P3312" s="272">
        <f t="shared" si="276"/>
        <v>0.35547099399999998</v>
      </c>
      <c r="Q3312" s="272">
        <f t="shared" si="276"/>
        <v>0.36153465600000001</v>
      </c>
      <c r="R3312" s="272">
        <f t="shared" si="268"/>
        <v>0.35547099399999998</v>
      </c>
      <c r="S3312" s="272"/>
      <c r="T3312" s="272">
        <f t="shared" si="277"/>
        <v>0.49873127972480008</v>
      </c>
      <c r="U3312" s="272">
        <f t="shared" si="277"/>
        <v>0.49189354866079993</v>
      </c>
      <c r="V3312" s="272">
        <f t="shared" si="277"/>
        <v>0.49829693591879998</v>
      </c>
      <c r="W3312" s="272">
        <f t="shared" si="269"/>
        <v>0.49189354866079993</v>
      </c>
      <c r="X3312" s="272"/>
      <c r="Y3312" s="272"/>
      <c r="Z3312" s="272"/>
      <c r="AA3312" s="272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72">
        <f t="shared" si="274"/>
        <v>0.31008997999999999</v>
      </c>
      <c r="E3313" s="272">
        <f t="shared" si="274"/>
        <v>0.30427402000000003</v>
      </c>
      <c r="F3313" s="272">
        <f t="shared" si="266"/>
        <v>0.30427402000000003</v>
      </c>
      <c r="G3313" s="272"/>
      <c r="H3313" s="272"/>
      <c r="I3313" s="272"/>
      <c r="J3313" s="272">
        <f t="shared" si="275"/>
        <v>0.26163488000000001</v>
      </c>
      <c r="K3313" s="272">
        <f t="shared" si="275"/>
        <v>0.26116951999999999</v>
      </c>
      <c r="L3313" s="272">
        <f t="shared" si="267"/>
        <v>0.26116951999999999</v>
      </c>
      <c r="M3313" s="272"/>
      <c r="N3313" s="272"/>
      <c r="O3313" s="272"/>
      <c r="P3313" s="272">
        <f t="shared" si="276"/>
        <v>0.35566531600000001</v>
      </c>
      <c r="Q3313" s="272">
        <f t="shared" si="276"/>
        <v>0.36133258400000001</v>
      </c>
      <c r="R3313" s="272">
        <f t="shared" si="268"/>
        <v>0.35566531600000001</v>
      </c>
      <c r="S3313" s="272"/>
      <c r="T3313" s="272">
        <f t="shared" si="277"/>
        <v>0.49846007632240014</v>
      </c>
      <c r="U3313" s="272">
        <f t="shared" si="277"/>
        <v>0.49221204167839999</v>
      </c>
      <c r="V3313" s="272">
        <f t="shared" si="277"/>
        <v>0.49821345124240002</v>
      </c>
      <c r="W3313" s="272">
        <f t="shared" si="269"/>
        <v>0.49221204167839999</v>
      </c>
      <c r="X3313" s="272"/>
      <c r="Y3313" s="272"/>
      <c r="Z3313" s="272"/>
      <c r="AA3313" s="272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72">
        <f t="shared" si="274"/>
        <v>0.30978064000000005</v>
      </c>
      <c r="E3314" s="272">
        <f t="shared" si="274"/>
        <v>0.30453735999999998</v>
      </c>
      <c r="F3314" s="272">
        <f t="shared" si="266"/>
        <v>0.30453735999999998</v>
      </c>
      <c r="G3314" s="272"/>
      <c r="H3314" s="272"/>
      <c r="I3314" s="272"/>
      <c r="J3314" s="272">
        <f t="shared" si="275"/>
        <v>0.26153324000000006</v>
      </c>
      <c r="K3314" s="272">
        <f t="shared" si="275"/>
        <v>0.26125856000000003</v>
      </c>
      <c r="L3314" s="272">
        <f t="shared" si="267"/>
        <v>0.26125856000000003</v>
      </c>
      <c r="M3314" s="272"/>
      <c r="N3314" s="272"/>
      <c r="O3314" s="272"/>
      <c r="P3314" s="272">
        <f t="shared" si="276"/>
        <v>0.35585963799999998</v>
      </c>
      <c r="Q3314" s="272">
        <f t="shared" si="276"/>
        <v>0.36113051200000001</v>
      </c>
      <c r="R3314" s="272">
        <f t="shared" si="268"/>
        <v>0.35585963799999998</v>
      </c>
      <c r="S3314" s="272"/>
      <c r="T3314" s="272">
        <f t="shared" si="277"/>
        <v>0.49818887292000008</v>
      </c>
      <c r="U3314" s="272">
        <f t="shared" si="277"/>
        <v>0.492530534696</v>
      </c>
      <c r="V3314" s="272">
        <f t="shared" si="277"/>
        <v>0.49812996656599995</v>
      </c>
      <c r="W3314" s="272">
        <f t="shared" si="269"/>
        <v>0.492530534696</v>
      </c>
      <c r="X3314" s="272"/>
      <c r="Y3314" s="272"/>
      <c r="Z3314" s="272"/>
      <c r="AA3314" s="272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72">
        <f t="shared" si="274"/>
        <v>0.3094713</v>
      </c>
      <c r="E3315" s="272">
        <f t="shared" si="274"/>
        <v>0.30480070000000004</v>
      </c>
      <c r="F3315" s="272">
        <f t="shared" si="266"/>
        <v>0.30480070000000004</v>
      </c>
      <c r="G3315" s="272"/>
      <c r="H3315" s="272"/>
      <c r="I3315" s="272"/>
      <c r="J3315" s="272">
        <f t="shared" si="275"/>
        <v>0.26143160000000004</v>
      </c>
      <c r="K3315" s="272">
        <f t="shared" si="275"/>
        <v>0.26134760000000001</v>
      </c>
      <c r="L3315" s="272">
        <f t="shared" si="267"/>
        <v>0.26134760000000001</v>
      </c>
      <c r="M3315" s="272"/>
      <c r="N3315" s="272"/>
      <c r="O3315" s="272"/>
      <c r="P3315" s="272">
        <f t="shared" si="276"/>
        <v>0.35605396</v>
      </c>
      <c r="Q3315" s="272">
        <f t="shared" si="276"/>
        <v>0.36092844000000002</v>
      </c>
      <c r="R3315" s="272">
        <f t="shared" si="268"/>
        <v>0.35605396</v>
      </c>
      <c r="S3315" s="272"/>
      <c r="T3315" s="272">
        <f t="shared" si="277"/>
        <v>0.49791766951760008</v>
      </c>
      <c r="U3315" s="272">
        <f t="shared" si="277"/>
        <v>0.49284902771360001</v>
      </c>
      <c r="V3315" s="272">
        <f t="shared" si="277"/>
        <v>0.49804648188959999</v>
      </c>
      <c r="W3315" s="272">
        <f t="shared" si="269"/>
        <v>0.49284902771360001</v>
      </c>
      <c r="X3315" s="272"/>
      <c r="Y3315" s="272"/>
      <c r="Z3315" s="272"/>
      <c r="AA3315" s="272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72">
        <f t="shared" si="274"/>
        <v>0.30916196000000001</v>
      </c>
      <c r="E3316" s="272">
        <f t="shared" si="274"/>
        <v>0.30506403999999998</v>
      </c>
      <c r="F3316" s="272">
        <f t="shared" si="266"/>
        <v>0.30506403999999998</v>
      </c>
      <c r="G3316" s="272"/>
      <c r="H3316" s="272"/>
      <c r="I3316" s="272"/>
      <c r="J3316" s="272">
        <f t="shared" si="275"/>
        <v>0.26132996000000003</v>
      </c>
      <c r="K3316" s="272">
        <f t="shared" si="275"/>
        <v>0.26143664</v>
      </c>
      <c r="L3316" s="272">
        <f t="shared" si="267"/>
        <v>0.26132996000000003</v>
      </c>
      <c r="M3316" s="272"/>
      <c r="N3316" s="272"/>
      <c r="O3316" s="272"/>
      <c r="P3316" s="272">
        <f t="shared" si="276"/>
        <v>0.35624828200000003</v>
      </c>
      <c r="Q3316" s="272">
        <f t="shared" si="276"/>
        <v>0.36072636800000002</v>
      </c>
      <c r="R3316" s="272">
        <f t="shared" si="268"/>
        <v>0.35624828200000003</v>
      </c>
      <c r="S3316" s="272"/>
      <c r="T3316" s="272">
        <f t="shared" si="277"/>
        <v>0.49764646611520014</v>
      </c>
      <c r="U3316" s="272">
        <f t="shared" si="277"/>
        <v>0.49316752073120002</v>
      </c>
      <c r="V3316" s="272">
        <f t="shared" si="277"/>
        <v>0.49796299721320003</v>
      </c>
      <c r="W3316" s="272">
        <f t="shared" si="269"/>
        <v>0.49316752073120002</v>
      </c>
      <c r="X3316" s="272"/>
      <c r="Y3316" s="272"/>
      <c r="Z3316" s="272"/>
      <c r="AA3316" s="272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72">
        <f t="shared" si="274"/>
        <v>0.30885262000000002</v>
      </c>
      <c r="E3317" s="272">
        <f t="shared" si="274"/>
        <v>0.30532737999999998</v>
      </c>
      <c r="F3317" s="272">
        <f t="shared" si="266"/>
        <v>0.30532737999999998</v>
      </c>
      <c r="G3317" s="272"/>
      <c r="H3317" s="272"/>
      <c r="I3317" s="272"/>
      <c r="J3317" s="272">
        <f t="shared" si="275"/>
        <v>0.26122832000000001</v>
      </c>
      <c r="K3317" s="272">
        <f t="shared" si="275"/>
        <v>0.26152567999999998</v>
      </c>
      <c r="L3317" s="272">
        <f t="shared" si="267"/>
        <v>0.26122832000000001</v>
      </c>
      <c r="M3317" s="272"/>
      <c r="N3317" s="272"/>
      <c r="O3317" s="272"/>
      <c r="P3317" s="272">
        <f t="shared" si="276"/>
        <v>0.356442604</v>
      </c>
      <c r="Q3317" s="272">
        <f t="shared" si="276"/>
        <v>0.36052429600000002</v>
      </c>
      <c r="R3317" s="272">
        <f t="shared" si="268"/>
        <v>0.356442604</v>
      </c>
      <c r="S3317" s="272"/>
      <c r="T3317" s="272">
        <f t="shared" si="277"/>
        <v>0.49737526271280008</v>
      </c>
      <c r="U3317" s="272">
        <f t="shared" si="277"/>
        <v>0.49348601374880002</v>
      </c>
      <c r="V3317" s="272">
        <f t="shared" si="277"/>
        <v>0.49787951253679996</v>
      </c>
      <c r="W3317" s="272">
        <f t="shared" si="269"/>
        <v>0.49348601374880002</v>
      </c>
      <c r="X3317" s="272"/>
      <c r="Y3317" s="272"/>
      <c r="Z3317" s="272"/>
      <c r="AA3317" s="272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72">
        <f t="shared" si="274"/>
        <v>0.30854328000000003</v>
      </c>
      <c r="E3318" s="272">
        <f t="shared" si="274"/>
        <v>0.30559071999999998</v>
      </c>
      <c r="F3318" s="272">
        <f t="shared" si="266"/>
        <v>0.30559071999999998</v>
      </c>
      <c r="G3318" s="272"/>
      <c r="H3318" s="272"/>
      <c r="I3318" s="272"/>
      <c r="J3318" s="272">
        <f t="shared" si="275"/>
        <v>0.26112668000000006</v>
      </c>
      <c r="K3318" s="272">
        <f t="shared" si="275"/>
        <v>0.26161471999999997</v>
      </c>
      <c r="L3318" s="272">
        <f t="shared" si="267"/>
        <v>0.26112668000000006</v>
      </c>
      <c r="M3318" s="272"/>
      <c r="N3318" s="272"/>
      <c r="O3318" s="272"/>
      <c r="P3318" s="272">
        <f t="shared" si="276"/>
        <v>0.35663692599999997</v>
      </c>
      <c r="Q3318" s="272">
        <f t="shared" si="276"/>
        <v>0.36032222400000002</v>
      </c>
      <c r="R3318" s="272">
        <f t="shared" si="268"/>
        <v>0.35663692599999997</v>
      </c>
      <c r="S3318" s="272"/>
      <c r="T3318" s="272">
        <f t="shared" si="277"/>
        <v>0.49710405931040003</v>
      </c>
      <c r="U3318" s="272">
        <f t="shared" si="277"/>
        <v>0.49380450676639998</v>
      </c>
      <c r="V3318" s="272">
        <f t="shared" si="277"/>
        <v>0.49779602786039995</v>
      </c>
      <c r="W3318" s="272">
        <f t="shared" si="269"/>
        <v>0.49380450676639998</v>
      </c>
      <c r="X3318" s="272"/>
      <c r="Y3318" s="272"/>
      <c r="Z3318" s="272"/>
      <c r="AA3318" s="272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72">
        <f t="shared" si="274"/>
        <v>0.30823394000000004</v>
      </c>
      <c r="E3319" s="272">
        <f t="shared" si="274"/>
        <v>0.30585405999999998</v>
      </c>
      <c r="F3319" s="272">
        <f t="shared" si="266"/>
        <v>0.30585405999999998</v>
      </c>
      <c r="G3319" s="272"/>
      <c r="H3319" s="272"/>
      <c r="I3319" s="272"/>
      <c r="J3319" s="272">
        <f t="shared" si="275"/>
        <v>0.26102504000000004</v>
      </c>
      <c r="K3319" s="272">
        <f t="shared" si="275"/>
        <v>0.26170375999999995</v>
      </c>
      <c r="L3319" s="272">
        <f t="shared" si="267"/>
        <v>0.26102504000000004</v>
      </c>
      <c r="M3319" s="272"/>
      <c r="N3319" s="272"/>
      <c r="O3319" s="272"/>
      <c r="P3319" s="272">
        <f t="shared" si="276"/>
        <v>0.35683124799999999</v>
      </c>
      <c r="Q3319" s="272">
        <f t="shared" si="276"/>
        <v>0.36012015200000003</v>
      </c>
      <c r="R3319" s="272">
        <f t="shared" si="268"/>
        <v>0.35683124799999999</v>
      </c>
      <c r="S3319" s="272"/>
      <c r="T3319" s="272">
        <f t="shared" si="277"/>
        <v>0.49683285590800008</v>
      </c>
      <c r="U3319" s="272">
        <f t="shared" si="277"/>
        <v>0.49412299978399998</v>
      </c>
      <c r="V3319" s="272">
        <f t="shared" si="277"/>
        <v>0.49771254318399999</v>
      </c>
      <c r="W3319" s="272">
        <f t="shared" si="269"/>
        <v>0.49412299978399998</v>
      </c>
      <c r="X3319" s="272"/>
      <c r="Y3319" s="272"/>
      <c r="Z3319" s="272"/>
      <c r="AA3319" s="272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72">
        <f t="shared" si="274"/>
        <v>0.30792459999999999</v>
      </c>
      <c r="E3320" s="272">
        <f t="shared" si="274"/>
        <v>0.30611739999999998</v>
      </c>
      <c r="F3320" s="272">
        <f t="shared" si="266"/>
        <v>0.30611739999999998</v>
      </c>
      <c r="G3320" s="272"/>
      <c r="H3320" s="272"/>
      <c r="I3320" s="272"/>
      <c r="J3320" s="272">
        <f t="shared" si="275"/>
        <v>0.26092340000000003</v>
      </c>
      <c r="K3320" s="272">
        <f t="shared" si="275"/>
        <v>0.26179279999999999</v>
      </c>
      <c r="L3320" s="272">
        <f t="shared" si="267"/>
        <v>0.26092340000000003</v>
      </c>
      <c r="M3320" s="272"/>
      <c r="N3320" s="272"/>
      <c r="O3320" s="272"/>
      <c r="P3320" s="272">
        <f t="shared" si="276"/>
        <v>0.35702557000000001</v>
      </c>
      <c r="Q3320" s="272">
        <f t="shared" si="276"/>
        <v>0.35991808000000003</v>
      </c>
      <c r="R3320" s="272">
        <f t="shared" si="268"/>
        <v>0.35702557000000001</v>
      </c>
      <c r="S3320" s="272"/>
      <c r="T3320" s="272">
        <f t="shared" si="277"/>
        <v>0.49656165250560014</v>
      </c>
      <c r="U3320" s="272">
        <f t="shared" si="277"/>
        <v>0.49444149280159999</v>
      </c>
      <c r="V3320" s="272">
        <f t="shared" si="277"/>
        <v>0.49762905850759998</v>
      </c>
      <c r="W3320" s="272">
        <f t="shared" si="269"/>
        <v>0.49444149280159999</v>
      </c>
      <c r="X3320" s="272"/>
      <c r="Y3320" s="272"/>
      <c r="Z3320" s="272"/>
      <c r="AA3320" s="272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72">
        <f t="shared" si="274"/>
        <v>0.30761526000000006</v>
      </c>
      <c r="E3321" s="272">
        <f t="shared" si="274"/>
        <v>0.30638073999999998</v>
      </c>
      <c r="F3321" s="272">
        <f t="shared" si="266"/>
        <v>0.30638073999999998</v>
      </c>
      <c r="G3321" s="272"/>
      <c r="H3321" s="272"/>
      <c r="I3321" s="272"/>
      <c r="J3321" s="272">
        <f t="shared" si="275"/>
        <v>0.26082176000000001</v>
      </c>
      <c r="K3321" s="272">
        <f t="shared" si="275"/>
        <v>0.26188183999999998</v>
      </c>
      <c r="L3321" s="272">
        <f t="shared" si="267"/>
        <v>0.26082176000000001</v>
      </c>
      <c r="M3321" s="272"/>
      <c r="N3321" s="272"/>
      <c r="O3321" s="272"/>
      <c r="P3321" s="272">
        <f t="shared" si="276"/>
        <v>0.35721989199999998</v>
      </c>
      <c r="Q3321" s="272">
        <f t="shared" si="276"/>
        <v>0.35971600800000003</v>
      </c>
      <c r="R3321" s="272">
        <f t="shared" si="268"/>
        <v>0.35721989199999998</v>
      </c>
      <c r="S3321" s="272"/>
      <c r="T3321" s="272">
        <f t="shared" si="277"/>
        <v>0.49629044910320008</v>
      </c>
      <c r="U3321" s="272">
        <f t="shared" si="277"/>
        <v>0.4947599858192</v>
      </c>
      <c r="V3321" s="272">
        <f t="shared" si="277"/>
        <v>0.49754557383120002</v>
      </c>
      <c r="W3321" s="272">
        <f t="shared" si="269"/>
        <v>0.4947599858192</v>
      </c>
      <c r="X3321" s="272"/>
      <c r="Y3321" s="272"/>
      <c r="Z3321" s="272"/>
      <c r="AA3321" s="272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72">
        <f t="shared" si="274"/>
        <v>0.30730592000000001</v>
      </c>
      <c r="E3322" s="272">
        <f t="shared" si="274"/>
        <v>0.30664407999999999</v>
      </c>
      <c r="F3322" s="272">
        <f t="shared" si="266"/>
        <v>0.30664407999999999</v>
      </c>
      <c r="G3322" s="272"/>
      <c r="H3322" s="272"/>
      <c r="I3322" s="272"/>
      <c r="J3322" s="272">
        <f t="shared" si="275"/>
        <v>0.26072012</v>
      </c>
      <c r="K3322" s="272">
        <f t="shared" si="275"/>
        <v>0.26197087999999996</v>
      </c>
      <c r="L3322" s="272">
        <f t="shared" si="267"/>
        <v>0.26072012</v>
      </c>
      <c r="M3322" s="272"/>
      <c r="N3322" s="272"/>
      <c r="O3322" s="272"/>
      <c r="P3322" s="272">
        <f t="shared" si="276"/>
        <v>0.35741421400000001</v>
      </c>
      <c r="Q3322" s="272">
        <f t="shared" si="276"/>
        <v>0.35951393600000003</v>
      </c>
      <c r="R3322" s="272">
        <f t="shared" si="268"/>
        <v>0.35741421400000001</v>
      </c>
      <c r="S3322" s="272"/>
      <c r="T3322" s="272">
        <f t="shared" si="277"/>
        <v>0.49601924570080008</v>
      </c>
      <c r="U3322" s="272">
        <f t="shared" si="277"/>
        <v>0.49507847883680001</v>
      </c>
      <c r="V3322" s="272">
        <f t="shared" si="277"/>
        <v>0.4974620891548</v>
      </c>
      <c r="W3322" s="272">
        <f t="shared" si="269"/>
        <v>0.49507847883680001</v>
      </c>
      <c r="X3322" s="272"/>
      <c r="Y3322" s="272"/>
      <c r="Z3322" s="272"/>
      <c r="AA3322" s="272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72">
        <f t="shared" si="274"/>
        <v>0.30699658000000002</v>
      </c>
      <c r="E3323" s="272">
        <f t="shared" si="274"/>
        <v>0.30690741999999999</v>
      </c>
      <c r="F3323" s="272">
        <f t="shared" si="266"/>
        <v>0.30690741999999999</v>
      </c>
      <c r="G3323" s="272"/>
      <c r="H3323" s="272"/>
      <c r="I3323" s="272"/>
      <c r="J3323" s="272">
        <f t="shared" si="275"/>
        <v>0.26061847999999999</v>
      </c>
      <c r="K3323" s="272">
        <f t="shared" si="275"/>
        <v>0.26205992</v>
      </c>
      <c r="L3323" s="272">
        <f t="shared" si="267"/>
        <v>0.26061847999999999</v>
      </c>
      <c r="M3323" s="272"/>
      <c r="N3323" s="272"/>
      <c r="O3323" s="272"/>
      <c r="P3323" s="272">
        <f t="shared" si="276"/>
        <v>0.35760853599999998</v>
      </c>
      <c r="Q3323" s="272">
        <f t="shared" si="276"/>
        <v>0.35931186400000004</v>
      </c>
      <c r="R3323" s="272">
        <f t="shared" si="268"/>
        <v>0.35760853599999998</v>
      </c>
      <c r="S3323" s="272"/>
      <c r="T3323" s="272">
        <f t="shared" si="277"/>
        <v>0.49574804229840008</v>
      </c>
      <c r="U3323" s="272">
        <f t="shared" si="277"/>
        <v>0.49539697185440001</v>
      </c>
      <c r="V3323" s="272">
        <f t="shared" si="277"/>
        <v>0.49737860447839999</v>
      </c>
      <c r="W3323" s="272">
        <f t="shared" si="269"/>
        <v>0.49539697185440001</v>
      </c>
      <c r="X3323" s="272"/>
      <c r="Y3323" s="272"/>
      <c r="Z3323" s="272"/>
      <c r="AA3323" s="272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72">
        <f t="shared" si="274"/>
        <v>0.30668724000000003</v>
      </c>
      <c r="E3324" s="272">
        <f t="shared" si="274"/>
        <v>0.30717075999999999</v>
      </c>
      <c r="F3324" s="272">
        <f t="shared" si="266"/>
        <v>0.30668724000000003</v>
      </c>
      <c r="G3324" s="272"/>
      <c r="H3324" s="272"/>
      <c r="I3324" s="272"/>
      <c r="J3324" s="272">
        <f t="shared" si="275"/>
        <v>0.26051684000000003</v>
      </c>
      <c r="K3324" s="272">
        <f t="shared" si="275"/>
        <v>0.26214895999999999</v>
      </c>
      <c r="L3324" s="272">
        <f t="shared" si="267"/>
        <v>0.26051684000000003</v>
      </c>
      <c r="M3324" s="272"/>
      <c r="N3324" s="272"/>
      <c r="O3324" s="272"/>
      <c r="P3324" s="272">
        <f t="shared" si="276"/>
        <v>0.357802858</v>
      </c>
      <c r="Q3324" s="272">
        <f t="shared" si="276"/>
        <v>0.35910979200000004</v>
      </c>
      <c r="R3324" s="272">
        <f t="shared" si="268"/>
        <v>0.357802858</v>
      </c>
      <c r="S3324" s="272"/>
      <c r="T3324" s="272">
        <f t="shared" si="277"/>
        <v>0.49547683889600008</v>
      </c>
      <c r="U3324" s="272">
        <f t="shared" si="277"/>
        <v>0.49571546487200002</v>
      </c>
      <c r="V3324" s="272">
        <f t="shared" si="277"/>
        <v>0.49729511980199997</v>
      </c>
      <c r="W3324" s="272">
        <f t="shared" si="269"/>
        <v>0.49547683889600008</v>
      </c>
      <c r="X3324" s="272"/>
      <c r="Y3324" s="272"/>
      <c r="Z3324" s="272"/>
      <c r="AA3324" s="272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72">
        <f t="shared" si="274"/>
        <v>0.30637790000000004</v>
      </c>
      <c r="E3325" s="272">
        <f t="shared" si="274"/>
        <v>0.30743410000000004</v>
      </c>
      <c r="F3325" s="272">
        <f t="shared" si="266"/>
        <v>0.30637790000000004</v>
      </c>
      <c r="G3325" s="272"/>
      <c r="H3325" s="272"/>
      <c r="I3325" s="272"/>
      <c r="J3325" s="272">
        <f t="shared" si="275"/>
        <v>0.26041520000000001</v>
      </c>
      <c r="K3325" s="272">
        <f t="shared" si="275"/>
        <v>0.26223799999999997</v>
      </c>
      <c r="L3325" s="272">
        <f t="shared" si="267"/>
        <v>0.26041520000000001</v>
      </c>
      <c r="M3325" s="272"/>
      <c r="N3325" s="272"/>
      <c r="O3325" s="272"/>
      <c r="P3325" s="272">
        <f t="shared" si="276"/>
        <v>0.35799718000000003</v>
      </c>
      <c r="Q3325" s="272">
        <f t="shared" si="276"/>
        <v>0.35890772000000004</v>
      </c>
      <c r="R3325" s="272">
        <f t="shared" si="268"/>
        <v>0.35799718000000003</v>
      </c>
      <c r="S3325" s="272"/>
      <c r="T3325" s="272">
        <f t="shared" si="277"/>
        <v>0.49520563549360008</v>
      </c>
      <c r="U3325" s="272">
        <f t="shared" si="277"/>
        <v>0.49603395788960003</v>
      </c>
      <c r="V3325" s="272">
        <f t="shared" si="277"/>
        <v>0.49721163512560002</v>
      </c>
      <c r="W3325" s="272">
        <f t="shared" si="269"/>
        <v>0.49520563549360008</v>
      </c>
      <c r="X3325" s="272"/>
      <c r="Y3325" s="272"/>
      <c r="Z3325" s="272"/>
      <c r="AA3325" s="272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72">
        <f t="shared" si="274"/>
        <v>0.30606855999999999</v>
      </c>
      <c r="E3326" s="272">
        <f t="shared" si="274"/>
        <v>0.30769743999999999</v>
      </c>
      <c r="F3326" s="272">
        <f t="shared" si="266"/>
        <v>0.30606855999999999</v>
      </c>
      <c r="G3326" s="272"/>
      <c r="H3326" s="272"/>
      <c r="I3326" s="272"/>
      <c r="J3326" s="272">
        <f t="shared" si="275"/>
        <v>0.26031356000000005</v>
      </c>
      <c r="K3326" s="272">
        <f t="shared" si="275"/>
        <v>0.26232703999999996</v>
      </c>
      <c r="L3326" s="272">
        <f t="shared" si="267"/>
        <v>0.26031356000000005</v>
      </c>
      <c r="M3326" s="272"/>
      <c r="N3326" s="272"/>
      <c r="O3326" s="272"/>
      <c r="P3326" s="272">
        <f t="shared" si="276"/>
        <v>0.35819150199999999</v>
      </c>
      <c r="Q3326" s="272">
        <f t="shared" si="276"/>
        <v>0.35870564799999999</v>
      </c>
      <c r="R3326" s="272">
        <f t="shared" si="268"/>
        <v>0.35819150199999999</v>
      </c>
      <c r="S3326" s="272"/>
      <c r="T3326" s="272">
        <f t="shared" si="277"/>
        <v>0.49493443209120008</v>
      </c>
      <c r="U3326" s="272">
        <f t="shared" si="277"/>
        <v>0.49635245090720004</v>
      </c>
      <c r="V3326" s="272">
        <f t="shared" si="277"/>
        <v>0.4971281504492</v>
      </c>
      <c r="W3326" s="272">
        <f t="shared" si="269"/>
        <v>0.49493443209120008</v>
      </c>
      <c r="X3326" s="272"/>
      <c r="Y3326" s="272"/>
      <c r="Z3326" s="272"/>
      <c r="AA3326" s="272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72">
        <f t="shared" si="274"/>
        <v>0.30575922</v>
      </c>
      <c r="E3327" s="272">
        <f t="shared" si="274"/>
        <v>0.30796078000000005</v>
      </c>
      <c r="F3327" s="272">
        <f t="shared" si="266"/>
        <v>0.30575922</v>
      </c>
      <c r="G3327" s="272"/>
      <c r="H3327" s="272"/>
      <c r="I3327" s="272"/>
      <c r="J3327" s="272">
        <f t="shared" si="275"/>
        <v>0.26021191999999999</v>
      </c>
      <c r="K3327" s="272">
        <f t="shared" si="275"/>
        <v>0.26241608</v>
      </c>
      <c r="L3327" s="272">
        <f t="shared" si="267"/>
        <v>0.26021191999999999</v>
      </c>
      <c r="M3327" s="272"/>
      <c r="N3327" s="272"/>
      <c r="O3327" s="272"/>
      <c r="P3327" s="272">
        <f t="shared" si="276"/>
        <v>0.35838582400000002</v>
      </c>
      <c r="Q3327" s="272">
        <f t="shared" si="276"/>
        <v>0.35850357600000005</v>
      </c>
      <c r="R3327" s="272">
        <f t="shared" si="268"/>
        <v>0.35838582400000002</v>
      </c>
      <c r="S3327" s="272"/>
      <c r="T3327" s="272">
        <f t="shared" si="277"/>
        <v>0.49466322868880008</v>
      </c>
      <c r="U3327" s="272">
        <f t="shared" si="277"/>
        <v>0.49667094392480005</v>
      </c>
      <c r="V3327" s="272">
        <f t="shared" si="277"/>
        <v>0.49704466577279993</v>
      </c>
      <c r="W3327" s="272">
        <f t="shared" si="269"/>
        <v>0.49466322868880008</v>
      </c>
      <c r="X3327" s="272"/>
      <c r="Y3327" s="272"/>
      <c r="Z3327" s="272"/>
      <c r="AA3327" s="272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72">
        <f t="shared" si="274"/>
        <v>0.30544988000000001</v>
      </c>
      <c r="E3328" s="272">
        <f t="shared" si="274"/>
        <v>0.30822411999999999</v>
      </c>
      <c r="F3328" s="272">
        <f t="shared" si="266"/>
        <v>0.30544988000000001</v>
      </c>
      <c r="G3328" s="272"/>
      <c r="H3328" s="272"/>
      <c r="I3328" s="272"/>
      <c r="J3328" s="272">
        <f t="shared" si="275"/>
        <v>0.26011028000000003</v>
      </c>
      <c r="K3328" s="272">
        <f t="shared" si="275"/>
        <v>0.26250511999999993</v>
      </c>
      <c r="L3328" s="272">
        <f t="shared" si="267"/>
        <v>0.26011028000000003</v>
      </c>
      <c r="M3328" s="272"/>
      <c r="N3328" s="272"/>
      <c r="O3328" s="272"/>
      <c r="P3328" s="272">
        <f t="shared" si="276"/>
        <v>0.35858014599999999</v>
      </c>
      <c r="Q3328" s="272">
        <f t="shared" si="276"/>
        <v>0.35830150399999999</v>
      </c>
      <c r="R3328" s="272">
        <f t="shared" si="268"/>
        <v>0.35830150399999999</v>
      </c>
      <c r="S3328" s="272"/>
      <c r="T3328" s="272">
        <f t="shared" si="277"/>
        <v>0.49439202528640003</v>
      </c>
      <c r="U3328" s="272">
        <f t="shared" si="277"/>
        <v>0.49698943694240005</v>
      </c>
      <c r="V3328" s="272">
        <f t="shared" si="277"/>
        <v>0.49696118109639997</v>
      </c>
      <c r="W3328" s="272">
        <f t="shared" si="269"/>
        <v>0.49439202528640003</v>
      </c>
      <c r="X3328" s="272"/>
      <c r="Y3328" s="272"/>
      <c r="Z3328" s="272"/>
      <c r="AA3328" s="272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72">
        <f t="shared" si="274"/>
        <v>0.30514054000000002</v>
      </c>
      <c r="E3329" s="272">
        <f t="shared" si="274"/>
        <v>0.30848745999999999</v>
      </c>
      <c r="F3329" s="272">
        <f t="shared" si="266"/>
        <v>0.30514054000000002</v>
      </c>
      <c r="G3329" s="272"/>
      <c r="H3329" s="272"/>
      <c r="I3329" s="272"/>
      <c r="J3329" s="272">
        <f t="shared" si="275"/>
        <v>0.26000864000000001</v>
      </c>
      <c r="K3329" s="272">
        <f t="shared" si="275"/>
        <v>0.26259415999999997</v>
      </c>
      <c r="L3329" s="272">
        <f t="shared" si="267"/>
        <v>0.26000864000000001</v>
      </c>
      <c r="M3329" s="272"/>
      <c r="N3329" s="272"/>
      <c r="O3329" s="272"/>
      <c r="P3329" s="272">
        <f t="shared" si="276"/>
        <v>0.35877446800000001</v>
      </c>
      <c r="Q3329" s="272">
        <f t="shared" si="276"/>
        <v>0.358099432</v>
      </c>
      <c r="R3329" s="272">
        <f t="shared" si="268"/>
        <v>0.358099432</v>
      </c>
      <c r="S3329" s="272"/>
      <c r="T3329" s="272">
        <f t="shared" si="277"/>
        <v>0.49412082188400008</v>
      </c>
      <c r="U3329" s="272">
        <f t="shared" si="277"/>
        <v>0.49730792996000001</v>
      </c>
      <c r="V3329" s="272">
        <f t="shared" si="277"/>
        <v>0.49687769642000001</v>
      </c>
      <c r="W3329" s="272">
        <f t="shared" si="269"/>
        <v>0.49412082188400008</v>
      </c>
      <c r="X3329" s="272"/>
      <c r="Y3329" s="272"/>
      <c r="Z3329" s="272"/>
      <c r="AA3329" s="272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72">
        <f t="shared" si="274"/>
        <v>0.30483120000000002</v>
      </c>
      <c r="E3330" s="272">
        <f t="shared" si="274"/>
        <v>0.30875079999999999</v>
      </c>
      <c r="F3330" s="272">
        <f t="shared" si="266"/>
        <v>0.30483120000000002</v>
      </c>
      <c r="G3330" s="272"/>
      <c r="H3330" s="272"/>
      <c r="I3330" s="272"/>
      <c r="J3330" s="272">
        <f t="shared" si="275"/>
        <v>0.259907</v>
      </c>
      <c r="K3330" s="272">
        <f t="shared" si="275"/>
        <v>0.26268320000000001</v>
      </c>
      <c r="L3330" s="272">
        <f t="shared" si="267"/>
        <v>0.259907</v>
      </c>
      <c r="M3330" s="272"/>
      <c r="N3330" s="272"/>
      <c r="O3330" s="272"/>
      <c r="P3330" s="272">
        <f t="shared" si="276"/>
        <v>0.35896878999999998</v>
      </c>
      <c r="Q3330" s="272">
        <f t="shared" si="276"/>
        <v>0.35789736</v>
      </c>
      <c r="R3330" s="272">
        <f t="shared" si="268"/>
        <v>0.35789736</v>
      </c>
      <c r="S3330" s="272"/>
      <c r="T3330" s="272">
        <f t="shared" si="277"/>
        <v>0.49384961848160008</v>
      </c>
      <c r="U3330" s="272">
        <f t="shared" si="277"/>
        <v>0.49762642297760001</v>
      </c>
      <c r="V3330" s="272">
        <f t="shared" si="277"/>
        <v>0.4967942117436</v>
      </c>
      <c r="W3330" s="272">
        <f t="shared" si="269"/>
        <v>0.49384961848160008</v>
      </c>
      <c r="X3330" s="272"/>
      <c r="Y3330" s="272"/>
      <c r="Z3330" s="272"/>
      <c r="AA3330" s="272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72">
        <f t="shared" si="274"/>
        <v>0.30452186000000003</v>
      </c>
      <c r="E3331" s="272">
        <f t="shared" si="274"/>
        <v>0.30901413999999999</v>
      </c>
      <c r="F3331" s="272">
        <f t="shared" si="266"/>
        <v>0.30452186000000003</v>
      </c>
      <c r="G3331" s="272"/>
      <c r="H3331" s="272"/>
      <c r="I3331" s="272"/>
      <c r="J3331" s="272">
        <f t="shared" si="275"/>
        <v>0.25980536000000004</v>
      </c>
      <c r="K3331" s="272">
        <f t="shared" si="275"/>
        <v>0.26277223999999999</v>
      </c>
      <c r="L3331" s="272">
        <f t="shared" si="267"/>
        <v>0.25980536000000004</v>
      </c>
      <c r="M3331" s="272"/>
      <c r="N3331" s="272"/>
      <c r="O3331" s="272"/>
      <c r="P3331" s="272">
        <f t="shared" si="276"/>
        <v>0.35916311200000001</v>
      </c>
      <c r="Q3331" s="272">
        <f t="shared" si="276"/>
        <v>0.357695288</v>
      </c>
      <c r="R3331" s="272">
        <f t="shared" si="268"/>
        <v>0.357695288</v>
      </c>
      <c r="S3331" s="272"/>
      <c r="T3331" s="272">
        <f t="shared" si="277"/>
        <v>0.49357841507920014</v>
      </c>
      <c r="U3331" s="272">
        <f t="shared" si="277"/>
        <v>0.49794491599520008</v>
      </c>
      <c r="V3331" s="272">
        <f t="shared" si="277"/>
        <v>0.49671072706720004</v>
      </c>
      <c r="W3331" s="272">
        <f t="shared" si="269"/>
        <v>0.49357841507920014</v>
      </c>
      <c r="X3331" s="272"/>
      <c r="Y3331" s="272"/>
      <c r="Z3331" s="272"/>
      <c r="AA3331" s="272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72">
        <f t="shared" si="274"/>
        <v>0.30421251999999999</v>
      </c>
      <c r="E3332" s="272">
        <f t="shared" si="274"/>
        <v>0.30927747999999999</v>
      </c>
      <c r="F3332" s="272">
        <f t="shared" si="266"/>
        <v>0.30421251999999999</v>
      </c>
      <c r="G3332" s="272"/>
      <c r="H3332" s="272"/>
      <c r="I3332" s="272"/>
      <c r="J3332" s="272">
        <f t="shared" si="275"/>
        <v>0.25970371999999997</v>
      </c>
      <c r="K3332" s="272">
        <f t="shared" si="275"/>
        <v>0.26286127999999997</v>
      </c>
      <c r="L3332" s="272">
        <f t="shared" si="267"/>
        <v>0.25970371999999997</v>
      </c>
      <c r="M3332" s="272"/>
      <c r="N3332" s="272"/>
      <c r="O3332" s="272"/>
      <c r="P3332" s="272">
        <f t="shared" si="276"/>
        <v>0.35935743399999998</v>
      </c>
      <c r="Q3332" s="272">
        <f t="shared" si="276"/>
        <v>0.357493216</v>
      </c>
      <c r="R3332" s="272">
        <f t="shared" si="268"/>
        <v>0.357493216</v>
      </c>
      <c r="S3332" s="272"/>
      <c r="T3332" s="272">
        <f t="shared" si="277"/>
        <v>0.49330721167680014</v>
      </c>
      <c r="U3332" s="272">
        <f t="shared" si="277"/>
        <v>0.49826340901279997</v>
      </c>
      <c r="V3332" s="272">
        <f t="shared" si="277"/>
        <v>0.49662724239079997</v>
      </c>
      <c r="W3332" s="272">
        <f t="shared" si="269"/>
        <v>0.49330721167680014</v>
      </c>
      <c r="X3332" s="272"/>
      <c r="Y3332" s="272"/>
      <c r="Z3332" s="272"/>
      <c r="AA3332" s="272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72">
        <f t="shared" si="274"/>
        <v>0.30390317999999999</v>
      </c>
      <c r="E3333" s="272">
        <f t="shared" si="274"/>
        <v>0.30954081999999999</v>
      </c>
      <c r="F3333" s="272">
        <f t="shared" si="266"/>
        <v>0.30390317999999999</v>
      </c>
      <c r="G3333" s="272"/>
      <c r="H3333" s="272"/>
      <c r="I3333" s="272"/>
      <c r="J3333" s="272">
        <f t="shared" si="275"/>
        <v>0.25960208000000001</v>
      </c>
      <c r="K3333" s="272">
        <f t="shared" si="275"/>
        <v>0.26295031999999996</v>
      </c>
      <c r="L3333" s="272">
        <f t="shared" si="267"/>
        <v>0.25960208000000001</v>
      </c>
      <c r="M3333" s="272"/>
      <c r="N3333" s="272"/>
      <c r="O3333" s="272"/>
      <c r="P3333" s="272">
        <f t="shared" si="276"/>
        <v>0.359551756</v>
      </c>
      <c r="Q3333" s="272">
        <f t="shared" si="276"/>
        <v>0.35729114400000006</v>
      </c>
      <c r="R3333" s="272">
        <f t="shared" si="268"/>
        <v>0.35729114400000006</v>
      </c>
      <c r="S3333" s="272"/>
      <c r="T3333" s="272">
        <f t="shared" si="277"/>
        <v>0.49303600827440008</v>
      </c>
      <c r="U3333" s="272">
        <f t="shared" si="277"/>
        <v>0.49858190203039998</v>
      </c>
      <c r="V3333" s="272">
        <f t="shared" si="277"/>
        <v>0.49654375771439996</v>
      </c>
      <c r="W3333" s="272">
        <f t="shared" si="269"/>
        <v>0.49303600827440008</v>
      </c>
      <c r="X3333" s="272"/>
      <c r="Y3333" s="272"/>
      <c r="Z3333" s="272"/>
      <c r="AA3333" s="272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72">
        <f t="shared" si="274"/>
        <v>0.30359384</v>
      </c>
      <c r="E3334" s="272">
        <f t="shared" si="274"/>
        <v>0.30980416</v>
      </c>
      <c r="F3334" s="272">
        <f t="shared" si="266"/>
        <v>0.30359384</v>
      </c>
      <c r="G3334" s="272"/>
      <c r="H3334" s="272"/>
      <c r="I3334" s="272"/>
      <c r="J3334" s="272">
        <f t="shared" si="275"/>
        <v>0.25950044000000005</v>
      </c>
      <c r="K3334" s="272">
        <f t="shared" si="275"/>
        <v>0.26303935999999994</v>
      </c>
      <c r="L3334" s="272">
        <f t="shared" si="267"/>
        <v>0.25950044000000005</v>
      </c>
      <c r="M3334" s="272"/>
      <c r="N3334" s="272"/>
      <c r="O3334" s="272"/>
      <c r="P3334" s="272">
        <f t="shared" si="276"/>
        <v>0.35974607799999997</v>
      </c>
      <c r="Q3334" s="272">
        <f t="shared" si="276"/>
        <v>0.35708907200000001</v>
      </c>
      <c r="R3334" s="272">
        <f t="shared" si="268"/>
        <v>0.35708907200000001</v>
      </c>
      <c r="S3334" s="272"/>
      <c r="T3334" s="272">
        <f t="shared" si="277"/>
        <v>0.49276480487200008</v>
      </c>
      <c r="U3334" s="272">
        <f t="shared" si="277"/>
        <v>0.49890039504799999</v>
      </c>
      <c r="V3334" s="272">
        <f t="shared" si="277"/>
        <v>0.496460273038</v>
      </c>
      <c r="W3334" s="272">
        <f t="shared" si="269"/>
        <v>0.49276480487200008</v>
      </c>
      <c r="X3334" s="272"/>
      <c r="Y3334" s="272"/>
      <c r="Z3334" s="272"/>
      <c r="AA3334" s="272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72">
        <f t="shared" si="274"/>
        <v>0.30328450000000001</v>
      </c>
      <c r="E3335" s="272">
        <f t="shared" si="274"/>
        <v>0.3100675</v>
      </c>
      <c r="F3335" s="272">
        <f t="shared" si="266"/>
        <v>0.30328450000000001</v>
      </c>
      <c r="G3335" s="272"/>
      <c r="H3335" s="272"/>
      <c r="I3335" s="272"/>
      <c r="J3335" s="272">
        <f t="shared" si="275"/>
        <v>0.25939879999999998</v>
      </c>
      <c r="K3335" s="272">
        <f t="shared" si="275"/>
        <v>0.26312839999999998</v>
      </c>
      <c r="L3335" s="272">
        <f t="shared" si="267"/>
        <v>0.25939879999999998</v>
      </c>
      <c r="M3335" s="272"/>
      <c r="N3335" s="272"/>
      <c r="O3335" s="272"/>
      <c r="P3335" s="272">
        <f t="shared" si="276"/>
        <v>0.35994040000000005</v>
      </c>
      <c r="Q3335" s="272">
        <f t="shared" si="276"/>
        <v>0.35688700000000001</v>
      </c>
      <c r="R3335" s="272">
        <f t="shared" si="268"/>
        <v>0.35688700000000001</v>
      </c>
      <c r="S3335" s="272"/>
      <c r="T3335" s="272">
        <f t="shared" si="277"/>
        <v>0.49249360146960008</v>
      </c>
      <c r="U3335" s="272">
        <f t="shared" si="277"/>
        <v>0.4992188880656</v>
      </c>
      <c r="V3335" s="272">
        <f t="shared" si="277"/>
        <v>0.49637678836159993</v>
      </c>
      <c r="W3335" s="272">
        <f t="shared" si="269"/>
        <v>0.49249360146960008</v>
      </c>
      <c r="X3335" s="272"/>
      <c r="Y3335" s="272"/>
      <c r="Z3335" s="272"/>
      <c r="AA3335" s="272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72">
        <f t="shared" si="274"/>
        <v>0.30297516000000002</v>
      </c>
      <c r="E3336" s="272">
        <f t="shared" si="274"/>
        <v>0.31033084</v>
      </c>
      <c r="F3336" s="272">
        <f t="shared" si="266"/>
        <v>0.30297516000000002</v>
      </c>
      <c r="G3336" s="272"/>
      <c r="H3336" s="272"/>
      <c r="I3336" s="272"/>
      <c r="J3336" s="272">
        <f t="shared" si="275"/>
        <v>0.25929716000000003</v>
      </c>
      <c r="K3336" s="272">
        <f t="shared" si="275"/>
        <v>0.26321743999999997</v>
      </c>
      <c r="L3336" s="272">
        <f t="shared" si="267"/>
        <v>0.25929716000000003</v>
      </c>
      <c r="M3336" s="272"/>
      <c r="N3336" s="272"/>
      <c r="O3336" s="272"/>
      <c r="P3336" s="272">
        <f t="shared" si="276"/>
        <v>0.36013472200000002</v>
      </c>
      <c r="Q3336" s="272">
        <f t="shared" si="276"/>
        <v>0.35668492800000007</v>
      </c>
      <c r="R3336" s="272">
        <f t="shared" si="268"/>
        <v>0.35668492800000007</v>
      </c>
      <c r="S3336" s="272"/>
      <c r="T3336" s="272">
        <f t="shared" si="277"/>
        <v>0.49222239806720014</v>
      </c>
      <c r="U3336" s="272">
        <f t="shared" si="277"/>
        <v>0.4995373810832</v>
      </c>
      <c r="V3336" s="272">
        <f t="shared" si="277"/>
        <v>0.49629330368519997</v>
      </c>
      <c r="W3336" s="272">
        <f t="shared" si="269"/>
        <v>0.49222239806720014</v>
      </c>
      <c r="X3336" s="272"/>
      <c r="Y3336" s="272"/>
      <c r="Z3336" s="272"/>
      <c r="AA3336" s="272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72">
        <f t="shared" si="274"/>
        <v>0.30266582000000003</v>
      </c>
      <c r="E3337" s="272">
        <f t="shared" si="274"/>
        <v>0.31059418000000005</v>
      </c>
      <c r="F3337" s="272">
        <f t="shared" si="266"/>
        <v>0.30266582000000003</v>
      </c>
      <c r="G3337" s="272"/>
      <c r="H3337" s="272"/>
      <c r="I3337" s="272"/>
      <c r="J3337" s="272">
        <f t="shared" si="275"/>
        <v>0.25919552000000001</v>
      </c>
      <c r="K3337" s="272">
        <f t="shared" si="275"/>
        <v>0.26330647999999995</v>
      </c>
      <c r="L3337" s="272">
        <f t="shared" si="267"/>
        <v>0.25919552000000001</v>
      </c>
      <c r="M3337" s="272"/>
      <c r="N3337" s="272"/>
      <c r="O3337" s="272"/>
      <c r="P3337" s="272">
        <f t="shared" si="276"/>
        <v>0.36032904399999999</v>
      </c>
      <c r="Q3337" s="272">
        <f t="shared" si="276"/>
        <v>0.35648285600000001</v>
      </c>
      <c r="R3337" s="272">
        <f t="shared" si="268"/>
        <v>0.35648285600000001</v>
      </c>
      <c r="S3337" s="272"/>
      <c r="T3337" s="272">
        <f t="shared" si="277"/>
        <v>0.49195119466480008</v>
      </c>
      <c r="U3337" s="272">
        <f t="shared" si="277"/>
        <v>0.49985587410080001</v>
      </c>
      <c r="V3337" s="272">
        <f t="shared" si="277"/>
        <v>0.49620981900880001</v>
      </c>
      <c r="W3337" s="272">
        <f t="shared" si="269"/>
        <v>0.49195119466480008</v>
      </c>
      <c r="X3337" s="272"/>
      <c r="Y3337" s="272"/>
      <c r="Z3337" s="272"/>
      <c r="AA3337" s="272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72">
        <f t="shared" si="274"/>
        <v>0.30235647999999998</v>
      </c>
      <c r="E3338" s="272">
        <f t="shared" si="274"/>
        <v>0.31085752</v>
      </c>
      <c r="F3338" s="272">
        <f t="shared" si="266"/>
        <v>0.30235647999999998</v>
      </c>
      <c r="G3338" s="272"/>
      <c r="H3338" s="272"/>
      <c r="I3338" s="272"/>
      <c r="J3338" s="272">
        <f t="shared" si="275"/>
        <v>0.25909388</v>
      </c>
      <c r="K3338" s="272">
        <f t="shared" si="275"/>
        <v>0.26339551999999999</v>
      </c>
      <c r="L3338" s="272">
        <f t="shared" si="267"/>
        <v>0.25909388</v>
      </c>
      <c r="M3338" s="272"/>
      <c r="N3338" s="272"/>
      <c r="O3338" s="272"/>
      <c r="P3338" s="272">
        <f t="shared" si="276"/>
        <v>0.36052336600000001</v>
      </c>
      <c r="Q3338" s="272">
        <f t="shared" si="276"/>
        <v>0.35628078399999996</v>
      </c>
      <c r="R3338" s="272">
        <f t="shared" si="268"/>
        <v>0.35628078399999996</v>
      </c>
      <c r="S3338" s="272"/>
      <c r="T3338" s="272">
        <f t="shared" si="277"/>
        <v>0.49167999126240003</v>
      </c>
      <c r="U3338" s="272">
        <f t="shared" si="277"/>
        <v>0.50017436711840002</v>
      </c>
      <c r="V3338" s="272">
        <f t="shared" si="277"/>
        <v>0.4961263343324</v>
      </c>
      <c r="W3338" s="272">
        <f t="shared" si="269"/>
        <v>0.49167999126240003</v>
      </c>
      <c r="X3338" s="272"/>
      <c r="Y3338" s="272"/>
      <c r="Z3338" s="272"/>
      <c r="AA3338" s="272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72">
        <f t="shared" si="274"/>
        <v>0.30204714000000005</v>
      </c>
      <c r="E3339" s="272">
        <f t="shared" si="274"/>
        <v>0.31112086</v>
      </c>
      <c r="F3339" s="272">
        <f t="shared" si="266"/>
        <v>0.30204714000000005</v>
      </c>
      <c r="G3339" s="272"/>
      <c r="H3339" s="272"/>
      <c r="I3339" s="272"/>
      <c r="J3339" s="272">
        <f t="shared" si="275"/>
        <v>0.25899224000000004</v>
      </c>
      <c r="K3339" s="272">
        <f t="shared" si="275"/>
        <v>0.26348455999999998</v>
      </c>
      <c r="L3339" s="272">
        <f t="shared" si="267"/>
        <v>0.25899224000000004</v>
      </c>
      <c r="M3339" s="272"/>
      <c r="N3339" s="272"/>
      <c r="O3339" s="272"/>
      <c r="P3339" s="272">
        <f t="shared" si="276"/>
        <v>0.36071768799999998</v>
      </c>
      <c r="Q3339" s="272">
        <f t="shared" si="276"/>
        <v>0.35607871200000007</v>
      </c>
      <c r="R3339" s="272">
        <f t="shared" si="268"/>
        <v>0.35607871200000007</v>
      </c>
      <c r="S3339" s="272"/>
      <c r="T3339" s="272">
        <f t="shared" si="277"/>
        <v>0.49140878786000008</v>
      </c>
      <c r="U3339" s="272">
        <f t="shared" si="277"/>
        <v>0.50049286013600003</v>
      </c>
      <c r="V3339" s="272">
        <f t="shared" si="277"/>
        <v>0.49604284965599998</v>
      </c>
      <c r="W3339" s="272">
        <f t="shared" si="269"/>
        <v>0.49140878786000008</v>
      </c>
      <c r="X3339" s="272"/>
      <c r="Y3339" s="272"/>
      <c r="Z3339" s="272"/>
      <c r="AA3339" s="272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72">
        <f t="shared" si="274"/>
        <v>0.3017378</v>
      </c>
      <c r="E3340" s="272">
        <f t="shared" si="274"/>
        <v>0.31138419999999994</v>
      </c>
      <c r="F3340" s="272">
        <f t="shared" si="266"/>
        <v>0.3017378</v>
      </c>
      <c r="G3340" s="272"/>
      <c r="H3340" s="272"/>
      <c r="I3340" s="272"/>
      <c r="J3340" s="272">
        <f t="shared" si="275"/>
        <v>0.25889060000000003</v>
      </c>
      <c r="K3340" s="272">
        <f t="shared" si="275"/>
        <v>0.26357359999999996</v>
      </c>
      <c r="L3340" s="272">
        <f t="shared" si="267"/>
        <v>0.25889060000000003</v>
      </c>
      <c r="M3340" s="272"/>
      <c r="N3340" s="272"/>
      <c r="O3340" s="272"/>
      <c r="P3340" s="272">
        <f t="shared" si="276"/>
        <v>0.36091200999999995</v>
      </c>
      <c r="Q3340" s="272">
        <f t="shared" si="276"/>
        <v>0.35587664000000002</v>
      </c>
      <c r="R3340" s="272">
        <f t="shared" si="268"/>
        <v>0.35587664000000002</v>
      </c>
      <c r="S3340" s="272"/>
      <c r="T3340" s="272">
        <f t="shared" si="277"/>
        <v>0.49113758445760014</v>
      </c>
      <c r="U3340" s="272">
        <f t="shared" si="277"/>
        <v>0.50081135315360004</v>
      </c>
      <c r="V3340" s="272">
        <f t="shared" si="277"/>
        <v>0.49595936497960003</v>
      </c>
      <c r="W3340" s="272">
        <f t="shared" si="269"/>
        <v>0.49113758445760014</v>
      </c>
      <c r="X3340" s="272"/>
      <c r="Y3340" s="272"/>
      <c r="Z3340" s="272"/>
      <c r="AA3340" s="272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72">
        <f t="shared" si="274"/>
        <v>0.30142846000000001</v>
      </c>
      <c r="E3341" s="272">
        <f t="shared" si="274"/>
        <v>0.31164754</v>
      </c>
      <c r="F3341" s="272">
        <f t="shared" si="266"/>
        <v>0.30142846000000001</v>
      </c>
      <c r="G3341" s="272"/>
      <c r="H3341" s="272"/>
      <c r="I3341" s="272"/>
      <c r="J3341" s="272">
        <f t="shared" si="275"/>
        <v>0.25878896000000001</v>
      </c>
      <c r="K3341" s="272">
        <f t="shared" si="275"/>
        <v>0.26366264</v>
      </c>
      <c r="L3341" s="272">
        <f t="shared" si="267"/>
        <v>0.25878896000000001</v>
      </c>
      <c r="M3341" s="272"/>
      <c r="N3341" s="272"/>
      <c r="O3341" s="272"/>
      <c r="P3341" s="272">
        <f t="shared" si="276"/>
        <v>0.36110633200000003</v>
      </c>
      <c r="Q3341" s="272">
        <f t="shared" si="276"/>
        <v>0.35567456799999997</v>
      </c>
      <c r="R3341" s="272">
        <f t="shared" si="268"/>
        <v>0.35567456799999997</v>
      </c>
      <c r="S3341" s="272"/>
      <c r="T3341" s="272">
        <f t="shared" si="277"/>
        <v>0.49086638105520014</v>
      </c>
      <c r="U3341" s="272">
        <f t="shared" si="277"/>
        <v>0.50112984617119993</v>
      </c>
      <c r="V3341" s="272">
        <f t="shared" si="277"/>
        <v>0.49587588030320001</v>
      </c>
      <c r="W3341" s="272">
        <f t="shared" si="269"/>
        <v>0.49086638105520014</v>
      </c>
      <c r="X3341" s="272"/>
      <c r="Y3341" s="272"/>
      <c r="Z3341" s="272"/>
      <c r="AA3341" s="272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72">
        <f t="shared" si="274"/>
        <v>0.30111911999999996</v>
      </c>
      <c r="E3342" s="272">
        <f t="shared" si="274"/>
        <v>0.31191088</v>
      </c>
      <c r="F3342" s="272">
        <f t="shared" si="266"/>
        <v>0.30111911999999996</v>
      </c>
      <c r="G3342" s="272"/>
      <c r="H3342" s="272"/>
      <c r="I3342" s="272"/>
      <c r="J3342" s="272">
        <f t="shared" si="275"/>
        <v>0.25868732000000005</v>
      </c>
      <c r="K3342" s="272">
        <f t="shared" si="275"/>
        <v>0.26375167999999993</v>
      </c>
      <c r="L3342" s="272">
        <f t="shared" si="267"/>
        <v>0.25868732000000005</v>
      </c>
      <c r="M3342" s="272"/>
      <c r="N3342" s="272"/>
      <c r="O3342" s="272"/>
      <c r="P3342" s="272">
        <f t="shared" si="276"/>
        <v>0.361300654</v>
      </c>
      <c r="Q3342" s="272">
        <f t="shared" si="276"/>
        <v>0.35547249600000008</v>
      </c>
      <c r="R3342" s="272">
        <f t="shared" si="268"/>
        <v>0.35547249600000008</v>
      </c>
      <c r="S3342" s="272"/>
      <c r="T3342" s="272">
        <f t="shared" si="277"/>
        <v>0.49059517765280009</v>
      </c>
      <c r="U3342" s="272">
        <f t="shared" si="277"/>
        <v>0.50144833918880005</v>
      </c>
      <c r="V3342" s="272">
        <f t="shared" si="277"/>
        <v>0.4957923956268</v>
      </c>
      <c r="W3342" s="272">
        <f t="shared" si="269"/>
        <v>0.49059517765280009</v>
      </c>
      <c r="X3342" s="272"/>
      <c r="Y3342" s="272"/>
      <c r="Z3342" s="272"/>
      <c r="AA3342" s="272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72">
        <f t="shared" si="274"/>
        <v>0.30080978000000003</v>
      </c>
      <c r="E3343" s="272">
        <f t="shared" si="274"/>
        <v>0.31217422</v>
      </c>
      <c r="F3343" s="272">
        <f t="shared" si="266"/>
        <v>0.30080978000000003</v>
      </c>
      <c r="G3343" s="272"/>
      <c r="H3343" s="272"/>
      <c r="I3343" s="272"/>
      <c r="J3343" s="272">
        <f t="shared" si="275"/>
        <v>0.25858567999999998</v>
      </c>
      <c r="K3343" s="272">
        <f t="shared" si="275"/>
        <v>0.26384071999999997</v>
      </c>
      <c r="L3343" s="272">
        <f t="shared" si="267"/>
        <v>0.25858567999999998</v>
      </c>
      <c r="M3343" s="272"/>
      <c r="N3343" s="272"/>
      <c r="O3343" s="272"/>
      <c r="P3343" s="272">
        <f t="shared" si="276"/>
        <v>0.36149497600000002</v>
      </c>
      <c r="Q3343" s="272">
        <f t="shared" si="276"/>
        <v>0.35527042400000003</v>
      </c>
      <c r="R3343" s="272">
        <f t="shared" si="268"/>
        <v>0.35527042400000003</v>
      </c>
      <c r="S3343" s="272"/>
      <c r="T3343" s="272">
        <f t="shared" si="277"/>
        <v>0.49032397425040014</v>
      </c>
      <c r="U3343" s="272">
        <f t="shared" si="277"/>
        <v>0.50176683220639995</v>
      </c>
      <c r="V3343" s="272">
        <f t="shared" si="277"/>
        <v>0.49570891095039998</v>
      </c>
      <c r="W3343" s="272">
        <f t="shared" si="269"/>
        <v>0.49032397425040014</v>
      </c>
      <c r="X3343" s="272"/>
      <c r="Y3343" s="272"/>
      <c r="Z3343" s="272"/>
      <c r="AA3343" s="272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72">
        <f t="shared" si="274"/>
        <v>0.30050043999999998</v>
      </c>
      <c r="E3344" s="272">
        <f t="shared" si="274"/>
        <v>0.31243756</v>
      </c>
      <c r="F3344" s="272">
        <f t="shared" si="266"/>
        <v>0.30050043999999998</v>
      </c>
      <c r="G3344" s="272"/>
      <c r="H3344" s="272"/>
      <c r="I3344" s="272"/>
      <c r="J3344" s="272">
        <f t="shared" si="275"/>
        <v>0.25848404000000003</v>
      </c>
      <c r="K3344" s="272">
        <f t="shared" si="275"/>
        <v>0.26392975999999996</v>
      </c>
      <c r="L3344" s="272">
        <f t="shared" si="267"/>
        <v>0.25848404000000003</v>
      </c>
      <c r="M3344" s="272"/>
      <c r="N3344" s="272"/>
      <c r="O3344" s="272"/>
      <c r="P3344" s="272">
        <f t="shared" si="276"/>
        <v>0.36168929799999999</v>
      </c>
      <c r="Q3344" s="272">
        <f t="shared" si="276"/>
        <v>0.35506835199999998</v>
      </c>
      <c r="R3344" s="272">
        <f t="shared" si="268"/>
        <v>0.35506835199999998</v>
      </c>
      <c r="S3344" s="272"/>
      <c r="T3344" s="272">
        <f t="shared" si="277"/>
        <v>0.49005277084800009</v>
      </c>
      <c r="U3344" s="272">
        <f t="shared" si="277"/>
        <v>0.50208532522400007</v>
      </c>
      <c r="V3344" s="272">
        <f t="shared" si="277"/>
        <v>0.49562542627399997</v>
      </c>
      <c r="W3344" s="272">
        <f t="shared" si="269"/>
        <v>0.49005277084800009</v>
      </c>
      <c r="X3344" s="272"/>
      <c r="Y3344" s="272"/>
      <c r="Z3344" s="272"/>
      <c r="AA3344" s="272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72">
        <f t="shared" si="274"/>
        <v>0.30019109999999999</v>
      </c>
      <c r="E3345" s="272">
        <f t="shared" si="274"/>
        <v>0.3127009</v>
      </c>
      <c r="F3345" s="272">
        <f t="shared" si="266"/>
        <v>0.30019109999999999</v>
      </c>
      <c r="G3345" s="272"/>
      <c r="H3345" s="272"/>
      <c r="I3345" s="272"/>
      <c r="J3345" s="272">
        <f t="shared" si="275"/>
        <v>0.25838239999999996</v>
      </c>
      <c r="K3345" s="272">
        <f t="shared" si="275"/>
        <v>0.26401879999999994</v>
      </c>
      <c r="L3345" s="272">
        <f t="shared" si="267"/>
        <v>0.25838239999999996</v>
      </c>
      <c r="M3345" s="272"/>
      <c r="N3345" s="272"/>
      <c r="O3345" s="272"/>
      <c r="P3345" s="272">
        <f t="shared" si="276"/>
        <v>0.36188362000000002</v>
      </c>
      <c r="Q3345" s="272">
        <f t="shared" si="276"/>
        <v>0.35486627999999998</v>
      </c>
      <c r="R3345" s="272">
        <f t="shared" si="268"/>
        <v>0.35486627999999998</v>
      </c>
      <c r="S3345" s="272"/>
      <c r="T3345" s="272">
        <f t="shared" si="277"/>
        <v>0.48978156744560009</v>
      </c>
      <c r="U3345" s="272">
        <f t="shared" si="277"/>
        <v>0.50240381824160008</v>
      </c>
      <c r="V3345" s="272">
        <f t="shared" si="277"/>
        <v>0.49554194159760001</v>
      </c>
      <c r="W3345" s="272">
        <f t="shared" si="269"/>
        <v>0.48978156744560009</v>
      </c>
      <c r="X3345" s="272"/>
      <c r="Y3345" s="272"/>
      <c r="Z3345" s="272"/>
      <c r="AA3345" s="272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72">
        <f t="shared" si="274"/>
        <v>0.29988176</v>
      </c>
      <c r="E3346" s="272">
        <f t="shared" si="274"/>
        <v>0.31296424</v>
      </c>
      <c r="F3346" s="272">
        <f t="shared" si="266"/>
        <v>0.29988176</v>
      </c>
      <c r="G3346" s="272"/>
      <c r="H3346" s="272"/>
      <c r="I3346" s="272"/>
      <c r="J3346" s="272">
        <f t="shared" si="275"/>
        <v>0.25828076</v>
      </c>
      <c r="K3346" s="272">
        <f t="shared" si="275"/>
        <v>0.26410783999999998</v>
      </c>
      <c r="L3346" s="272">
        <f t="shared" si="267"/>
        <v>0.25828076</v>
      </c>
      <c r="M3346" s="272"/>
      <c r="N3346" s="272"/>
      <c r="O3346" s="272"/>
      <c r="P3346" s="272">
        <f t="shared" si="276"/>
        <v>0.36207794199999999</v>
      </c>
      <c r="Q3346" s="272">
        <f t="shared" si="276"/>
        <v>0.35466420800000004</v>
      </c>
      <c r="R3346" s="272">
        <f t="shared" si="268"/>
        <v>0.35466420800000004</v>
      </c>
      <c r="S3346" s="272"/>
      <c r="T3346" s="272">
        <f t="shared" si="277"/>
        <v>0.48951036404320014</v>
      </c>
      <c r="U3346" s="272">
        <f t="shared" si="277"/>
        <v>0.50272231125920008</v>
      </c>
      <c r="V3346" s="272">
        <f t="shared" si="277"/>
        <v>0.4954584569212</v>
      </c>
      <c r="W3346" s="272">
        <f t="shared" si="269"/>
        <v>0.48951036404320014</v>
      </c>
      <c r="X3346" s="272"/>
      <c r="Y3346" s="272"/>
      <c r="Z3346" s="272"/>
      <c r="AA3346" s="272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72">
        <f t="shared" si="274"/>
        <v>0.29957242000000001</v>
      </c>
      <c r="E3347" s="272">
        <f t="shared" si="274"/>
        <v>0.31322757999999995</v>
      </c>
      <c r="F3347" s="272">
        <f t="shared" si="266"/>
        <v>0.29957242000000001</v>
      </c>
      <c r="G3347" s="272"/>
      <c r="H3347" s="272"/>
      <c r="I3347" s="272"/>
      <c r="J3347" s="272">
        <f t="shared" si="275"/>
        <v>0.25817911999999998</v>
      </c>
      <c r="K3347" s="272">
        <f t="shared" si="275"/>
        <v>0.26419687999999997</v>
      </c>
      <c r="L3347" s="272">
        <f t="shared" si="267"/>
        <v>0.25817911999999998</v>
      </c>
      <c r="M3347" s="272"/>
      <c r="N3347" s="272"/>
      <c r="O3347" s="272"/>
      <c r="P3347" s="272">
        <f t="shared" si="276"/>
        <v>0.36227226400000001</v>
      </c>
      <c r="Q3347" s="272">
        <f t="shared" si="276"/>
        <v>0.35446213599999998</v>
      </c>
      <c r="R3347" s="272">
        <f t="shared" si="268"/>
        <v>0.35446213599999998</v>
      </c>
      <c r="S3347" s="272"/>
      <c r="T3347" s="272">
        <f t="shared" si="277"/>
        <v>0.48923916064080009</v>
      </c>
      <c r="U3347" s="272">
        <f t="shared" si="277"/>
        <v>0.50304080427680009</v>
      </c>
      <c r="V3347" s="272">
        <f t="shared" si="277"/>
        <v>0.49537497224479998</v>
      </c>
      <c r="W3347" s="272">
        <f t="shared" si="269"/>
        <v>0.48923916064080009</v>
      </c>
      <c r="X3347" s="272"/>
      <c r="Y3347" s="272"/>
      <c r="Z3347" s="272"/>
      <c r="AA3347" s="272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72">
        <f t="shared" si="274"/>
        <v>0.29926308000000001</v>
      </c>
      <c r="E3348" s="272">
        <f t="shared" si="274"/>
        <v>0.31349092000000001</v>
      </c>
      <c r="F3348" s="272">
        <f t="shared" si="266"/>
        <v>0.29926308000000001</v>
      </c>
      <c r="G3348" s="272"/>
      <c r="H3348" s="272"/>
      <c r="I3348" s="272"/>
      <c r="J3348" s="272">
        <f t="shared" si="275"/>
        <v>0.25807747999999997</v>
      </c>
      <c r="K3348" s="272">
        <f t="shared" si="275"/>
        <v>0.26428591999999995</v>
      </c>
      <c r="L3348" s="272">
        <f t="shared" si="267"/>
        <v>0.25807747999999997</v>
      </c>
      <c r="M3348" s="272"/>
      <c r="N3348" s="272"/>
      <c r="O3348" s="272"/>
      <c r="P3348" s="272">
        <f t="shared" si="276"/>
        <v>0.36246658599999998</v>
      </c>
      <c r="Q3348" s="272">
        <f t="shared" si="276"/>
        <v>0.35426006399999999</v>
      </c>
      <c r="R3348" s="272">
        <f t="shared" si="268"/>
        <v>0.35426006399999999</v>
      </c>
      <c r="S3348" s="272"/>
      <c r="T3348" s="272">
        <f t="shared" si="277"/>
        <v>0.48896795723840014</v>
      </c>
      <c r="U3348" s="272">
        <f t="shared" si="277"/>
        <v>0.5033592972944001</v>
      </c>
      <c r="V3348" s="272">
        <f t="shared" si="277"/>
        <v>0.49529148756840002</v>
      </c>
      <c r="W3348" s="272">
        <f t="shared" si="269"/>
        <v>0.48896795723840014</v>
      </c>
      <c r="X3348" s="272"/>
      <c r="Y3348" s="272"/>
      <c r="Z3348" s="272"/>
      <c r="AA3348" s="272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72">
        <f t="shared" si="274"/>
        <v>0.29895373999999997</v>
      </c>
      <c r="E3349" s="272">
        <f t="shared" si="274"/>
        <v>0.31375426000000001</v>
      </c>
      <c r="F3349" s="272">
        <f t="shared" si="266"/>
        <v>0.29895373999999997</v>
      </c>
      <c r="G3349" s="272"/>
      <c r="H3349" s="272"/>
      <c r="I3349" s="272"/>
      <c r="J3349" s="272">
        <f t="shared" si="275"/>
        <v>0.25797584000000001</v>
      </c>
      <c r="K3349" s="272">
        <f t="shared" si="275"/>
        <v>0.26437495999999999</v>
      </c>
      <c r="L3349" s="272">
        <f t="shared" si="267"/>
        <v>0.25797584000000001</v>
      </c>
      <c r="M3349" s="272"/>
      <c r="N3349" s="272"/>
      <c r="O3349" s="272"/>
      <c r="P3349" s="272">
        <f t="shared" si="276"/>
        <v>0.36266090799999995</v>
      </c>
      <c r="Q3349" s="272">
        <f t="shared" si="276"/>
        <v>0.35405799200000004</v>
      </c>
      <c r="R3349" s="272">
        <f t="shared" si="268"/>
        <v>0.35405799200000004</v>
      </c>
      <c r="S3349" s="272"/>
      <c r="T3349" s="272">
        <f t="shared" si="277"/>
        <v>0.48869675383600009</v>
      </c>
      <c r="U3349" s="272">
        <f t="shared" si="277"/>
        <v>0.50367779031200011</v>
      </c>
      <c r="V3349" s="272">
        <f t="shared" si="277"/>
        <v>0.49520800289200001</v>
      </c>
      <c r="W3349" s="272">
        <f t="shared" si="269"/>
        <v>0.48869675383600009</v>
      </c>
      <c r="X3349" s="272"/>
      <c r="Y3349" s="272"/>
      <c r="Z3349" s="272"/>
      <c r="AA3349" s="272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72">
        <f t="shared" si="274"/>
        <v>0.29864440000000003</v>
      </c>
      <c r="E3350" s="272">
        <f t="shared" si="274"/>
        <v>0.31401760000000001</v>
      </c>
      <c r="F3350" s="272">
        <f t="shared" si="266"/>
        <v>0.29864440000000003</v>
      </c>
      <c r="G3350" s="272"/>
      <c r="H3350" s="272"/>
      <c r="I3350" s="272"/>
      <c r="J3350" s="272">
        <f t="shared" si="275"/>
        <v>0.2578742</v>
      </c>
      <c r="K3350" s="272">
        <f t="shared" si="275"/>
        <v>0.26446399999999998</v>
      </c>
      <c r="L3350" s="272">
        <f t="shared" si="267"/>
        <v>0.2578742</v>
      </c>
      <c r="M3350" s="272"/>
      <c r="N3350" s="272"/>
      <c r="O3350" s="272"/>
      <c r="P3350" s="272">
        <f t="shared" si="276"/>
        <v>0.36285523000000003</v>
      </c>
      <c r="Q3350" s="272">
        <f t="shared" si="276"/>
        <v>0.35385591999999999</v>
      </c>
      <c r="R3350" s="272">
        <f t="shared" si="268"/>
        <v>0.35385591999999999</v>
      </c>
      <c r="S3350" s="272"/>
      <c r="T3350" s="272">
        <f t="shared" si="277"/>
        <v>0.48842555043360009</v>
      </c>
      <c r="U3350" s="272">
        <f t="shared" si="277"/>
        <v>0.50399628332960011</v>
      </c>
      <c r="V3350" s="272">
        <f t="shared" si="277"/>
        <v>0.49512451821560005</v>
      </c>
      <c r="W3350" s="272">
        <f t="shared" si="269"/>
        <v>0.48842555043360009</v>
      </c>
      <c r="X3350" s="272"/>
      <c r="Y3350" s="272"/>
      <c r="Z3350" s="272"/>
      <c r="AA3350" s="272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72">
        <f t="shared" si="274"/>
        <v>0.29833506000000004</v>
      </c>
      <c r="E3351" s="272">
        <f t="shared" si="274"/>
        <v>0.31428094000000006</v>
      </c>
      <c r="F3351" s="272">
        <f t="shared" si="266"/>
        <v>0.29833506000000004</v>
      </c>
      <c r="G3351" s="272"/>
      <c r="H3351" s="272"/>
      <c r="I3351" s="272"/>
      <c r="J3351" s="272">
        <f t="shared" si="275"/>
        <v>0.25777255999999998</v>
      </c>
      <c r="K3351" s="272">
        <f t="shared" si="275"/>
        <v>0.26455303999999996</v>
      </c>
      <c r="L3351" s="272">
        <f t="shared" si="267"/>
        <v>0.25777255999999998</v>
      </c>
      <c r="M3351" s="272"/>
      <c r="N3351" s="272"/>
      <c r="O3351" s="272"/>
      <c r="P3351" s="272">
        <f t="shared" si="276"/>
        <v>0.363049552</v>
      </c>
      <c r="Q3351" s="272">
        <f t="shared" si="276"/>
        <v>0.35365384799999999</v>
      </c>
      <c r="R3351" s="272">
        <f t="shared" si="268"/>
        <v>0.35365384799999999</v>
      </c>
      <c r="S3351" s="272"/>
      <c r="T3351" s="272">
        <f t="shared" si="277"/>
        <v>0.48815434703120014</v>
      </c>
      <c r="U3351" s="272">
        <f t="shared" si="277"/>
        <v>0.50431477634720012</v>
      </c>
      <c r="V3351" s="272">
        <f t="shared" si="277"/>
        <v>0.49504103353919998</v>
      </c>
      <c r="W3351" s="272">
        <f t="shared" si="269"/>
        <v>0.48815434703120014</v>
      </c>
      <c r="X3351" s="272"/>
      <c r="Y3351" s="272"/>
      <c r="Z3351" s="272"/>
      <c r="AA3351" s="272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72">
        <f t="shared" si="274"/>
        <v>0.29802571999999999</v>
      </c>
      <c r="E3352" s="272">
        <f t="shared" si="274"/>
        <v>0.31454428000000001</v>
      </c>
      <c r="F3352" s="272">
        <f t="shared" si="266"/>
        <v>0.29802571999999999</v>
      </c>
      <c r="G3352" s="272"/>
      <c r="H3352" s="272"/>
      <c r="I3352" s="272"/>
      <c r="J3352" s="272">
        <f t="shared" si="275"/>
        <v>0.25767092000000003</v>
      </c>
      <c r="K3352" s="272">
        <f t="shared" si="275"/>
        <v>0.26464208</v>
      </c>
      <c r="L3352" s="272">
        <f t="shared" si="267"/>
        <v>0.25767092000000003</v>
      </c>
      <c r="M3352" s="272"/>
      <c r="N3352" s="272"/>
      <c r="O3352" s="272"/>
      <c r="P3352" s="272">
        <f t="shared" si="276"/>
        <v>0.36324387400000008</v>
      </c>
      <c r="Q3352" s="272">
        <f t="shared" si="276"/>
        <v>0.35345177600000005</v>
      </c>
      <c r="R3352" s="272">
        <f t="shared" si="268"/>
        <v>0.35345177600000005</v>
      </c>
      <c r="S3352" s="272"/>
      <c r="T3352" s="272">
        <f t="shared" si="277"/>
        <v>0.48788314362880009</v>
      </c>
      <c r="U3352" s="272">
        <f t="shared" si="277"/>
        <v>0.50463326936480002</v>
      </c>
      <c r="V3352" s="272">
        <f t="shared" si="277"/>
        <v>0.49495754886280002</v>
      </c>
      <c r="W3352" s="272">
        <f t="shared" si="269"/>
        <v>0.48788314362880009</v>
      </c>
      <c r="X3352" s="272"/>
      <c r="Y3352" s="272"/>
      <c r="Z3352" s="272"/>
      <c r="AA3352" s="272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72">
        <f t="shared" si="274"/>
        <v>0.29771638</v>
      </c>
      <c r="E3353" s="272">
        <f t="shared" si="274"/>
        <v>0.31480762000000001</v>
      </c>
      <c r="F3353" s="272">
        <f t="shared" si="266"/>
        <v>0.29771638</v>
      </c>
      <c r="G3353" s="272"/>
      <c r="H3353" s="272"/>
      <c r="I3353" s="272"/>
      <c r="J3353" s="272">
        <f t="shared" si="275"/>
        <v>0.25756928000000001</v>
      </c>
      <c r="K3353" s="272">
        <f t="shared" si="275"/>
        <v>0.26473111999999999</v>
      </c>
      <c r="L3353" s="272">
        <f t="shared" si="267"/>
        <v>0.25756928000000001</v>
      </c>
      <c r="M3353" s="272"/>
      <c r="N3353" s="272"/>
      <c r="O3353" s="272"/>
      <c r="P3353" s="272">
        <f t="shared" si="276"/>
        <v>0.36343819600000005</v>
      </c>
      <c r="Q3353" s="272">
        <f t="shared" si="276"/>
        <v>0.353249704</v>
      </c>
      <c r="R3353" s="272">
        <f t="shared" si="268"/>
        <v>0.353249704</v>
      </c>
      <c r="S3353" s="272"/>
      <c r="T3353" s="272">
        <f t="shared" si="277"/>
        <v>0.48761194022640014</v>
      </c>
      <c r="U3353" s="272">
        <f t="shared" si="277"/>
        <v>0.50495176238240003</v>
      </c>
      <c r="V3353" s="272">
        <f t="shared" si="277"/>
        <v>0.49487406418640001</v>
      </c>
      <c r="W3353" s="272">
        <f t="shared" si="269"/>
        <v>0.48761194022640014</v>
      </c>
      <c r="X3353" s="272"/>
      <c r="Y3353" s="272"/>
      <c r="Z3353" s="272"/>
      <c r="AA3353" s="272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72">
        <f t="shared" si="274"/>
        <v>0.29740704000000001</v>
      </c>
      <c r="E3354" s="272">
        <f t="shared" si="274"/>
        <v>0.31507096000000001</v>
      </c>
      <c r="F3354" s="272">
        <f t="shared" si="266"/>
        <v>0.29740704000000001</v>
      </c>
      <c r="G3354" s="272"/>
      <c r="H3354" s="272"/>
      <c r="I3354" s="272"/>
      <c r="J3354" s="272">
        <f t="shared" si="275"/>
        <v>0.25746764</v>
      </c>
      <c r="K3354" s="272">
        <f t="shared" si="275"/>
        <v>0.26482015999999997</v>
      </c>
      <c r="L3354" s="272">
        <f t="shared" si="267"/>
        <v>0.25746764</v>
      </c>
      <c r="M3354" s="272"/>
      <c r="N3354" s="272"/>
      <c r="O3354" s="272"/>
      <c r="P3354" s="272">
        <f t="shared" si="276"/>
        <v>0.36363251799999996</v>
      </c>
      <c r="Q3354" s="272">
        <f t="shared" si="276"/>
        <v>0.35304763199999994</v>
      </c>
      <c r="R3354" s="272">
        <f t="shared" si="268"/>
        <v>0.35304763199999994</v>
      </c>
      <c r="S3354" s="272"/>
      <c r="T3354" s="272">
        <f t="shared" si="277"/>
        <v>0.48734073682400009</v>
      </c>
      <c r="U3354" s="272">
        <f t="shared" si="277"/>
        <v>0.50527025540000003</v>
      </c>
      <c r="V3354" s="272">
        <f t="shared" si="277"/>
        <v>0.49479057950999999</v>
      </c>
      <c r="W3354" s="272">
        <f t="shared" si="269"/>
        <v>0.48734073682400009</v>
      </c>
      <c r="X3354" s="272"/>
      <c r="Y3354" s="272"/>
      <c r="Z3354" s="272"/>
      <c r="AA3354" s="272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72">
        <f t="shared" si="274"/>
        <v>0.29709770000000002</v>
      </c>
      <c r="E3355" s="272">
        <f t="shared" si="274"/>
        <v>0.31533430000000001</v>
      </c>
      <c r="F3355" s="272">
        <f t="shared" si="266"/>
        <v>0.29709770000000002</v>
      </c>
      <c r="G3355" s="272"/>
      <c r="H3355" s="272"/>
      <c r="I3355" s="272"/>
      <c r="J3355" s="272">
        <f t="shared" si="275"/>
        <v>0.25736600000000004</v>
      </c>
      <c r="K3355" s="272">
        <f t="shared" si="275"/>
        <v>0.26490919999999996</v>
      </c>
      <c r="L3355" s="272">
        <f t="shared" si="267"/>
        <v>0.25736600000000004</v>
      </c>
      <c r="M3355" s="272"/>
      <c r="N3355" s="272"/>
      <c r="O3355" s="272"/>
      <c r="P3355" s="272">
        <f t="shared" si="276"/>
        <v>0.36382684000000004</v>
      </c>
      <c r="Q3355" s="272">
        <f t="shared" si="276"/>
        <v>0.35284556000000006</v>
      </c>
      <c r="R3355" s="272">
        <f t="shared" si="268"/>
        <v>0.35284556000000006</v>
      </c>
      <c r="S3355" s="272"/>
      <c r="T3355" s="272">
        <f t="shared" si="277"/>
        <v>0.48706953342160003</v>
      </c>
      <c r="U3355" s="272">
        <f t="shared" si="277"/>
        <v>0.50558874841760004</v>
      </c>
      <c r="V3355" s="272">
        <f t="shared" si="277"/>
        <v>0.49470709483359998</v>
      </c>
      <c r="W3355" s="272">
        <f t="shared" si="269"/>
        <v>0.48706953342160003</v>
      </c>
      <c r="X3355" s="272"/>
      <c r="Y3355" s="272"/>
      <c r="Z3355" s="272"/>
      <c r="AA3355" s="272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72">
        <f t="shared" si="274"/>
        <v>0.29678835999999997</v>
      </c>
      <c r="E3356" s="272">
        <f t="shared" si="274"/>
        <v>0.31559764000000001</v>
      </c>
      <c r="F3356" s="272">
        <f t="shared" si="266"/>
        <v>0.29678835999999997</v>
      </c>
      <c r="G3356" s="272"/>
      <c r="H3356" s="272"/>
      <c r="I3356" s="272"/>
      <c r="J3356" s="272">
        <f t="shared" si="275"/>
        <v>0.25726435999999997</v>
      </c>
      <c r="K3356" s="272">
        <f t="shared" si="275"/>
        <v>0.26499823999999994</v>
      </c>
      <c r="L3356" s="272">
        <f t="shared" si="267"/>
        <v>0.25726435999999997</v>
      </c>
      <c r="M3356" s="272"/>
      <c r="N3356" s="272"/>
      <c r="O3356" s="272"/>
      <c r="P3356" s="272">
        <f t="shared" si="276"/>
        <v>0.36402116200000001</v>
      </c>
      <c r="Q3356" s="272">
        <f t="shared" si="276"/>
        <v>0.352643488</v>
      </c>
      <c r="R3356" s="272">
        <f t="shared" si="268"/>
        <v>0.352643488</v>
      </c>
      <c r="S3356" s="272"/>
      <c r="T3356" s="272">
        <f t="shared" si="277"/>
        <v>0.48679833001920009</v>
      </c>
      <c r="U3356" s="272">
        <f t="shared" si="277"/>
        <v>0.50590724143520005</v>
      </c>
      <c r="V3356" s="272">
        <f t="shared" si="277"/>
        <v>0.49462361015720002</v>
      </c>
      <c r="W3356" s="272">
        <f t="shared" si="269"/>
        <v>0.48679833001920009</v>
      </c>
      <c r="X3356" s="272"/>
      <c r="Y3356" s="272"/>
      <c r="Z3356" s="272"/>
      <c r="AA3356" s="272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72">
        <f t="shared" si="274"/>
        <v>0.29647901999999998</v>
      </c>
      <c r="E3357" s="272">
        <f t="shared" si="274"/>
        <v>0.31586098000000001</v>
      </c>
      <c r="F3357" s="272">
        <f t="shared" si="266"/>
        <v>0.29647901999999998</v>
      </c>
      <c r="G3357" s="272"/>
      <c r="H3357" s="272"/>
      <c r="I3357" s="272"/>
      <c r="J3357" s="272">
        <f t="shared" si="275"/>
        <v>0.25716272000000001</v>
      </c>
      <c r="K3357" s="272">
        <f t="shared" si="275"/>
        <v>0.26508727999999998</v>
      </c>
      <c r="L3357" s="272">
        <f t="shared" si="267"/>
        <v>0.25716272000000001</v>
      </c>
      <c r="M3357" s="272"/>
      <c r="N3357" s="272"/>
      <c r="O3357" s="272"/>
      <c r="P3357" s="272">
        <f t="shared" si="276"/>
        <v>0.36421548399999998</v>
      </c>
      <c r="Q3357" s="272">
        <f t="shared" si="276"/>
        <v>0.35244141599999995</v>
      </c>
      <c r="R3357" s="272">
        <f t="shared" si="268"/>
        <v>0.35244141599999995</v>
      </c>
      <c r="S3357" s="272"/>
      <c r="T3357" s="272">
        <f t="shared" si="277"/>
        <v>0.48652712661680009</v>
      </c>
      <c r="U3357" s="272">
        <f t="shared" si="277"/>
        <v>0.50622573445280006</v>
      </c>
      <c r="V3357" s="272">
        <f t="shared" si="277"/>
        <v>0.49454012548080001</v>
      </c>
      <c r="W3357" s="272">
        <f t="shared" si="269"/>
        <v>0.48652712661680009</v>
      </c>
      <c r="X3357" s="272"/>
      <c r="Y3357" s="272"/>
      <c r="Z3357" s="272"/>
      <c r="AA3357" s="272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72">
        <f t="shared" si="274"/>
        <v>0.29616967999999999</v>
      </c>
      <c r="E3358" s="272">
        <f t="shared" si="274"/>
        <v>0.31612432000000001</v>
      </c>
      <c r="F3358" s="272">
        <f t="shared" si="266"/>
        <v>0.29616967999999999</v>
      </c>
      <c r="G3358" s="272"/>
      <c r="H3358" s="272"/>
      <c r="I3358" s="272"/>
      <c r="J3358" s="272">
        <f t="shared" si="275"/>
        <v>0.25706108</v>
      </c>
      <c r="K3358" s="272">
        <f t="shared" si="275"/>
        <v>0.26517631999999997</v>
      </c>
      <c r="L3358" s="272">
        <f t="shared" si="267"/>
        <v>0.25706108</v>
      </c>
      <c r="M3358" s="272"/>
      <c r="N3358" s="272"/>
      <c r="O3358" s="272"/>
      <c r="P3358" s="272">
        <f t="shared" si="276"/>
        <v>0.364409806</v>
      </c>
      <c r="Q3358" s="272">
        <f t="shared" si="276"/>
        <v>0.35223934400000007</v>
      </c>
      <c r="R3358" s="272">
        <f t="shared" si="268"/>
        <v>0.35223934400000007</v>
      </c>
      <c r="S3358" s="272"/>
      <c r="T3358" s="272">
        <f t="shared" si="277"/>
        <v>0.48625592321440009</v>
      </c>
      <c r="U3358" s="272">
        <f t="shared" si="277"/>
        <v>0.50654422747040007</v>
      </c>
      <c r="V3358" s="272">
        <f t="shared" si="277"/>
        <v>0.49445664080439999</v>
      </c>
      <c r="W3358" s="272">
        <f t="shared" si="269"/>
        <v>0.48625592321440009</v>
      </c>
      <c r="X3358" s="272"/>
      <c r="Y3358" s="272"/>
      <c r="Z3358" s="272"/>
      <c r="AA3358" s="272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72">
        <f t="shared" si="274"/>
        <v>0.29586034</v>
      </c>
      <c r="E3359" s="272">
        <f t="shared" si="274"/>
        <v>0.31638766000000001</v>
      </c>
      <c r="F3359" s="272">
        <f t="shared" si="266"/>
        <v>0.29586034</v>
      </c>
      <c r="G3359" s="272"/>
      <c r="H3359" s="272"/>
      <c r="I3359" s="272"/>
      <c r="J3359" s="272">
        <f t="shared" si="275"/>
        <v>0.25695943999999998</v>
      </c>
      <c r="K3359" s="272">
        <f t="shared" si="275"/>
        <v>0.26526535999999995</v>
      </c>
      <c r="L3359" s="272">
        <f t="shared" si="267"/>
        <v>0.25695943999999998</v>
      </c>
      <c r="M3359" s="272"/>
      <c r="N3359" s="272"/>
      <c r="O3359" s="272"/>
      <c r="P3359" s="272">
        <f t="shared" si="276"/>
        <v>0.36460412799999997</v>
      </c>
      <c r="Q3359" s="272">
        <f t="shared" si="276"/>
        <v>0.35203727200000001</v>
      </c>
      <c r="R3359" s="272">
        <f t="shared" si="268"/>
        <v>0.35203727200000001</v>
      </c>
      <c r="S3359" s="272"/>
      <c r="T3359" s="272">
        <f t="shared" si="277"/>
        <v>0.48598471981200009</v>
      </c>
      <c r="U3359" s="272">
        <f t="shared" si="277"/>
        <v>0.50686272048800007</v>
      </c>
      <c r="V3359" s="272">
        <f t="shared" si="277"/>
        <v>0.49437315612799998</v>
      </c>
      <c r="W3359" s="272">
        <f t="shared" si="269"/>
        <v>0.48598471981200009</v>
      </c>
      <c r="X3359" s="272"/>
      <c r="Y3359" s="272"/>
      <c r="Z3359" s="272"/>
      <c r="AA3359" s="272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72">
        <f t="shared" si="274"/>
        <v>0.31457601000000002</v>
      </c>
      <c r="E3360" s="272">
        <f t="shared" si="274"/>
        <v>0.30047798999999997</v>
      </c>
      <c r="F3360" s="272">
        <f t="shared" si="266"/>
        <v>0.30047798999999997</v>
      </c>
      <c r="G3360" s="272"/>
      <c r="H3360" s="272"/>
      <c r="I3360" s="272"/>
      <c r="J3360" s="272">
        <f t="shared" si="275"/>
        <v>0.26295056000000006</v>
      </c>
      <c r="K3360" s="272">
        <f t="shared" si="275"/>
        <v>0.26004284</v>
      </c>
      <c r="L3360" s="272">
        <f t="shared" si="267"/>
        <v>0.26004284</v>
      </c>
      <c r="M3360" s="272"/>
      <c r="N3360" s="272"/>
      <c r="O3360" s="272"/>
      <c r="P3360" s="272">
        <f t="shared" si="276"/>
        <v>0.35268124200000001</v>
      </c>
      <c r="Q3360" s="272">
        <f t="shared" si="276"/>
        <v>0.364432908</v>
      </c>
      <c r="R3360" s="272">
        <f t="shared" si="268"/>
        <v>0.35268124200000001</v>
      </c>
      <c r="S3360" s="272"/>
      <c r="T3360" s="272">
        <f t="shared" si="277"/>
        <v>0.50230305863239999</v>
      </c>
      <c r="U3360" s="272">
        <f t="shared" si="277"/>
        <v>0.48748448489039997</v>
      </c>
      <c r="V3360" s="272">
        <f t="shared" si="277"/>
        <v>0.49964285644439999</v>
      </c>
      <c r="W3360" s="272">
        <f t="shared" si="269"/>
        <v>0.48748448489039997</v>
      </c>
      <c r="X3360" s="272"/>
      <c r="Y3360" s="272"/>
      <c r="Z3360" s="272"/>
      <c r="AA3360" s="272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72">
        <f t="shared" si="274"/>
        <v>0.31426666999999997</v>
      </c>
      <c r="E3361" s="272">
        <f t="shared" si="274"/>
        <v>0.30074132999999997</v>
      </c>
      <c r="F3361" s="272">
        <f t="shared" si="266"/>
        <v>0.30074132999999997</v>
      </c>
      <c r="G3361" s="272"/>
      <c r="H3361" s="272"/>
      <c r="I3361" s="272"/>
      <c r="J3361" s="272">
        <f t="shared" si="275"/>
        <v>0.26284892000000004</v>
      </c>
      <c r="K3361" s="272">
        <f t="shared" si="275"/>
        <v>0.26013187999999998</v>
      </c>
      <c r="L3361" s="272">
        <f t="shared" si="267"/>
        <v>0.26013187999999998</v>
      </c>
      <c r="M3361" s="272"/>
      <c r="N3361" s="272"/>
      <c r="O3361" s="272"/>
      <c r="P3361" s="272">
        <f t="shared" si="276"/>
        <v>0.35287556399999997</v>
      </c>
      <c r="Q3361" s="272">
        <f t="shared" si="276"/>
        <v>0.36423083599999995</v>
      </c>
      <c r="R3361" s="272">
        <f t="shared" si="268"/>
        <v>0.35287556399999997</v>
      </c>
      <c r="S3361" s="272"/>
      <c r="T3361" s="272">
        <f t="shared" si="277"/>
        <v>0.50203185523000005</v>
      </c>
      <c r="U3361" s="272">
        <f t="shared" si="277"/>
        <v>0.48780297790799998</v>
      </c>
      <c r="V3361" s="272">
        <f t="shared" si="277"/>
        <v>0.49955937176799997</v>
      </c>
      <c r="W3361" s="272">
        <f t="shared" si="269"/>
        <v>0.48780297790799998</v>
      </c>
      <c r="X3361" s="272"/>
      <c r="Y3361" s="272"/>
      <c r="Z3361" s="272"/>
      <c r="AA3361" s="272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72">
        <f t="shared" ref="D3362:E3425" si="278">$A3362*B$157+$B3362*B$158+$C3362*B$159</f>
        <v>0.31395733000000003</v>
      </c>
      <c r="E3362" s="272">
        <f t="shared" si="278"/>
        <v>0.30100466999999997</v>
      </c>
      <c r="F3362" s="272">
        <f t="shared" si="266"/>
        <v>0.30100466999999997</v>
      </c>
      <c r="G3362" s="272"/>
      <c r="H3362" s="272"/>
      <c r="I3362" s="272"/>
      <c r="J3362" s="272">
        <f t="shared" ref="J3362:K3425" si="279">$A3362*H$157+$B3362*H$158+$C3362*H$159</f>
        <v>0.26274728000000003</v>
      </c>
      <c r="K3362" s="272">
        <f t="shared" si="279"/>
        <v>0.26022091999999997</v>
      </c>
      <c r="L3362" s="272">
        <f t="shared" si="267"/>
        <v>0.26022091999999997</v>
      </c>
      <c r="M3362" s="272"/>
      <c r="N3362" s="272"/>
      <c r="O3362" s="272"/>
      <c r="P3362" s="272">
        <f t="shared" ref="P3362:Q3425" si="280">$A3362*N$157+$B3362*N$158+$C3362*N$159</f>
        <v>0.353069886</v>
      </c>
      <c r="Q3362" s="272">
        <f t="shared" si="280"/>
        <v>0.364028764</v>
      </c>
      <c r="R3362" s="272">
        <f t="shared" si="268"/>
        <v>0.353069886</v>
      </c>
      <c r="S3362" s="272"/>
      <c r="T3362" s="272">
        <f t="shared" ref="T3362:V3425" si="281">$A3362*I$3+$B3362*I$4+$C3362*I$5</f>
        <v>0.5017606518276001</v>
      </c>
      <c r="U3362" s="272">
        <f t="shared" si="281"/>
        <v>0.48812147092559999</v>
      </c>
      <c r="V3362" s="272">
        <f t="shared" si="281"/>
        <v>0.49947588709159996</v>
      </c>
      <c r="W3362" s="272">
        <f t="shared" si="269"/>
        <v>0.48812147092559999</v>
      </c>
      <c r="X3362" s="272"/>
      <c r="Y3362" s="272"/>
      <c r="Z3362" s="272"/>
      <c r="AA3362" s="272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72">
        <f t="shared" si="278"/>
        <v>0.31364798999999999</v>
      </c>
      <c r="E3363" s="272">
        <f t="shared" si="278"/>
        <v>0.30126800999999997</v>
      </c>
      <c r="F3363" s="272">
        <f t="shared" si="266"/>
        <v>0.30126800999999997</v>
      </c>
      <c r="G3363" s="272"/>
      <c r="H3363" s="272"/>
      <c r="I3363" s="272"/>
      <c r="J3363" s="272">
        <f t="shared" si="279"/>
        <v>0.26264564000000001</v>
      </c>
      <c r="K3363" s="272">
        <f t="shared" si="279"/>
        <v>0.26030996000000001</v>
      </c>
      <c r="L3363" s="272">
        <f t="shared" si="267"/>
        <v>0.26030996000000001</v>
      </c>
      <c r="M3363" s="272"/>
      <c r="N3363" s="272"/>
      <c r="O3363" s="272"/>
      <c r="P3363" s="272">
        <f t="shared" si="280"/>
        <v>0.35326420800000002</v>
      </c>
      <c r="Q3363" s="272">
        <f t="shared" si="280"/>
        <v>0.36382669199999995</v>
      </c>
      <c r="R3363" s="272">
        <f t="shared" si="268"/>
        <v>0.35326420800000002</v>
      </c>
      <c r="S3363" s="272"/>
      <c r="T3363" s="272">
        <f t="shared" si="281"/>
        <v>0.50148944842520005</v>
      </c>
      <c r="U3363" s="272">
        <f t="shared" si="281"/>
        <v>0.4884399639432</v>
      </c>
      <c r="V3363" s="272">
        <f t="shared" si="281"/>
        <v>0.4993924024152</v>
      </c>
      <c r="W3363" s="272">
        <f t="shared" si="269"/>
        <v>0.4884399639432</v>
      </c>
      <c r="X3363" s="272"/>
      <c r="Y3363" s="272"/>
      <c r="Z3363" s="272"/>
      <c r="AA3363" s="272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72">
        <f t="shared" si="278"/>
        <v>0.31333865</v>
      </c>
      <c r="E3364" s="272">
        <f t="shared" si="278"/>
        <v>0.30153134999999998</v>
      </c>
      <c r="F3364" s="272">
        <f t="shared" si="266"/>
        <v>0.30153134999999998</v>
      </c>
      <c r="G3364" s="272"/>
      <c r="H3364" s="272"/>
      <c r="I3364" s="272"/>
      <c r="J3364" s="272">
        <f t="shared" si="279"/>
        <v>0.262544</v>
      </c>
      <c r="K3364" s="272">
        <f t="shared" si="279"/>
        <v>0.26039899999999999</v>
      </c>
      <c r="L3364" s="272">
        <f t="shared" si="267"/>
        <v>0.26039899999999999</v>
      </c>
      <c r="M3364" s="272"/>
      <c r="N3364" s="272"/>
      <c r="O3364" s="272"/>
      <c r="P3364" s="272">
        <f t="shared" si="280"/>
        <v>0.35345852999999999</v>
      </c>
      <c r="Q3364" s="272">
        <f t="shared" si="280"/>
        <v>0.36362461999999995</v>
      </c>
      <c r="R3364" s="272">
        <f t="shared" si="268"/>
        <v>0.35345852999999999</v>
      </c>
      <c r="S3364" s="272"/>
      <c r="T3364" s="272">
        <f t="shared" si="281"/>
        <v>0.5012182450228001</v>
      </c>
      <c r="U3364" s="272">
        <f t="shared" si="281"/>
        <v>0.4887584569608</v>
      </c>
      <c r="V3364" s="272">
        <f t="shared" si="281"/>
        <v>0.49930891773879993</v>
      </c>
      <c r="W3364" s="272">
        <f t="shared" si="269"/>
        <v>0.4887584569608</v>
      </c>
      <c r="X3364" s="272"/>
      <c r="Y3364" s="272"/>
      <c r="Z3364" s="272"/>
      <c r="AA3364" s="272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72">
        <f t="shared" si="278"/>
        <v>0.31302931000000001</v>
      </c>
      <c r="E3365" s="272">
        <f t="shared" si="278"/>
        <v>0.30179469000000003</v>
      </c>
      <c r="F3365" s="272">
        <f t="shared" si="266"/>
        <v>0.30179469000000003</v>
      </c>
      <c r="G3365" s="272"/>
      <c r="H3365" s="272"/>
      <c r="I3365" s="272"/>
      <c r="J3365" s="272">
        <f t="shared" si="279"/>
        <v>0.26244236000000004</v>
      </c>
      <c r="K3365" s="272">
        <f t="shared" si="279"/>
        <v>0.26048804000000003</v>
      </c>
      <c r="L3365" s="272">
        <f t="shared" si="267"/>
        <v>0.26048804000000003</v>
      </c>
      <c r="M3365" s="272"/>
      <c r="N3365" s="272"/>
      <c r="O3365" s="272"/>
      <c r="P3365" s="272">
        <f t="shared" si="280"/>
        <v>0.35365285200000002</v>
      </c>
      <c r="Q3365" s="272">
        <f t="shared" si="280"/>
        <v>0.36342254800000001</v>
      </c>
      <c r="R3365" s="272">
        <f t="shared" si="268"/>
        <v>0.35365285200000002</v>
      </c>
      <c r="S3365" s="272"/>
      <c r="T3365" s="272">
        <f t="shared" si="281"/>
        <v>0.50094704162040005</v>
      </c>
      <c r="U3365" s="272">
        <f t="shared" si="281"/>
        <v>0.48907694997840001</v>
      </c>
      <c r="V3365" s="272">
        <f t="shared" si="281"/>
        <v>0.49922543306240003</v>
      </c>
      <c r="W3365" s="272">
        <f t="shared" si="269"/>
        <v>0.48907694997840001</v>
      </c>
      <c r="X3365" s="272"/>
      <c r="Y3365" s="272"/>
      <c r="Z3365" s="272"/>
      <c r="AA3365" s="272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72">
        <f t="shared" si="278"/>
        <v>0.31271997000000007</v>
      </c>
      <c r="E3366" s="272">
        <f t="shared" si="278"/>
        <v>0.30205802999999998</v>
      </c>
      <c r="F3366" s="272">
        <f t="shared" si="266"/>
        <v>0.30205802999999998</v>
      </c>
      <c r="G3366" s="272"/>
      <c r="H3366" s="272"/>
      <c r="I3366" s="272"/>
      <c r="J3366" s="272">
        <f t="shared" si="279"/>
        <v>0.26234072000000003</v>
      </c>
      <c r="K3366" s="272">
        <f t="shared" si="279"/>
        <v>0.26057708000000002</v>
      </c>
      <c r="L3366" s="272">
        <f t="shared" si="267"/>
        <v>0.26057708000000002</v>
      </c>
      <c r="M3366" s="272"/>
      <c r="N3366" s="272"/>
      <c r="O3366" s="272"/>
      <c r="P3366" s="272">
        <f t="shared" si="280"/>
        <v>0.35384717400000004</v>
      </c>
      <c r="Q3366" s="272">
        <f t="shared" si="280"/>
        <v>0.36322047600000001</v>
      </c>
      <c r="R3366" s="272">
        <f t="shared" si="268"/>
        <v>0.35384717400000004</v>
      </c>
      <c r="S3366" s="272"/>
      <c r="T3366" s="272">
        <f t="shared" si="281"/>
        <v>0.5006758382180001</v>
      </c>
      <c r="U3366" s="272">
        <f t="shared" si="281"/>
        <v>0.48939544299600002</v>
      </c>
      <c r="V3366" s="272">
        <f t="shared" si="281"/>
        <v>0.49914194838600001</v>
      </c>
      <c r="W3366" s="272">
        <f t="shared" si="269"/>
        <v>0.48939544299600002</v>
      </c>
      <c r="X3366" s="272"/>
      <c r="Y3366" s="272"/>
      <c r="Z3366" s="272"/>
      <c r="AA3366" s="272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72">
        <f t="shared" si="278"/>
        <v>0.31241063000000002</v>
      </c>
      <c r="E3367" s="272">
        <f t="shared" si="278"/>
        <v>0.30232137000000003</v>
      </c>
      <c r="F3367" s="272">
        <f t="shared" si="266"/>
        <v>0.30232137000000003</v>
      </c>
      <c r="G3367" s="272"/>
      <c r="H3367" s="272"/>
      <c r="I3367" s="272"/>
      <c r="J3367" s="272">
        <f t="shared" si="279"/>
        <v>0.26223908000000007</v>
      </c>
      <c r="K3367" s="272">
        <f t="shared" si="279"/>
        <v>0.26066612</v>
      </c>
      <c r="L3367" s="272">
        <f t="shared" si="267"/>
        <v>0.26066612</v>
      </c>
      <c r="M3367" s="272"/>
      <c r="N3367" s="272"/>
      <c r="O3367" s="272"/>
      <c r="P3367" s="272">
        <f t="shared" si="280"/>
        <v>0.35404149600000001</v>
      </c>
      <c r="Q3367" s="272">
        <f t="shared" si="280"/>
        <v>0.36301840400000002</v>
      </c>
      <c r="R3367" s="272">
        <f t="shared" si="268"/>
        <v>0.35404149600000001</v>
      </c>
      <c r="S3367" s="272"/>
      <c r="T3367" s="272">
        <f t="shared" si="281"/>
        <v>0.50040463481560016</v>
      </c>
      <c r="U3367" s="272">
        <f t="shared" si="281"/>
        <v>0.48971393601360003</v>
      </c>
      <c r="V3367" s="272">
        <f t="shared" si="281"/>
        <v>0.49905846370959994</v>
      </c>
      <c r="W3367" s="272">
        <f t="shared" si="269"/>
        <v>0.48971393601360003</v>
      </c>
      <c r="X3367" s="272"/>
      <c r="Y3367" s="272"/>
      <c r="Z3367" s="272"/>
      <c r="AA3367" s="272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72">
        <f t="shared" si="278"/>
        <v>0.31210129000000003</v>
      </c>
      <c r="E3368" s="272">
        <f t="shared" si="278"/>
        <v>0.30258470999999998</v>
      </c>
      <c r="F3368" s="272">
        <f t="shared" si="266"/>
        <v>0.30258470999999998</v>
      </c>
      <c r="G3368" s="272"/>
      <c r="H3368" s="272"/>
      <c r="I3368" s="272"/>
      <c r="J3368" s="272">
        <f t="shared" si="279"/>
        <v>0.26213744000000005</v>
      </c>
      <c r="K3368" s="272">
        <f t="shared" si="279"/>
        <v>0.26075515999999999</v>
      </c>
      <c r="L3368" s="272">
        <f t="shared" si="267"/>
        <v>0.26075515999999999</v>
      </c>
      <c r="M3368" s="272"/>
      <c r="N3368" s="272"/>
      <c r="O3368" s="272"/>
      <c r="P3368" s="272">
        <f t="shared" si="280"/>
        <v>0.35423581800000004</v>
      </c>
      <c r="Q3368" s="272">
        <f t="shared" si="280"/>
        <v>0.36281633199999996</v>
      </c>
      <c r="R3368" s="272">
        <f t="shared" si="268"/>
        <v>0.35423581800000004</v>
      </c>
      <c r="S3368" s="272"/>
      <c r="T3368" s="272">
        <f t="shared" si="281"/>
        <v>0.5001334314132001</v>
      </c>
      <c r="U3368" s="272">
        <f t="shared" si="281"/>
        <v>0.49003242903120003</v>
      </c>
      <c r="V3368" s="272">
        <f t="shared" si="281"/>
        <v>0.49897497903319998</v>
      </c>
      <c r="W3368" s="272">
        <f t="shared" si="269"/>
        <v>0.49003242903120003</v>
      </c>
      <c r="X3368" s="272"/>
      <c r="Y3368" s="272"/>
      <c r="Z3368" s="272"/>
      <c r="AA3368" s="272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72">
        <f t="shared" si="278"/>
        <v>0.31179195000000004</v>
      </c>
      <c r="E3369" s="272">
        <f t="shared" si="278"/>
        <v>0.30284804999999998</v>
      </c>
      <c r="F3369" s="272">
        <f t="shared" si="266"/>
        <v>0.30284804999999998</v>
      </c>
      <c r="G3369" s="272"/>
      <c r="H3369" s="272"/>
      <c r="I3369" s="272"/>
      <c r="J3369" s="272">
        <f t="shared" si="279"/>
        <v>0.26203580000000004</v>
      </c>
      <c r="K3369" s="272">
        <f t="shared" si="279"/>
        <v>0.26084419999999997</v>
      </c>
      <c r="L3369" s="272">
        <f t="shared" si="267"/>
        <v>0.26084419999999997</v>
      </c>
      <c r="M3369" s="272"/>
      <c r="N3369" s="272"/>
      <c r="O3369" s="272"/>
      <c r="P3369" s="272">
        <f t="shared" si="280"/>
        <v>0.35443014000000006</v>
      </c>
      <c r="Q3369" s="272">
        <f t="shared" si="280"/>
        <v>0.36261425999999997</v>
      </c>
      <c r="R3369" s="272">
        <f t="shared" si="268"/>
        <v>0.35443014000000006</v>
      </c>
      <c r="S3369" s="272"/>
      <c r="T3369" s="272">
        <f t="shared" si="281"/>
        <v>0.49986222801080005</v>
      </c>
      <c r="U3369" s="272">
        <f t="shared" si="281"/>
        <v>0.49035092204879999</v>
      </c>
      <c r="V3369" s="272">
        <f t="shared" si="281"/>
        <v>0.49889149435679997</v>
      </c>
      <c r="W3369" s="272">
        <f t="shared" si="269"/>
        <v>0.49035092204879999</v>
      </c>
      <c r="X3369" s="272"/>
      <c r="Y3369" s="272"/>
      <c r="Z3369" s="272"/>
      <c r="AA3369" s="272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72">
        <f t="shared" si="278"/>
        <v>0.31148260999999999</v>
      </c>
      <c r="E3370" s="272">
        <f t="shared" si="278"/>
        <v>0.30311138999999998</v>
      </c>
      <c r="F3370" s="272">
        <f t="shared" si="266"/>
        <v>0.30311138999999998</v>
      </c>
      <c r="G3370" s="272"/>
      <c r="H3370" s="272"/>
      <c r="I3370" s="272"/>
      <c r="J3370" s="272">
        <f t="shared" si="279"/>
        <v>0.26193416000000003</v>
      </c>
      <c r="K3370" s="272">
        <f t="shared" si="279"/>
        <v>0.26093323999999996</v>
      </c>
      <c r="L3370" s="272">
        <f t="shared" si="267"/>
        <v>0.26093323999999996</v>
      </c>
      <c r="M3370" s="272"/>
      <c r="N3370" s="272"/>
      <c r="O3370" s="272"/>
      <c r="P3370" s="272">
        <f t="shared" si="280"/>
        <v>0.35462446199999997</v>
      </c>
      <c r="Q3370" s="272">
        <f t="shared" si="280"/>
        <v>0.36241218799999997</v>
      </c>
      <c r="R3370" s="272">
        <f t="shared" si="268"/>
        <v>0.35462446199999997</v>
      </c>
      <c r="S3370" s="272"/>
      <c r="T3370" s="272">
        <f t="shared" si="281"/>
        <v>0.4995910246084001</v>
      </c>
      <c r="U3370" s="272">
        <f t="shared" si="281"/>
        <v>0.49066941506639999</v>
      </c>
      <c r="V3370" s="272">
        <f t="shared" si="281"/>
        <v>0.49880800968040001</v>
      </c>
      <c r="W3370" s="272">
        <f t="shared" si="269"/>
        <v>0.49066941506639999</v>
      </c>
      <c r="X3370" s="272"/>
      <c r="Y3370" s="272"/>
      <c r="Z3370" s="272"/>
      <c r="AA3370" s="272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72">
        <f t="shared" si="278"/>
        <v>0.31117327000000006</v>
      </c>
      <c r="E3371" s="272">
        <f t="shared" si="278"/>
        <v>0.30337472999999998</v>
      </c>
      <c r="F3371" s="272">
        <f t="shared" si="266"/>
        <v>0.30337472999999998</v>
      </c>
      <c r="G3371" s="272"/>
      <c r="H3371" s="272"/>
      <c r="I3371" s="272"/>
      <c r="J3371" s="272">
        <f t="shared" si="279"/>
        <v>0.26183252000000001</v>
      </c>
      <c r="K3371" s="272">
        <f t="shared" si="279"/>
        <v>0.26102228</v>
      </c>
      <c r="L3371" s="272">
        <f t="shared" si="267"/>
        <v>0.26102228</v>
      </c>
      <c r="M3371" s="272"/>
      <c r="N3371" s="272"/>
      <c r="O3371" s="272"/>
      <c r="P3371" s="272">
        <f t="shared" si="280"/>
        <v>0.354818784</v>
      </c>
      <c r="Q3371" s="272">
        <f t="shared" si="280"/>
        <v>0.36221011599999997</v>
      </c>
      <c r="R3371" s="272">
        <f t="shared" si="268"/>
        <v>0.354818784</v>
      </c>
      <c r="S3371" s="272"/>
      <c r="T3371" s="272">
        <f t="shared" si="281"/>
        <v>0.49931982120600005</v>
      </c>
      <c r="U3371" s="272">
        <f t="shared" si="281"/>
        <v>0.49098790808399995</v>
      </c>
      <c r="V3371" s="272">
        <f t="shared" si="281"/>
        <v>0.498724525004</v>
      </c>
      <c r="W3371" s="272">
        <f t="shared" si="269"/>
        <v>0.49098790808399995</v>
      </c>
      <c r="X3371" s="272"/>
      <c r="Y3371" s="272"/>
      <c r="Z3371" s="272"/>
      <c r="AA3371" s="272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72">
        <f t="shared" si="278"/>
        <v>0.31086393000000001</v>
      </c>
      <c r="E3372" s="272">
        <f t="shared" si="278"/>
        <v>0.30363806999999998</v>
      </c>
      <c r="F3372" s="272">
        <f t="shared" si="266"/>
        <v>0.30363806999999998</v>
      </c>
      <c r="G3372" s="272"/>
      <c r="H3372" s="272"/>
      <c r="I3372" s="272"/>
      <c r="J3372" s="272">
        <f t="shared" si="279"/>
        <v>0.26173088</v>
      </c>
      <c r="K3372" s="272">
        <f t="shared" si="279"/>
        <v>0.26111131999999998</v>
      </c>
      <c r="L3372" s="272">
        <f t="shared" si="267"/>
        <v>0.26111131999999998</v>
      </c>
      <c r="M3372" s="272"/>
      <c r="N3372" s="272"/>
      <c r="O3372" s="272"/>
      <c r="P3372" s="272">
        <f t="shared" si="280"/>
        <v>0.35501310600000002</v>
      </c>
      <c r="Q3372" s="272">
        <f t="shared" si="280"/>
        <v>0.36200804399999997</v>
      </c>
      <c r="R3372" s="272">
        <f t="shared" si="268"/>
        <v>0.35501310600000002</v>
      </c>
      <c r="S3372" s="272"/>
      <c r="T3372" s="272">
        <f t="shared" si="281"/>
        <v>0.49904861780360005</v>
      </c>
      <c r="U3372" s="272">
        <f t="shared" si="281"/>
        <v>0.49130640110159995</v>
      </c>
      <c r="V3372" s="272">
        <f t="shared" si="281"/>
        <v>0.49864104032759993</v>
      </c>
      <c r="W3372" s="272">
        <f t="shared" si="269"/>
        <v>0.49130640110159995</v>
      </c>
      <c r="X3372" s="272"/>
      <c r="Y3372" s="272"/>
      <c r="Z3372" s="272"/>
      <c r="AA3372" s="272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72">
        <f t="shared" si="278"/>
        <v>0.31055459000000002</v>
      </c>
      <c r="E3373" s="272">
        <f t="shared" si="278"/>
        <v>0.30390140999999998</v>
      </c>
      <c r="F3373" s="272">
        <f t="shared" si="266"/>
        <v>0.30390140999999998</v>
      </c>
      <c r="G3373" s="272"/>
      <c r="H3373" s="272"/>
      <c r="I3373" s="272"/>
      <c r="J3373" s="272">
        <f t="shared" si="279"/>
        <v>0.26162923999999999</v>
      </c>
      <c r="K3373" s="272">
        <f t="shared" si="279"/>
        <v>0.26120036000000002</v>
      </c>
      <c r="L3373" s="272">
        <f t="shared" si="267"/>
        <v>0.26120036000000002</v>
      </c>
      <c r="M3373" s="272"/>
      <c r="N3373" s="272"/>
      <c r="O3373" s="272"/>
      <c r="P3373" s="272">
        <f t="shared" si="280"/>
        <v>0.35520742799999999</v>
      </c>
      <c r="Q3373" s="272">
        <f t="shared" si="280"/>
        <v>0.36180597199999998</v>
      </c>
      <c r="R3373" s="272">
        <f t="shared" si="268"/>
        <v>0.35520742799999999</v>
      </c>
      <c r="S3373" s="272"/>
      <c r="T3373" s="272">
        <f t="shared" si="281"/>
        <v>0.4987774144012001</v>
      </c>
      <c r="U3373" s="272">
        <f t="shared" si="281"/>
        <v>0.49162489411919996</v>
      </c>
      <c r="V3373" s="272">
        <f t="shared" si="281"/>
        <v>0.49855755565119997</v>
      </c>
      <c r="W3373" s="272">
        <f t="shared" si="269"/>
        <v>0.49162489411919996</v>
      </c>
      <c r="X3373" s="272"/>
      <c r="Y3373" s="272"/>
      <c r="Z3373" s="272"/>
      <c r="AA3373" s="272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72">
        <f t="shared" si="278"/>
        <v>0.31024525000000003</v>
      </c>
      <c r="E3374" s="272">
        <f t="shared" si="278"/>
        <v>0.30416474999999998</v>
      </c>
      <c r="F3374" s="272">
        <f t="shared" si="266"/>
        <v>0.30416474999999998</v>
      </c>
      <c r="G3374" s="272"/>
      <c r="H3374" s="272"/>
      <c r="I3374" s="272"/>
      <c r="J3374" s="272">
        <f t="shared" si="279"/>
        <v>0.26152759999999997</v>
      </c>
      <c r="K3374" s="272">
        <f t="shared" si="279"/>
        <v>0.2612894</v>
      </c>
      <c r="L3374" s="272">
        <f t="shared" si="267"/>
        <v>0.2612894</v>
      </c>
      <c r="M3374" s="272"/>
      <c r="N3374" s="272"/>
      <c r="O3374" s="272"/>
      <c r="P3374" s="272">
        <f t="shared" si="280"/>
        <v>0.35540175000000002</v>
      </c>
      <c r="Q3374" s="272">
        <f t="shared" si="280"/>
        <v>0.36160389999999998</v>
      </c>
      <c r="R3374" s="272">
        <f t="shared" si="268"/>
        <v>0.35540175000000002</v>
      </c>
      <c r="S3374" s="272"/>
      <c r="T3374" s="272">
        <f t="shared" si="281"/>
        <v>0.4985062109988001</v>
      </c>
      <c r="U3374" s="272">
        <f t="shared" si="281"/>
        <v>0.49194338713679997</v>
      </c>
      <c r="V3374" s="272">
        <f t="shared" si="281"/>
        <v>0.49847407097479995</v>
      </c>
      <c r="W3374" s="272">
        <f t="shared" si="269"/>
        <v>0.49194338713679997</v>
      </c>
      <c r="X3374" s="272"/>
      <c r="Y3374" s="272"/>
      <c r="Z3374" s="272"/>
      <c r="AA3374" s="272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72">
        <f t="shared" si="278"/>
        <v>0.30993590999999998</v>
      </c>
      <c r="E3375" s="272">
        <f t="shared" si="278"/>
        <v>0.30442809000000004</v>
      </c>
      <c r="F3375" s="272">
        <f t="shared" si="266"/>
        <v>0.30442809000000004</v>
      </c>
      <c r="G3375" s="272"/>
      <c r="H3375" s="272"/>
      <c r="I3375" s="272"/>
      <c r="J3375" s="272">
        <f t="shared" si="279"/>
        <v>0.26142596000000007</v>
      </c>
      <c r="K3375" s="272">
        <f t="shared" si="279"/>
        <v>0.26137843999999999</v>
      </c>
      <c r="L3375" s="272">
        <f t="shared" si="267"/>
        <v>0.26137843999999999</v>
      </c>
      <c r="M3375" s="272"/>
      <c r="N3375" s="272"/>
      <c r="O3375" s="272"/>
      <c r="P3375" s="272">
        <f t="shared" si="280"/>
        <v>0.35559607199999999</v>
      </c>
      <c r="Q3375" s="272">
        <f t="shared" si="280"/>
        <v>0.36140182799999998</v>
      </c>
      <c r="R3375" s="272">
        <f t="shared" si="268"/>
        <v>0.35559607199999999</v>
      </c>
      <c r="S3375" s="272"/>
      <c r="T3375" s="272">
        <f t="shared" si="281"/>
        <v>0.4982350075964001</v>
      </c>
      <c r="U3375" s="272">
        <f t="shared" si="281"/>
        <v>0.49226188015440003</v>
      </c>
      <c r="V3375" s="272">
        <f t="shared" si="281"/>
        <v>0.4983905862984</v>
      </c>
      <c r="W3375" s="272">
        <f t="shared" si="269"/>
        <v>0.49226188015440003</v>
      </c>
      <c r="X3375" s="272"/>
      <c r="Y3375" s="272"/>
      <c r="Z3375" s="272"/>
      <c r="AA3375" s="272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72">
        <f t="shared" si="278"/>
        <v>0.30962657000000005</v>
      </c>
      <c r="E3376" s="272">
        <f t="shared" si="278"/>
        <v>0.30469142999999999</v>
      </c>
      <c r="F3376" s="272">
        <f t="shared" si="266"/>
        <v>0.30469142999999999</v>
      </c>
      <c r="G3376" s="272"/>
      <c r="H3376" s="272"/>
      <c r="I3376" s="272"/>
      <c r="J3376" s="272">
        <f t="shared" si="279"/>
        <v>0.26132432000000005</v>
      </c>
      <c r="K3376" s="272">
        <f t="shared" si="279"/>
        <v>0.26146747999999997</v>
      </c>
      <c r="L3376" s="272">
        <f t="shared" si="267"/>
        <v>0.26132432000000005</v>
      </c>
      <c r="M3376" s="272"/>
      <c r="N3376" s="272"/>
      <c r="O3376" s="272"/>
      <c r="P3376" s="272">
        <f t="shared" si="280"/>
        <v>0.35579039400000001</v>
      </c>
      <c r="Q3376" s="272">
        <f t="shared" si="280"/>
        <v>0.36119975599999998</v>
      </c>
      <c r="R3376" s="272">
        <f t="shared" si="268"/>
        <v>0.35579039400000001</v>
      </c>
      <c r="S3376" s="272"/>
      <c r="T3376" s="272">
        <f t="shared" si="281"/>
        <v>0.4979638041940001</v>
      </c>
      <c r="U3376" s="272">
        <f t="shared" si="281"/>
        <v>0.49258037317199999</v>
      </c>
      <c r="V3376" s="272">
        <f t="shared" si="281"/>
        <v>0.49830710162199998</v>
      </c>
      <c r="W3376" s="272">
        <f t="shared" si="269"/>
        <v>0.49258037317199999</v>
      </c>
      <c r="X3376" s="272"/>
      <c r="Y3376" s="272"/>
      <c r="Z3376" s="272"/>
      <c r="AA3376" s="272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72">
        <f t="shared" si="278"/>
        <v>0.30931723</v>
      </c>
      <c r="E3377" s="272">
        <f t="shared" si="278"/>
        <v>0.30495476999999999</v>
      </c>
      <c r="F3377" s="272">
        <f t="shared" si="266"/>
        <v>0.30495476999999999</v>
      </c>
      <c r="G3377" s="272"/>
      <c r="H3377" s="272"/>
      <c r="I3377" s="272"/>
      <c r="J3377" s="272">
        <f t="shared" si="279"/>
        <v>0.26122268000000004</v>
      </c>
      <c r="K3377" s="272">
        <f t="shared" si="279"/>
        <v>0.26155651999999996</v>
      </c>
      <c r="L3377" s="272">
        <f t="shared" si="267"/>
        <v>0.26122268000000004</v>
      </c>
      <c r="M3377" s="272"/>
      <c r="N3377" s="272"/>
      <c r="O3377" s="272"/>
      <c r="P3377" s="272">
        <f t="shared" si="280"/>
        <v>0.35598471600000003</v>
      </c>
      <c r="Q3377" s="272">
        <f t="shared" si="280"/>
        <v>0.36099768399999999</v>
      </c>
      <c r="R3377" s="272">
        <f t="shared" si="268"/>
        <v>0.35598471600000003</v>
      </c>
      <c r="S3377" s="272"/>
      <c r="T3377" s="272">
        <f t="shared" si="281"/>
        <v>0.49769260079160005</v>
      </c>
      <c r="U3377" s="272">
        <f t="shared" si="281"/>
        <v>0.49289886618959999</v>
      </c>
      <c r="V3377" s="272">
        <f t="shared" si="281"/>
        <v>0.49822361694559997</v>
      </c>
      <c r="W3377" s="272">
        <f t="shared" si="269"/>
        <v>0.49289886618959999</v>
      </c>
      <c r="X3377" s="272"/>
      <c r="Y3377" s="272"/>
      <c r="Z3377" s="272"/>
      <c r="AA3377" s="272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72">
        <f t="shared" si="278"/>
        <v>0.30900789000000006</v>
      </c>
      <c r="E3378" s="272">
        <f t="shared" si="278"/>
        <v>0.30521810999999999</v>
      </c>
      <c r="F3378" s="272">
        <f t="shared" si="266"/>
        <v>0.30521810999999999</v>
      </c>
      <c r="G3378" s="272"/>
      <c r="H3378" s="272"/>
      <c r="I3378" s="272"/>
      <c r="J3378" s="272">
        <f t="shared" si="279"/>
        <v>0.26112104000000003</v>
      </c>
      <c r="K3378" s="272">
        <f t="shared" si="279"/>
        <v>0.26164556</v>
      </c>
      <c r="L3378" s="272">
        <f t="shared" si="267"/>
        <v>0.26112104000000003</v>
      </c>
      <c r="M3378" s="272"/>
      <c r="N3378" s="272"/>
      <c r="O3378" s="272"/>
      <c r="P3378" s="272">
        <f t="shared" si="280"/>
        <v>0.356179038</v>
      </c>
      <c r="Q3378" s="272">
        <f t="shared" si="280"/>
        <v>0.36079561199999999</v>
      </c>
      <c r="R3378" s="272">
        <f t="shared" si="268"/>
        <v>0.356179038</v>
      </c>
      <c r="S3378" s="272"/>
      <c r="T3378" s="272">
        <f t="shared" si="281"/>
        <v>0.4974213973892001</v>
      </c>
      <c r="U3378" s="272">
        <f t="shared" si="281"/>
        <v>0.4932173592072</v>
      </c>
      <c r="V3378" s="272">
        <f t="shared" si="281"/>
        <v>0.49814013226919995</v>
      </c>
      <c r="W3378" s="272">
        <f t="shared" si="269"/>
        <v>0.4932173592072</v>
      </c>
      <c r="X3378" s="272"/>
      <c r="Y3378" s="272"/>
      <c r="Z3378" s="272"/>
      <c r="AA3378" s="272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72">
        <f t="shared" si="278"/>
        <v>0.30869855000000002</v>
      </c>
      <c r="E3379" s="272">
        <f t="shared" si="278"/>
        <v>0.30548144999999999</v>
      </c>
      <c r="F3379" s="272">
        <f t="shared" si="266"/>
        <v>0.30548144999999999</v>
      </c>
      <c r="G3379" s="272"/>
      <c r="H3379" s="272"/>
      <c r="I3379" s="272"/>
      <c r="J3379" s="272">
        <f t="shared" si="279"/>
        <v>0.26101940000000001</v>
      </c>
      <c r="K3379" s="272">
        <f t="shared" si="279"/>
        <v>0.26173459999999998</v>
      </c>
      <c r="L3379" s="272">
        <f t="shared" si="267"/>
        <v>0.26101940000000001</v>
      </c>
      <c r="M3379" s="272"/>
      <c r="N3379" s="272"/>
      <c r="O3379" s="272"/>
      <c r="P3379" s="272">
        <f t="shared" si="280"/>
        <v>0.35637335999999997</v>
      </c>
      <c r="Q3379" s="272">
        <f t="shared" si="280"/>
        <v>0.36059353999999999</v>
      </c>
      <c r="R3379" s="272">
        <f t="shared" si="268"/>
        <v>0.35637335999999997</v>
      </c>
      <c r="S3379" s="272"/>
      <c r="T3379" s="272">
        <f t="shared" si="281"/>
        <v>0.4971501939868001</v>
      </c>
      <c r="U3379" s="272">
        <f t="shared" si="281"/>
        <v>0.49353585222480001</v>
      </c>
      <c r="V3379" s="272">
        <f t="shared" si="281"/>
        <v>0.49805664759279999</v>
      </c>
      <c r="W3379" s="272">
        <f t="shared" si="269"/>
        <v>0.49353585222480001</v>
      </c>
      <c r="X3379" s="272"/>
      <c r="Y3379" s="272"/>
      <c r="Z3379" s="272"/>
      <c r="AA3379" s="272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72">
        <f t="shared" si="278"/>
        <v>0.30838921000000002</v>
      </c>
      <c r="E3380" s="272">
        <f t="shared" si="278"/>
        <v>0.30574478999999999</v>
      </c>
      <c r="F3380" s="272">
        <f t="shared" si="266"/>
        <v>0.30574478999999999</v>
      </c>
      <c r="G3380" s="272"/>
      <c r="H3380" s="272"/>
      <c r="I3380" s="272"/>
      <c r="J3380" s="272">
        <f t="shared" si="279"/>
        <v>0.26091776</v>
      </c>
      <c r="K3380" s="272">
        <f t="shared" si="279"/>
        <v>0.26182363999999997</v>
      </c>
      <c r="L3380" s="272">
        <f t="shared" si="267"/>
        <v>0.26091776</v>
      </c>
      <c r="M3380" s="272"/>
      <c r="N3380" s="272"/>
      <c r="O3380" s="272"/>
      <c r="P3380" s="272">
        <f t="shared" si="280"/>
        <v>0.356567682</v>
      </c>
      <c r="Q3380" s="272">
        <f t="shared" si="280"/>
        <v>0.36039146799999999</v>
      </c>
      <c r="R3380" s="272">
        <f t="shared" si="268"/>
        <v>0.356567682</v>
      </c>
      <c r="S3380" s="272"/>
      <c r="T3380" s="272">
        <f t="shared" si="281"/>
        <v>0.4968789905844001</v>
      </c>
      <c r="U3380" s="272">
        <f t="shared" si="281"/>
        <v>0.49385434524239996</v>
      </c>
      <c r="V3380" s="272">
        <f t="shared" si="281"/>
        <v>0.49797316291639998</v>
      </c>
      <c r="W3380" s="272">
        <f t="shared" si="269"/>
        <v>0.49385434524239996</v>
      </c>
      <c r="X3380" s="272"/>
      <c r="Y3380" s="272"/>
      <c r="Z3380" s="272"/>
      <c r="AA3380" s="272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72">
        <f t="shared" si="278"/>
        <v>0.30807987000000003</v>
      </c>
      <c r="E3381" s="272">
        <f t="shared" si="278"/>
        <v>0.30600812999999999</v>
      </c>
      <c r="F3381" s="272">
        <f t="shared" si="266"/>
        <v>0.30600812999999999</v>
      </c>
      <c r="G3381" s="272"/>
      <c r="H3381" s="272"/>
      <c r="I3381" s="272"/>
      <c r="J3381" s="272">
        <f t="shared" si="279"/>
        <v>0.26081612000000004</v>
      </c>
      <c r="K3381" s="272">
        <f t="shared" si="279"/>
        <v>0.26191268000000001</v>
      </c>
      <c r="L3381" s="272">
        <f t="shared" si="267"/>
        <v>0.26081612000000004</v>
      </c>
      <c r="M3381" s="272"/>
      <c r="N3381" s="272"/>
      <c r="O3381" s="272"/>
      <c r="P3381" s="272">
        <f t="shared" si="280"/>
        <v>0.35676200400000002</v>
      </c>
      <c r="Q3381" s="272">
        <f t="shared" si="280"/>
        <v>0.360189396</v>
      </c>
      <c r="R3381" s="272">
        <f t="shared" si="268"/>
        <v>0.35676200400000002</v>
      </c>
      <c r="S3381" s="272"/>
      <c r="T3381" s="272">
        <f t="shared" si="281"/>
        <v>0.49660778718200005</v>
      </c>
      <c r="U3381" s="272">
        <f t="shared" si="281"/>
        <v>0.49417283826000002</v>
      </c>
      <c r="V3381" s="272">
        <f t="shared" si="281"/>
        <v>0.49788967823999997</v>
      </c>
      <c r="W3381" s="272">
        <f t="shared" si="269"/>
        <v>0.49417283826000002</v>
      </c>
      <c r="X3381" s="272"/>
      <c r="Y3381" s="272"/>
      <c r="Z3381" s="272"/>
      <c r="AA3381" s="272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72">
        <f t="shared" si="278"/>
        <v>0.30777052999999999</v>
      </c>
      <c r="E3382" s="272">
        <f t="shared" si="278"/>
        <v>0.30627146999999999</v>
      </c>
      <c r="F3382" s="272">
        <f t="shared" si="266"/>
        <v>0.30627146999999999</v>
      </c>
      <c r="G3382" s="272"/>
      <c r="H3382" s="272"/>
      <c r="I3382" s="272"/>
      <c r="J3382" s="272">
        <f t="shared" si="279"/>
        <v>0.26071448000000003</v>
      </c>
      <c r="K3382" s="272">
        <f t="shared" si="279"/>
        <v>0.26200171999999999</v>
      </c>
      <c r="L3382" s="272">
        <f t="shared" si="267"/>
        <v>0.26071448000000003</v>
      </c>
      <c r="M3382" s="272"/>
      <c r="N3382" s="272"/>
      <c r="O3382" s="272"/>
      <c r="P3382" s="272">
        <f t="shared" si="280"/>
        <v>0.35695632600000005</v>
      </c>
      <c r="Q3382" s="272">
        <f t="shared" si="280"/>
        <v>0.359987324</v>
      </c>
      <c r="R3382" s="272">
        <f t="shared" si="268"/>
        <v>0.35695632600000005</v>
      </c>
      <c r="S3382" s="272"/>
      <c r="T3382" s="272">
        <f t="shared" si="281"/>
        <v>0.4963365837796001</v>
      </c>
      <c r="U3382" s="272">
        <f t="shared" si="281"/>
        <v>0.49449133127760003</v>
      </c>
      <c r="V3382" s="272">
        <f t="shared" si="281"/>
        <v>0.49780619356360001</v>
      </c>
      <c r="W3382" s="272">
        <f t="shared" si="269"/>
        <v>0.49449133127760003</v>
      </c>
      <c r="X3382" s="272"/>
      <c r="Y3382" s="272"/>
      <c r="Z3382" s="272"/>
      <c r="AA3382" s="272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72">
        <f t="shared" si="278"/>
        <v>0.30746119000000005</v>
      </c>
      <c r="E3383" s="272">
        <f t="shared" si="278"/>
        <v>0.30653480999999999</v>
      </c>
      <c r="F3383" s="272">
        <f t="shared" si="266"/>
        <v>0.30653480999999999</v>
      </c>
      <c r="G3383" s="272"/>
      <c r="H3383" s="272"/>
      <c r="I3383" s="272"/>
      <c r="J3383" s="272">
        <f t="shared" si="279"/>
        <v>0.26061284000000007</v>
      </c>
      <c r="K3383" s="272">
        <f t="shared" si="279"/>
        <v>0.26209075999999998</v>
      </c>
      <c r="L3383" s="272">
        <f t="shared" si="267"/>
        <v>0.26061284000000007</v>
      </c>
      <c r="M3383" s="272"/>
      <c r="N3383" s="272"/>
      <c r="O3383" s="272"/>
      <c r="P3383" s="272">
        <f t="shared" si="280"/>
        <v>0.35715064800000001</v>
      </c>
      <c r="Q3383" s="272">
        <f t="shared" si="280"/>
        <v>0.359785252</v>
      </c>
      <c r="R3383" s="272">
        <f t="shared" si="268"/>
        <v>0.35715064800000001</v>
      </c>
      <c r="S3383" s="272"/>
      <c r="T3383" s="272">
        <f t="shared" si="281"/>
        <v>0.4960653803772001</v>
      </c>
      <c r="U3383" s="272">
        <f t="shared" si="281"/>
        <v>0.49480982429520004</v>
      </c>
      <c r="V3383" s="272">
        <f t="shared" si="281"/>
        <v>0.49772270888719999</v>
      </c>
      <c r="W3383" s="272">
        <f t="shared" si="269"/>
        <v>0.49480982429520004</v>
      </c>
      <c r="X3383" s="272"/>
      <c r="Y3383" s="272"/>
      <c r="Z3383" s="272"/>
      <c r="AA3383" s="272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72">
        <f t="shared" si="278"/>
        <v>0.30715185</v>
      </c>
      <c r="E3384" s="272">
        <f t="shared" si="278"/>
        <v>0.30679814999999999</v>
      </c>
      <c r="F3384" s="272">
        <f t="shared" si="266"/>
        <v>0.30679814999999999</v>
      </c>
      <c r="G3384" s="272"/>
      <c r="H3384" s="272"/>
      <c r="I3384" s="272"/>
      <c r="J3384" s="272">
        <f t="shared" si="279"/>
        <v>0.2605112</v>
      </c>
      <c r="K3384" s="272">
        <f t="shared" si="279"/>
        <v>0.26217979999999996</v>
      </c>
      <c r="L3384" s="272">
        <f t="shared" si="267"/>
        <v>0.2605112</v>
      </c>
      <c r="M3384" s="272"/>
      <c r="N3384" s="272"/>
      <c r="O3384" s="272"/>
      <c r="P3384" s="272">
        <f t="shared" si="280"/>
        <v>0.35734496999999998</v>
      </c>
      <c r="Q3384" s="272">
        <f t="shared" si="280"/>
        <v>0.35958318</v>
      </c>
      <c r="R3384" s="272">
        <f t="shared" si="268"/>
        <v>0.35734496999999998</v>
      </c>
      <c r="S3384" s="272"/>
      <c r="T3384" s="272">
        <f t="shared" si="281"/>
        <v>0.49579417697480005</v>
      </c>
      <c r="U3384" s="272">
        <f t="shared" si="281"/>
        <v>0.49512831731280005</v>
      </c>
      <c r="V3384" s="272">
        <f t="shared" si="281"/>
        <v>0.49763922421079998</v>
      </c>
      <c r="W3384" s="272">
        <f t="shared" si="269"/>
        <v>0.49512831731280005</v>
      </c>
      <c r="X3384" s="272"/>
      <c r="Y3384" s="272"/>
      <c r="Z3384" s="272"/>
      <c r="AA3384" s="272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72">
        <f t="shared" si="278"/>
        <v>0.30684251000000001</v>
      </c>
      <c r="E3385" s="272">
        <f t="shared" si="278"/>
        <v>0.30706148999999999</v>
      </c>
      <c r="F3385" s="272">
        <f t="shared" si="266"/>
        <v>0.30684251000000001</v>
      </c>
      <c r="G3385" s="272"/>
      <c r="H3385" s="272"/>
      <c r="I3385" s="272"/>
      <c r="J3385" s="272">
        <f t="shared" si="279"/>
        <v>0.26040956000000004</v>
      </c>
      <c r="K3385" s="272">
        <f t="shared" si="279"/>
        <v>0.26226883999999995</v>
      </c>
      <c r="L3385" s="272">
        <f t="shared" si="267"/>
        <v>0.26040956000000004</v>
      </c>
      <c r="M3385" s="272"/>
      <c r="N3385" s="272"/>
      <c r="O3385" s="272"/>
      <c r="P3385" s="272">
        <f t="shared" si="280"/>
        <v>0.35753929200000001</v>
      </c>
      <c r="Q3385" s="272">
        <f t="shared" si="280"/>
        <v>0.359381108</v>
      </c>
      <c r="R3385" s="272">
        <f t="shared" si="268"/>
        <v>0.35753929200000001</v>
      </c>
      <c r="S3385" s="272"/>
      <c r="T3385" s="272">
        <f t="shared" si="281"/>
        <v>0.49552297357240005</v>
      </c>
      <c r="U3385" s="272">
        <f t="shared" si="281"/>
        <v>0.49544681033040006</v>
      </c>
      <c r="V3385" s="272">
        <f t="shared" si="281"/>
        <v>0.49755573953439991</v>
      </c>
      <c r="W3385" s="272">
        <f t="shared" si="269"/>
        <v>0.49544681033040006</v>
      </c>
      <c r="X3385" s="272"/>
      <c r="Y3385" s="272"/>
      <c r="Z3385" s="272"/>
      <c r="AA3385" s="272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72">
        <f t="shared" si="278"/>
        <v>0.30653317000000002</v>
      </c>
      <c r="E3386" s="272">
        <f t="shared" si="278"/>
        <v>0.30732482999999999</v>
      </c>
      <c r="F3386" s="272">
        <f t="shared" si="266"/>
        <v>0.30653317000000002</v>
      </c>
      <c r="G3386" s="272"/>
      <c r="H3386" s="272"/>
      <c r="I3386" s="272"/>
      <c r="J3386" s="272">
        <f t="shared" si="279"/>
        <v>0.26030792000000003</v>
      </c>
      <c r="K3386" s="272">
        <f t="shared" si="279"/>
        <v>0.26235787999999999</v>
      </c>
      <c r="L3386" s="272">
        <f t="shared" si="267"/>
        <v>0.26030792000000003</v>
      </c>
      <c r="M3386" s="272"/>
      <c r="N3386" s="272"/>
      <c r="O3386" s="272"/>
      <c r="P3386" s="272">
        <f t="shared" si="280"/>
        <v>0.35773361400000003</v>
      </c>
      <c r="Q3386" s="272">
        <f t="shared" si="280"/>
        <v>0.35917903600000001</v>
      </c>
      <c r="R3386" s="272">
        <f t="shared" si="268"/>
        <v>0.35773361400000003</v>
      </c>
      <c r="S3386" s="272"/>
      <c r="T3386" s="272">
        <f t="shared" si="281"/>
        <v>0.49525177017000005</v>
      </c>
      <c r="U3386" s="272">
        <f t="shared" si="281"/>
        <v>0.49576530334800006</v>
      </c>
      <c r="V3386" s="272">
        <f t="shared" si="281"/>
        <v>0.49747225485799995</v>
      </c>
      <c r="W3386" s="272">
        <f t="shared" si="269"/>
        <v>0.49525177017000005</v>
      </c>
      <c r="X3386" s="272"/>
      <c r="Y3386" s="272"/>
      <c r="Z3386" s="272"/>
      <c r="AA3386" s="272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72">
        <f t="shared" si="278"/>
        <v>0.30622383000000003</v>
      </c>
      <c r="E3387" s="272">
        <f t="shared" si="278"/>
        <v>0.30758816999999999</v>
      </c>
      <c r="F3387" s="272">
        <f t="shared" si="266"/>
        <v>0.30622383000000003</v>
      </c>
      <c r="G3387" s="272"/>
      <c r="H3387" s="272"/>
      <c r="I3387" s="272"/>
      <c r="J3387" s="272">
        <f t="shared" si="279"/>
        <v>0.26020628000000001</v>
      </c>
      <c r="K3387" s="272">
        <f t="shared" si="279"/>
        <v>0.26244691999999997</v>
      </c>
      <c r="L3387" s="272">
        <f t="shared" si="267"/>
        <v>0.26020628000000001</v>
      </c>
      <c r="M3387" s="272"/>
      <c r="N3387" s="272"/>
      <c r="O3387" s="272"/>
      <c r="P3387" s="272">
        <f t="shared" si="280"/>
        <v>0.357927936</v>
      </c>
      <c r="Q3387" s="272">
        <f t="shared" si="280"/>
        <v>0.35897696400000001</v>
      </c>
      <c r="R3387" s="272">
        <f t="shared" si="268"/>
        <v>0.357927936</v>
      </c>
      <c r="S3387" s="272"/>
      <c r="T3387" s="272">
        <f t="shared" si="281"/>
        <v>0.49498056676760005</v>
      </c>
      <c r="U3387" s="272">
        <f t="shared" si="281"/>
        <v>0.49608379636560007</v>
      </c>
      <c r="V3387" s="272">
        <f t="shared" si="281"/>
        <v>0.49738877018159999</v>
      </c>
      <c r="W3387" s="272">
        <f t="shared" si="269"/>
        <v>0.49498056676760005</v>
      </c>
      <c r="X3387" s="272"/>
      <c r="Y3387" s="272"/>
      <c r="Z3387" s="272"/>
      <c r="AA3387" s="272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72">
        <f t="shared" si="278"/>
        <v>0.30591449000000004</v>
      </c>
      <c r="E3388" s="272">
        <f t="shared" si="278"/>
        <v>0.30785150999999999</v>
      </c>
      <c r="F3388" s="272">
        <f t="shared" si="266"/>
        <v>0.30591449000000004</v>
      </c>
      <c r="G3388" s="272"/>
      <c r="H3388" s="272"/>
      <c r="I3388" s="272"/>
      <c r="J3388" s="272">
        <f t="shared" si="279"/>
        <v>0.26010464</v>
      </c>
      <c r="K3388" s="272">
        <f t="shared" si="279"/>
        <v>0.26253596000000001</v>
      </c>
      <c r="L3388" s="272">
        <f t="shared" si="267"/>
        <v>0.26010464</v>
      </c>
      <c r="M3388" s="272"/>
      <c r="N3388" s="272"/>
      <c r="O3388" s="272"/>
      <c r="P3388" s="272">
        <f t="shared" si="280"/>
        <v>0.35812225800000003</v>
      </c>
      <c r="Q3388" s="272">
        <f t="shared" si="280"/>
        <v>0.35877489200000001</v>
      </c>
      <c r="R3388" s="272">
        <f t="shared" si="268"/>
        <v>0.35812225800000003</v>
      </c>
      <c r="S3388" s="272"/>
      <c r="T3388" s="272">
        <f t="shared" si="281"/>
        <v>0.49470936336520011</v>
      </c>
      <c r="U3388" s="272">
        <f t="shared" si="281"/>
        <v>0.49640228938320002</v>
      </c>
      <c r="V3388" s="272">
        <f t="shared" si="281"/>
        <v>0.49730528550520003</v>
      </c>
      <c r="W3388" s="272">
        <f t="shared" si="269"/>
        <v>0.49470936336520011</v>
      </c>
      <c r="X3388" s="272"/>
      <c r="Y3388" s="272"/>
      <c r="Z3388" s="272"/>
      <c r="AA3388" s="272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72">
        <f t="shared" si="278"/>
        <v>0.30560514999999999</v>
      </c>
      <c r="E3389" s="272">
        <f t="shared" si="278"/>
        <v>0.30811485</v>
      </c>
      <c r="F3389" s="272">
        <f t="shared" si="266"/>
        <v>0.30560514999999999</v>
      </c>
      <c r="G3389" s="272"/>
      <c r="H3389" s="272"/>
      <c r="I3389" s="272"/>
      <c r="J3389" s="272">
        <f t="shared" si="279"/>
        <v>0.26000300000000004</v>
      </c>
      <c r="K3389" s="272">
        <f t="shared" si="279"/>
        <v>0.262625</v>
      </c>
      <c r="L3389" s="272">
        <f t="shared" si="267"/>
        <v>0.26000300000000004</v>
      </c>
      <c r="M3389" s="272"/>
      <c r="N3389" s="272"/>
      <c r="O3389" s="272"/>
      <c r="P3389" s="272">
        <f t="shared" si="280"/>
        <v>0.35831658</v>
      </c>
      <c r="Q3389" s="272">
        <f t="shared" si="280"/>
        <v>0.35857282000000001</v>
      </c>
      <c r="R3389" s="272">
        <f t="shared" si="268"/>
        <v>0.35831658</v>
      </c>
      <c r="S3389" s="272"/>
      <c r="T3389" s="272">
        <f t="shared" si="281"/>
        <v>0.49443815996280005</v>
      </c>
      <c r="U3389" s="272">
        <f t="shared" si="281"/>
        <v>0.49672078240079998</v>
      </c>
      <c r="V3389" s="272">
        <f t="shared" si="281"/>
        <v>0.49722180082879996</v>
      </c>
      <c r="W3389" s="272">
        <f t="shared" si="269"/>
        <v>0.49443815996280005</v>
      </c>
      <c r="X3389" s="272"/>
      <c r="Y3389" s="272"/>
      <c r="Z3389" s="272"/>
      <c r="AA3389" s="272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72">
        <f t="shared" si="278"/>
        <v>0.30529581</v>
      </c>
      <c r="E3390" s="272">
        <f t="shared" si="278"/>
        <v>0.30837819</v>
      </c>
      <c r="F3390" s="272">
        <f t="shared" si="266"/>
        <v>0.30529581</v>
      </c>
      <c r="G3390" s="272"/>
      <c r="H3390" s="272"/>
      <c r="I3390" s="272"/>
      <c r="J3390" s="272">
        <f t="shared" si="279"/>
        <v>0.25990136000000003</v>
      </c>
      <c r="K3390" s="272">
        <f t="shared" si="279"/>
        <v>0.26271403999999998</v>
      </c>
      <c r="L3390" s="272">
        <f t="shared" si="267"/>
        <v>0.25990136000000003</v>
      </c>
      <c r="M3390" s="272"/>
      <c r="N3390" s="272"/>
      <c r="O3390" s="272"/>
      <c r="P3390" s="272">
        <f t="shared" si="280"/>
        <v>0.35851090200000002</v>
      </c>
      <c r="Q3390" s="272">
        <f t="shared" si="280"/>
        <v>0.35837074800000002</v>
      </c>
      <c r="R3390" s="272">
        <f t="shared" si="268"/>
        <v>0.35837074800000002</v>
      </c>
      <c r="S3390" s="272"/>
      <c r="T3390" s="272">
        <f t="shared" si="281"/>
        <v>0.49416695656040011</v>
      </c>
      <c r="U3390" s="272">
        <f t="shared" si="281"/>
        <v>0.49703927541839998</v>
      </c>
      <c r="V3390" s="272">
        <f t="shared" si="281"/>
        <v>0.49713831615240001</v>
      </c>
      <c r="W3390" s="272">
        <f t="shared" si="269"/>
        <v>0.49416695656040011</v>
      </c>
      <c r="X3390" s="272"/>
      <c r="Y3390" s="272"/>
      <c r="Z3390" s="272"/>
      <c r="AA3390" s="272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72">
        <f t="shared" si="278"/>
        <v>0.30498647000000001</v>
      </c>
      <c r="E3391" s="272">
        <f t="shared" si="278"/>
        <v>0.30864153</v>
      </c>
      <c r="F3391" s="272">
        <f t="shared" si="266"/>
        <v>0.30498647000000001</v>
      </c>
      <c r="G3391" s="272"/>
      <c r="H3391" s="272"/>
      <c r="I3391" s="272"/>
      <c r="J3391" s="272">
        <f t="shared" si="279"/>
        <v>0.25979972000000001</v>
      </c>
      <c r="K3391" s="272">
        <f t="shared" si="279"/>
        <v>0.26280307999999997</v>
      </c>
      <c r="L3391" s="272">
        <f t="shared" si="267"/>
        <v>0.25979972000000001</v>
      </c>
      <c r="M3391" s="272"/>
      <c r="N3391" s="272"/>
      <c r="O3391" s="272"/>
      <c r="P3391" s="272">
        <f t="shared" si="280"/>
        <v>0.35870522400000004</v>
      </c>
      <c r="Q3391" s="272">
        <f t="shared" si="280"/>
        <v>0.35816867600000002</v>
      </c>
      <c r="R3391" s="272">
        <f t="shared" si="268"/>
        <v>0.35816867600000002</v>
      </c>
      <c r="S3391" s="272"/>
      <c r="T3391" s="272">
        <f t="shared" si="281"/>
        <v>0.49389575315800005</v>
      </c>
      <c r="U3391" s="272">
        <f t="shared" si="281"/>
        <v>0.49735776843599999</v>
      </c>
      <c r="V3391" s="272">
        <f t="shared" si="281"/>
        <v>0.49705483147599994</v>
      </c>
      <c r="W3391" s="272">
        <f t="shared" si="269"/>
        <v>0.49389575315800005</v>
      </c>
      <c r="X3391" s="272"/>
      <c r="Y3391" s="272"/>
      <c r="Z3391" s="272"/>
      <c r="AA3391" s="272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72">
        <f t="shared" si="278"/>
        <v>0.30467713000000002</v>
      </c>
      <c r="E3392" s="272">
        <f t="shared" si="278"/>
        <v>0.30890487</v>
      </c>
      <c r="F3392" s="272">
        <f t="shared" si="266"/>
        <v>0.30467713000000002</v>
      </c>
      <c r="G3392" s="272"/>
      <c r="H3392" s="272"/>
      <c r="I3392" s="272"/>
      <c r="J3392" s="272">
        <f t="shared" si="279"/>
        <v>0.25969808</v>
      </c>
      <c r="K3392" s="272">
        <f t="shared" si="279"/>
        <v>0.26289212000000001</v>
      </c>
      <c r="L3392" s="272">
        <f t="shared" si="267"/>
        <v>0.25969808</v>
      </c>
      <c r="M3392" s="272"/>
      <c r="N3392" s="272"/>
      <c r="O3392" s="272"/>
      <c r="P3392" s="272">
        <f t="shared" si="280"/>
        <v>0.35889954600000001</v>
      </c>
      <c r="Q3392" s="272">
        <f t="shared" si="280"/>
        <v>0.35796660399999997</v>
      </c>
      <c r="R3392" s="272">
        <f t="shared" si="268"/>
        <v>0.35796660399999997</v>
      </c>
      <c r="S3392" s="272"/>
      <c r="T3392" s="272">
        <f t="shared" si="281"/>
        <v>0.49362454975560005</v>
      </c>
      <c r="U3392" s="272">
        <f t="shared" si="281"/>
        <v>0.4976762614536</v>
      </c>
      <c r="V3392" s="272">
        <f t="shared" si="281"/>
        <v>0.49697134679959998</v>
      </c>
      <c r="W3392" s="272">
        <f t="shared" si="269"/>
        <v>0.49362454975560005</v>
      </c>
      <c r="X3392" s="272"/>
      <c r="Y3392" s="272"/>
      <c r="Z3392" s="272"/>
      <c r="AA3392" s="272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72">
        <f t="shared" si="278"/>
        <v>0.30436779000000003</v>
      </c>
      <c r="E3393" s="272">
        <f t="shared" si="278"/>
        <v>0.30916821</v>
      </c>
      <c r="F3393" s="272">
        <f t="shared" si="266"/>
        <v>0.30436779000000003</v>
      </c>
      <c r="G3393" s="272"/>
      <c r="H3393" s="272"/>
      <c r="I3393" s="272"/>
      <c r="J3393" s="272">
        <f t="shared" si="279"/>
        <v>0.25959644000000004</v>
      </c>
      <c r="K3393" s="272">
        <f t="shared" si="279"/>
        <v>0.26298115999999999</v>
      </c>
      <c r="L3393" s="272">
        <f t="shared" si="267"/>
        <v>0.25959644000000004</v>
      </c>
      <c r="M3393" s="272"/>
      <c r="N3393" s="272"/>
      <c r="O3393" s="272"/>
      <c r="P3393" s="272">
        <f t="shared" si="280"/>
        <v>0.35909386799999998</v>
      </c>
      <c r="Q3393" s="272">
        <f t="shared" si="280"/>
        <v>0.35776453200000002</v>
      </c>
      <c r="R3393" s="272">
        <f t="shared" si="268"/>
        <v>0.35776453200000002</v>
      </c>
      <c r="S3393" s="272"/>
      <c r="T3393" s="272">
        <f t="shared" si="281"/>
        <v>0.49335334635320011</v>
      </c>
      <c r="U3393" s="272">
        <f t="shared" si="281"/>
        <v>0.49799475447120001</v>
      </c>
      <c r="V3393" s="272">
        <f t="shared" si="281"/>
        <v>0.49688786212320002</v>
      </c>
      <c r="W3393" s="272">
        <f t="shared" si="269"/>
        <v>0.49335334635320011</v>
      </c>
      <c r="X3393" s="272"/>
      <c r="Y3393" s="272"/>
      <c r="Z3393" s="272"/>
      <c r="AA3393" s="272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72">
        <f t="shared" si="278"/>
        <v>0.30405845000000004</v>
      </c>
      <c r="E3394" s="272">
        <f t="shared" si="278"/>
        <v>0.30943155</v>
      </c>
      <c r="F3394" s="272">
        <f t="shared" si="266"/>
        <v>0.30405845000000004</v>
      </c>
      <c r="G3394" s="272"/>
      <c r="H3394" s="272"/>
      <c r="I3394" s="272"/>
      <c r="J3394" s="272">
        <f t="shared" si="279"/>
        <v>0.25949480000000003</v>
      </c>
      <c r="K3394" s="272">
        <f t="shared" si="279"/>
        <v>0.26307019999999998</v>
      </c>
      <c r="L3394" s="272">
        <f t="shared" si="267"/>
        <v>0.25949480000000003</v>
      </c>
      <c r="M3394" s="272"/>
      <c r="N3394" s="272"/>
      <c r="O3394" s="272"/>
      <c r="P3394" s="272">
        <f t="shared" si="280"/>
        <v>0.35928819000000006</v>
      </c>
      <c r="Q3394" s="272">
        <f t="shared" si="280"/>
        <v>0.35756246000000003</v>
      </c>
      <c r="R3394" s="272">
        <f t="shared" si="268"/>
        <v>0.35756246000000003</v>
      </c>
      <c r="S3394" s="272"/>
      <c r="T3394" s="272">
        <f t="shared" si="281"/>
        <v>0.49308214295080011</v>
      </c>
      <c r="U3394" s="272">
        <f t="shared" si="281"/>
        <v>0.49831324748880002</v>
      </c>
      <c r="V3394" s="272">
        <f t="shared" si="281"/>
        <v>0.49680437744679995</v>
      </c>
      <c r="W3394" s="272">
        <f t="shared" si="269"/>
        <v>0.49308214295080011</v>
      </c>
      <c r="X3394" s="272"/>
      <c r="Y3394" s="272"/>
      <c r="Z3394" s="272"/>
      <c r="AA3394" s="272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72">
        <f t="shared" si="278"/>
        <v>0.30374910999999999</v>
      </c>
      <c r="E3395" s="272">
        <f t="shared" si="278"/>
        <v>0.30969489</v>
      </c>
      <c r="F3395" s="272">
        <f t="shared" si="266"/>
        <v>0.30374910999999999</v>
      </c>
      <c r="G3395" s="272"/>
      <c r="H3395" s="272"/>
      <c r="I3395" s="272"/>
      <c r="J3395" s="272">
        <f t="shared" si="279"/>
        <v>0.25939316000000001</v>
      </c>
      <c r="K3395" s="272">
        <f t="shared" si="279"/>
        <v>0.26315923999999996</v>
      </c>
      <c r="L3395" s="272">
        <f t="shared" si="267"/>
        <v>0.25939316000000001</v>
      </c>
      <c r="M3395" s="272"/>
      <c r="N3395" s="272"/>
      <c r="O3395" s="272"/>
      <c r="P3395" s="272">
        <f t="shared" si="280"/>
        <v>0.35948251199999998</v>
      </c>
      <c r="Q3395" s="272">
        <f t="shared" si="280"/>
        <v>0.35736038800000003</v>
      </c>
      <c r="R3395" s="272">
        <f t="shared" si="268"/>
        <v>0.35736038800000003</v>
      </c>
      <c r="S3395" s="272"/>
      <c r="T3395" s="272">
        <f t="shared" si="281"/>
        <v>0.49281093954840005</v>
      </c>
      <c r="U3395" s="272">
        <f t="shared" si="281"/>
        <v>0.49863174050640002</v>
      </c>
      <c r="V3395" s="272">
        <f t="shared" si="281"/>
        <v>0.49672089277039999</v>
      </c>
      <c r="W3395" s="272">
        <f t="shared" si="269"/>
        <v>0.49281093954840005</v>
      </c>
      <c r="X3395" s="272"/>
      <c r="Y3395" s="272"/>
      <c r="Z3395" s="272"/>
      <c r="AA3395" s="272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72">
        <f t="shared" si="278"/>
        <v>0.30343977</v>
      </c>
      <c r="E3396" s="272">
        <f t="shared" si="278"/>
        <v>0.30995823</v>
      </c>
      <c r="F3396" s="272">
        <f t="shared" si="266"/>
        <v>0.30343977</v>
      </c>
      <c r="G3396" s="272"/>
      <c r="H3396" s="272"/>
      <c r="I3396" s="272"/>
      <c r="J3396" s="272">
        <f t="shared" si="279"/>
        <v>0.25929152</v>
      </c>
      <c r="K3396" s="272">
        <f t="shared" si="279"/>
        <v>0.26324827999999995</v>
      </c>
      <c r="L3396" s="272">
        <f t="shared" si="267"/>
        <v>0.25929152</v>
      </c>
      <c r="M3396" s="272"/>
      <c r="N3396" s="272"/>
      <c r="O3396" s="272"/>
      <c r="P3396" s="272">
        <f t="shared" si="280"/>
        <v>0.359676834</v>
      </c>
      <c r="Q3396" s="272">
        <f t="shared" si="280"/>
        <v>0.35715831599999998</v>
      </c>
      <c r="R3396" s="272">
        <f t="shared" si="268"/>
        <v>0.35715831599999998</v>
      </c>
      <c r="S3396" s="272"/>
      <c r="T3396" s="272">
        <f t="shared" si="281"/>
        <v>0.49253973614600005</v>
      </c>
      <c r="U3396" s="272">
        <f t="shared" si="281"/>
        <v>0.49895023352399998</v>
      </c>
      <c r="V3396" s="272">
        <f t="shared" si="281"/>
        <v>0.49663740809399998</v>
      </c>
      <c r="W3396" s="272">
        <f t="shared" si="269"/>
        <v>0.49253973614600005</v>
      </c>
      <c r="X3396" s="272"/>
      <c r="Y3396" s="272"/>
      <c r="Z3396" s="272"/>
      <c r="AA3396" s="272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72">
        <f t="shared" si="278"/>
        <v>0.30313043000000001</v>
      </c>
      <c r="E3397" s="272">
        <f t="shared" si="278"/>
        <v>0.31022157</v>
      </c>
      <c r="F3397" s="272">
        <f t="shared" si="266"/>
        <v>0.30313043000000001</v>
      </c>
      <c r="G3397" s="272"/>
      <c r="H3397" s="272"/>
      <c r="I3397" s="272"/>
      <c r="J3397" s="272">
        <f t="shared" si="279"/>
        <v>0.25918987999999998</v>
      </c>
      <c r="K3397" s="272">
        <f t="shared" si="279"/>
        <v>0.26333731999999999</v>
      </c>
      <c r="L3397" s="272">
        <f t="shared" si="267"/>
        <v>0.25918987999999998</v>
      </c>
      <c r="M3397" s="272"/>
      <c r="N3397" s="272"/>
      <c r="O3397" s="272"/>
      <c r="P3397" s="272">
        <f t="shared" si="280"/>
        <v>0.35987115599999997</v>
      </c>
      <c r="Q3397" s="272">
        <f t="shared" si="280"/>
        <v>0.35695624400000003</v>
      </c>
      <c r="R3397" s="272">
        <f t="shared" si="268"/>
        <v>0.35695624400000003</v>
      </c>
      <c r="S3397" s="272"/>
      <c r="T3397" s="272">
        <f t="shared" si="281"/>
        <v>0.49226853274360005</v>
      </c>
      <c r="U3397" s="272">
        <f t="shared" si="281"/>
        <v>0.49926872654159998</v>
      </c>
      <c r="V3397" s="272">
        <f t="shared" si="281"/>
        <v>0.49655392341759996</v>
      </c>
      <c r="W3397" s="272">
        <f t="shared" si="269"/>
        <v>0.49226853274360005</v>
      </c>
      <c r="X3397" s="272"/>
      <c r="Y3397" s="272"/>
      <c r="Z3397" s="272"/>
      <c r="AA3397" s="272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72">
        <f t="shared" si="278"/>
        <v>0.30282109000000001</v>
      </c>
      <c r="E3398" s="272">
        <f t="shared" si="278"/>
        <v>0.31048491</v>
      </c>
      <c r="F3398" s="272">
        <f t="shared" si="266"/>
        <v>0.30282109000000001</v>
      </c>
      <c r="G3398" s="272"/>
      <c r="H3398" s="272"/>
      <c r="I3398" s="272"/>
      <c r="J3398" s="272">
        <f t="shared" si="279"/>
        <v>0.25908824000000003</v>
      </c>
      <c r="K3398" s="272">
        <f t="shared" si="279"/>
        <v>0.26342635999999997</v>
      </c>
      <c r="L3398" s="272">
        <f t="shared" si="267"/>
        <v>0.25908824000000003</v>
      </c>
      <c r="M3398" s="272"/>
      <c r="N3398" s="272"/>
      <c r="O3398" s="272"/>
      <c r="P3398" s="272">
        <f t="shared" si="280"/>
        <v>0.36006547800000005</v>
      </c>
      <c r="Q3398" s="272">
        <f t="shared" si="280"/>
        <v>0.35675417200000004</v>
      </c>
      <c r="R3398" s="272">
        <f t="shared" si="268"/>
        <v>0.35675417200000004</v>
      </c>
      <c r="S3398" s="272"/>
      <c r="T3398" s="272">
        <f t="shared" si="281"/>
        <v>0.49199732934120011</v>
      </c>
      <c r="U3398" s="272">
        <f t="shared" si="281"/>
        <v>0.49958721955920005</v>
      </c>
      <c r="V3398" s="272">
        <f t="shared" si="281"/>
        <v>0.4964704387412</v>
      </c>
      <c r="W3398" s="272">
        <f t="shared" si="269"/>
        <v>0.49199732934120011</v>
      </c>
      <c r="X3398" s="272"/>
      <c r="Y3398" s="272"/>
      <c r="Z3398" s="272"/>
      <c r="AA3398" s="272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72">
        <f t="shared" si="278"/>
        <v>0.30251175000000002</v>
      </c>
      <c r="E3399" s="272">
        <f t="shared" si="278"/>
        <v>0.31074825</v>
      </c>
      <c r="F3399" s="272">
        <f t="shared" si="266"/>
        <v>0.30251175000000002</v>
      </c>
      <c r="G3399" s="272"/>
      <c r="H3399" s="272"/>
      <c r="I3399" s="272"/>
      <c r="J3399" s="272">
        <f t="shared" si="279"/>
        <v>0.25898660000000001</v>
      </c>
      <c r="K3399" s="272">
        <f t="shared" si="279"/>
        <v>0.26351539999999996</v>
      </c>
      <c r="L3399" s="272">
        <f t="shared" si="267"/>
        <v>0.25898660000000001</v>
      </c>
      <c r="M3399" s="272"/>
      <c r="N3399" s="272"/>
      <c r="O3399" s="272"/>
      <c r="P3399" s="272">
        <f t="shared" si="280"/>
        <v>0.36025980000000002</v>
      </c>
      <c r="Q3399" s="272">
        <f t="shared" si="280"/>
        <v>0.35655209999999998</v>
      </c>
      <c r="R3399" s="272">
        <f t="shared" si="268"/>
        <v>0.35655209999999998</v>
      </c>
      <c r="S3399" s="272"/>
      <c r="T3399" s="272">
        <f t="shared" si="281"/>
        <v>0.49172612593880011</v>
      </c>
      <c r="U3399" s="272">
        <f t="shared" si="281"/>
        <v>0.49990571257680005</v>
      </c>
      <c r="V3399" s="272">
        <f t="shared" si="281"/>
        <v>0.49638695406480005</v>
      </c>
      <c r="W3399" s="272">
        <f t="shared" si="269"/>
        <v>0.49172612593880011</v>
      </c>
      <c r="X3399" s="272"/>
      <c r="Y3399" s="272"/>
      <c r="Z3399" s="272"/>
      <c r="AA3399" s="272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72">
        <f t="shared" si="278"/>
        <v>0.30220241000000003</v>
      </c>
      <c r="E3400" s="272">
        <f t="shared" si="278"/>
        <v>0.31101159</v>
      </c>
      <c r="F3400" s="272">
        <f t="shared" si="266"/>
        <v>0.30220241000000003</v>
      </c>
      <c r="G3400" s="272"/>
      <c r="H3400" s="272"/>
      <c r="I3400" s="272"/>
      <c r="J3400" s="272">
        <f t="shared" si="279"/>
        <v>0.25888496000000005</v>
      </c>
      <c r="K3400" s="272">
        <f t="shared" si="279"/>
        <v>0.26360444</v>
      </c>
      <c r="L3400" s="272">
        <f t="shared" si="267"/>
        <v>0.25888496000000005</v>
      </c>
      <c r="M3400" s="272"/>
      <c r="N3400" s="272"/>
      <c r="O3400" s="272"/>
      <c r="P3400" s="272">
        <f t="shared" si="280"/>
        <v>0.36045412200000004</v>
      </c>
      <c r="Q3400" s="272">
        <f t="shared" si="280"/>
        <v>0.35635002800000004</v>
      </c>
      <c r="R3400" s="272">
        <f t="shared" si="268"/>
        <v>0.35635002800000004</v>
      </c>
      <c r="S3400" s="272"/>
      <c r="T3400" s="272">
        <f t="shared" si="281"/>
        <v>0.49145492253640011</v>
      </c>
      <c r="U3400" s="272">
        <f t="shared" si="281"/>
        <v>0.50022420559439995</v>
      </c>
      <c r="V3400" s="272">
        <f t="shared" si="281"/>
        <v>0.49630346938840003</v>
      </c>
      <c r="W3400" s="272">
        <f t="shared" si="269"/>
        <v>0.49145492253640011</v>
      </c>
      <c r="X3400" s="272"/>
      <c r="Y3400" s="272"/>
      <c r="Z3400" s="272"/>
      <c r="AA3400" s="272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72">
        <f t="shared" si="278"/>
        <v>0.30189307000000004</v>
      </c>
      <c r="E3401" s="272">
        <f t="shared" si="278"/>
        <v>0.31127492999999995</v>
      </c>
      <c r="F3401" s="272">
        <f t="shared" si="266"/>
        <v>0.30189307000000004</v>
      </c>
      <c r="G3401" s="272"/>
      <c r="H3401" s="272"/>
      <c r="I3401" s="272"/>
      <c r="J3401" s="272">
        <f t="shared" si="279"/>
        <v>0.25878332000000004</v>
      </c>
      <c r="K3401" s="272">
        <f t="shared" si="279"/>
        <v>0.26369347999999998</v>
      </c>
      <c r="L3401" s="272">
        <f t="shared" si="267"/>
        <v>0.25878332000000004</v>
      </c>
      <c r="M3401" s="272"/>
      <c r="N3401" s="272"/>
      <c r="O3401" s="272"/>
      <c r="P3401" s="272">
        <f t="shared" si="280"/>
        <v>0.36064844400000001</v>
      </c>
      <c r="Q3401" s="272">
        <f t="shared" si="280"/>
        <v>0.35614795600000004</v>
      </c>
      <c r="R3401" s="272">
        <f t="shared" si="268"/>
        <v>0.35614795600000004</v>
      </c>
      <c r="S3401" s="272"/>
      <c r="T3401" s="272">
        <f t="shared" si="281"/>
        <v>0.49118371913400005</v>
      </c>
      <c r="U3401" s="272">
        <f t="shared" si="281"/>
        <v>0.50054269861199996</v>
      </c>
      <c r="V3401" s="272">
        <f t="shared" si="281"/>
        <v>0.49621998471200002</v>
      </c>
      <c r="W3401" s="272">
        <f t="shared" si="269"/>
        <v>0.49118371913400005</v>
      </c>
      <c r="X3401" s="272"/>
      <c r="Y3401" s="272"/>
      <c r="Z3401" s="272"/>
      <c r="AA3401" s="272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72">
        <f t="shared" si="278"/>
        <v>0.30158373000000005</v>
      </c>
      <c r="E3402" s="272">
        <f t="shared" si="278"/>
        <v>0.31153826999999995</v>
      </c>
      <c r="F3402" s="272">
        <f t="shared" si="266"/>
        <v>0.30158373000000005</v>
      </c>
      <c r="G3402" s="272"/>
      <c r="H3402" s="272"/>
      <c r="I3402" s="272"/>
      <c r="J3402" s="272">
        <f t="shared" si="279"/>
        <v>0.25868168000000002</v>
      </c>
      <c r="K3402" s="272">
        <f t="shared" si="279"/>
        <v>0.26378251999999996</v>
      </c>
      <c r="L3402" s="272">
        <f t="shared" si="267"/>
        <v>0.25868168000000002</v>
      </c>
      <c r="M3402" s="272"/>
      <c r="N3402" s="272"/>
      <c r="O3402" s="272"/>
      <c r="P3402" s="272">
        <f t="shared" si="280"/>
        <v>0.36084276599999998</v>
      </c>
      <c r="Q3402" s="272">
        <f t="shared" si="280"/>
        <v>0.35594588399999999</v>
      </c>
      <c r="R3402" s="272">
        <f t="shared" si="268"/>
        <v>0.35594588399999999</v>
      </c>
      <c r="S3402" s="272"/>
      <c r="T3402" s="272">
        <f t="shared" si="281"/>
        <v>0.49091251573160011</v>
      </c>
      <c r="U3402" s="272">
        <f t="shared" si="281"/>
        <v>0.50086119162959997</v>
      </c>
      <c r="V3402" s="272">
        <f t="shared" si="281"/>
        <v>0.49613650003559995</v>
      </c>
      <c r="W3402" s="272">
        <f t="shared" si="269"/>
        <v>0.49091251573160011</v>
      </c>
      <c r="X3402" s="272"/>
      <c r="Y3402" s="272"/>
      <c r="Z3402" s="272"/>
      <c r="AA3402" s="272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72">
        <f t="shared" si="278"/>
        <v>0.30127439</v>
      </c>
      <c r="E3403" s="272">
        <f t="shared" si="278"/>
        <v>0.31180161000000001</v>
      </c>
      <c r="F3403" s="272">
        <f t="shared" si="266"/>
        <v>0.30127439</v>
      </c>
      <c r="G3403" s="272"/>
      <c r="H3403" s="272"/>
      <c r="I3403" s="272"/>
      <c r="J3403" s="272">
        <f t="shared" si="279"/>
        <v>0.25858004000000001</v>
      </c>
      <c r="K3403" s="272">
        <f t="shared" si="279"/>
        <v>0.26387156</v>
      </c>
      <c r="L3403" s="272">
        <f t="shared" si="267"/>
        <v>0.25858004000000001</v>
      </c>
      <c r="M3403" s="272"/>
      <c r="N3403" s="272"/>
      <c r="O3403" s="272"/>
      <c r="P3403" s="272">
        <f t="shared" si="280"/>
        <v>0.36103708800000001</v>
      </c>
      <c r="Q3403" s="272">
        <f t="shared" si="280"/>
        <v>0.35574381199999999</v>
      </c>
      <c r="R3403" s="272">
        <f t="shared" si="268"/>
        <v>0.35574381199999999</v>
      </c>
      <c r="S3403" s="272"/>
      <c r="T3403" s="272">
        <f t="shared" si="281"/>
        <v>0.49064131232920011</v>
      </c>
      <c r="U3403" s="272">
        <f t="shared" si="281"/>
        <v>0.50117968464719997</v>
      </c>
      <c r="V3403" s="272">
        <f t="shared" si="281"/>
        <v>0.49605301535919993</v>
      </c>
      <c r="W3403" s="272">
        <f t="shared" si="269"/>
        <v>0.49064131232920011</v>
      </c>
      <c r="X3403" s="272"/>
      <c r="Y3403" s="272"/>
      <c r="Z3403" s="272"/>
      <c r="AA3403" s="272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72">
        <f t="shared" si="278"/>
        <v>0.30096505000000001</v>
      </c>
      <c r="E3404" s="272">
        <f t="shared" si="278"/>
        <v>0.31206495000000001</v>
      </c>
      <c r="F3404" s="272">
        <f t="shared" si="266"/>
        <v>0.30096505000000001</v>
      </c>
      <c r="G3404" s="272"/>
      <c r="H3404" s="272"/>
      <c r="I3404" s="272"/>
      <c r="J3404" s="272">
        <f t="shared" si="279"/>
        <v>0.2584784</v>
      </c>
      <c r="K3404" s="272">
        <f t="shared" si="279"/>
        <v>0.26396059999999999</v>
      </c>
      <c r="L3404" s="272">
        <f t="shared" si="267"/>
        <v>0.2584784</v>
      </c>
      <c r="M3404" s="272"/>
      <c r="N3404" s="272"/>
      <c r="O3404" s="272"/>
      <c r="P3404" s="272">
        <f t="shared" si="280"/>
        <v>0.36123141000000003</v>
      </c>
      <c r="Q3404" s="272">
        <f t="shared" si="280"/>
        <v>0.35554174000000005</v>
      </c>
      <c r="R3404" s="272">
        <f t="shared" si="268"/>
        <v>0.35554174000000005</v>
      </c>
      <c r="S3404" s="272"/>
      <c r="T3404" s="272">
        <f t="shared" si="281"/>
        <v>0.49037010892680011</v>
      </c>
      <c r="U3404" s="272">
        <f t="shared" si="281"/>
        <v>0.50149817766479998</v>
      </c>
      <c r="V3404" s="272">
        <f t="shared" si="281"/>
        <v>0.49596953068279998</v>
      </c>
      <c r="W3404" s="272">
        <f t="shared" si="269"/>
        <v>0.49037010892680011</v>
      </c>
      <c r="X3404" s="272"/>
      <c r="Y3404" s="272"/>
      <c r="Z3404" s="272"/>
      <c r="AA3404" s="272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72">
        <f t="shared" si="278"/>
        <v>0.30065571000000002</v>
      </c>
      <c r="E3405" s="272">
        <f t="shared" si="278"/>
        <v>0.31232829000000001</v>
      </c>
      <c r="F3405" s="272">
        <f t="shared" si="266"/>
        <v>0.30065571000000002</v>
      </c>
      <c r="G3405" s="272"/>
      <c r="H3405" s="272"/>
      <c r="I3405" s="272"/>
      <c r="J3405" s="272">
        <f t="shared" si="279"/>
        <v>0.25837676000000004</v>
      </c>
      <c r="K3405" s="272">
        <f t="shared" si="279"/>
        <v>0.26404963999999997</v>
      </c>
      <c r="L3405" s="272">
        <f t="shared" si="267"/>
        <v>0.25837676000000004</v>
      </c>
      <c r="M3405" s="272"/>
      <c r="N3405" s="272"/>
      <c r="O3405" s="272"/>
      <c r="P3405" s="272">
        <f t="shared" si="280"/>
        <v>0.361425732</v>
      </c>
      <c r="Q3405" s="272">
        <f t="shared" si="280"/>
        <v>0.355339668</v>
      </c>
      <c r="R3405" s="272">
        <f t="shared" si="268"/>
        <v>0.355339668</v>
      </c>
      <c r="S3405" s="272"/>
      <c r="T3405" s="272">
        <f t="shared" si="281"/>
        <v>0.49009890552440011</v>
      </c>
      <c r="U3405" s="272">
        <f t="shared" si="281"/>
        <v>0.5018166706824001</v>
      </c>
      <c r="V3405" s="272">
        <f t="shared" si="281"/>
        <v>0.49588604600639996</v>
      </c>
      <c r="W3405" s="272">
        <f t="shared" si="269"/>
        <v>0.49009890552440011</v>
      </c>
      <c r="X3405" s="272"/>
      <c r="Y3405" s="272"/>
      <c r="Z3405" s="272"/>
      <c r="AA3405" s="272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72">
        <f t="shared" si="278"/>
        <v>0.30034637000000003</v>
      </c>
      <c r="E3406" s="272">
        <f t="shared" si="278"/>
        <v>0.31259163000000001</v>
      </c>
      <c r="F3406" s="272">
        <f t="shared" si="266"/>
        <v>0.30034637000000003</v>
      </c>
      <c r="G3406" s="272"/>
      <c r="H3406" s="272"/>
      <c r="I3406" s="272"/>
      <c r="J3406" s="272">
        <f t="shared" si="279"/>
        <v>0.25827512000000002</v>
      </c>
      <c r="K3406" s="272">
        <f t="shared" si="279"/>
        <v>0.26413868000000001</v>
      </c>
      <c r="L3406" s="272">
        <f t="shared" si="267"/>
        <v>0.25827512000000002</v>
      </c>
      <c r="M3406" s="272"/>
      <c r="N3406" s="272"/>
      <c r="O3406" s="272"/>
      <c r="P3406" s="272">
        <f t="shared" si="280"/>
        <v>0.36162005400000008</v>
      </c>
      <c r="Q3406" s="272">
        <f t="shared" si="280"/>
        <v>0.355137596</v>
      </c>
      <c r="R3406" s="272">
        <f t="shared" si="268"/>
        <v>0.355137596</v>
      </c>
      <c r="S3406" s="272"/>
      <c r="T3406" s="272">
        <f t="shared" si="281"/>
        <v>0.48982770212200011</v>
      </c>
      <c r="U3406" s="272">
        <f t="shared" si="281"/>
        <v>0.5021351637</v>
      </c>
      <c r="V3406" s="272">
        <f t="shared" si="281"/>
        <v>0.49580256133</v>
      </c>
      <c r="W3406" s="272">
        <f t="shared" si="269"/>
        <v>0.48982770212200011</v>
      </c>
      <c r="X3406" s="272"/>
      <c r="Y3406" s="272"/>
      <c r="Z3406" s="272"/>
      <c r="AA3406" s="272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72">
        <f t="shared" si="278"/>
        <v>0.30003702999999998</v>
      </c>
      <c r="E3407" s="272">
        <f t="shared" si="278"/>
        <v>0.31285497000000001</v>
      </c>
      <c r="F3407" s="272">
        <f t="shared" si="266"/>
        <v>0.30003702999999998</v>
      </c>
      <c r="G3407" s="272"/>
      <c r="H3407" s="272"/>
      <c r="I3407" s="272"/>
      <c r="J3407" s="272">
        <f t="shared" si="279"/>
        <v>0.25817348000000001</v>
      </c>
      <c r="K3407" s="272">
        <f t="shared" si="279"/>
        <v>0.26422771999999994</v>
      </c>
      <c r="L3407" s="272">
        <f t="shared" si="267"/>
        <v>0.25817348000000001</v>
      </c>
      <c r="M3407" s="272"/>
      <c r="N3407" s="272"/>
      <c r="O3407" s="272"/>
      <c r="P3407" s="272">
        <f t="shared" si="280"/>
        <v>0.36181437599999999</v>
      </c>
      <c r="Q3407" s="272">
        <f t="shared" si="280"/>
        <v>0.35493552400000006</v>
      </c>
      <c r="R3407" s="272">
        <f t="shared" si="268"/>
        <v>0.35493552400000006</v>
      </c>
      <c r="S3407" s="272"/>
      <c r="T3407" s="272">
        <f t="shared" si="281"/>
        <v>0.48955649871960005</v>
      </c>
      <c r="U3407" s="272">
        <f t="shared" si="281"/>
        <v>0.50245365671760001</v>
      </c>
      <c r="V3407" s="272">
        <f t="shared" si="281"/>
        <v>0.49571907665360004</v>
      </c>
      <c r="W3407" s="272">
        <f t="shared" si="269"/>
        <v>0.48955649871960005</v>
      </c>
      <c r="X3407" s="272"/>
      <c r="Y3407" s="272"/>
      <c r="Z3407" s="272"/>
      <c r="AA3407" s="272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72">
        <f t="shared" si="278"/>
        <v>0.29972768999999999</v>
      </c>
      <c r="E3408" s="272">
        <f t="shared" si="278"/>
        <v>0.31311830999999996</v>
      </c>
      <c r="F3408" s="272">
        <f t="shared" si="266"/>
        <v>0.29972768999999999</v>
      </c>
      <c r="G3408" s="272"/>
      <c r="H3408" s="272"/>
      <c r="I3408" s="272"/>
      <c r="J3408" s="272">
        <f t="shared" si="279"/>
        <v>0.25807184</v>
      </c>
      <c r="K3408" s="272">
        <f t="shared" si="279"/>
        <v>0.26431675999999998</v>
      </c>
      <c r="L3408" s="272">
        <f t="shared" si="267"/>
        <v>0.25807184</v>
      </c>
      <c r="M3408" s="272"/>
      <c r="N3408" s="272"/>
      <c r="O3408" s="272"/>
      <c r="P3408" s="272">
        <f t="shared" si="280"/>
        <v>0.36200869800000002</v>
      </c>
      <c r="Q3408" s="272">
        <f t="shared" si="280"/>
        <v>0.354733452</v>
      </c>
      <c r="R3408" s="272">
        <f t="shared" si="268"/>
        <v>0.354733452</v>
      </c>
      <c r="S3408" s="272"/>
      <c r="T3408" s="272">
        <f t="shared" si="281"/>
        <v>0.48928529531720011</v>
      </c>
      <c r="U3408" s="272">
        <f t="shared" si="281"/>
        <v>0.50277214973520001</v>
      </c>
      <c r="V3408" s="272">
        <f t="shared" si="281"/>
        <v>0.49563559197720003</v>
      </c>
      <c r="W3408" s="272">
        <f t="shared" si="269"/>
        <v>0.48928529531720011</v>
      </c>
      <c r="X3408" s="272"/>
      <c r="Y3408" s="272"/>
      <c r="Z3408" s="272"/>
      <c r="AA3408" s="272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72">
        <f t="shared" si="278"/>
        <v>0.29941835</v>
      </c>
      <c r="E3409" s="272">
        <f t="shared" si="278"/>
        <v>0.31338164999999996</v>
      </c>
      <c r="F3409" s="272">
        <f t="shared" si="266"/>
        <v>0.29941835</v>
      </c>
      <c r="G3409" s="272"/>
      <c r="H3409" s="272"/>
      <c r="I3409" s="272"/>
      <c r="J3409" s="272">
        <f t="shared" si="279"/>
        <v>0.25797020000000004</v>
      </c>
      <c r="K3409" s="272">
        <f t="shared" si="279"/>
        <v>0.26440580000000002</v>
      </c>
      <c r="L3409" s="272">
        <f t="shared" si="267"/>
        <v>0.25797020000000004</v>
      </c>
      <c r="M3409" s="272"/>
      <c r="N3409" s="272"/>
      <c r="O3409" s="272"/>
      <c r="P3409" s="272">
        <f t="shared" si="280"/>
        <v>0.36220302000000004</v>
      </c>
      <c r="Q3409" s="272">
        <f t="shared" si="280"/>
        <v>0.35453138000000001</v>
      </c>
      <c r="R3409" s="272">
        <f t="shared" si="268"/>
        <v>0.35453138000000001</v>
      </c>
      <c r="S3409" s="272"/>
      <c r="T3409" s="272">
        <f t="shared" si="281"/>
        <v>0.48901409191480011</v>
      </c>
      <c r="U3409" s="272">
        <f t="shared" si="281"/>
        <v>0.50309064275280002</v>
      </c>
      <c r="V3409" s="272">
        <f t="shared" si="281"/>
        <v>0.49555210730079996</v>
      </c>
      <c r="W3409" s="272">
        <f t="shared" si="269"/>
        <v>0.48901409191480011</v>
      </c>
      <c r="X3409" s="272"/>
      <c r="Y3409" s="272"/>
      <c r="Z3409" s="272"/>
      <c r="AA3409" s="272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72">
        <f t="shared" si="278"/>
        <v>0.29910901000000001</v>
      </c>
      <c r="E3410" s="272">
        <f t="shared" si="278"/>
        <v>0.31364499000000001</v>
      </c>
      <c r="F3410" s="272">
        <f t="shared" si="266"/>
        <v>0.29910901000000001</v>
      </c>
      <c r="G3410" s="272"/>
      <c r="H3410" s="272"/>
      <c r="I3410" s="272"/>
      <c r="J3410" s="272">
        <f t="shared" si="279"/>
        <v>0.25786856000000002</v>
      </c>
      <c r="K3410" s="272">
        <f t="shared" si="279"/>
        <v>0.26449483999999995</v>
      </c>
      <c r="L3410" s="272">
        <f t="shared" si="267"/>
        <v>0.25786856000000002</v>
      </c>
      <c r="M3410" s="272"/>
      <c r="N3410" s="272"/>
      <c r="O3410" s="272"/>
      <c r="P3410" s="272">
        <f t="shared" si="280"/>
        <v>0.36239734200000001</v>
      </c>
      <c r="Q3410" s="272">
        <f t="shared" si="280"/>
        <v>0.35432930800000001</v>
      </c>
      <c r="R3410" s="272">
        <f t="shared" si="268"/>
        <v>0.35432930800000001</v>
      </c>
      <c r="S3410" s="272"/>
      <c r="T3410" s="272">
        <f t="shared" si="281"/>
        <v>0.48874288851240011</v>
      </c>
      <c r="U3410" s="272">
        <f t="shared" si="281"/>
        <v>0.50340913577040003</v>
      </c>
      <c r="V3410" s="272">
        <f t="shared" si="281"/>
        <v>0.4954686226244</v>
      </c>
      <c r="W3410" s="272">
        <f t="shared" si="269"/>
        <v>0.48874288851240011</v>
      </c>
      <c r="X3410" s="272"/>
      <c r="Y3410" s="272"/>
      <c r="Z3410" s="272"/>
      <c r="AA3410" s="272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72">
        <f t="shared" si="278"/>
        <v>0.29879967000000002</v>
      </c>
      <c r="E3411" s="272">
        <f t="shared" si="278"/>
        <v>0.31390833000000001</v>
      </c>
      <c r="F3411" s="272">
        <f t="shared" si="266"/>
        <v>0.29879967000000002</v>
      </c>
      <c r="G3411" s="272"/>
      <c r="H3411" s="272"/>
      <c r="I3411" s="272"/>
      <c r="J3411" s="272">
        <f t="shared" si="279"/>
        <v>0.25776692000000001</v>
      </c>
      <c r="K3411" s="272">
        <f t="shared" si="279"/>
        <v>0.26458387999999999</v>
      </c>
      <c r="L3411" s="272">
        <f t="shared" si="267"/>
        <v>0.25776692000000001</v>
      </c>
      <c r="M3411" s="272"/>
      <c r="N3411" s="272"/>
      <c r="O3411" s="272"/>
      <c r="P3411" s="272">
        <f t="shared" si="280"/>
        <v>0.36259166399999998</v>
      </c>
      <c r="Q3411" s="272">
        <f t="shared" si="280"/>
        <v>0.35412723600000001</v>
      </c>
      <c r="R3411" s="272">
        <f t="shared" si="268"/>
        <v>0.35412723600000001</v>
      </c>
      <c r="S3411" s="272"/>
      <c r="T3411" s="272">
        <f t="shared" si="281"/>
        <v>0.48847168511000011</v>
      </c>
      <c r="U3411" s="272">
        <f t="shared" si="281"/>
        <v>0.50372762878800004</v>
      </c>
      <c r="V3411" s="272">
        <f t="shared" si="281"/>
        <v>0.49538513794799999</v>
      </c>
      <c r="W3411" s="272">
        <f t="shared" si="269"/>
        <v>0.48847168511000011</v>
      </c>
      <c r="X3411" s="272"/>
      <c r="Y3411" s="272"/>
      <c r="Z3411" s="272"/>
      <c r="AA3411" s="272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72">
        <f t="shared" si="278"/>
        <v>0.29849033000000003</v>
      </c>
      <c r="E3412" s="272">
        <f t="shared" si="278"/>
        <v>0.31417167000000001</v>
      </c>
      <c r="F3412" s="272">
        <f t="shared" si="266"/>
        <v>0.29849033000000003</v>
      </c>
      <c r="G3412" s="272"/>
      <c r="H3412" s="272"/>
      <c r="I3412" s="272"/>
      <c r="J3412" s="272">
        <f t="shared" si="279"/>
        <v>0.25766528</v>
      </c>
      <c r="K3412" s="272">
        <f t="shared" si="279"/>
        <v>0.26467291999999998</v>
      </c>
      <c r="L3412" s="272">
        <f t="shared" si="267"/>
        <v>0.25766528</v>
      </c>
      <c r="M3412" s="272"/>
      <c r="N3412" s="272"/>
      <c r="O3412" s="272"/>
      <c r="P3412" s="272">
        <f t="shared" si="280"/>
        <v>0.362785986</v>
      </c>
      <c r="Q3412" s="272">
        <f t="shared" si="280"/>
        <v>0.35392516400000001</v>
      </c>
      <c r="R3412" s="272">
        <f t="shared" si="268"/>
        <v>0.35392516400000001</v>
      </c>
      <c r="S3412" s="272"/>
      <c r="T3412" s="272">
        <f t="shared" si="281"/>
        <v>0.48820048170760005</v>
      </c>
      <c r="U3412" s="272">
        <f t="shared" si="281"/>
        <v>0.50404612180560004</v>
      </c>
      <c r="V3412" s="272">
        <f t="shared" si="281"/>
        <v>0.49530165327160003</v>
      </c>
      <c r="W3412" s="272">
        <f t="shared" si="269"/>
        <v>0.48820048170760005</v>
      </c>
      <c r="X3412" s="272"/>
      <c r="Y3412" s="272"/>
      <c r="Z3412" s="272"/>
      <c r="AA3412" s="272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72">
        <f t="shared" si="278"/>
        <v>0.29818099000000003</v>
      </c>
      <c r="E3413" s="272">
        <f t="shared" si="278"/>
        <v>0.31443501000000001</v>
      </c>
      <c r="F3413" s="272">
        <f t="shared" si="266"/>
        <v>0.29818099000000003</v>
      </c>
      <c r="G3413" s="272"/>
      <c r="H3413" s="272"/>
      <c r="I3413" s="272"/>
      <c r="J3413" s="272">
        <f t="shared" si="279"/>
        <v>0.25756364000000004</v>
      </c>
      <c r="K3413" s="272">
        <f t="shared" si="279"/>
        <v>0.26476195999999996</v>
      </c>
      <c r="L3413" s="272">
        <f t="shared" si="267"/>
        <v>0.25756364000000004</v>
      </c>
      <c r="M3413" s="272"/>
      <c r="N3413" s="272"/>
      <c r="O3413" s="272"/>
      <c r="P3413" s="272">
        <f t="shared" si="280"/>
        <v>0.36298030800000003</v>
      </c>
      <c r="Q3413" s="272">
        <f t="shared" si="280"/>
        <v>0.35372309200000002</v>
      </c>
      <c r="R3413" s="272">
        <f t="shared" si="268"/>
        <v>0.35372309200000002</v>
      </c>
      <c r="S3413" s="272"/>
      <c r="T3413" s="272">
        <f t="shared" si="281"/>
        <v>0.48792927830520011</v>
      </c>
      <c r="U3413" s="272">
        <f t="shared" si="281"/>
        <v>0.50436461482320005</v>
      </c>
      <c r="V3413" s="272">
        <f t="shared" si="281"/>
        <v>0.49521816859520001</v>
      </c>
      <c r="W3413" s="272">
        <f t="shared" si="269"/>
        <v>0.48792927830520011</v>
      </c>
      <c r="X3413" s="272"/>
      <c r="Y3413" s="272"/>
      <c r="Z3413" s="272"/>
      <c r="AA3413" s="272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72">
        <f t="shared" si="278"/>
        <v>0.29787164999999999</v>
      </c>
      <c r="E3414" s="272">
        <f t="shared" si="278"/>
        <v>0.31469835000000002</v>
      </c>
      <c r="F3414" s="272">
        <f t="shared" si="266"/>
        <v>0.29787164999999999</v>
      </c>
      <c r="G3414" s="272"/>
      <c r="H3414" s="272"/>
      <c r="I3414" s="272"/>
      <c r="J3414" s="272">
        <f t="shared" si="279"/>
        <v>0.25746200000000002</v>
      </c>
      <c r="K3414" s="272">
        <f t="shared" si="279"/>
        <v>0.264851</v>
      </c>
      <c r="L3414" s="272">
        <f t="shared" si="267"/>
        <v>0.25746200000000002</v>
      </c>
      <c r="M3414" s="272"/>
      <c r="N3414" s="272"/>
      <c r="O3414" s="272"/>
      <c r="P3414" s="272">
        <f t="shared" si="280"/>
        <v>0.36317463000000005</v>
      </c>
      <c r="Q3414" s="272">
        <f t="shared" si="280"/>
        <v>0.35352102000000002</v>
      </c>
      <c r="R3414" s="272">
        <f t="shared" si="268"/>
        <v>0.35352102000000002</v>
      </c>
      <c r="S3414" s="272"/>
      <c r="T3414" s="272">
        <f t="shared" si="281"/>
        <v>0.48765807490280011</v>
      </c>
      <c r="U3414" s="272">
        <f t="shared" si="281"/>
        <v>0.50468310784080006</v>
      </c>
      <c r="V3414" s="272">
        <f t="shared" si="281"/>
        <v>0.4951346839188</v>
      </c>
      <c r="W3414" s="272">
        <f t="shared" si="269"/>
        <v>0.48765807490280011</v>
      </c>
      <c r="X3414" s="272"/>
      <c r="Y3414" s="272"/>
      <c r="Z3414" s="272"/>
      <c r="AA3414" s="272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72">
        <f t="shared" si="278"/>
        <v>0.29756231</v>
      </c>
      <c r="E3415" s="272">
        <f t="shared" si="278"/>
        <v>0.31496168999999996</v>
      </c>
      <c r="F3415" s="272">
        <f t="shared" si="266"/>
        <v>0.29756231</v>
      </c>
      <c r="G3415" s="272"/>
      <c r="H3415" s="272"/>
      <c r="I3415" s="272"/>
      <c r="J3415" s="272">
        <f t="shared" si="279"/>
        <v>0.25736036000000001</v>
      </c>
      <c r="K3415" s="272">
        <f t="shared" si="279"/>
        <v>0.26494003999999999</v>
      </c>
      <c r="L3415" s="272">
        <f t="shared" si="267"/>
        <v>0.25736036000000001</v>
      </c>
      <c r="M3415" s="272"/>
      <c r="N3415" s="272"/>
      <c r="O3415" s="272"/>
      <c r="P3415" s="272">
        <f t="shared" si="280"/>
        <v>0.36336895200000008</v>
      </c>
      <c r="Q3415" s="272">
        <f t="shared" si="280"/>
        <v>0.35331894800000002</v>
      </c>
      <c r="R3415" s="272">
        <f t="shared" si="268"/>
        <v>0.35331894800000002</v>
      </c>
      <c r="S3415" s="272"/>
      <c r="T3415" s="272">
        <f t="shared" si="281"/>
        <v>0.48738687150040011</v>
      </c>
      <c r="U3415" s="272">
        <f t="shared" si="281"/>
        <v>0.50500160085840007</v>
      </c>
      <c r="V3415" s="272">
        <f t="shared" si="281"/>
        <v>0.49505119924239999</v>
      </c>
      <c r="W3415" s="272">
        <f t="shared" si="269"/>
        <v>0.48738687150040011</v>
      </c>
      <c r="X3415" s="272"/>
      <c r="Y3415" s="272"/>
      <c r="Z3415" s="272"/>
      <c r="AA3415" s="272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72">
        <f t="shared" si="278"/>
        <v>0.29725297000000006</v>
      </c>
      <c r="E3416" s="272">
        <f t="shared" si="278"/>
        <v>0.31522503000000002</v>
      </c>
      <c r="F3416" s="272">
        <f t="shared" si="266"/>
        <v>0.29725297000000006</v>
      </c>
      <c r="G3416" s="272"/>
      <c r="H3416" s="272"/>
      <c r="I3416" s="272"/>
      <c r="J3416" s="272">
        <f t="shared" si="279"/>
        <v>0.25725872</v>
      </c>
      <c r="K3416" s="272">
        <f t="shared" si="279"/>
        <v>0.26502907999999997</v>
      </c>
      <c r="L3416" s="272">
        <f t="shared" si="267"/>
        <v>0.25725872</v>
      </c>
      <c r="M3416" s="272"/>
      <c r="N3416" s="272"/>
      <c r="O3416" s="272"/>
      <c r="P3416" s="272">
        <f t="shared" si="280"/>
        <v>0.36356327400000005</v>
      </c>
      <c r="Q3416" s="272">
        <f t="shared" si="280"/>
        <v>0.35311687600000002</v>
      </c>
      <c r="R3416" s="272">
        <f t="shared" si="268"/>
        <v>0.35311687600000002</v>
      </c>
      <c r="S3416" s="272"/>
      <c r="T3416" s="272">
        <f t="shared" si="281"/>
        <v>0.48711566809800011</v>
      </c>
      <c r="U3416" s="272">
        <f t="shared" si="281"/>
        <v>0.50532009387600008</v>
      </c>
      <c r="V3416" s="272">
        <f t="shared" si="281"/>
        <v>0.49496771456600003</v>
      </c>
      <c r="W3416" s="272">
        <f t="shared" si="269"/>
        <v>0.48711566809800011</v>
      </c>
      <c r="X3416" s="272"/>
      <c r="Y3416" s="272"/>
      <c r="Z3416" s="272"/>
      <c r="AA3416" s="272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72">
        <f t="shared" si="278"/>
        <v>0.29694362999999996</v>
      </c>
      <c r="E3417" s="272">
        <f t="shared" si="278"/>
        <v>0.31548837000000002</v>
      </c>
      <c r="F3417" s="272">
        <f t="shared" si="266"/>
        <v>0.29694362999999996</v>
      </c>
      <c r="G3417" s="272"/>
      <c r="H3417" s="272"/>
      <c r="I3417" s="272"/>
      <c r="J3417" s="272">
        <f t="shared" si="279"/>
        <v>0.25715707999999998</v>
      </c>
      <c r="K3417" s="272">
        <f t="shared" si="279"/>
        <v>0.26511812000000001</v>
      </c>
      <c r="L3417" s="272">
        <f t="shared" si="267"/>
        <v>0.25715707999999998</v>
      </c>
      <c r="M3417" s="272"/>
      <c r="N3417" s="272"/>
      <c r="O3417" s="272"/>
      <c r="P3417" s="272">
        <f t="shared" si="280"/>
        <v>0.36375759600000002</v>
      </c>
      <c r="Q3417" s="272">
        <f t="shared" si="280"/>
        <v>0.35291480400000003</v>
      </c>
      <c r="R3417" s="272">
        <f t="shared" si="268"/>
        <v>0.35291480400000003</v>
      </c>
      <c r="S3417" s="272"/>
      <c r="T3417" s="272">
        <f t="shared" si="281"/>
        <v>0.48684446469560005</v>
      </c>
      <c r="U3417" s="272">
        <f t="shared" si="281"/>
        <v>0.50563858689359997</v>
      </c>
      <c r="V3417" s="272">
        <f t="shared" si="281"/>
        <v>0.49488422988959996</v>
      </c>
      <c r="W3417" s="272">
        <f t="shared" si="269"/>
        <v>0.48684446469560005</v>
      </c>
      <c r="X3417" s="272"/>
      <c r="Y3417" s="272"/>
      <c r="Z3417" s="272"/>
      <c r="AA3417" s="272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72">
        <f t="shared" si="278"/>
        <v>0.29663428999999997</v>
      </c>
      <c r="E3418" s="272">
        <f t="shared" si="278"/>
        <v>0.31575171000000002</v>
      </c>
      <c r="F3418" s="272">
        <f t="shared" si="266"/>
        <v>0.29663428999999997</v>
      </c>
      <c r="G3418" s="272"/>
      <c r="H3418" s="272"/>
      <c r="I3418" s="272"/>
      <c r="J3418" s="272">
        <f t="shared" si="279"/>
        <v>0.25705544000000002</v>
      </c>
      <c r="K3418" s="272">
        <f t="shared" si="279"/>
        <v>0.26520715999999994</v>
      </c>
      <c r="L3418" s="272">
        <f t="shared" si="267"/>
        <v>0.25705544000000002</v>
      </c>
      <c r="M3418" s="272"/>
      <c r="N3418" s="272"/>
      <c r="O3418" s="272"/>
      <c r="P3418" s="272">
        <f t="shared" si="280"/>
        <v>0.36395191800000004</v>
      </c>
      <c r="Q3418" s="272">
        <f t="shared" si="280"/>
        <v>0.35271273199999997</v>
      </c>
      <c r="R3418" s="272">
        <f t="shared" si="268"/>
        <v>0.35271273199999997</v>
      </c>
      <c r="S3418" s="272"/>
      <c r="T3418" s="272">
        <f t="shared" si="281"/>
        <v>0.48657326129320005</v>
      </c>
      <c r="U3418" s="272">
        <f t="shared" si="281"/>
        <v>0.50595707991119998</v>
      </c>
      <c r="V3418" s="272">
        <f t="shared" si="281"/>
        <v>0.4948007452132</v>
      </c>
      <c r="W3418" s="272">
        <f t="shared" si="269"/>
        <v>0.48657326129320005</v>
      </c>
      <c r="X3418" s="272"/>
      <c r="Y3418" s="272"/>
      <c r="Z3418" s="272"/>
      <c r="AA3418" s="272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72">
        <f t="shared" si="278"/>
        <v>0.29632494999999998</v>
      </c>
      <c r="E3419" s="272">
        <f t="shared" si="278"/>
        <v>0.31601504999999996</v>
      </c>
      <c r="F3419" s="272">
        <f t="shared" si="266"/>
        <v>0.29632494999999998</v>
      </c>
      <c r="G3419" s="272"/>
      <c r="H3419" s="272"/>
      <c r="I3419" s="272"/>
      <c r="J3419" s="272">
        <f t="shared" si="279"/>
        <v>0.25695380000000001</v>
      </c>
      <c r="K3419" s="272">
        <f t="shared" si="279"/>
        <v>0.26529619999999998</v>
      </c>
      <c r="L3419" s="272">
        <f t="shared" si="267"/>
        <v>0.25695380000000001</v>
      </c>
      <c r="M3419" s="272"/>
      <c r="N3419" s="272"/>
      <c r="O3419" s="272"/>
      <c r="P3419" s="272">
        <f t="shared" si="280"/>
        <v>0.36414624000000001</v>
      </c>
      <c r="Q3419" s="272">
        <f t="shared" si="280"/>
        <v>0.35251065999999998</v>
      </c>
      <c r="R3419" s="272">
        <f t="shared" si="268"/>
        <v>0.35251065999999998</v>
      </c>
      <c r="S3419" s="272"/>
      <c r="T3419" s="272">
        <f t="shared" si="281"/>
        <v>0.48630205789080005</v>
      </c>
      <c r="U3419" s="272">
        <f t="shared" si="281"/>
        <v>0.50627557292879999</v>
      </c>
      <c r="V3419" s="272">
        <f t="shared" si="281"/>
        <v>0.49471726053679999</v>
      </c>
      <c r="W3419" s="272">
        <f t="shared" si="269"/>
        <v>0.48630205789080005</v>
      </c>
      <c r="X3419" s="272"/>
      <c r="Y3419" s="272"/>
      <c r="Z3419" s="272"/>
      <c r="AA3419" s="272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72">
        <f t="shared" si="278"/>
        <v>0.29601561000000004</v>
      </c>
      <c r="E3420" s="272">
        <f t="shared" si="278"/>
        <v>0.31627839000000002</v>
      </c>
      <c r="F3420" s="272">
        <f t="shared" si="266"/>
        <v>0.29601561000000004</v>
      </c>
      <c r="G3420" s="272"/>
      <c r="H3420" s="272"/>
      <c r="I3420" s="272"/>
      <c r="J3420" s="272">
        <f t="shared" si="279"/>
        <v>0.25685215999999994</v>
      </c>
      <c r="K3420" s="272">
        <f t="shared" si="279"/>
        <v>0.26538523999999997</v>
      </c>
      <c r="L3420" s="272">
        <f t="shared" si="267"/>
        <v>0.25685215999999994</v>
      </c>
      <c r="M3420" s="272"/>
      <c r="N3420" s="272"/>
      <c r="O3420" s="272"/>
      <c r="P3420" s="272">
        <f t="shared" si="280"/>
        <v>0.36434056200000003</v>
      </c>
      <c r="Q3420" s="272">
        <f t="shared" si="280"/>
        <v>0.35230858800000003</v>
      </c>
      <c r="R3420" s="272">
        <f t="shared" si="268"/>
        <v>0.35230858800000003</v>
      </c>
      <c r="S3420" s="272"/>
      <c r="T3420" s="272">
        <f t="shared" si="281"/>
        <v>0.48603085448840011</v>
      </c>
      <c r="U3420" s="272">
        <f t="shared" si="281"/>
        <v>0.5065940659464</v>
      </c>
      <c r="V3420" s="272">
        <f t="shared" si="281"/>
        <v>0.49463377586040003</v>
      </c>
      <c r="W3420" s="272">
        <f t="shared" si="269"/>
        <v>0.48603085448840011</v>
      </c>
      <c r="X3420" s="272"/>
      <c r="Y3420" s="272"/>
      <c r="Z3420" s="272"/>
      <c r="AA3420" s="272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72">
        <f t="shared" si="278"/>
        <v>0.29570626999999999</v>
      </c>
      <c r="E3421" s="272">
        <f t="shared" si="278"/>
        <v>0.31654172999999997</v>
      </c>
      <c r="F3421" s="272">
        <f t="shared" si="266"/>
        <v>0.29570626999999999</v>
      </c>
      <c r="G3421" s="272"/>
      <c r="H3421" s="272"/>
      <c r="I3421" s="272"/>
      <c r="J3421" s="272">
        <f t="shared" si="279"/>
        <v>0.25675051999999998</v>
      </c>
      <c r="K3421" s="272">
        <f t="shared" si="279"/>
        <v>0.26547427999999995</v>
      </c>
      <c r="L3421" s="272">
        <f t="shared" si="267"/>
        <v>0.25675051999999998</v>
      </c>
      <c r="M3421" s="272"/>
      <c r="N3421" s="272"/>
      <c r="O3421" s="272"/>
      <c r="P3421" s="272">
        <f t="shared" si="280"/>
        <v>0.364534884</v>
      </c>
      <c r="Q3421" s="272">
        <f t="shared" si="280"/>
        <v>0.35210651599999998</v>
      </c>
      <c r="R3421" s="272">
        <f t="shared" si="268"/>
        <v>0.35210651599999998</v>
      </c>
      <c r="S3421" s="272"/>
      <c r="T3421" s="272">
        <f t="shared" si="281"/>
        <v>0.48575965108600005</v>
      </c>
      <c r="U3421" s="272">
        <f t="shared" si="281"/>
        <v>0.506912558964</v>
      </c>
      <c r="V3421" s="272">
        <f t="shared" si="281"/>
        <v>0.49455029118399996</v>
      </c>
      <c r="W3421" s="272">
        <f t="shared" si="269"/>
        <v>0.48575965108600005</v>
      </c>
      <c r="X3421" s="272"/>
      <c r="Y3421" s="272"/>
      <c r="Z3421" s="272"/>
      <c r="AA3421" s="272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72">
        <f t="shared" si="278"/>
        <v>0.31411260000000002</v>
      </c>
      <c r="E3422" s="272">
        <f t="shared" si="278"/>
        <v>0.30089540000000004</v>
      </c>
      <c r="F3422" s="272">
        <f t="shared" si="266"/>
        <v>0.30089540000000004</v>
      </c>
      <c r="G3422" s="272"/>
      <c r="H3422" s="272"/>
      <c r="I3422" s="272"/>
      <c r="J3422" s="272">
        <f t="shared" si="279"/>
        <v>0.26263999999999998</v>
      </c>
      <c r="K3422" s="272">
        <f t="shared" si="279"/>
        <v>0.26034080000000004</v>
      </c>
      <c r="L3422" s="272">
        <f t="shared" si="267"/>
        <v>0.26034080000000004</v>
      </c>
      <c r="M3422" s="272"/>
      <c r="N3422" s="272"/>
      <c r="O3422" s="272"/>
      <c r="P3422" s="272">
        <f t="shared" si="280"/>
        <v>0.35280632000000001</v>
      </c>
      <c r="Q3422" s="272">
        <f t="shared" si="280"/>
        <v>0.36430008000000003</v>
      </c>
      <c r="R3422" s="272">
        <f t="shared" si="268"/>
        <v>0.35280632000000001</v>
      </c>
      <c r="S3422" s="272"/>
      <c r="T3422" s="272">
        <f t="shared" si="281"/>
        <v>0.50180678650400012</v>
      </c>
      <c r="U3422" s="272">
        <f t="shared" si="281"/>
        <v>0.48785281638400002</v>
      </c>
      <c r="V3422" s="272">
        <f t="shared" si="281"/>
        <v>0.49973650682399995</v>
      </c>
      <c r="W3422" s="272">
        <f t="shared" si="269"/>
        <v>0.48785281638400002</v>
      </c>
      <c r="X3422" s="272"/>
      <c r="Y3422" s="272"/>
      <c r="Z3422" s="272"/>
      <c r="AA3422" s="272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72">
        <f t="shared" si="278"/>
        <v>0.31380326000000003</v>
      </c>
      <c r="E3423" s="272">
        <f t="shared" si="278"/>
        <v>0.30115873999999998</v>
      </c>
      <c r="F3423" s="272">
        <f t="shared" si="266"/>
        <v>0.30115873999999998</v>
      </c>
      <c r="G3423" s="272"/>
      <c r="H3423" s="272"/>
      <c r="I3423" s="272"/>
      <c r="J3423" s="272">
        <f t="shared" si="279"/>
        <v>0.26253836000000003</v>
      </c>
      <c r="K3423" s="272">
        <f t="shared" si="279"/>
        <v>0.26042984000000002</v>
      </c>
      <c r="L3423" s="272">
        <f t="shared" si="267"/>
        <v>0.26042984000000002</v>
      </c>
      <c r="M3423" s="272"/>
      <c r="N3423" s="272"/>
      <c r="O3423" s="272"/>
      <c r="P3423" s="272">
        <f t="shared" si="280"/>
        <v>0.35300064199999998</v>
      </c>
      <c r="Q3423" s="272">
        <f t="shared" si="280"/>
        <v>0.36409800800000003</v>
      </c>
      <c r="R3423" s="272">
        <f t="shared" si="268"/>
        <v>0.35300064199999998</v>
      </c>
      <c r="S3423" s="272"/>
      <c r="T3423" s="272">
        <f t="shared" si="281"/>
        <v>0.50153558310160007</v>
      </c>
      <c r="U3423" s="272">
        <f t="shared" si="281"/>
        <v>0.48817130940160003</v>
      </c>
      <c r="V3423" s="272">
        <f t="shared" si="281"/>
        <v>0.49965302214759999</v>
      </c>
      <c r="W3423" s="272">
        <f t="shared" si="269"/>
        <v>0.48817130940160003</v>
      </c>
      <c r="X3423" s="272"/>
      <c r="Y3423" s="272"/>
      <c r="Z3423" s="272"/>
      <c r="AA3423" s="272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72">
        <f t="shared" si="278"/>
        <v>0.31349391999999998</v>
      </c>
      <c r="E3424" s="272">
        <f t="shared" si="278"/>
        <v>0.30142208000000004</v>
      </c>
      <c r="F3424" s="272">
        <f t="shared" si="266"/>
        <v>0.30142208000000004</v>
      </c>
      <c r="G3424" s="272"/>
      <c r="H3424" s="272"/>
      <c r="I3424" s="272"/>
      <c r="J3424" s="272">
        <f t="shared" si="279"/>
        <v>0.26243672000000001</v>
      </c>
      <c r="K3424" s="272">
        <f t="shared" si="279"/>
        <v>0.26051888000000001</v>
      </c>
      <c r="L3424" s="272">
        <f t="shared" si="267"/>
        <v>0.26051888000000001</v>
      </c>
      <c r="M3424" s="272"/>
      <c r="N3424" s="272"/>
      <c r="O3424" s="272"/>
      <c r="P3424" s="272">
        <f t="shared" si="280"/>
        <v>0.353194964</v>
      </c>
      <c r="Q3424" s="272">
        <f t="shared" si="280"/>
        <v>0.36389593600000003</v>
      </c>
      <c r="R3424" s="272">
        <f t="shared" si="268"/>
        <v>0.353194964</v>
      </c>
      <c r="S3424" s="272"/>
      <c r="T3424" s="272">
        <f t="shared" si="281"/>
        <v>0.50126437969920001</v>
      </c>
      <c r="U3424" s="272">
        <f t="shared" si="281"/>
        <v>0.48848980241920004</v>
      </c>
      <c r="V3424" s="272">
        <f t="shared" si="281"/>
        <v>0.49956953747119998</v>
      </c>
      <c r="W3424" s="272">
        <f t="shared" si="269"/>
        <v>0.48848980241920004</v>
      </c>
      <c r="X3424" s="272"/>
      <c r="Y3424" s="272"/>
      <c r="Z3424" s="272"/>
      <c r="AA3424" s="272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72">
        <f t="shared" si="278"/>
        <v>0.31318458000000005</v>
      </c>
      <c r="E3425" s="272">
        <f t="shared" si="278"/>
        <v>0.30168541999999998</v>
      </c>
      <c r="F3425" s="272">
        <f t="shared" si="266"/>
        <v>0.30168541999999998</v>
      </c>
      <c r="G3425" s="272"/>
      <c r="H3425" s="272"/>
      <c r="I3425" s="272"/>
      <c r="J3425" s="272">
        <f t="shared" si="279"/>
        <v>0.26233508</v>
      </c>
      <c r="K3425" s="272">
        <f t="shared" si="279"/>
        <v>0.26060791999999999</v>
      </c>
      <c r="L3425" s="272">
        <f t="shared" si="267"/>
        <v>0.26060791999999999</v>
      </c>
      <c r="M3425" s="272"/>
      <c r="N3425" s="272"/>
      <c r="O3425" s="272"/>
      <c r="P3425" s="272">
        <f t="shared" si="280"/>
        <v>0.35338928599999997</v>
      </c>
      <c r="Q3425" s="272">
        <f t="shared" si="280"/>
        <v>0.36369386400000003</v>
      </c>
      <c r="R3425" s="272">
        <f t="shared" si="268"/>
        <v>0.35338928599999997</v>
      </c>
      <c r="S3425" s="272"/>
      <c r="T3425" s="272">
        <f t="shared" si="281"/>
        <v>0.50099317629680007</v>
      </c>
      <c r="U3425" s="272">
        <f t="shared" si="281"/>
        <v>0.48880829543680004</v>
      </c>
      <c r="V3425" s="272">
        <f t="shared" si="281"/>
        <v>0.49948605279479996</v>
      </c>
      <c r="W3425" s="272">
        <f t="shared" si="269"/>
        <v>0.48880829543680004</v>
      </c>
      <c r="X3425" s="272"/>
      <c r="Y3425" s="272"/>
      <c r="Z3425" s="272"/>
      <c r="AA3425" s="272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72">
        <f t="shared" ref="D3426:E3489" si="282">$A3426*B$157+$B3426*B$158+$C3426*B$159</f>
        <v>0.31287524</v>
      </c>
      <c r="E3426" s="272">
        <f t="shared" si="282"/>
        <v>0.30194876000000004</v>
      </c>
      <c r="F3426" s="272">
        <f t="shared" si="266"/>
        <v>0.30194876000000004</v>
      </c>
      <c r="G3426" s="272"/>
      <c r="H3426" s="272"/>
      <c r="I3426" s="272"/>
      <c r="J3426" s="272">
        <f t="shared" ref="J3426:K3489" si="283">$A3426*H$157+$B3426*H$158+$C3426*H$159</f>
        <v>0.26223344000000004</v>
      </c>
      <c r="K3426" s="272">
        <f t="shared" si="283"/>
        <v>0.26069695999999998</v>
      </c>
      <c r="L3426" s="272">
        <f t="shared" si="267"/>
        <v>0.26069695999999998</v>
      </c>
      <c r="M3426" s="272"/>
      <c r="N3426" s="272"/>
      <c r="O3426" s="272"/>
      <c r="P3426" s="272">
        <f t="shared" ref="P3426:Q3489" si="284">$A3426*N$157+$B3426*N$158+$C3426*N$159</f>
        <v>0.35358360799999999</v>
      </c>
      <c r="Q3426" s="272">
        <f t="shared" si="284"/>
        <v>0.36349179200000004</v>
      </c>
      <c r="R3426" s="272">
        <f t="shared" si="268"/>
        <v>0.35358360799999999</v>
      </c>
      <c r="S3426" s="272"/>
      <c r="T3426" s="272">
        <f t="shared" ref="T3426:V3489" si="285">$A3426*I$3+$B3426*I$4+$C3426*I$5</f>
        <v>0.50072197289440012</v>
      </c>
      <c r="U3426" s="272">
        <f t="shared" si="285"/>
        <v>0.48912678845440005</v>
      </c>
      <c r="V3426" s="272">
        <f t="shared" si="285"/>
        <v>0.4994025681184</v>
      </c>
      <c r="W3426" s="272">
        <f t="shared" si="269"/>
        <v>0.48912678845440005</v>
      </c>
      <c r="X3426" s="272"/>
      <c r="Y3426" s="272"/>
      <c r="Z3426" s="272"/>
      <c r="AA3426" s="272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72">
        <f t="shared" si="282"/>
        <v>0.31256590000000006</v>
      </c>
      <c r="E3427" s="272">
        <f t="shared" si="282"/>
        <v>0.30221209999999998</v>
      </c>
      <c r="F3427" s="272">
        <f t="shared" si="266"/>
        <v>0.30221209999999998</v>
      </c>
      <c r="G3427" s="272"/>
      <c r="H3427" s="272"/>
      <c r="I3427" s="272"/>
      <c r="J3427" s="272">
        <f t="shared" si="283"/>
        <v>0.26213180000000003</v>
      </c>
      <c r="K3427" s="272">
        <f t="shared" si="283"/>
        <v>0.26078600000000002</v>
      </c>
      <c r="L3427" s="272">
        <f t="shared" si="267"/>
        <v>0.26078600000000002</v>
      </c>
      <c r="M3427" s="272"/>
      <c r="N3427" s="272"/>
      <c r="O3427" s="272"/>
      <c r="P3427" s="272">
        <f t="shared" si="284"/>
        <v>0.35377793000000002</v>
      </c>
      <c r="Q3427" s="272">
        <f t="shared" si="284"/>
        <v>0.36328972000000004</v>
      </c>
      <c r="R3427" s="272">
        <f t="shared" si="268"/>
        <v>0.35377793000000002</v>
      </c>
      <c r="S3427" s="272"/>
      <c r="T3427" s="272">
        <f t="shared" si="285"/>
        <v>0.50045076949200007</v>
      </c>
      <c r="U3427" s="272">
        <f t="shared" si="285"/>
        <v>0.48944528147200006</v>
      </c>
      <c r="V3427" s="272">
        <f t="shared" si="285"/>
        <v>0.49931908344200004</v>
      </c>
      <c r="W3427" s="272">
        <f t="shared" si="269"/>
        <v>0.48944528147200006</v>
      </c>
      <c r="X3427" s="272"/>
      <c r="Y3427" s="272"/>
      <c r="Z3427" s="272"/>
      <c r="AA3427" s="272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72">
        <f t="shared" si="282"/>
        <v>0.31225656000000002</v>
      </c>
      <c r="E3428" s="272">
        <f t="shared" si="282"/>
        <v>0.30247544000000004</v>
      </c>
      <c r="F3428" s="272">
        <f t="shared" si="266"/>
        <v>0.30247544000000004</v>
      </c>
      <c r="G3428" s="272"/>
      <c r="H3428" s="272"/>
      <c r="I3428" s="272"/>
      <c r="J3428" s="272">
        <f t="shared" si="283"/>
        <v>0.26203016000000001</v>
      </c>
      <c r="K3428" s="272">
        <f t="shared" si="283"/>
        <v>0.26087504000000006</v>
      </c>
      <c r="L3428" s="272">
        <f t="shared" si="267"/>
        <v>0.26087504000000006</v>
      </c>
      <c r="M3428" s="272"/>
      <c r="N3428" s="272"/>
      <c r="O3428" s="272"/>
      <c r="P3428" s="272">
        <f t="shared" si="284"/>
        <v>0.35397225200000004</v>
      </c>
      <c r="Q3428" s="272">
        <f t="shared" si="284"/>
        <v>0.36308764800000004</v>
      </c>
      <c r="R3428" s="272">
        <f t="shared" si="268"/>
        <v>0.35397225200000004</v>
      </c>
      <c r="S3428" s="272"/>
      <c r="T3428" s="272">
        <f t="shared" si="285"/>
        <v>0.50017956608960012</v>
      </c>
      <c r="U3428" s="272">
        <f t="shared" si="285"/>
        <v>0.48976377448960007</v>
      </c>
      <c r="V3428" s="272">
        <f t="shared" si="285"/>
        <v>0.49923559876559997</v>
      </c>
      <c r="W3428" s="272">
        <f t="shared" si="269"/>
        <v>0.48976377448960007</v>
      </c>
      <c r="X3428" s="272"/>
      <c r="Y3428" s="272"/>
      <c r="Z3428" s="272"/>
      <c r="AA3428" s="272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72">
        <f t="shared" si="282"/>
        <v>0.31194722000000003</v>
      </c>
      <c r="E3429" s="272">
        <f t="shared" si="282"/>
        <v>0.30273877999999999</v>
      </c>
      <c r="F3429" s="272">
        <f t="shared" si="266"/>
        <v>0.30273877999999999</v>
      </c>
      <c r="G3429" s="272"/>
      <c r="H3429" s="272"/>
      <c r="I3429" s="272"/>
      <c r="J3429" s="272">
        <f t="shared" si="283"/>
        <v>0.26192852000000005</v>
      </c>
      <c r="K3429" s="272">
        <f t="shared" si="283"/>
        <v>0.26096408000000004</v>
      </c>
      <c r="L3429" s="272">
        <f t="shared" si="267"/>
        <v>0.26096408000000004</v>
      </c>
      <c r="M3429" s="272"/>
      <c r="N3429" s="272"/>
      <c r="O3429" s="272"/>
      <c r="P3429" s="272">
        <f t="shared" si="284"/>
        <v>0.35416657400000001</v>
      </c>
      <c r="Q3429" s="272">
        <f t="shared" si="284"/>
        <v>0.36288557600000004</v>
      </c>
      <c r="R3429" s="272">
        <f t="shared" si="268"/>
        <v>0.35416657400000001</v>
      </c>
      <c r="S3429" s="272"/>
      <c r="T3429" s="272">
        <f t="shared" si="285"/>
        <v>0.49990836268720013</v>
      </c>
      <c r="U3429" s="272">
        <f t="shared" si="285"/>
        <v>0.49008226750720008</v>
      </c>
      <c r="V3429" s="272">
        <f t="shared" si="285"/>
        <v>0.49915211408920002</v>
      </c>
      <c r="W3429" s="272">
        <f t="shared" si="269"/>
        <v>0.49008226750720008</v>
      </c>
      <c r="X3429" s="272"/>
      <c r="Y3429" s="272"/>
      <c r="Z3429" s="272"/>
      <c r="AA3429" s="272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72">
        <f t="shared" si="282"/>
        <v>0.31163788000000003</v>
      </c>
      <c r="E3430" s="272">
        <f t="shared" si="282"/>
        <v>0.30300212000000004</v>
      </c>
      <c r="F3430" s="272">
        <f t="shared" si="266"/>
        <v>0.30300212000000004</v>
      </c>
      <c r="G3430" s="272"/>
      <c r="H3430" s="272"/>
      <c r="I3430" s="272"/>
      <c r="J3430" s="272">
        <f t="shared" si="283"/>
        <v>0.26182688000000004</v>
      </c>
      <c r="K3430" s="272">
        <f t="shared" si="283"/>
        <v>0.26105312000000003</v>
      </c>
      <c r="L3430" s="272">
        <f t="shared" si="267"/>
        <v>0.26105312000000003</v>
      </c>
      <c r="M3430" s="272"/>
      <c r="N3430" s="272"/>
      <c r="O3430" s="272"/>
      <c r="P3430" s="272">
        <f t="shared" si="284"/>
        <v>0.35436089599999998</v>
      </c>
      <c r="Q3430" s="272">
        <f t="shared" si="284"/>
        <v>0.36268350400000005</v>
      </c>
      <c r="R3430" s="272">
        <f t="shared" si="268"/>
        <v>0.35436089599999998</v>
      </c>
      <c r="S3430" s="272"/>
      <c r="T3430" s="272">
        <f t="shared" si="285"/>
        <v>0.49963715928480013</v>
      </c>
      <c r="U3430" s="272">
        <f t="shared" si="285"/>
        <v>0.49040076052480003</v>
      </c>
      <c r="V3430" s="272">
        <f t="shared" si="285"/>
        <v>0.4990686294128</v>
      </c>
      <c r="W3430" s="272">
        <f t="shared" si="269"/>
        <v>0.49040076052480003</v>
      </c>
      <c r="X3430" s="272"/>
      <c r="Y3430" s="272"/>
      <c r="Z3430" s="272"/>
      <c r="AA3430" s="272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72">
        <f t="shared" si="282"/>
        <v>0.31132854000000004</v>
      </c>
      <c r="E3431" s="272">
        <f t="shared" si="282"/>
        <v>0.30326545999999999</v>
      </c>
      <c r="F3431" s="272">
        <f t="shared" si="266"/>
        <v>0.30326545999999999</v>
      </c>
      <c r="G3431" s="272"/>
      <c r="H3431" s="272"/>
      <c r="I3431" s="272"/>
      <c r="J3431" s="272">
        <f t="shared" si="283"/>
        <v>0.26172524000000003</v>
      </c>
      <c r="K3431" s="272">
        <f t="shared" si="283"/>
        <v>0.26114216000000001</v>
      </c>
      <c r="L3431" s="272">
        <f t="shared" si="267"/>
        <v>0.26114216000000001</v>
      </c>
      <c r="M3431" s="272"/>
      <c r="N3431" s="272"/>
      <c r="O3431" s="272"/>
      <c r="P3431" s="272">
        <f t="shared" si="284"/>
        <v>0.35455521800000001</v>
      </c>
      <c r="Q3431" s="272">
        <f t="shared" si="284"/>
        <v>0.36248143199999999</v>
      </c>
      <c r="R3431" s="272">
        <f t="shared" si="268"/>
        <v>0.35455521800000001</v>
      </c>
      <c r="S3431" s="272"/>
      <c r="T3431" s="272">
        <f t="shared" si="285"/>
        <v>0.49936595588240013</v>
      </c>
      <c r="U3431" s="272">
        <f t="shared" si="285"/>
        <v>0.49071925354239998</v>
      </c>
      <c r="V3431" s="272">
        <f t="shared" si="285"/>
        <v>0.49898514473639999</v>
      </c>
      <c r="W3431" s="272">
        <f t="shared" si="269"/>
        <v>0.49071925354239998</v>
      </c>
      <c r="X3431" s="272"/>
      <c r="Y3431" s="272"/>
      <c r="Z3431" s="272"/>
      <c r="AA3431" s="272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72">
        <f t="shared" si="282"/>
        <v>0.31101920000000005</v>
      </c>
      <c r="E3432" s="272">
        <f t="shared" si="282"/>
        <v>0.30352880000000004</v>
      </c>
      <c r="F3432" s="272">
        <f t="shared" si="266"/>
        <v>0.30352880000000004</v>
      </c>
      <c r="G3432" s="272"/>
      <c r="H3432" s="272"/>
      <c r="I3432" s="272"/>
      <c r="J3432" s="272">
        <f t="shared" si="283"/>
        <v>0.26162360000000001</v>
      </c>
      <c r="K3432" s="272">
        <f t="shared" si="283"/>
        <v>0.2612312</v>
      </c>
      <c r="L3432" s="272">
        <f t="shared" si="267"/>
        <v>0.2612312</v>
      </c>
      <c r="M3432" s="272"/>
      <c r="N3432" s="272"/>
      <c r="O3432" s="272"/>
      <c r="P3432" s="272">
        <f t="shared" si="284"/>
        <v>0.35474954000000003</v>
      </c>
      <c r="Q3432" s="272">
        <f t="shared" si="284"/>
        <v>0.36227936000000005</v>
      </c>
      <c r="R3432" s="272">
        <f t="shared" si="268"/>
        <v>0.35474954000000003</v>
      </c>
      <c r="S3432" s="272"/>
      <c r="T3432" s="272">
        <f t="shared" si="285"/>
        <v>0.49909475248000013</v>
      </c>
      <c r="U3432" s="272">
        <f t="shared" si="285"/>
        <v>0.49103774655999999</v>
      </c>
      <c r="V3432" s="272">
        <f t="shared" si="285"/>
        <v>0.49890166005999997</v>
      </c>
      <c r="W3432" s="272">
        <f t="shared" si="269"/>
        <v>0.49103774655999999</v>
      </c>
      <c r="X3432" s="272"/>
      <c r="Y3432" s="272"/>
      <c r="Z3432" s="272"/>
      <c r="AA3432" s="272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72">
        <f t="shared" si="282"/>
        <v>0.31070986</v>
      </c>
      <c r="E3433" s="272">
        <f t="shared" si="282"/>
        <v>0.30379213999999999</v>
      </c>
      <c r="F3433" s="272">
        <f t="shared" si="266"/>
        <v>0.30379213999999999</v>
      </c>
      <c r="G3433" s="272"/>
      <c r="H3433" s="272"/>
      <c r="I3433" s="272"/>
      <c r="J3433" s="272">
        <f t="shared" si="283"/>
        <v>0.26152196000000005</v>
      </c>
      <c r="K3433" s="272">
        <f t="shared" si="283"/>
        <v>0.26132023999999998</v>
      </c>
      <c r="L3433" s="272">
        <f t="shared" si="267"/>
        <v>0.26132023999999998</v>
      </c>
      <c r="M3433" s="272"/>
      <c r="N3433" s="272"/>
      <c r="O3433" s="272"/>
      <c r="P3433" s="272">
        <f t="shared" si="284"/>
        <v>0.35494386200000005</v>
      </c>
      <c r="Q3433" s="272">
        <f t="shared" si="284"/>
        <v>0.36207728800000005</v>
      </c>
      <c r="R3433" s="272">
        <f t="shared" si="268"/>
        <v>0.35494386200000005</v>
      </c>
      <c r="S3433" s="272"/>
      <c r="T3433" s="272">
        <f t="shared" si="285"/>
        <v>0.49882354907760007</v>
      </c>
      <c r="U3433" s="272">
        <f t="shared" si="285"/>
        <v>0.4913562395776</v>
      </c>
      <c r="V3433" s="272">
        <f t="shared" si="285"/>
        <v>0.49881817538359996</v>
      </c>
      <c r="W3433" s="272">
        <f t="shared" si="269"/>
        <v>0.4913562395776</v>
      </c>
      <c r="X3433" s="272"/>
      <c r="Y3433" s="272"/>
      <c r="Z3433" s="272"/>
      <c r="AA3433" s="272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72">
        <f t="shared" si="282"/>
        <v>0.31040052000000001</v>
      </c>
      <c r="E3434" s="272">
        <f t="shared" si="282"/>
        <v>0.30405548000000004</v>
      </c>
      <c r="F3434" s="272">
        <f t="shared" si="266"/>
        <v>0.30405548000000004</v>
      </c>
      <c r="G3434" s="272"/>
      <c r="H3434" s="272"/>
      <c r="I3434" s="272"/>
      <c r="J3434" s="272">
        <f t="shared" si="283"/>
        <v>0.26142032000000004</v>
      </c>
      <c r="K3434" s="272">
        <f t="shared" si="283"/>
        <v>0.26140927999999997</v>
      </c>
      <c r="L3434" s="272">
        <f t="shared" si="267"/>
        <v>0.26140927999999997</v>
      </c>
      <c r="M3434" s="272"/>
      <c r="N3434" s="272"/>
      <c r="O3434" s="272"/>
      <c r="P3434" s="272">
        <f t="shared" si="284"/>
        <v>0.35513818399999997</v>
      </c>
      <c r="Q3434" s="272">
        <f t="shared" si="284"/>
        <v>0.361875216</v>
      </c>
      <c r="R3434" s="272">
        <f t="shared" si="268"/>
        <v>0.35513818399999997</v>
      </c>
      <c r="S3434" s="272"/>
      <c r="T3434" s="272">
        <f t="shared" si="285"/>
        <v>0.49855234567520013</v>
      </c>
      <c r="U3434" s="272">
        <f t="shared" si="285"/>
        <v>0.4916747325952</v>
      </c>
      <c r="V3434" s="272">
        <f t="shared" si="285"/>
        <v>0.4987346907072</v>
      </c>
      <c r="W3434" s="272">
        <f t="shared" si="269"/>
        <v>0.4916747325952</v>
      </c>
      <c r="X3434" s="272"/>
      <c r="Y3434" s="272"/>
      <c r="Z3434" s="272"/>
      <c r="AA3434" s="272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72">
        <f t="shared" si="282"/>
        <v>0.31009118000000002</v>
      </c>
      <c r="E3435" s="272">
        <f t="shared" si="282"/>
        <v>0.30431881999999999</v>
      </c>
      <c r="F3435" s="272">
        <f t="shared" si="266"/>
        <v>0.30431881999999999</v>
      </c>
      <c r="G3435" s="272"/>
      <c r="H3435" s="272"/>
      <c r="I3435" s="272"/>
      <c r="J3435" s="272">
        <f t="shared" si="283"/>
        <v>0.26131868000000003</v>
      </c>
      <c r="K3435" s="272">
        <f t="shared" si="283"/>
        <v>0.26149832000000001</v>
      </c>
      <c r="L3435" s="272">
        <f t="shared" si="267"/>
        <v>0.26131868000000003</v>
      </c>
      <c r="M3435" s="272"/>
      <c r="N3435" s="272"/>
      <c r="O3435" s="272"/>
      <c r="P3435" s="272">
        <f t="shared" si="284"/>
        <v>0.35533250599999999</v>
      </c>
      <c r="Q3435" s="272">
        <f t="shared" si="284"/>
        <v>0.36167314400000006</v>
      </c>
      <c r="R3435" s="272">
        <f t="shared" si="268"/>
        <v>0.35533250599999999</v>
      </c>
      <c r="S3435" s="272"/>
      <c r="T3435" s="272">
        <f t="shared" si="285"/>
        <v>0.49828114227280007</v>
      </c>
      <c r="U3435" s="272">
        <f t="shared" si="285"/>
        <v>0.49199322561280001</v>
      </c>
      <c r="V3435" s="272">
        <f t="shared" si="285"/>
        <v>0.49865120603079999</v>
      </c>
      <c r="W3435" s="272">
        <f t="shared" si="269"/>
        <v>0.49199322561280001</v>
      </c>
      <c r="X3435" s="272"/>
      <c r="Y3435" s="272"/>
      <c r="Z3435" s="272"/>
      <c r="AA3435" s="272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72">
        <f t="shared" si="282"/>
        <v>0.30978183999999997</v>
      </c>
      <c r="E3436" s="272">
        <f t="shared" si="282"/>
        <v>0.30458216000000005</v>
      </c>
      <c r="F3436" s="272">
        <f t="shared" si="266"/>
        <v>0.30458216000000005</v>
      </c>
      <c r="G3436" s="272"/>
      <c r="H3436" s="272"/>
      <c r="I3436" s="272"/>
      <c r="J3436" s="272">
        <f t="shared" si="283"/>
        <v>0.26121704000000001</v>
      </c>
      <c r="K3436" s="272">
        <f t="shared" si="283"/>
        <v>0.26158735999999999</v>
      </c>
      <c r="L3436" s="272">
        <f t="shared" si="267"/>
        <v>0.26121704000000001</v>
      </c>
      <c r="M3436" s="272"/>
      <c r="N3436" s="272"/>
      <c r="O3436" s="272"/>
      <c r="P3436" s="272">
        <f t="shared" si="284"/>
        <v>0.35552682800000002</v>
      </c>
      <c r="Q3436" s="272">
        <f t="shared" si="284"/>
        <v>0.36147107200000006</v>
      </c>
      <c r="R3436" s="272">
        <f t="shared" si="268"/>
        <v>0.35552682800000002</v>
      </c>
      <c r="S3436" s="272"/>
      <c r="T3436" s="272">
        <f t="shared" si="285"/>
        <v>0.49800993887040013</v>
      </c>
      <c r="U3436" s="272">
        <f t="shared" si="285"/>
        <v>0.49231171863040002</v>
      </c>
      <c r="V3436" s="272">
        <f t="shared" si="285"/>
        <v>0.49856772135439997</v>
      </c>
      <c r="W3436" s="272">
        <f t="shared" si="269"/>
        <v>0.49231171863040002</v>
      </c>
      <c r="X3436" s="272"/>
      <c r="Y3436" s="272"/>
      <c r="Z3436" s="272"/>
      <c r="AA3436" s="272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72">
        <f t="shared" si="282"/>
        <v>0.30947250000000004</v>
      </c>
      <c r="E3437" s="272">
        <f t="shared" si="282"/>
        <v>0.30484549999999999</v>
      </c>
      <c r="F3437" s="272">
        <f t="shared" si="266"/>
        <v>0.30484549999999999</v>
      </c>
      <c r="G3437" s="272"/>
      <c r="H3437" s="272"/>
      <c r="I3437" s="272"/>
      <c r="J3437" s="272">
        <f t="shared" si="283"/>
        <v>0.2611154</v>
      </c>
      <c r="K3437" s="272">
        <f t="shared" si="283"/>
        <v>0.26167640000000003</v>
      </c>
      <c r="L3437" s="272">
        <f t="shared" si="267"/>
        <v>0.2611154</v>
      </c>
      <c r="M3437" s="272"/>
      <c r="N3437" s="272"/>
      <c r="O3437" s="272"/>
      <c r="P3437" s="272">
        <f t="shared" si="284"/>
        <v>0.35572115000000004</v>
      </c>
      <c r="Q3437" s="272">
        <f t="shared" si="284"/>
        <v>0.36126900000000001</v>
      </c>
      <c r="R3437" s="272">
        <f t="shared" si="268"/>
        <v>0.35572115000000004</v>
      </c>
      <c r="S3437" s="272"/>
      <c r="T3437" s="272">
        <f t="shared" si="285"/>
        <v>0.49773873546800013</v>
      </c>
      <c r="U3437" s="272">
        <f t="shared" si="285"/>
        <v>0.49263021164800003</v>
      </c>
      <c r="V3437" s="272">
        <f t="shared" si="285"/>
        <v>0.49848423667800001</v>
      </c>
      <c r="W3437" s="272">
        <f t="shared" si="269"/>
        <v>0.49263021164800003</v>
      </c>
      <c r="X3437" s="272"/>
      <c r="Y3437" s="272"/>
      <c r="Z3437" s="272"/>
      <c r="AA3437" s="272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72">
        <f t="shared" si="282"/>
        <v>0.30916315999999999</v>
      </c>
      <c r="E3438" s="272">
        <f t="shared" si="282"/>
        <v>0.30510884000000005</v>
      </c>
      <c r="F3438" s="272">
        <f t="shared" si="266"/>
        <v>0.30510884000000005</v>
      </c>
      <c r="G3438" s="272"/>
      <c r="H3438" s="272"/>
      <c r="I3438" s="272"/>
      <c r="J3438" s="272">
        <f t="shared" si="283"/>
        <v>0.26101376000000004</v>
      </c>
      <c r="K3438" s="272">
        <f t="shared" si="283"/>
        <v>0.26176544000000002</v>
      </c>
      <c r="L3438" s="272">
        <f t="shared" si="267"/>
        <v>0.26101376000000004</v>
      </c>
      <c r="M3438" s="272"/>
      <c r="N3438" s="272"/>
      <c r="O3438" s="272"/>
      <c r="P3438" s="272">
        <f t="shared" si="284"/>
        <v>0.35591547200000001</v>
      </c>
      <c r="Q3438" s="272">
        <f t="shared" si="284"/>
        <v>0.36106692800000001</v>
      </c>
      <c r="R3438" s="272">
        <f t="shared" si="268"/>
        <v>0.35591547200000001</v>
      </c>
      <c r="S3438" s="272"/>
      <c r="T3438" s="272">
        <f t="shared" si="285"/>
        <v>0.49746753206560013</v>
      </c>
      <c r="U3438" s="272">
        <f t="shared" si="285"/>
        <v>0.49294870466560003</v>
      </c>
      <c r="V3438" s="272">
        <f t="shared" si="285"/>
        <v>0.4984007520016</v>
      </c>
      <c r="W3438" s="272">
        <f t="shared" si="269"/>
        <v>0.49294870466560003</v>
      </c>
      <c r="X3438" s="272"/>
      <c r="Y3438" s="272"/>
      <c r="Z3438" s="272"/>
      <c r="AA3438" s="272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72">
        <f t="shared" si="282"/>
        <v>0.30885382000000006</v>
      </c>
      <c r="E3439" s="272">
        <f t="shared" si="282"/>
        <v>0.30537217999999999</v>
      </c>
      <c r="F3439" s="272">
        <f t="shared" si="266"/>
        <v>0.30537217999999999</v>
      </c>
      <c r="G3439" s="272"/>
      <c r="H3439" s="272"/>
      <c r="I3439" s="272"/>
      <c r="J3439" s="272">
        <f t="shared" si="283"/>
        <v>0.26091212000000003</v>
      </c>
      <c r="K3439" s="272">
        <f t="shared" si="283"/>
        <v>0.26185448</v>
      </c>
      <c r="L3439" s="272">
        <f t="shared" si="267"/>
        <v>0.26091212000000003</v>
      </c>
      <c r="M3439" s="272"/>
      <c r="N3439" s="272"/>
      <c r="O3439" s="272"/>
      <c r="P3439" s="272">
        <f t="shared" si="284"/>
        <v>0.35610979399999998</v>
      </c>
      <c r="Q3439" s="272">
        <f t="shared" si="284"/>
        <v>0.36086485600000001</v>
      </c>
      <c r="R3439" s="272">
        <f t="shared" si="268"/>
        <v>0.35610979399999998</v>
      </c>
      <c r="S3439" s="272"/>
      <c r="T3439" s="272">
        <f t="shared" si="285"/>
        <v>0.49719632866320007</v>
      </c>
      <c r="U3439" s="272">
        <f t="shared" si="285"/>
        <v>0.49326719768320004</v>
      </c>
      <c r="V3439" s="272">
        <f t="shared" si="285"/>
        <v>0.49831726732519999</v>
      </c>
      <c r="W3439" s="272">
        <f t="shared" si="269"/>
        <v>0.49326719768320004</v>
      </c>
      <c r="X3439" s="272"/>
      <c r="Y3439" s="272"/>
      <c r="Z3439" s="272"/>
      <c r="AA3439" s="272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72">
        <f t="shared" si="282"/>
        <v>0.30854448000000001</v>
      </c>
      <c r="E3440" s="272">
        <f t="shared" si="282"/>
        <v>0.30563551999999999</v>
      </c>
      <c r="F3440" s="272">
        <f t="shared" si="266"/>
        <v>0.30563551999999999</v>
      </c>
      <c r="G3440" s="272"/>
      <c r="H3440" s="272"/>
      <c r="I3440" s="272"/>
      <c r="J3440" s="272">
        <f t="shared" si="283"/>
        <v>0.26081048000000001</v>
      </c>
      <c r="K3440" s="272">
        <f t="shared" si="283"/>
        <v>0.26194351999999999</v>
      </c>
      <c r="L3440" s="272">
        <f t="shared" si="267"/>
        <v>0.26081048000000001</v>
      </c>
      <c r="M3440" s="272"/>
      <c r="N3440" s="272"/>
      <c r="O3440" s="272"/>
      <c r="P3440" s="272">
        <f t="shared" si="284"/>
        <v>0.356304116</v>
      </c>
      <c r="Q3440" s="272">
        <f t="shared" si="284"/>
        <v>0.36066278400000001</v>
      </c>
      <c r="R3440" s="272">
        <f t="shared" si="268"/>
        <v>0.356304116</v>
      </c>
      <c r="S3440" s="272"/>
      <c r="T3440" s="272">
        <f t="shared" si="285"/>
        <v>0.49692512526080007</v>
      </c>
      <c r="U3440" s="272">
        <f t="shared" si="285"/>
        <v>0.49358569070079999</v>
      </c>
      <c r="V3440" s="272">
        <f t="shared" si="285"/>
        <v>0.49823378264880003</v>
      </c>
      <c r="W3440" s="272">
        <f t="shared" si="269"/>
        <v>0.49358569070079999</v>
      </c>
      <c r="X3440" s="272"/>
      <c r="Y3440" s="272"/>
      <c r="Z3440" s="272"/>
      <c r="AA3440" s="272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72">
        <f t="shared" si="282"/>
        <v>0.30823514000000002</v>
      </c>
      <c r="E3441" s="272">
        <f t="shared" si="282"/>
        <v>0.30589885999999999</v>
      </c>
      <c r="F3441" s="272">
        <f t="shared" si="266"/>
        <v>0.30589885999999999</v>
      </c>
      <c r="G3441" s="272"/>
      <c r="H3441" s="272"/>
      <c r="I3441" s="272"/>
      <c r="J3441" s="272">
        <f t="shared" si="283"/>
        <v>0.26070884000000005</v>
      </c>
      <c r="K3441" s="272">
        <f t="shared" si="283"/>
        <v>0.26203255999999997</v>
      </c>
      <c r="L3441" s="272">
        <f t="shared" si="267"/>
        <v>0.26070884000000005</v>
      </c>
      <c r="M3441" s="272"/>
      <c r="N3441" s="272"/>
      <c r="O3441" s="272"/>
      <c r="P3441" s="272">
        <f t="shared" si="284"/>
        <v>0.35649843800000003</v>
      </c>
      <c r="Q3441" s="272">
        <f t="shared" si="284"/>
        <v>0.36046071200000002</v>
      </c>
      <c r="R3441" s="272">
        <f t="shared" si="268"/>
        <v>0.35649843800000003</v>
      </c>
      <c r="S3441" s="272"/>
      <c r="T3441" s="272">
        <f t="shared" si="285"/>
        <v>0.49665392185840007</v>
      </c>
      <c r="U3441" s="272">
        <f t="shared" si="285"/>
        <v>0.4939041837184</v>
      </c>
      <c r="V3441" s="272">
        <f t="shared" si="285"/>
        <v>0.49815029797239996</v>
      </c>
      <c r="W3441" s="272">
        <f t="shared" si="269"/>
        <v>0.4939041837184</v>
      </c>
      <c r="X3441" s="272"/>
      <c r="Y3441" s="272"/>
      <c r="Z3441" s="272"/>
      <c r="AA3441" s="272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72">
        <f t="shared" si="282"/>
        <v>0.30792580000000003</v>
      </c>
      <c r="E3442" s="272">
        <f t="shared" si="282"/>
        <v>0.30616220000000005</v>
      </c>
      <c r="F3442" s="272">
        <f t="shared" si="266"/>
        <v>0.30616220000000005</v>
      </c>
      <c r="G3442" s="272"/>
      <c r="H3442" s="272"/>
      <c r="I3442" s="272"/>
      <c r="J3442" s="272">
        <f t="shared" si="283"/>
        <v>0.26060720000000004</v>
      </c>
      <c r="K3442" s="272">
        <f t="shared" si="283"/>
        <v>0.26212160000000001</v>
      </c>
      <c r="L3442" s="272">
        <f t="shared" si="267"/>
        <v>0.26060720000000004</v>
      </c>
      <c r="M3442" s="272"/>
      <c r="N3442" s="272"/>
      <c r="O3442" s="272"/>
      <c r="P3442" s="272">
        <f t="shared" si="284"/>
        <v>0.35669276</v>
      </c>
      <c r="Q3442" s="272">
        <f t="shared" si="284"/>
        <v>0.36025864000000002</v>
      </c>
      <c r="R3442" s="272">
        <f t="shared" si="268"/>
        <v>0.35669276</v>
      </c>
      <c r="S3442" s="272"/>
      <c r="T3442" s="272">
        <f t="shared" si="285"/>
        <v>0.49638271845600013</v>
      </c>
      <c r="U3442" s="272">
        <f t="shared" si="285"/>
        <v>0.49422267673600007</v>
      </c>
      <c r="V3442" s="272">
        <f t="shared" si="285"/>
        <v>0.498066813296</v>
      </c>
      <c r="W3442" s="272">
        <f t="shared" si="269"/>
        <v>0.49422267673600007</v>
      </c>
      <c r="X3442" s="272"/>
      <c r="Y3442" s="272"/>
      <c r="Z3442" s="272"/>
      <c r="AA3442" s="272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72">
        <f t="shared" si="282"/>
        <v>0.30761645999999998</v>
      </c>
      <c r="E3443" s="272">
        <f t="shared" si="282"/>
        <v>0.30642554</v>
      </c>
      <c r="F3443" s="272">
        <f t="shared" si="266"/>
        <v>0.30642554</v>
      </c>
      <c r="G3443" s="272"/>
      <c r="H3443" s="272"/>
      <c r="I3443" s="272"/>
      <c r="J3443" s="272">
        <f t="shared" si="283"/>
        <v>0.26050556000000002</v>
      </c>
      <c r="K3443" s="272">
        <f t="shared" si="283"/>
        <v>0.26221063999999999</v>
      </c>
      <c r="L3443" s="272">
        <f t="shared" si="267"/>
        <v>0.26050556000000002</v>
      </c>
      <c r="M3443" s="272"/>
      <c r="N3443" s="272"/>
      <c r="O3443" s="272"/>
      <c r="P3443" s="272">
        <f t="shared" si="284"/>
        <v>0.35688708199999997</v>
      </c>
      <c r="Q3443" s="272">
        <f t="shared" si="284"/>
        <v>0.36005656800000002</v>
      </c>
      <c r="R3443" s="272">
        <f t="shared" si="268"/>
        <v>0.35688708199999997</v>
      </c>
      <c r="S3443" s="272"/>
      <c r="T3443" s="272">
        <f t="shared" si="285"/>
        <v>0.49611151505360007</v>
      </c>
      <c r="U3443" s="272">
        <f t="shared" si="285"/>
        <v>0.49454116975360007</v>
      </c>
      <c r="V3443" s="272">
        <f t="shared" si="285"/>
        <v>0.49798332861960004</v>
      </c>
      <c r="W3443" s="272">
        <f t="shared" si="269"/>
        <v>0.49454116975360007</v>
      </c>
      <c r="X3443" s="272"/>
      <c r="Y3443" s="272"/>
      <c r="Z3443" s="272"/>
      <c r="AA3443" s="272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72">
        <f t="shared" si="282"/>
        <v>0.30730712000000004</v>
      </c>
      <c r="E3444" s="272">
        <f t="shared" si="282"/>
        <v>0.30668888000000005</v>
      </c>
      <c r="F3444" s="272">
        <f t="shared" si="266"/>
        <v>0.30668888000000005</v>
      </c>
      <c r="G3444" s="272"/>
      <c r="H3444" s="272"/>
      <c r="I3444" s="272"/>
      <c r="J3444" s="272">
        <f t="shared" si="283"/>
        <v>0.26040392000000001</v>
      </c>
      <c r="K3444" s="272">
        <f t="shared" si="283"/>
        <v>0.26229967999999998</v>
      </c>
      <c r="L3444" s="272">
        <f t="shared" si="267"/>
        <v>0.26040392000000001</v>
      </c>
      <c r="M3444" s="272"/>
      <c r="N3444" s="272"/>
      <c r="O3444" s="272"/>
      <c r="P3444" s="272">
        <f t="shared" si="284"/>
        <v>0.35708140399999999</v>
      </c>
      <c r="Q3444" s="272">
        <f t="shared" si="284"/>
        <v>0.35985449599999997</v>
      </c>
      <c r="R3444" s="272">
        <f t="shared" si="268"/>
        <v>0.35708140399999999</v>
      </c>
      <c r="S3444" s="272"/>
      <c r="T3444" s="272">
        <f t="shared" si="285"/>
        <v>0.49584031165120013</v>
      </c>
      <c r="U3444" s="272">
        <f t="shared" si="285"/>
        <v>0.49485966277120008</v>
      </c>
      <c r="V3444" s="272">
        <f t="shared" si="285"/>
        <v>0.49789984394320003</v>
      </c>
      <c r="W3444" s="272">
        <f t="shared" si="269"/>
        <v>0.49485966277120008</v>
      </c>
      <c r="X3444" s="272"/>
      <c r="Y3444" s="272"/>
      <c r="Z3444" s="272"/>
      <c r="AA3444" s="272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72">
        <f t="shared" si="282"/>
        <v>0.30699778</v>
      </c>
      <c r="E3445" s="272">
        <f t="shared" si="282"/>
        <v>0.30695222</v>
      </c>
      <c r="F3445" s="272">
        <f t="shared" si="266"/>
        <v>0.30695222</v>
      </c>
      <c r="G3445" s="272"/>
      <c r="H3445" s="272"/>
      <c r="I3445" s="272"/>
      <c r="J3445" s="272">
        <f t="shared" si="283"/>
        <v>0.26030228</v>
      </c>
      <c r="K3445" s="272">
        <f t="shared" si="283"/>
        <v>0.26238872000000002</v>
      </c>
      <c r="L3445" s="272">
        <f t="shared" si="267"/>
        <v>0.26030228</v>
      </c>
      <c r="M3445" s="272"/>
      <c r="N3445" s="272"/>
      <c r="O3445" s="272"/>
      <c r="P3445" s="272">
        <f t="shared" si="284"/>
        <v>0.35727572600000002</v>
      </c>
      <c r="Q3445" s="272">
        <f t="shared" si="284"/>
        <v>0.35965242400000003</v>
      </c>
      <c r="R3445" s="272">
        <f t="shared" si="268"/>
        <v>0.35727572600000002</v>
      </c>
      <c r="S3445" s="272"/>
      <c r="T3445" s="272">
        <f t="shared" si="285"/>
        <v>0.49556910824880007</v>
      </c>
      <c r="U3445" s="272">
        <f t="shared" si="285"/>
        <v>0.49517815578880009</v>
      </c>
      <c r="V3445" s="272">
        <f t="shared" si="285"/>
        <v>0.49781635926679996</v>
      </c>
      <c r="W3445" s="272">
        <f t="shared" si="269"/>
        <v>0.49517815578880009</v>
      </c>
      <c r="X3445" s="272"/>
      <c r="Y3445" s="272"/>
      <c r="Z3445" s="272"/>
      <c r="AA3445" s="272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72">
        <f t="shared" si="282"/>
        <v>0.30668844000000001</v>
      </c>
      <c r="E3446" s="272">
        <f t="shared" si="282"/>
        <v>0.30721556</v>
      </c>
      <c r="F3446" s="272">
        <f t="shared" si="266"/>
        <v>0.30668844000000001</v>
      </c>
      <c r="G3446" s="272"/>
      <c r="H3446" s="272"/>
      <c r="I3446" s="272"/>
      <c r="J3446" s="272">
        <f t="shared" si="283"/>
        <v>0.26020063999999998</v>
      </c>
      <c r="K3446" s="272">
        <f t="shared" si="283"/>
        <v>0.26247776</v>
      </c>
      <c r="L3446" s="272">
        <f t="shared" si="267"/>
        <v>0.26020063999999998</v>
      </c>
      <c r="M3446" s="272"/>
      <c r="N3446" s="272"/>
      <c r="O3446" s="272"/>
      <c r="P3446" s="272">
        <f t="shared" si="284"/>
        <v>0.35747004800000004</v>
      </c>
      <c r="Q3446" s="272">
        <f t="shared" si="284"/>
        <v>0.35945035199999997</v>
      </c>
      <c r="R3446" s="272">
        <f t="shared" si="268"/>
        <v>0.35747004800000004</v>
      </c>
      <c r="S3446" s="272"/>
      <c r="T3446" s="272">
        <f t="shared" si="285"/>
        <v>0.49529790484640013</v>
      </c>
      <c r="U3446" s="272">
        <f t="shared" si="285"/>
        <v>0.49549664880639999</v>
      </c>
      <c r="V3446" s="272">
        <f t="shared" si="285"/>
        <v>0.49773287459039994</v>
      </c>
      <c r="W3446" s="272">
        <f t="shared" si="269"/>
        <v>0.49529790484640013</v>
      </c>
      <c r="X3446" s="272"/>
      <c r="Y3446" s="272"/>
      <c r="Z3446" s="272"/>
      <c r="AA3446" s="272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72">
        <f t="shared" si="282"/>
        <v>0.30637910000000002</v>
      </c>
      <c r="E3447" s="272">
        <f t="shared" si="282"/>
        <v>0.3074789</v>
      </c>
      <c r="F3447" s="272">
        <f t="shared" si="266"/>
        <v>0.30637910000000002</v>
      </c>
      <c r="G3447" s="272"/>
      <c r="H3447" s="272"/>
      <c r="I3447" s="272"/>
      <c r="J3447" s="272">
        <f t="shared" si="283"/>
        <v>0.26009900000000002</v>
      </c>
      <c r="K3447" s="272">
        <f t="shared" si="283"/>
        <v>0.26256679999999999</v>
      </c>
      <c r="L3447" s="272">
        <f t="shared" si="267"/>
        <v>0.26009900000000002</v>
      </c>
      <c r="M3447" s="272"/>
      <c r="N3447" s="272"/>
      <c r="O3447" s="272"/>
      <c r="P3447" s="272">
        <f t="shared" si="284"/>
        <v>0.35766436999999995</v>
      </c>
      <c r="Q3447" s="272">
        <f t="shared" si="284"/>
        <v>0.35924827999999998</v>
      </c>
      <c r="R3447" s="272">
        <f t="shared" si="268"/>
        <v>0.35766436999999995</v>
      </c>
      <c r="S3447" s="272"/>
      <c r="T3447" s="272">
        <f t="shared" si="285"/>
        <v>0.49502670144400013</v>
      </c>
      <c r="U3447" s="272">
        <f t="shared" si="285"/>
        <v>0.49581514182399999</v>
      </c>
      <c r="V3447" s="272">
        <f t="shared" si="285"/>
        <v>0.49764938991399998</v>
      </c>
      <c r="W3447" s="272">
        <f t="shared" si="269"/>
        <v>0.49502670144400013</v>
      </c>
      <c r="X3447" s="272"/>
      <c r="Y3447" s="272"/>
      <c r="Z3447" s="272"/>
      <c r="AA3447" s="272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72">
        <f t="shared" si="282"/>
        <v>0.30606976000000002</v>
      </c>
      <c r="E3448" s="272">
        <f t="shared" si="282"/>
        <v>0.30774224000000006</v>
      </c>
      <c r="F3448" s="272">
        <f t="shared" si="266"/>
        <v>0.30606976000000002</v>
      </c>
      <c r="G3448" s="272"/>
      <c r="H3448" s="272"/>
      <c r="I3448" s="272"/>
      <c r="J3448" s="272">
        <f t="shared" si="283"/>
        <v>0.25999736000000001</v>
      </c>
      <c r="K3448" s="272">
        <f t="shared" si="283"/>
        <v>0.26265584000000003</v>
      </c>
      <c r="L3448" s="272">
        <f t="shared" si="267"/>
        <v>0.25999736000000001</v>
      </c>
      <c r="M3448" s="272"/>
      <c r="N3448" s="272"/>
      <c r="O3448" s="272"/>
      <c r="P3448" s="272">
        <f t="shared" si="284"/>
        <v>0.35785869200000003</v>
      </c>
      <c r="Q3448" s="272">
        <f t="shared" si="284"/>
        <v>0.35904620800000003</v>
      </c>
      <c r="R3448" s="272">
        <f t="shared" si="268"/>
        <v>0.35785869200000003</v>
      </c>
      <c r="S3448" s="272"/>
      <c r="T3448" s="272">
        <f t="shared" si="285"/>
        <v>0.49475549804160013</v>
      </c>
      <c r="U3448" s="272">
        <f t="shared" si="285"/>
        <v>0.49613363484160006</v>
      </c>
      <c r="V3448" s="272">
        <f t="shared" si="285"/>
        <v>0.49756590523760003</v>
      </c>
      <c r="W3448" s="272">
        <f t="shared" si="269"/>
        <v>0.49475549804160013</v>
      </c>
      <c r="X3448" s="272"/>
      <c r="Y3448" s="272"/>
      <c r="Z3448" s="272"/>
      <c r="AA3448" s="272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72">
        <f t="shared" si="282"/>
        <v>0.30576042000000003</v>
      </c>
      <c r="E3449" s="272">
        <f t="shared" si="282"/>
        <v>0.30800558</v>
      </c>
      <c r="F3449" s="272">
        <f t="shared" si="266"/>
        <v>0.30576042000000003</v>
      </c>
      <c r="G3449" s="272"/>
      <c r="H3449" s="272"/>
      <c r="I3449" s="272"/>
      <c r="J3449" s="272">
        <f t="shared" si="283"/>
        <v>0.25989572000000005</v>
      </c>
      <c r="K3449" s="272">
        <f t="shared" si="283"/>
        <v>0.26274487999999996</v>
      </c>
      <c r="L3449" s="272">
        <f t="shared" si="267"/>
        <v>0.25989572000000005</v>
      </c>
      <c r="M3449" s="272"/>
      <c r="N3449" s="272"/>
      <c r="O3449" s="272"/>
      <c r="P3449" s="272">
        <f t="shared" si="284"/>
        <v>0.358053014</v>
      </c>
      <c r="Q3449" s="272">
        <f t="shared" si="284"/>
        <v>0.35884413600000004</v>
      </c>
      <c r="R3449" s="272">
        <f t="shared" si="268"/>
        <v>0.358053014</v>
      </c>
      <c r="S3449" s="272"/>
      <c r="T3449" s="272">
        <f t="shared" si="285"/>
        <v>0.49448429463920013</v>
      </c>
      <c r="U3449" s="272">
        <f t="shared" si="285"/>
        <v>0.49645212785920007</v>
      </c>
      <c r="V3449" s="272">
        <f t="shared" si="285"/>
        <v>0.49748242056120007</v>
      </c>
      <c r="W3449" s="272">
        <f t="shared" si="269"/>
        <v>0.49448429463920013</v>
      </c>
      <c r="X3449" s="272"/>
      <c r="Y3449" s="272"/>
      <c r="Z3449" s="272"/>
      <c r="AA3449" s="272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72">
        <f t="shared" si="282"/>
        <v>0.30545107999999999</v>
      </c>
      <c r="E3450" s="272">
        <f t="shared" si="282"/>
        <v>0.30826892000000006</v>
      </c>
      <c r="F3450" s="272">
        <f t="shared" si="266"/>
        <v>0.30545107999999999</v>
      </c>
      <c r="G3450" s="272"/>
      <c r="H3450" s="272"/>
      <c r="I3450" s="272"/>
      <c r="J3450" s="272">
        <f t="shared" si="283"/>
        <v>0.25979408000000004</v>
      </c>
      <c r="K3450" s="272">
        <f t="shared" si="283"/>
        <v>0.26283392</v>
      </c>
      <c r="L3450" s="272">
        <f t="shared" si="267"/>
        <v>0.25979408000000004</v>
      </c>
      <c r="M3450" s="272"/>
      <c r="N3450" s="272"/>
      <c r="O3450" s="272"/>
      <c r="P3450" s="272">
        <f t="shared" si="284"/>
        <v>0.35824733600000003</v>
      </c>
      <c r="Q3450" s="272">
        <f t="shared" si="284"/>
        <v>0.35864206399999998</v>
      </c>
      <c r="R3450" s="272">
        <f t="shared" si="268"/>
        <v>0.35824733600000003</v>
      </c>
      <c r="S3450" s="272"/>
      <c r="T3450" s="272">
        <f t="shared" si="285"/>
        <v>0.49421309123680013</v>
      </c>
      <c r="U3450" s="272">
        <f t="shared" si="285"/>
        <v>0.49677062087680002</v>
      </c>
      <c r="V3450" s="272">
        <f t="shared" si="285"/>
        <v>0.4973989358848</v>
      </c>
      <c r="W3450" s="272">
        <f t="shared" si="269"/>
        <v>0.49421309123680013</v>
      </c>
      <c r="X3450" s="272"/>
      <c r="Y3450" s="272"/>
      <c r="Z3450" s="272"/>
      <c r="AA3450" s="272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72">
        <f t="shared" si="282"/>
        <v>0.30514174000000005</v>
      </c>
      <c r="E3451" s="272">
        <f t="shared" si="282"/>
        <v>0.30853226</v>
      </c>
      <c r="F3451" s="272">
        <f t="shared" si="266"/>
        <v>0.30514174000000005</v>
      </c>
      <c r="G3451" s="272"/>
      <c r="H3451" s="272"/>
      <c r="I3451" s="272"/>
      <c r="J3451" s="272">
        <f t="shared" si="283"/>
        <v>0.25969244000000002</v>
      </c>
      <c r="K3451" s="272">
        <f t="shared" si="283"/>
        <v>0.26292295999999998</v>
      </c>
      <c r="L3451" s="272">
        <f t="shared" si="267"/>
        <v>0.25969244000000002</v>
      </c>
      <c r="M3451" s="272"/>
      <c r="N3451" s="272"/>
      <c r="O3451" s="272"/>
      <c r="P3451" s="272">
        <f t="shared" si="284"/>
        <v>0.358441658</v>
      </c>
      <c r="Q3451" s="272">
        <f t="shared" si="284"/>
        <v>0.35843999200000004</v>
      </c>
      <c r="R3451" s="272">
        <f t="shared" si="268"/>
        <v>0.35843999200000004</v>
      </c>
      <c r="S3451" s="272"/>
      <c r="T3451" s="272">
        <f t="shared" si="285"/>
        <v>0.49394188783440007</v>
      </c>
      <c r="U3451" s="272">
        <f t="shared" si="285"/>
        <v>0.49708911389440003</v>
      </c>
      <c r="V3451" s="272">
        <f t="shared" si="285"/>
        <v>0.49731545120839998</v>
      </c>
      <c r="W3451" s="272">
        <f t="shared" si="269"/>
        <v>0.49394188783440007</v>
      </c>
      <c r="X3451" s="272"/>
      <c r="Y3451" s="272"/>
      <c r="Z3451" s="272"/>
      <c r="AA3451" s="272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72">
        <f t="shared" si="282"/>
        <v>0.3048324</v>
      </c>
      <c r="E3452" s="272">
        <f t="shared" si="282"/>
        <v>0.3087956</v>
      </c>
      <c r="F3452" s="272">
        <f t="shared" si="266"/>
        <v>0.3048324</v>
      </c>
      <c r="G3452" s="272"/>
      <c r="H3452" s="272"/>
      <c r="I3452" s="272"/>
      <c r="J3452" s="272">
        <f t="shared" si="283"/>
        <v>0.25959080000000001</v>
      </c>
      <c r="K3452" s="272">
        <f t="shared" si="283"/>
        <v>0.26301199999999997</v>
      </c>
      <c r="L3452" s="272">
        <f t="shared" si="267"/>
        <v>0.25959080000000001</v>
      </c>
      <c r="M3452" s="272"/>
      <c r="N3452" s="272"/>
      <c r="O3452" s="272"/>
      <c r="P3452" s="272">
        <f t="shared" si="284"/>
        <v>0.35863597999999997</v>
      </c>
      <c r="Q3452" s="272">
        <f t="shared" si="284"/>
        <v>0.35823791999999999</v>
      </c>
      <c r="R3452" s="272">
        <f t="shared" si="268"/>
        <v>0.35823791999999999</v>
      </c>
      <c r="S3452" s="272"/>
      <c r="T3452" s="272">
        <f t="shared" si="285"/>
        <v>0.49367068443200013</v>
      </c>
      <c r="U3452" s="272">
        <f t="shared" si="285"/>
        <v>0.49740760691200003</v>
      </c>
      <c r="V3452" s="272">
        <f t="shared" si="285"/>
        <v>0.49723196653199997</v>
      </c>
      <c r="W3452" s="272">
        <f t="shared" si="269"/>
        <v>0.49367068443200013</v>
      </c>
      <c r="X3452" s="272"/>
      <c r="Y3452" s="272"/>
      <c r="Z3452" s="272"/>
      <c r="AA3452" s="272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72">
        <f t="shared" si="282"/>
        <v>0.30452306000000001</v>
      </c>
      <c r="E3453" s="272">
        <f t="shared" si="282"/>
        <v>0.30905894</v>
      </c>
      <c r="F3453" s="272">
        <f t="shared" si="266"/>
        <v>0.30452306000000001</v>
      </c>
      <c r="G3453" s="272"/>
      <c r="H3453" s="272"/>
      <c r="I3453" s="272"/>
      <c r="J3453" s="272">
        <f t="shared" si="283"/>
        <v>0.25948916</v>
      </c>
      <c r="K3453" s="272">
        <f t="shared" si="283"/>
        <v>0.26310104000000001</v>
      </c>
      <c r="L3453" s="272">
        <f t="shared" si="267"/>
        <v>0.25948916</v>
      </c>
      <c r="M3453" s="272"/>
      <c r="N3453" s="272"/>
      <c r="O3453" s="272"/>
      <c r="P3453" s="272">
        <f t="shared" si="284"/>
        <v>0.35883030200000005</v>
      </c>
      <c r="Q3453" s="272">
        <f t="shared" si="284"/>
        <v>0.35803584799999999</v>
      </c>
      <c r="R3453" s="272">
        <f t="shared" si="268"/>
        <v>0.35803584799999999</v>
      </c>
      <c r="S3453" s="272"/>
      <c r="T3453" s="272">
        <f t="shared" si="285"/>
        <v>0.49339948102960007</v>
      </c>
      <c r="U3453" s="272">
        <f t="shared" si="285"/>
        <v>0.49772609992960004</v>
      </c>
      <c r="V3453" s="272">
        <f t="shared" si="285"/>
        <v>0.49714848185559996</v>
      </c>
      <c r="W3453" s="272">
        <f t="shared" si="269"/>
        <v>0.49339948102960007</v>
      </c>
      <c r="X3453" s="272"/>
      <c r="Y3453" s="272"/>
      <c r="Z3453" s="272"/>
      <c r="AA3453" s="272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72">
        <f t="shared" si="282"/>
        <v>0.30421372000000002</v>
      </c>
      <c r="E3454" s="272">
        <f t="shared" si="282"/>
        <v>0.30932228000000001</v>
      </c>
      <c r="F3454" s="272">
        <f t="shared" si="266"/>
        <v>0.30421372000000002</v>
      </c>
      <c r="G3454" s="272"/>
      <c r="H3454" s="272"/>
      <c r="I3454" s="272"/>
      <c r="J3454" s="272">
        <f t="shared" si="283"/>
        <v>0.25938752000000004</v>
      </c>
      <c r="K3454" s="272">
        <f t="shared" si="283"/>
        <v>0.26319007999999999</v>
      </c>
      <c r="L3454" s="272">
        <f t="shared" si="267"/>
        <v>0.25938752000000004</v>
      </c>
      <c r="M3454" s="272"/>
      <c r="N3454" s="272"/>
      <c r="O3454" s="272"/>
      <c r="P3454" s="272">
        <f t="shared" si="284"/>
        <v>0.35902462400000001</v>
      </c>
      <c r="Q3454" s="272">
        <f t="shared" si="284"/>
        <v>0.35783377600000005</v>
      </c>
      <c r="R3454" s="272">
        <f t="shared" si="268"/>
        <v>0.35783377600000005</v>
      </c>
      <c r="S3454" s="272"/>
      <c r="T3454" s="272">
        <f t="shared" si="285"/>
        <v>0.49312827762720013</v>
      </c>
      <c r="U3454" s="272">
        <f t="shared" si="285"/>
        <v>0.49804459294720005</v>
      </c>
      <c r="V3454" s="272">
        <f t="shared" si="285"/>
        <v>0.4970649971792</v>
      </c>
      <c r="W3454" s="272">
        <f t="shared" si="269"/>
        <v>0.49312827762720013</v>
      </c>
      <c r="X3454" s="272"/>
      <c r="Y3454" s="272"/>
      <c r="Z3454" s="272"/>
      <c r="AA3454" s="272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72">
        <f t="shared" si="282"/>
        <v>0.30390438000000003</v>
      </c>
      <c r="E3455" s="272">
        <f t="shared" si="282"/>
        <v>0.30958562000000001</v>
      </c>
      <c r="F3455" s="272">
        <f t="shared" si="266"/>
        <v>0.30390438000000003</v>
      </c>
      <c r="G3455" s="272"/>
      <c r="H3455" s="272"/>
      <c r="I3455" s="272"/>
      <c r="J3455" s="272">
        <f t="shared" si="283"/>
        <v>0.25928588000000002</v>
      </c>
      <c r="K3455" s="272">
        <f t="shared" si="283"/>
        <v>0.26327911999999998</v>
      </c>
      <c r="L3455" s="272">
        <f t="shared" si="267"/>
        <v>0.25928588000000002</v>
      </c>
      <c r="M3455" s="272"/>
      <c r="N3455" s="272"/>
      <c r="O3455" s="272"/>
      <c r="P3455" s="272">
        <f t="shared" si="284"/>
        <v>0.35921894600000004</v>
      </c>
      <c r="Q3455" s="272">
        <f t="shared" si="284"/>
        <v>0.35763170399999999</v>
      </c>
      <c r="R3455" s="272">
        <f t="shared" si="268"/>
        <v>0.35763170399999999</v>
      </c>
      <c r="S3455" s="272"/>
      <c r="T3455" s="272">
        <f t="shared" si="285"/>
        <v>0.49285707422480007</v>
      </c>
      <c r="U3455" s="272">
        <f t="shared" si="285"/>
        <v>0.49836308596480006</v>
      </c>
      <c r="V3455" s="272">
        <f t="shared" si="285"/>
        <v>0.49698151250279998</v>
      </c>
      <c r="W3455" s="272">
        <f t="shared" si="269"/>
        <v>0.49285707422480007</v>
      </c>
      <c r="X3455" s="272"/>
      <c r="Y3455" s="272"/>
      <c r="Z3455" s="272"/>
      <c r="AA3455" s="272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72">
        <f t="shared" si="282"/>
        <v>0.30359504000000004</v>
      </c>
      <c r="E3456" s="272">
        <f t="shared" si="282"/>
        <v>0.30984896000000001</v>
      </c>
      <c r="F3456" s="272">
        <f t="shared" si="266"/>
        <v>0.30359504000000004</v>
      </c>
      <c r="G3456" s="272"/>
      <c r="H3456" s="272"/>
      <c r="I3456" s="272"/>
      <c r="J3456" s="272">
        <f t="shared" si="283"/>
        <v>0.25918424000000001</v>
      </c>
      <c r="K3456" s="272">
        <f t="shared" si="283"/>
        <v>0.26336816000000002</v>
      </c>
      <c r="L3456" s="272">
        <f t="shared" si="267"/>
        <v>0.25918424000000001</v>
      </c>
      <c r="M3456" s="272"/>
      <c r="N3456" s="272"/>
      <c r="O3456" s="272"/>
      <c r="P3456" s="272">
        <f t="shared" si="284"/>
        <v>0.35941326800000001</v>
      </c>
      <c r="Q3456" s="272">
        <f t="shared" si="284"/>
        <v>0.357429632</v>
      </c>
      <c r="R3456" s="272">
        <f t="shared" si="268"/>
        <v>0.357429632</v>
      </c>
      <c r="S3456" s="272"/>
      <c r="T3456" s="272">
        <f t="shared" si="285"/>
        <v>0.49258587082240013</v>
      </c>
      <c r="U3456" s="272">
        <f t="shared" si="285"/>
        <v>0.49868157898240006</v>
      </c>
      <c r="V3456" s="272">
        <f t="shared" si="285"/>
        <v>0.49689802782640002</v>
      </c>
      <c r="W3456" s="272">
        <f t="shared" si="269"/>
        <v>0.49258587082240013</v>
      </c>
      <c r="X3456" s="272"/>
      <c r="Y3456" s="272"/>
      <c r="Z3456" s="272"/>
      <c r="AA3456" s="272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72">
        <f t="shared" si="282"/>
        <v>0.30328569999999999</v>
      </c>
      <c r="E3457" s="272">
        <f t="shared" si="282"/>
        <v>0.31011230000000001</v>
      </c>
      <c r="F3457" s="272">
        <f t="shared" si="266"/>
        <v>0.30328569999999999</v>
      </c>
      <c r="G3457" s="272"/>
      <c r="H3457" s="272"/>
      <c r="I3457" s="272"/>
      <c r="J3457" s="272">
        <f t="shared" si="283"/>
        <v>0.2590826</v>
      </c>
      <c r="K3457" s="272">
        <f t="shared" si="283"/>
        <v>0.26345719999999995</v>
      </c>
      <c r="L3457" s="272">
        <f t="shared" si="267"/>
        <v>0.2590826</v>
      </c>
      <c r="M3457" s="272"/>
      <c r="N3457" s="272"/>
      <c r="O3457" s="272"/>
      <c r="P3457" s="272">
        <f t="shared" si="284"/>
        <v>0.35960758999999998</v>
      </c>
      <c r="Q3457" s="272">
        <f t="shared" si="284"/>
        <v>0.35722756000000006</v>
      </c>
      <c r="R3457" s="272">
        <f t="shared" si="268"/>
        <v>0.35722756000000006</v>
      </c>
      <c r="S3457" s="272"/>
      <c r="T3457" s="272">
        <f t="shared" si="285"/>
        <v>0.49231466742000013</v>
      </c>
      <c r="U3457" s="272">
        <f t="shared" si="285"/>
        <v>0.49900007200000002</v>
      </c>
      <c r="V3457" s="272">
        <f t="shared" si="285"/>
        <v>0.49681454315000001</v>
      </c>
      <c r="W3457" s="272">
        <f t="shared" si="269"/>
        <v>0.49231466742000013</v>
      </c>
      <c r="X3457" s="272"/>
      <c r="Y3457" s="272"/>
      <c r="Z3457" s="272"/>
      <c r="AA3457" s="272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72">
        <f t="shared" si="282"/>
        <v>0.30297636000000006</v>
      </c>
      <c r="E3458" s="272">
        <f t="shared" si="282"/>
        <v>0.31037564000000001</v>
      </c>
      <c r="F3458" s="272">
        <f t="shared" si="266"/>
        <v>0.30297636000000006</v>
      </c>
      <c r="G3458" s="272"/>
      <c r="H3458" s="272"/>
      <c r="I3458" s="272"/>
      <c r="J3458" s="272">
        <f t="shared" si="283"/>
        <v>0.25898095999999998</v>
      </c>
      <c r="K3458" s="272">
        <f t="shared" si="283"/>
        <v>0.26354623999999999</v>
      </c>
      <c r="L3458" s="272">
        <f t="shared" si="267"/>
        <v>0.25898095999999998</v>
      </c>
      <c r="M3458" s="272"/>
      <c r="N3458" s="272"/>
      <c r="O3458" s="272"/>
      <c r="P3458" s="272">
        <f t="shared" si="284"/>
        <v>0.359801912</v>
      </c>
      <c r="Q3458" s="272">
        <f t="shared" si="284"/>
        <v>0.357025488</v>
      </c>
      <c r="R3458" s="272">
        <f t="shared" si="268"/>
        <v>0.357025488</v>
      </c>
      <c r="S3458" s="272"/>
      <c r="T3458" s="272">
        <f t="shared" si="285"/>
        <v>0.49204346401760013</v>
      </c>
      <c r="U3458" s="272">
        <f t="shared" si="285"/>
        <v>0.49931856501759997</v>
      </c>
      <c r="V3458" s="272">
        <f t="shared" si="285"/>
        <v>0.4967310584736</v>
      </c>
      <c r="W3458" s="272">
        <f t="shared" si="269"/>
        <v>0.49204346401760013</v>
      </c>
      <c r="X3458" s="272"/>
      <c r="Y3458" s="272"/>
      <c r="Z3458" s="272"/>
      <c r="AA3458" s="272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72">
        <f t="shared" si="282"/>
        <v>0.30266702000000001</v>
      </c>
      <c r="E3459" s="272">
        <f t="shared" si="282"/>
        <v>0.31063898000000001</v>
      </c>
      <c r="F3459" s="272">
        <f t="shared" si="266"/>
        <v>0.30266702000000001</v>
      </c>
      <c r="G3459" s="272"/>
      <c r="H3459" s="272"/>
      <c r="I3459" s="272"/>
      <c r="J3459" s="272">
        <f t="shared" si="283"/>
        <v>0.25887932000000002</v>
      </c>
      <c r="K3459" s="272">
        <f t="shared" si="283"/>
        <v>0.26363528000000003</v>
      </c>
      <c r="L3459" s="272">
        <f t="shared" si="267"/>
        <v>0.25887932000000002</v>
      </c>
      <c r="M3459" s="272"/>
      <c r="N3459" s="272"/>
      <c r="O3459" s="272"/>
      <c r="P3459" s="272">
        <f t="shared" si="284"/>
        <v>0.35999623399999997</v>
      </c>
      <c r="Q3459" s="272">
        <f t="shared" si="284"/>
        <v>0.356823416</v>
      </c>
      <c r="R3459" s="272">
        <f t="shared" si="268"/>
        <v>0.356823416</v>
      </c>
      <c r="S3459" s="272"/>
      <c r="T3459" s="272">
        <f t="shared" si="285"/>
        <v>0.49177226061520007</v>
      </c>
      <c r="U3459" s="272">
        <f t="shared" si="285"/>
        <v>0.49963705803519998</v>
      </c>
      <c r="V3459" s="272">
        <f t="shared" si="285"/>
        <v>0.49664757379720004</v>
      </c>
      <c r="W3459" s="272">
        <f t="shared" si="269"/>
        <v>0.49177226061520007</v>
      </c>
      <c r="X3459" s="272"/>
      <c r="Y3459" s="272"/>
      <c r="Z3459" s="272"/>
      <c r="AA3459" s="272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72">
        <f t="shared" si="282"/>
        <v>0.30235768000000002</v>
      </c>
      <c r="E3460" s="272">
        <f t="shared" si="282"/>
        <v>0.31090232000000007</v>
      </c>
      <c r="F3460" s="272">
        <f t="shared" si="266"/>
        <v>0.30235768000000002</v>
      </c>
      <c r="G3460" s="272"/>
      <c r="H3460" s="272"/>
      <c r="I3460" s="272"/>
      <c r="J3460" s="272">
        <f t="shared" si="283"/>
        <v>0.25877768000000001</v>
      </c>
      <c r="K3460" s="272">
        <f t="shared" si="283"/>
        <v>0.26372431999999996</v>
      </c>
      <c r="L3460" s="272">
        <f t="shared" si="267"/>
        <v>0.25877768000000001</v>
      </c>
      <c r="M3460" s="272"/>
      <c r="N3460" s="272"/>
      <c r="O3460" s="272"/>
      <c r="P3460" s="272">
        <f t="shared" si="284"/>
        <v>0.360190556</v>
      </c>
      <c r="Q3460" s="272">
        <f t="shared" si="284"/>
        <v>0.35662134400000006</v>
      </c>
      <c r="R3460" s="272">
        <f t="shared" si="268"/>
        <v>0.35662134400000006</v>
      </c>
      <c r="S3460" s="272"/>
      <c r="T3460" s="272">
        <f t="shared" si="285"/>
        <v>0.49150105721280007</v>
      </c>
      <c r="U3460" s="272">
        <f t="shared" si="285"/>
        <v>0.49995555105279998</v>
      </c>
      <c r="V3460" s="272">
        <f t="shared" si="285"/>
        <v>0.49656408912079997</v>
      </c>
      <c r="W3460" s="272">
        <f t="shared" si="269"/>
        <v>0.49150105721280007</v>
      </c>
      <c r="X3460" s="272"/>
      <c r="Y3460" s="272"/>
      <c r="Z3460" s="272"/>
      <c r="AA3460" s="272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72">
        <f t="shared" si="282"/>
        <v>0.30204834000000003</v>
      </c>
      <c r="E3461" s="272">
        <f t="shared" si="282"/>
        <v>0.31116566000000007</v>
      </c>
      <c r="F3461" s="272">
        <f t="shared" si="266"/>
        <v>0.30204834000000003</v>
      </c>
      <c r="G3461" s="272"/>
      <c r="H3461" s="272"/>
      <c r="I3461" s="272"/>
      <c r="J3461" s="272">
        <f t="shared" si="283"/>
        <v>0.25867604</v>
      </c>
      <c r="K3461" s="272">
        <f t="shared" si="283"/>
        <v>0.26381336</v>
      </c>
      <c r="L3461" s="272">
        <f t="shared" si="267"/>
        <v>0.25867604</v>
      </c>
      <c r="M3461" s="272"/>
      <c r="N3461" s="272"/>
      <c r="O3461" s="272"/>
      <c r="P3461" s="272">
        <f t="shared" si="284"/>
        <v>0.36038487800000008</v>
      </c>
      <c r="Q3461" s="272">
        <f t="shared" si="284"/>
        <v>0.35641927200000001</v>
      </c>
      <c r="R3461" s="272">
        <f t="shared" si="268"/>
        <v>0.35641927200000001</v>
      </c>
      <c r="S3461" s="272"/>
      <c r="T3461" s="272">
        <f t="shared" si="285"/>
        <v>0.49122985381040007</v>
      </c>
      <c r="U3461" s="272">
        <f t="shared" si="285"/>
        <v>0.50027404407039999</v>
      </c>
      <c r="V3461" s="272">
        <f t="shared" si="285"/>
        <v>0.49648060444440001</v>
      </c>
      <c r="W3461" s="272">
        <f t="shared" si="269"/>
        <v>0.49122985381040007</v>
      </c>
      <c r="X3461" s="272"/>
      <c r="Y3461" s="272"/>
      <c r="Z3461" s="272"/>
      <c r="AA3461" s="272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72">
        <f t="shared" si="282"/>
        <v>0.30173900000000003</v>
      </c>
      <c r="E3462" s="272">
        <f t="shared" si="282"/>
        <v>0.31142900000000001</v>
      </c>
      <c r="F3462" s="272">
        <f t="shared" si="266"/>
        <v>0.30173900000000003</v>
      </c>
      <c r="G3462" s="272"/>
      <c r="H3462" s="272"/>
      <c r="I3462" s="272"/>
      <c r="J3462" s="272">
        <f t="shared" si="283"/>
        <v>0.25857440000000004</v>
      </c>
      <c r="K3462" s="272">
        <f t="shared" si="283"/>
        <v>0.26390239999999998</v>
      </c>
      <c r="L3462" s="272">
        <f t="shared" si="267"/>
        <v>0.25857440000000004</v>
      </c>
      <c r="M3462" s="272"/>
      <c r="N3462" s="272"/>
      <c r="O3462" s="272"/>
      <c r="P3462" s="272">
        <f t="shared" si="284"/>
        <v>0.36057920000000004</v>
      </c>
      <c r="Q3462" s="272">
        <f t="shared" si="284"/>
        <v>0.35621720000000001</v>
      </c>
      <c r="R3462" s="272">
        <f t="shared" si="268"/>
        <v>0.35621720000000001</v>
      </c>
      <c r="S3462" s="272"/>
      <c r="T3462" s="272">
        <f t="shared" si="285"/>
        <v>0.49095865040800013</v>
      </c>
      <c r="U3462" s="272">
        <f t="shared" si="285"/>
        <v>0.500592537088</v>
      </c>
      <c r="V3462" s="272">
        <f t="shared" si="285"/>
        <v>0.49639711976800005</v>
      </c>
      <c r="W3462" s="272">
        <f t="shared" si="269"/>
        <v>0.49095865040800013</v>
      </c>
      <c r="X3462" s="272"/>
      <c r="Y3462" s="272"/>
      <c r="Z3462" s="272"/>
      <c r="AA3462" s="272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72">
        <f t="shared" si="282"/>
        <v>0.30142966000000004</v>
      </c>
      <c r="E3463" s="272">
        <f t="shared" si="282"/>
        <v>0.31169233999999996</v>
      </c>
      <c r="F3463" s="272">
        <f t="shared" si="266"/>
        <v>0.30142966000000004</v>
      </c>
      <c r="G3463" s="272"/>
      <c r="H3463" s="272"/>
      <c r="I3463" s="272"/>
      <c r="J3463" s="272">
        <f t="shared" si="283"/>
        <v>0.25847275999999997</v>
      </c>
      <c r="K3463" s="272">
        <f t="shared" si="283"/>
        <v>0.26399143999999997</v>
      </c>
      <c r="L3463" s="272">
        <f t="shared" si="267"/>
        <v>0.25847275999999997</v>
      </c>
      <c r="M3463" s="272"/>
      <c r="N3463" s="272"/>
      <c r="O3463" s="272"/>
      <c r="P3463" s="272">
        <f t="shared" si="284"/>
        <v>0.36077352200000001</v>
      </c>
      <c r="Q3463" s="272">
        <f t="shared" si="284"/>
        <v>0.35601512800000001</v>
      </c>
      <c r="R3463" s="272">
        <f t="shared" si="268"/>
        <v>0.35601512800000001</v>
      </c>
      <c r="S3463" s="272"/>
      <c r="T3463" s="272">
        <f t="shared" si="285"/>
        <v>0.49068744700560007</v>
      </c>
      <c r="U3463" s="272">
        <f t="shared" si="285"/>
        <v>0.50091103010560001</v>
      </c>
      <c r="V3463" s="272">
        <f t="shared" si="285"/>
        <v>0.49631363509159998</v>
      </c>
      <c r="W3463" s="272">
        <f t="shared" si="269"/>
        <v>0.49068744700560007</v>
      </c>
      <c r="X3463" s="272"/>
      <c r="Y3463" s="272"/>
      <c r="Z3463" s="272"/>
      <c r="AA3463" s="272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72">
        <f t="shared" si="282"/>
        <v>0.30112032</v>
      </c>
      <c r="E3464" s="272">
        <f t="shared" si="282"/>
        <v>0.31195568000000001</v>
      </c>
      <c r="F3464" s="272">
        <f t="shared" si="266"/>
        <v>0.30112032</v>
      </c>
      <c r="G3464" s="272"/>
      <c r="H3464" s="272"/>
      <c r="I3464" s="272"/>
      <c r="J3464" s="272">
        <f t="shared" si="283"/>
        <v>0.25837112000000001</v>
      </c>
      <c r="K3464" s="272">
        <f t="shared" si="283"/>
        <v>0.26408048000000001</v>
      </c>
      <c r="L3464" s="272">
        <f t="shared" si="267"/>
        <v>0.25837112000000001</v>
      </c>
      <c r="M3464" s="272"/>
      <c r="N3464" s="272"/>
      <c r="O3464" s="272"/>
      <c r="P3464" s="272">
        <f t="shared" si="284"/>
        <v>0.36096784400000004</v>
      </c>
      <c r="Q3464" s="272">
        <f t="shared" si="284"/>
        <v>0.35581305600000002</v>
      </c>
      <c r="R3464" s="272">
        <f t="shared" si="268"/>
        <v>0.35581305600000002</v>
      </c>
      <c r="S3464" s="272"/>
      <c r="T3464" s="272">
        <f t="shared" si="285"/>
        <v>0.49041624360320007</v>
      </c>
      <c r="U3464" s="272">
        <f t="shared" si="285"/>
        <v>0.50122952312320002</v>
      </c>
      <c r="V3464" s="272">
        <f t="shared" si="285"/>
        <v>0.49623015041519997</v>
      </c>
      <c r="W3464" s="272">
        <f t="shared" si="269"/>
        <v>0.49041624360320007</v>
      </c>
      <c r="X3464" s="272"/>
      <c r="Y3464" s="272"/>
      <c r="Z3464" s="272"/>
      <c r="AA3464" s="272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72">
        <f t="shared" si="282"/>
        <v>0.30081098000000006</v>
      </c>
      <c r="E3465" s="272">
        <f t="shared" si="282"/>
        <v>0.31221902000000001</v>
      </c>
      <c r="F3465" s="272">
        <f t="shared" si="266"/>
        <v>0.30081098000000006</v>
      </c>
      <c r="G3465" s="272"/>
      <c r="H3465" s="272"/>
      <c r="I3465" s="272"/>
      <c r="J3465" s="272">
        <f t="shared" si="283"/>
        <v>0.25826948000000005</v>
      </c>
      <c r="K3465" s="272">
        <f t="shared" si="283"/>
        <v>0.26416951999999999</v>
      </c>
      <c r="L3465" s="272">
        <f t="shared" si="267"/>
        <v>0.25826948000000005</v>
      </c>
      <c r="M3465" s="272"/>
      <c r="N3465" s="272"/>
      <c r="O3465" s="272"/>
      <c r="P3465" s="272">
        <f t="shared" si="284"/>
        <v>0.36116216600000001</v>
      </c>
      <c r="Q3465" s="272">
        <f t="shared" si="284"/>
        <v>0.35561098400000002</v>
      </c>
      <c r="R3465" s="272">
        <f t="shared" si="268"/>
        <v>0.35561098400000002</v>
      </c>
      <c r="S3465" s="272"/>
      <c r="T3465" s="272">
        <f t="shared" si="285"/>
        <v>0.49014504020080008</v>
      </c>
      <c r="U3465" s="272">
        <f t="shared" si="285"/>
        <v>0.50154801614080013</v>
      </c>
      <c r="V3465" s="272">
        <f t="shared" si="285"/>
        <v>0.49614666573880001</v>
      </c>
      <c r="W3465" s="272">
        <f t="shared" si="269"/>
        <v>0.49014504020080008</v>
      </c>
      <c r="X3465" s="272"/>
      <c r="Y3465" s="272"/>
      <c r="Z3465" s="272"/>
      <c r="AA3465" s="272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72">
        <f t="shared" si="282"/>
        <v>0.30050164000000001</v>
      </c>
      <c r="E3466" s="272">
        <f t="shared" si="282"/>
        <v>0.31248236000000001</v>
      </c>
      <c r="F3466" s="272">
        <f t="shared" si="266"/>
        <v>0.30050164000000001</v>
      </c>
      <c r="G3466" s="272"/>
      <c r="H3466" s="272"/>
      <c r="I3466" s="272"/>
      <c r="J3466" s="272">
        <f t="shared" si="283"/>
        <v>0.25816783999999998</v>
      </c>
      <c r="K3466" s="272">
        <f t="shared" si="283"/>
        <v>0.26425855999999998</v>
      </c>
      <c r="L3466" s="272">
        <f t="shared" si="267"/>
        <v>0.25816783999999998</v>
      </c>
      <c r="M3466" s="272"/>
      <c r="N3466" s="272"/>
      <c r="O3466" s="272"/>
      <c r="P3466" s="272">
        <f t="shared" si="284"/>
        <v>0.36135648799999998</v>
      </c>
      <c r="Q3466" s="272">
        <f t="shared" si="284"/>
        <v>0.35540891200000002</v>
      </c>
      <c r="R3466" s="272">
        <f t="shared" si="268"/>
        <v>0.35540891200000002</v>
      </c>
      <c r="S3466" s="272"/>
      <c r="T3466" s="272">
        <f t="shared" si="285"/>
        <v>0.48987383679840013</v>
      </c>
      <c r="U3466" s="272">
        <f t="shared" si="285"/>
        <v>0.50186650915840003</v>
      </c>
      <c r="V3466" s="272">
        <f t="shared" si="285"/>
        <v>0.49606318106239999</v>
      </c>
      <c r="W3466" s="272">
        <f t="shared" si="269"/>
        <v>0.48987383679840013</v>
      </c>
      <c r="X3466" s="272"/>
      <c r="Y3466" s="272"/>
      <c r="Z3466" s="272"/>
      <c r="AA3466" s="272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72">
        <f t="shared" si="282"/>
        <v>0.30019230000000002</v>
      </c>
      <c r="E3467" s="272">
        <f t="shared" si="282"/>
        <v>0.31274570000000002</v>
      </c>
      <c r="F3467" s="272">
        <f t="shared" si="266"/>
        <v>0.30019230000000002</v>
      </c>
      <c r="G3467" s="272"/>
      <c r="H3467" s="272"/>
      <c r="I3467" s="272"/>
      <c r="J3467" s="272">
        <f t="shared" si="283"/>
        <v>0.25806620000000002</v>
      </c>
      <c r="K3467" s="272">
        <f t="shared" si="283"/>
        <v>0.26434760000000002</v>
      </c>
      <c r="L3467" s="272">
        <f t="shared" si="267"/>
        <v>0.25806620000000002</v>
      </c>
      <c r="M3467" s="272"/>
      <c r="N3467" s="272"/>
      <c r="O3467" s="272"/>
      <c r="P3467" s="272">
        <f t="shared" si="284"/>
        <v>0.36155081</v>
      </c>
      <c r="Q3467" s="272">
        <f t="shared" si="284"/>
        <v>0.35520684000000002</v>
      </c>
      <c r="R3467" s="272">
        <f t="shared" si="268"/>
        <v>0.35520684000000002</v>
      </c>
      <c r="S3467" s="272"/>
      <c r="T3467" s="272">
        <f t="shared" si="285"/>
        <v>0.48960263339600013</v>
      </c>
      <c r="U3467" s="272">
        <f t="shared" si="285"/>
        <v>0.50218500217600004</v>
      </c>
      <c r="V3467" s="272">
        <f t="shared" si="285"/>
        <v>0.49597969638600004</v>
      </c>
      <c r="W3467" s="272">
        <f t="shared" si="269"/>
        <v>0.48960263339600013</v>
      </c>
      <c r="X3467" s="272"/>
      <c r="Y3467" s="272"/>
      <c r="Z3467" s="272"/>
      <c r="AA3467" s="272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72">
        <f t="shared" si="282"/>
        <v>0.29988296000000003</v>
      </c>
      <c r="E3468" s="272">
        <f t="shared" si="282"/>
        <v>0.31300904000000007</v>
      </c>
      <c r="F3468" s="272">
        <f t="shared" si="266"/>
        <v>0.29988296000000003</v>
      </c>
      <c r="G3468" s="272"/>
      <c r="H3468" s="272"/>
      <c r="I3468" s="272"/>
      <c r="J3468" s="272">
        <f t="shared" si="283"/>
        <v>0.25796456000000001</v>
      </c>
      <c r="K3468" s="272">
        <f t="shared" si="283"/>
        <v>0.26443664</v>
      </c>
      <c r="L3468" s="272">
        <f t="shared" si="267"/>
        <v>0.25796456000000001</v>
      </c>
      <c r="M3468" s="272"/>
      <c r="N3468" s="272"/>
      <c r="O3468" s="272"/>
      <c r="P3468" s="272">
        <f t="shared" si="284"/>
        <v>0.36174513200000002</v>
      </c>
      <c r="Q3468" s="272">
        <f t="shared" si="284"/>
        <v>0.35500476800000003</v>
      </c>
      <c r="R3468" s="272">
        <f t="shared" si="268"/>
        <v>0.35500476800000003</v>
      </c>
      <c r="S3468" s="272"/>
      <c r="T3468" s="272">
        <f t="shared" si="285"/>
        <v>0.48933142999360013</v>
      </c>
      <c r="U3468" s="272">
        <f t="shared" si="285"/>
        <v>0.50250349519360005</v>
      </c>
      <c r="V3468" s="272">
        <f t="shared" si="285"/>
        <v>0.49589621170960008</v>
      </c>
      <c r="W3468" s="272">
        <f t="shared" si="269"/>
        <v>0.48933142999360013</v>
      </c>
      <c r="X3468" s="272"/>
      <c r="Y3468" s="272"/>
      <c r="Z3468" s="272"/>
      <c r="AA3468" s="272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72">
        <f t="shared" si="282"/>
        <v>0.29957361999999998</v>
      </c>
      <c r="E3469" s="272">
        <f t="shared" si="282"/>
        <v>0.31327238000000002</v>
      </c>
      <c r="F3469" s="272">
        <f t="shared" si="266"/>
        <v>0.29957361999999998</v>
      </c>
      <c r="G3469" s="272"/>
      <c r="H3469" s="272"/>
      <c r="I3469" s="272"/>
      <c r="J3469" s="272">
        <f t="shared" si="283"/>
        <v>0.25786292</v>
      </c>
      <c r="K3469" s="272">
        <f t="shared" si="283"/>
        <v>0.26452567999999999</v>
      </c>
      <c r="L3469" s="272">
        <f t="shared" si="267"/>
        <v>0.25786292</v>
      </c>
      <c r="M3469" s="272"/>
      <c r="N3469" s="272"/>
      <c r="O3469" s="272"/>
      <c r="P3469" s="272">
        <f t="shared" si="284"/>
        <v>0.36193945399999994</v>
      </c>
      <c r="Q3469" s="272">
        <f t="shared" si="284"/>
        <v>0.35480269600000003</v>
      </c>
      <c r="R3469" s="272">
        <f t="shared" si="268"/>
        <v>0.35480269600000003</v>
      </c>
      <c r="S3469" s="272"/>
      <c r="T3469" s="272">
        <f t="shared" si="285"/>
        <v>0.48906022659120008</v>
      </c>
      <c r="U3469" s="272">
        <f t="shared" si="285"/>
        <v>0.50282198821120005</v>
      </c>
      <c r="V3469" s="272">
        <f t="shared" si="285"/>
        <v>0.49581272703320001</v>
      </c>
      <c r="W3469" s="272">
        <f t="shared" si="269"/>
        <v>0.48906022659120008</v>
      </c>
      <c r="X3469" s="272"/>
      <c r="Y3469" s="272"/>
      <c r="Z3469" s="272"/>
      <c r="AA3469" s="272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72">
        <f t="shared" si="282"/>
        <v>0.29926428000000005</v>
      </c>
      <c r="E3470" s="272">
        <f t="shared" si="282"/>
        <v>0.31353571999999996</v>
      </c>
      <c r="F3470" s="272">
        <f t="shared" si="266"/>
        <v>0.29926428000000005</v>
      </c>
      <c r="G3470" s="272"/>
      <c r="H3470" s="272"/>
      <c r="I3470" s="272"/>
      <c r="J3470" s="272">
        <f t="shared" si="283"/>
        <v>0.25776127999999998</v>
      </c>
      <c r="K3470" s="272">
        <f t="shared" si="283"/>
        <v>0.26461471999999997</v>
      </c>
      <c r="L3470" s="272">
        <f t="shared" si="267"/>
        <v>0.25776127999999998</v>
      </c>
      <c r="M3470" s="272"/>
      <c r="N3470" s="272"/>
      <c r="O3470" s="272"/>
      <c r="P3470" s="272">
        <f t="shared" si="284"/>
        <v>0.36213377600000002</v>
      </c>
      <c r="Q3470" s="272">
        <f t="shared" si="284"/>
        <v>0.35460062400000003</v>
      </c>
      <c r="R3470" s="272">
        <f t="shared" si="268"/>
        <v>0.35460062400000003</v>
      </c>
      <c r="S3470" s="272"/>
      <c r="T3470" s="272">
        <f t="shared" si="285"/>
        <v>0.48878902318880008</v>
      </c>
      <c r="U3470" s="272">
        <f t="shared" si="285"/>
        <v>0.50314048122880006</v>
      </c>
      <c r="V3470" s="272">
        <f t="shared" si="285"/>
        <v>0.49572924235679999</v>
      </c>
      <c r="W3470" s="272">
        <f t="shared" si="269"/>
        <v>0.48878902318880008</v>
      </c>
      <c r="X3470" s="272"/>
      <c r="Y3470" s="272"/>
      <c r="Z3470" s="272"/>
      <c r="AA3470" s="272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72">
        <f t="shared" si="282"/>
        <v>0.29895494</v>
      </c>
      <c r="E3471" s="272">
        <f t="shared" si="282"/>
        <v>0.31379906000000002</v>
      </c>
      <c r="F3471" s="272">
        <f t="shared" si="266"/>
        <v>0.29895494</v>
      </c>
      <c r="G3471" s="272"/>
      <c r="H3471" s="272"/>
      <c r="I3471" s="272"/>
      <c r="J3471" s="272">
        <f t="shared" si="283"/>
        <v>0.25765964000000002</v>
      </c>
      <c r="K3471" s="272">
        <f t="shared" si="283"/>
        <v>0.26470376000000001</v>
      </c>
      <c r="L3471" s="272">
        <f t="shared" si="267"/>
        <v>0.25765964000000002</v>
      </c>
      <c r="M3471" s="272"/>
      <c r="N3471" s="272"/>
      <c r="O3471" s="272"/>
      <c r="P3471" s="272">
        <f t="shared" si="284"/>
        <v>0.36232809799999999</v>
      </c>
      <c r="Q3471" s="272">
        <f t="shared" si="284"/>
        <v>0.35439855199999998</v>
      </c>
      <c r="R3471" s="272">
        <f t="shared" si="268"/>
        <v>0.35439855199999998</v>
      </c>
      <c r="S3471" s="272"/>
      <c r="T3471" s="272">
        <f t="shared" si="285"/>
        <v>0.48851781978640013</v>
      </c>
      <c r="U3471" s="272">
        <f t="shared" si="285"/>
        <v>0.50345897424640007</v>
      </c>
      <c r="V3471" s="272">
        <f t="shared" si="285"/>
        <v>0.49564575768039998</v>
      </c>
      <c r="W3471" s="272">
        <f t="shared" si="269"/>
        <v>0.48851781978640013</v>
      </c>
      <c r="X3471" s="272"/>
      <c r="Y3471" s="272"/>
      <c r="Z3471" s="272"/>
      <c r="AA3471" s="272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72">
        <f t="shared" si="282"/>
        <v>0.29864560000000001</v>
      </c>
      <c r="E3472" s="272">
        <f t="shared" si="282"/>
        <v>0.31406240000000002</v>
      </c>
      <c r="F3472" s="272">
        <f t="shared" si="266"/>
        <v>0.29864560000000001</v>
      </c>
      <c r="G3472" s="272"/>
      <c r="H3472" s="272"/>
      <c r="I3472" s="272"/>
      <c r="J3472" s="272">
        <f t="shared" si="283"/>
        <v>0.25755800000000001</v>
      </c>
      <c r="K3472" s="272">
        <f t="shared" si="283"/>
        <v>0.26479279999999999</v>
      </c>
      <c r="L3472" s="272">
        <f t="shared" si="267"/>
        <v>0.25755800000000001</v>
      </c>
      <c r="M3472" s="272"/>
      <c r="N3472" s="272"/>
      <c r="O3472" s="272"/>
      <c r="P3472" s="272">
        <f t="shared" si="284"/>
        <v>0.36252242000000001</v>
      </c>
      <c r="Q3472" s="272">
        <f t="shared" si="284"/>
        <v>0.35419648000000004</v>
      </c>
      <c r="R3472" s="272">
        <f t="shared" si="268"/>
        <v>0.35419648000000004</v>
      </c>
      <c r="S3472" s="272"/>
      <c r="T3472" s="272">
        <f t="shared" si="285"/>
        <v>0.48824661638400013</v>
      </c>
      <c r="U3472" s="272">
        <f t="shared" si="285"/>
        <v>0.50377746726400008</v>
      </c>
      <c r="V3472" s="272">
        <f t="shared" si="285"/>
        <v>0.49556227300399996</v>
      </c>
      <c r="W3472" s="272">
        <f t="shared" si="269"/>
        <v>0.48824661638400013</v>
      </c>
      <c r="X3472" s="272"/>
      <c r="Y3472" s="272"/>
      <c r="Z3472" s="272"/>
      <c r="AA3472" s="272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72">
        <f t="shared" si="282"/>
        <v>0.29833626000000002</v>
      </c>
      <c r="E3473" s="272">
        <f t="shared" si="282"/>
        <v>0.31432574000000002</v>
      </c>
      <c r="F3473" s="272">
        <f t="shared" si="266"/>
        <v>0.29833626000000002</v>
      </c>
      <c r="G3473" s="272"/>
      <c r="H3473" s="272"/>
      <c r="I3473" s="272"/>
      <c r="J3473" s="272">
        <f t="shared" si="283"/>
        <v>0.25745636</v>
      </c>
      <c r="K3473" s="272">
        <f t="shared" si="283"/>
        <v>0.26488183999999998</v>
      </c>
      <c r="L3473" s="272">
        <f t="shared" si="267"/>
        <v>0.25745636</v>
      </c>
      <c r="M3473" s="272"/>
      <c r="N3473" s="272"/>
      <c r="O3473" s="272"/>
      <c r="P3473" s="272">
        <f t="shared" si="284"/>
        <v>0.36271674200000004</v>
      </c>
      <c r="Q3473" s="272">
        <f t="shared" si="284"/>
        <v>0.35399440800000004</v>
      </c>
      <c r="R3473" s="272">
        <f t="shared" si="268"/>
        <v>0.35399440800000004</v>
      </c>
      <c r="S3473" s="272"/>
      <c r="T3473" s="272">
        <f t="shared" si="285"/>
        <v>0.48797541298160013</v>
      </c>
      <c r="U3473" s="272">
        <f t="shared" si="285"/>
        <v>0.50409596028160009</v>
      </c>
      <c r="V3473" s="272">
        <f t="shared" si="285"/>
        <v>0.49547878832760001</v>
      </c>
      <c r="W3473" s="272">
        <f t="shared" si="269"/>
        <v>0.48797541298160013</v>
      </c>
      <c r="X3473" s="272"/>
      <c r="Y3473" s="272"/>
      <c r="Z3473" s="272"/>
      <c r="AA3473" s="272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72">
        <f t="shared" si="282"/>
        <v>0.29802692000000003</v>
      </c>
      <c r="E3474" s="272">
        <f t="shared" si="282"/>
        <v>0.31458908000000008</v>
      </c>
      <c r="F3474" s="272">
        <f t="shared" si="266"/>
        <v>0.29802692000000003</v>
      </c>
      <c r="G3474" s="272"/>
      <c r="H3474" s="272"/>
      <c r="I3474" s="272"/>
      <c r="J3474" s="272">
        <f t="shared" si="283"/>
        <v>0.25735472000000004</v>
      </c>
      <c r="K3474" s="272">
        <f t="shared" si="283"/>
        <v>0.26497088000000002</v>
      </c>
      <c r="L3474" s="272">
        <f t="shared" si="267"/>
        <v>0.25735472000000004</v>
      </c>
      <c r="M3474" s="272"/>
      <c r="N3474" s="272"/>
      <c r="O3474" s="272"/>
      <c r="P3474" s="272">
        <f t="shared" si="284"/>
        <v>0.36291106400000001</v>
      </c>
      <c r="Q3474" s="272">
        <f t="shared" si="284"/>
        <v>0.35379233599999999</v>
      </c>
      <c r="R3474" s="272">
        <f t="shared" si="268"/>
        <v>0.35379233599999999</v>
      </c>
      <c r="S3474" s="272"/>
      <c r="T3474" s="272">
        <f t="shared" si="285"/>
        <v>0.48770420957920008</v>
      </c>
      <c r="U3474" s="272">
        <f t="shared" si="285"/>
        <v>0.50441445329920009</v>
      </c>
      <c r="V3474" s="272">
        <f t="shared" si="285"/>
        <v>0.49539530365119999</v>
      </c>
      <c r="W3474" s="272">
        <f t="shared" si="269"/>
        <v>0.48770420957920008</v>
      </c>
      <c r="X3474" s="272"/>
      <c r="Y3474" s="272"/>
      <c r="Z3474" s="272"/>
      <c r="AA3474" s="272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72">
        <f t="shared" si="282"/>
        <v>0.29771758000000004</v>
      </c>
      <c r="E3475" s="272">
        <f t="shared" si="282"/>
        <v>0.31485242000000002</v>
      </c>
      <c r="F3475" s="272">
        <f t="shared" si="266"/>
        <v>0.29771758000000004</v>
      </c>
      <c r="G3475" s="272"/>
      <c r="H3475" s="272"/>
      <c r="I3475" s="272"/>
      <c r="J3475" s="272">
        <f t="shared" si="283"/>
        <v>0.25725308000000002</v>
      </c>
      <c r="K3475" s="272">
        <f t="shared" si="283"/>
        <v>0.26505992</v>
      </c>
      <c r="L3475" s="272">
        <f t="shared" si="267"/>
        <v>0.25725308000000002</v>
      </c>
      <c r="M3475" s="272"/>
      <c r="N3475" s="272"/>
      <c r="O3475" s="272"/>
      <c r="P3475" s="272">
        <f t="shared" si="284"/>
        <v>0.36310538600000003</v>
      </c>
      <c r="Q3475" s="272">
        <f t="shared" si="284"/>
        <v>0.35359026400000004</v>
      </c>
      <c r="R3475" s="272">
        <f t="shared" si="268"/>
        <v>0.35359026400000004</v>
      </c>
      <c r="S3475" s="272"/>
      <c r="T3475" s="272">
        <f t="shared" si="285"/>
        <v>0.48743300617680008</v>
      </c>
      <c r="U3475" s="272">
        <f t="shared" si="285"/>
        <v>0.5047329463168001</v>
      </c>
      <c r="V3475" s="272">
        <f t="shared" si="285"/>
        <v>0.49531181897480003</v>
      </c>
      <c r="W3475" s="272">
        <f t="shared" si="269"/>
        <v>0.48743300617680008</v>
      </c>
      <c r="X3475" s="272"/>
      <c r="Y3475" s="272"/>
      <c r="Z3475" s="272"/>
      <c r="AA3475" s="272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72">
        <f t="shared" si="282"/>
        <v>0.29740823999999999</v>
      </c>
      <c r="E3476" s="272">
        <f t="shared" si="282"/>
        <v>0.31511576000000002</v>
      </c>
      <c r="F3476" s="272">
        <f t="shared" si="266"/>
        <v>0.29740823999999999</v>
      </c>
      <c r="G3476" s="272"/>
      <c r="H3476" s="272"/>
      <c r="I3476" s="272"/>
      <c r="J3476" s="272">
        <f t="shared" si="283"/>
        <v>0.25715144000000001</v>
      </c>
      <c r="K3476" s="272">
        <f t="shared" si="283"/>
        <v>0.26514895999999999</v>
      </c>
      <c r="L3476" s="272">
        <f t="shared" si="267"/>
        <v>0.25715144000000001</v>
      </c>
      <c r="M3476" s="272"/>
      <c r="N3476" s="272"/>
      <c r="O3476" s="272"/>
      <c r="P3476" s="272">
        <f t="shared" si="284"/>
        <v>0.363299708</v>
      </c>
      <c r="Q3476" s="272">
        <f t="shared" si="284"/>
        <v>0.35338819200000005</v>
      </c>
      <c r="R3476" s="272">
        <f t="shared" si="268"/>
        <v>0.35338819200000005</v>
      </c>
      <c r="S3476" s="272"/>
      <c r="T3476" s="272">
        <f t="shared" si="285"/>
        <v>0.48716180277440013</v>
      </c>
      <c r="U3476" s="272">
        <f t="shared" si="285"/>
        <v>0.50505143933440011</v>
      </c>
      <c r="V3476" s="272">
        <f t="shared" si="285"/>
        <v>0.49522833429840002</v>
      </c>
      <c r="W3476" s="272">
        <f t="shared" si="269"/>
        <v>0.48716180277440013</v>
      </c>
      <c r="X3476" s="272"/>
      <c r="Y3476" s="272"/>
      <c r="Z3476" s="272"/>
      <c r="AA3476" s="272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72">
        <f t="shared" si="282"/>
        <v>0.29709890000000005</v>
      </c>
      <c r="E3477" s="272">
        <f t="shared" si="282"/>
        <v>0.31537910000000002</v>
      </c>
      <c r="F3477" s="272">
        <f t="shared" ref="F3477:F3731" si="286">MIN(D3477:E3477)</f>
        <v>0.29709890000000005</v>
      </c>
      <c r="G3477" s="272"/>
      <c r="H3477" s="272"/>
      <c r="I3477" s="272"/>
      <c r="J3477" s="272">
        <f t="shared" si="283"/>
        <v>0.25704979999999999</v>
      </c>
      <c r="K3477" s="272">
        <f t="shared" si="283"/>
        <v>0.26523800000000003</v>
      </c>
      <c r="L3477" s="272">
        <f t="shared" ref="L3477:L3731" si="287">MIN(J3477:K3477)</f>
        <v>0.25704979999999999</v>
      </c>
      <c r="M3477" s="272"/>
      <c r="N3477" s="272"/>
      <c r="O3477" s="272"/>
      <c r="P3477" s="272">
        <f t="shared" si="284"/>
        <v>0.36349403000000002</v>
      </c>
      <c r="Q3477" s="272">
        <f t="shared" si="284"/>
        <v>0.35318611999999999</v>
      </c>
      <c r="R3477" s="272">
        <f t="shared" ref="R3477:R3731" si="288">MIN(P3477:Q3477)</f>
        <v>0.35318611999999999</v>
      </c>
      <c r="S3477" s="272"/>
      <c r="T3477" s="272">
        <f t="shared" si="285"/>
        <v>0.48689059937200013</v>
      </c>
      <c r="U3477" s="272">
        <f t="shared" si="285"/>
        <v>0.50536993235200001</v>
      </c>
      <c r="V3477" s="272">
        <f t="shared" si="285"/>
        <v>0.49514484962200006</v>
      </c>
      <c r="W3477" s="272">
        <f t="shared" ref="W3477:W3731" si="289">MIN(T3477:V3477)</f>
        <v>0.48689059937200013</v>
      </c>
      <c r="X3477" s="272"/>
      <c r="Y3477" s="272"/>
      <c r="Z3477" s="272"/>
      <c r="AA3477" s="272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72">
        <f t="shared" si="282"/>
        <v>0.29678956000000001</v>
      </c>
      <c r="E3478" s="272">
        <f t="shared" si="282"/>
        <v>0.31564244000000002</v>
      </c>
      <c r="F3478" s="272">
        <f t="shared" si="286"/>
        <v>0.29678956000000001</v>
      </c>
      <c r="G3478" s="272"/>
      <c r="H3478" s="272"/>
      <c r="I3478" s="272"/>
      <c r="J3478" s="272">
        <f t="shared" si="283"/>
        <v>0.25694816000000004</v>
      </c>
      <c r="K3478" s="272">
        <f t="shared" si="283"/>
        <v>0.26532703999999996</v>
      </c>
      <c r="L3478" s="272">
        <f t="shared" si="287"/>
        <v>0.25694816000000004</v>
      </c>
      <c r="M3478" s="272"/>
      <c r="N3478" s="272"/>
      <c r="O3478" s="272"/>
      <c r="P3478" s="272">
        <f t="shared" si="284"/>
        <v>0.36368835200000005</v>
      </c>
      <c r="Q3478" s="272">
        <f t="shared" si="284"/>
        <v>0.35298404800000005</v>
      </c>
      <c r="R3478" s="272">
        <f t="shared" si="288"/>
        <v>0.35298404800000005</v>
      </c>
      <c r="S3478" s="272"/>
      <c r="T3478" s="272">
        <f t="shared" si="285"/>
        <v>0.48661939596960013</v>
      </c>
      <c r="U3478" s="272">
        <f t="shared" si="285"/>
        <v>0.50568842536960001</v>
      </c>
      <c r="V3478" s="272">
        <f t="shared" si="285"/>
        <v>0.49506136494560005</v>
      </c>
      <c r="W3478" s="272">
        <f t="shared" si="289"/>
        <v>0.48661939596960013</v>
      </c>
      <c r="X3478" s="272"/>
      <c r="Y3478" s="272"/>
      <c r="Z3478" s="272"/>
      <c r="AA3478" s="272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72">
        <f t="shared" si="282"/>
        <v>0.29648021999999996</v>
      </c>
      <c r="E3479" s="272">
        <f t="shared" si="282"/>
        <v>0.31590578000000002</v>
      </c>
      <c r="F3479" s="272">
        <f t="shared" si="286"/>
        <v>0.29648021999999996</v>
      </c>
      <c r="G3479" s="272"/>
      <c r="H3479" s="272"/>
      <c r="I3479" s="272"/>
      <c r="J3479" s="272">
        <f t="shared" si="283"/>
        <v>0.25684651999999997</v>
      </c>
      <c r="K3479" s="272">
        <f t="shared" si="283"/>
        <v>0.26541607999999994</v>
      </c>
      <c r="L3479" s="272">
        <f t="shared" si="287"/>
        <v>0.25684651999999997</v>
      </c>
      <c r="M3479" s="272"/>
      <c r="N3479" s="272"/>
      <c r="O3479" s="272"/>
      <c r="P3479" s="272">
        <f t="shared" si="284"/>
        <v>0.36388267399999996</v>
      </c>
      <c r="Q3479" s="272">
        <f t="shared" si="284"/>
        <v>0.352781976</v>
      </c>
      <c r="R3479" s="272">
        <f t="shared" si="288"/>
        <v>0.352781976</v>
      </c>
      <c r="S3479" s="272"/>
      <c r="T3479" s="272">
        <f t="shared" si="285"/>
        <v>0.48634819256720008</v>
      </c>
      <c r="U3479" s="272">
        <f t="shared" si="285"/>
        <v>0.50600691838720002</v>
      </c>
      <c r="V3479" s="272">
        <f t="shared" si="285"/>
        <v>0.49497788026919998</v>
      </c>
      <c r="W3479" s="272">
        <f t="shared" si="289"/>
        <v>0.48634819256720008</v>
      </c>
      <c r="X3479" s="272"/>
      <c r="Y3479" s="272"/>
      <c r="Z3479" s="272"/>
      <c r="AA3479" s="272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72">
        <f t="shared" si="282"/>
        <v>0.29617087999999997</v>
      </c>
      <c r="E3480" s="272">
        <f t="shared" si="282"/>
        <v>0.31616912000000003</v>
      </c>
      <c r="F3480" s="272">
        <f t="shared" si="286"/>
        <v>0.29617087999999997</v>
      </c>
      <c r="G3480" s="272"/>
      <c r="H3480" s="272"/>
      <c r="I3480" s="272"/>
      <c r="J3480" s="272">
        <f t="shared" si="283"/>
        <v>0.25674488000000001</v>
      </c>
      <c r="K3480" s="272">
        <f t="shared" si="283"/>
        <v>0.26550511999999998</v>
      </c>
      <c r="L3480" s="272">
        <f t="shared" si="287"/>
        <v>0.25674488000000001</v>
      </c>
      <c r="M3480" s="272"/>
      <c r="N3480" s="272"/>
      <c r="O3480" s="272"/>
      <c r="P3480" s="272">
        <f t="shared" si="284"/>
        <v>0.36407699599999999</v>
      </c>
      <c r="Q3480" s="272">
        <f t="shared" si="284"/>
        <v>0.352579904</v>
      </c>
      <c r="R3480" s="272">
        <f t="shared" si="288"/>
        <v>0.352579904</v>
      </c>
      <c r="S3480" s="272"/>
      <c r="T3480" s="272">
        <f t="shared" si="285"/>
        <v>0.48607698916480008</v>
      </c>
      <c r="U3480" s="272">
        <f t="shared" si="285"/>
        <v>0.50632541140480003</v>
      </c>
      <c r="V3480" s="272">
        <f t="shared" si="285"/>
        <v>0.49489439559279996</v>
      </c>
      <c r="W3480" s="272">
        <f t="shared" si="289"/>
        <v>0.48607698916480008</v>
      </c>
      <c r="X3480" s="272"/>
      <c r="Y3480" s="272"/>
      <c r="Z3480" s="272"/>
      <c r="AA3480" s="272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72">
        <f t="shared" si="282"/>
        <v>0.29586154000000003</v>
      </c>
      <c r="E3481" s="272">
        <f t="shared" si="282"/>
        <v>0.31643246000000003</v>
      </c>
      <c r="F3481" s="272">
        <f t="shared" si="286"/>
        <v>0.29586154000000003</v>
      </c>
      <c r="G3481" s="272"/>
      <c r="H3481" s="272"/>
      <c r="I3481" s="272"/>
      <c r="J3481" s="272">
        <f t="shared" si="283"/>
        <v>0.25664323999999999</v>
      </c>
      <c r="K3481" s="272">
        <f t="shared" si="283"/>
        <v>0.26559415999999997</v>
      </c>
      <c r="L3481" s="272">
        <f t="shared" si="287"/>
        <v>0.25664323999999999</v>
      </c>
      <c r="M3481" s="272"/>
      <c r="N3481" s="272"/>
      <c r="O3481" s="272"/>
      <c r="P3481" s="272">
        <f t="shared" si="284"/>
        <v>0.36427131800000001</v>
      </c>
      <c r="Q3481" s="272">
        <f t="shared" si="284"/>
        <v>0.352377832</v>
      </c>
      <c r="R3481" s="272">
        <f t="shared" si="288"/>
        <v>0.352377832</v>
      </c>
      <c r="S3481" s="272"/>
      <c r="T3481" s="272">
        <f t="shared" si="285"/>
        <v>0.48580578576240013</v>
      </c>
      <c r="U3481" s="272">
        <f t="shared" si="285"/>
        <v>0.50664390442240004</v>
      </c>
      <c r="V3481" s="272">
        <f t="shared" si="285"/>
        <v>0.4948109109164</v>
      </c>
      <c r="W3481" s="272">
        <f t="shared" si="289"/>
        <v>0.48580578576240013</v>
      </c>
      <c r="X3481" s="272"/>
      <c r="Y3481" s="272"/>
      <c r="Z3481" s="272"/>
      <c r="AA3481" s="272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72">
        <f t="shared" si="282"/>
        <v>0.29555219999999999</v>
      </c>
      <c r="E3482" s="272">
        <f t="shared" si="282"/>
        <v>0.31669580000000003</v>
      </c>
      <c r="F3482" s="272">
        <f t="shared" si="286"/>
        <v>0.29555219999999999</v>
      </c>
      <c r="G3482" s="272"/>
      <c r="H3482" s="272"/>
      <c r="I3482" s="272"/>
      <c r="J3482" s="272">
        <f t="shared" si="283"/>
        <v>0.25654159999999998</v>
      </c>
      <c r="K3482" s="272">
        <f t="shared" si="283"/>
        <v>0.26568320000000001</v>
      </c>
      <c r="L3482" s="272">
        <f t="shared" si="287"/>
        <v>0.25654159999999998</v>
      </c>
      <c r="M3482" s="272"/>
      <c r="N3482" s="272"/>
      <c r="O3482" s="272"/>
      <c r="P3482" s="272">
        <f t="shared" si="284"/>
        <v>0.36446564000000004</v>
      </c>
      <c r="Q3482" s="272">
        <f t="shared" si="284"/>
        <v>0.35217576</v>
      </c>
      <c r="R3482" s="272">
        <f t="shared" si="288"/>
        <v>0.35217576</v>
      </c>
      <c r="S3482" s="272"/>
      <c r="T3482" s="272">
        <f t="shared" si="285"/>
        <v>0.48553458236000013</v>
      </c>
      <c r="U3482" s="272">
        <f t="shared" si="285"/>
        <v>0.50696239744000005</v>
      </c>
      <c r="V3482" s="272">
        <f t="shared" si="285"/>
        <v>0.49472742623999999</v>
      </c>
      <c r="W3482" s="272">
        <f t="shared" si="289"/>
        <v>0.48553458236000013</v>
      </c>
      <c r="X3482" s="272"/>
      <c r="Y3482" s="272"/>
      <c r="Z3482" s="272"/>
      <c r="AA3482" s="272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72">
        <f t="shared" si="282"/>
        <v>0.31364919000000002</v>
      </c>
      <c r="E3483" s="272">
        <f t="shared" si="282"/>
        <v>0.30131280999999999</v>
      </c>
      <c r="F3483" s="272">
        <f t="shared" si="286"/>
        <v>0.30131280999999999</v>
      </c>
      <c r="G3483" s="272"/>
      <c r="H3483" s="272"/>
      <c r="I3483" s="272"/>
      <c r="J3483" s="272">
        <f t="shared" si="283"/>
        <v>0.26232944000000002</v>
      </c>
      <c r="K3483" s="272">
        <f t="shared" si="283"/>
        <v>0.26063875999999997</v>
      </c>
      <c r="L3483" s="272">
        <f t="shared" si="287"/>
        <v>0.26063875999999997</v>
      </c>
      <c r="M3483" s="272"/>
      <c r="N3483" s="272"/>
      <c r="O3483" s="272"/>
      <c r="P3483" s="272">
        <f t="shared" si="284"/>
        <v>0.35293139799999995</v>
      </c>
      <c r="Q3483" s="272">
        <f t="shared" si="284"/>
        <v>0.364167252</v>
      </c>
      <c r="R3483" s="272">
        <f t="shared" si="288"/>
        <v>0.35293139799999995</v>
      </c>
      <c r="S3483" s="272"/>
      <c r="T3483" s="272">
        <f t="shared" si="285"/>
        <v>0.50131051437560004</v>
      </c>
      <c r="U3483" s="272">
        <f t="shared" si="285"/>
        <v>0.48822114787759996</v>
      </c>
      <c r="V3483" s="272">
        <f t="shared" si="285"/>
        <v>0.49983015720359991</v>
      </c>
      <c r="W3483" s="272">
        <f t="shared" si="289"/>
        <v>0.48822114787759996</v>
      </c>
      <c r="X3483" s="272"/>
      <c r="Y3483" s="272"/>
      <c r="Z3483" s="272"/>
      <c r="AA3483" s="272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72">
        <f t="shared" si="282"/>
        <v>0.31333984999999998</v>
      </c>
      <c r="E3484" s="272">
        <f t="shared" si="282"/>
        <v>0.30157614999999993</v>
      </c>
      <c r="F3484" s="272">
        <f t="shared" si="286"/>
        <v>0.30157614999999993</v>
      </c>
      <c r="G3484" s="272"/>
      <c r="H3484" s="272"/>
      <c r="I3484" s="272"/>
      <c r="J3484" s="272">
        <f t="shared" si="283"/>
        <v>0.26222780000000001</v>
      </c>
      <c r="K3484" s="272">
        <f t="shared" si="283"/>
        <v>0.26072779999999995</v>
      </c>
      <c r="L3484" s="272">
        <f t="shared" si="287"/>
        <v>0.26072779999999995</v>
      </c>
      <c r="M3484" s="272"/>
      <c r="N3484" s="272"/>
      <c r="O3484" s="272"/>
      <c r="P3484" s="272">
        <f t="shared" si="284"/>
        <v>0.35312571999999998</v>
      </c>
      <c r="Q3484" s="272">
        <f t="shared" si="284"/>
        <v>0.36396517999999994</v>
      </c>
      <c r="R3484" s="272">
        <f t="shared" si="288"/>
        <v>0.35312571999999998</v>
      </c>
      <c r="S3484" s="272"/>
      <c r="T3484" s="272">
        <f t="shared" si="285"/>
        <v>0.50103931097319998</v>
      </c>
      <c r="U3484" s="272">
        <f t="shared" si="285"/>
        <v>0.48853964089519997</v>
      </c>
      <c r="V3484" s="272">
        <f t="shared" si="285"/>
        <v>0.49974667252719995</v>
      </c>
      <c r="W3484" s="272">
        <f t="shared" si="289"/>
        <v>0.48853964089519997</v>
      </c>
      <c r="X3484" s="272"/>
      <c r="Y3484" s="272"/>
      <c r="Z3484" s="272"/>
      <c r="AA3484" s="272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72">
        <f t="shared" si="282"/>
        <v>0.31303051000000004</v>
      </c>
      <c r="E3485" s="272">
        <f t="shared" si="282"/>
        <v>0.30183948999999999</v>
      </c>
      <c r="F3485" s="272">
        <f t="shared" si="286"/>
        <v>0.30183948999999999</v>
      </c>
      <c r="G3485" s="272"/>
      <c r="H3485" s="272"/>
      <c r="I3485" s="272"/>
      <c r="J3485" s="272">
        <f t="shared" si="283"/>
        <v>0.26212616</v>
      </c>
      <c r="K3485" s="272">
        <f t="shared" si="283"/>
        <v>0.26081683999999994</v>
      </c>
      <c r="L3485" s="272">
        <f t="shared" si="287"/>
        <v>0.26081683999999994</v>
      </c>
      <c r="M3485" s="272"/>
      <c r="N3485" s="272"/>
      <c r="O3485" s="272"/>
      <c r="P3485" s="272">
        <f t="shared" si="284"/>
        <v>0.353320042</v>
      </c>
      <c r="Q3485" s="272">
        <f t="shared" si="284"/>
        <v>0.363763108</v>
      </c>
      <c r="R3485" s="272">
        <f t="shared" si="288"/>
        <v>0.353320042</v>
      </c>
      <c r="S3485" s="272"/>
      <c r="T3485" s="272">
        <f t="shared" si="285"/>
        <v>0.50076810757080004</v>
      </c>
      <c r="U3485" s="272">
        <f t="shared" si="285"/>
        <v>0.48885813391279997</v>
      </c>
      <c r="V3485" s="272">
        <f t="shared" si="285"/>
        <v>0.49966318785079988</v>
      </c>
      <c r="W3485" s="272">
        <f t="shared" si="289"/>
        <v>0.48885813391279997</v>
      </c>
      <c r="X3485" s="272"/>
      <c r="Y3485" s="272"/>
      <c r="Z3485" s="272"/>
      <c r="AA3485" s="272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72">
        <f t="shared" si="282"/>
        <v>0.31272116999999999</v>
      </c>
      <c r="E3486" s="272">
        <f t="shared" si="282"/>
        <v>0.30210282999999999</v>
      </c>
      <c r="F3486" s="272">
        <f t="shared" si="286"/>
        <v>0.30210282999999999</v>
      </c>
      <c r="G3486" s="272"/>
      <c r="H3486" s="272"/>
      <c r="I3486" s="272"/>
      <c r="J3486" s="272">
        <f t="shared" si="283"/>
        <v>0.26202452000000004</v>
      </c>
      <c r="K3486" s="272">
        <f t="shared" si="283"/>
        <v>0.26090587999999998</v>
      </c>
      <c r="L3486" s="272">
        <f t="shared" si="287"/>
        <v>0.26090587999999998</v>
      </c>
      <c r="M3486" s="272"/>
      <c r="N3486" s="272"/>
      <c r="O3486" s="272"/>
      <c r="P3486" s="272">
        <f t="shared" si="284"/>
        <v>0.35351436400000003</v>
      </c>
      <c r="Q3486" s="272">
        <f t="shared" si="284"/>
        <v>0.363561036</v>
      </c>
      <c r="R3486" s="272">
        <f t="shared" si="288"/>
        <v>0.35351436400000003</v>
      </c>
      <c r="S3486" s="272"/>
      <c r="T3486" s="272">
        <f t="shared" si="285"/>
        <v>0.50049690416840009</v>
      </c>
      <c r="U3486" s="272">
        <f t="shared" si="285"/>
        <v>0.48917662693040004</v>
      </c>
      <c r="V3486" s="272">
        <f t="shared" si="285"/>
        <v>0.49957970317440004</v>
      </c>
      <c r="W3486" s="272">
        <f t="shared" si="289"/>
        <v>0.48917662693040004</v>
      </c>
      <c r="X3486" s="272"/>
      <c r="Y3486" s="272"/>
      <c r="Z3486" s="272"/>
      <c r="AA3486" s="272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72">
        <f t="shared" si="282"/>
        <v>0.31241183000000006</v>
      </c>
      <c r="E3487" s="272">
        <f t="shared" si="282"/>
        <v>0.30236616999999999</v>
      </c>
      <c r="F3487" s="272">
        <f t="shared" si="286"/>
        <v>0.30236616999999999</v>
      </c>
      <c r="G3487" s="272"/>
      <c r="H3487" s="272"/>
      <c r="I3487" s="272"/>
      <c r="J3487" s="272">
        <f t="shared" si="283"/>
        <v>0.26192288000000002</v>
      </c>
      <c r="K3487" s="272">
        <f t="shared" si="283"/>
        <v>0.26099492000000002</v>
      </c>
      <c r="L3487" s="272">
        <f t="shared" si="287"/>
        <v>0.26099492000000002</v>
      </c>
      <c r="M3487" s="272"/>
      <c r="N3487" s="272"/>
      <c r="O3487" s="272"/>
      <c r="P3487" s="272">
        <f t="shared" si="284"/>
        <v>0.35370868600000005</v>
      </c>
      <c r="Q3487" s="272">
        <f t="shared" si="284"/>
        <v>0.36335896400000001</v>
      </c>
      <c r="R3487" s="272">
        <f t="shared" si="288"/>
        <v>0.35370868600000005</v>
      </c>
      <c r="S3487" s="272"/>
      <c r="T3487" s="272">
        <f t="shared" si="285"/>
        <v>0.50022570076600004</v>
      </c>
      <c r="U3487" s="272">
        <f t="shared" si="285"/>
        <v>0.48949511994799999</v>
      </c>
      <c r="V3487" s="272">
        <f t="shared" si="285"/>
        <v>0.49949621849799997</v>
      </c>
      <c r="W3487" s="272">
        <f t="shared" si="289"/>
        <v>0.48949511994799999</v>
      </c>
      <c r="X3487" s="272"/>
      <c r="Y3487" s="272"/>
      <c r="Z3487" s="272"/>
      <c r="AA3487" s="272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72">
        <f t="shared" si="282"/>
        <v>0.31210249000000001</v>
      </c>
      <c r="E3488" s="272">
        <f t="shared" si="282"/>
        <v>0.30262950999999999</v>
      </c>
      <c r="F3488" s="272">
        <f t="shared" si="286"/>
        <v>0.30262950999999999</v>
      </c>
      <c r="G3488" s="272"/>
      <c r="H3488" s="272"/>
      <c r="I3488" s="272"/>
      <c r="J3488" s="272">
        <f t="shared" si="283"/>
        <v>0.26182124000000001</v>
      </c>
      <c r="K3488" s="272">
        <f t="shared" si="283"/>
        <v>0.26108396</v>
      </c>
      <c r="L3488" s="272">
        <f t="shared" si="287"/>
        <v>0.26108396</v>
      </c>
      <c r="M3488" s="272"/>
      <c r="N3488" s="272"/>
      <c r="O3488" s="272"/>
      <c r="P3488" s="272">
        <f t="shared" si="284"/>
        <v>0.35390300800000002</v>
      </c>
      <c r="Q3488" s="272">
        <f t="shared" si="284"/>
        <v>0.36315689200000001</v>
      </c>
      <c r="R3488" s="272">
        <f t="shared" si="288"/>
        <v>0.35390300800000002</v>
      </c>
      <c r="S3488" s="272"/>
      <c r="T3488" s="272">
        <f t="shared" si="285"/>
        <v>0.49995449736360009</v>
      </c>
      <c r="U3488" s="272">
        <f t="shared" si="285"/>
        <v>0.4898136129656</v>
      </c>
      <c r="V3488" s="272">
        <f t="shared" si="285"/>
        <v>0.49941273382159995</v>
      </c>
      <c r="W3488" s="272">
        <f t="shared" si="289"/>
        <v>0.4898136129656</v>
      </c>
      <c r="X3488" s="272"/>
      <c r="Y3488" s="272"/>
      <c r="Z3488" s="272"/>
      <c r="AA3488" s="272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72">
        <f t="shared" si="282"/>
        <v>0.31179315000000002</v>
      </c>
      <c r="E3489" s="272">
        <f t="shared" si="282"/>
        <v>0.30289284999999999</v>
      </c>
      <c r="F3489" s="272">
        <f t="shared" si="286"/>
        <v>0.30289284999999999</v>
      </c>
      <c r="G3489" s="272"/>
      <c r="H3489" s="272"/>
      <c r="I3489" s="272"/>
      <c r="J3489" s="272">
        <f t="shared" si="283"/>
        <v>0.26171960000000005</v>
      </c>
      <c r="K3489" s="272">
        <f t="shared" si="283"/>
        <v>0.26117299999999999</v>
      </c>
      <c r="L3489" s="272">
        <f t="shared" si="287"/>
        <v>0.26117299999999999</v>
      </c>
      <c r="M3489" s="272"/>
      <c r="N3489" s="272"/>
      <c r="O3489" s="272"/>
      <c r="P3489" s="272">
        <f t="shared" si="284"/>
        <v>0.35409732999999999</v>
      </c>
      <c r="Q3489" s="272">
        <f t="shared" si="284"/>
        <v>0.36295482000000001</v>
      </c>
      <c r="R3489" s="272">
        <f t="shared" si="288"/>
        <v>0.35409732999999999</v>
      </c>
      <c r="S3489" s="272"/>
      <c r="T3489" s="272">
        <f t="shared" si="285"/>
        <v>0.49968329396120004</v>
      </c>
      <c r="U3489" s="272">
        <f t="shared" si="285"/>
        <v>0.49013210598320001</v>
      </c>
      <c r="V3489" s="272">
        <f t="shared" si="285"/>
        <v>0.49932924914519994</v>
      </c>
      <c r="W3489" s="272">
        <f t="shared" si="289"/>
        <v>0.49013210598320001</v>
      </c>
      <c r="X3489" s="272"/>
      <c r="Y3489" s="272"/>
      <c r="Z3489" s="272"/>
      <c r="AA3489" s="272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72">
        <f t="shared" ref="D3490:E3553" si="290">$A3490*B$157+$B3490*B$158+$C3490*B$159</f>
        <v>0.31148381000000003</v>
      </c>
      <c r="E3490" s="272">
        <f t="shared" si="290"/>
        <v>0.30315618999999999</v>
      </c>
      <c r="F3490" s="272">
        <f t="shared" si="286"/>
        <v>0.30315618999999999</v>
      </c>
      <c r="G3490" s="272"/>
      <c r="H3490" s="272"/>
      <c r="I3490" s="272"/>
      <c r="J3490" s="272">
        <f t="shared" ref="J3490:K3553" si="291">$A3490*H$157+$B3490*H$158+$C3490*H$159</f>
        <v>0.26161796000000004</v>
      </c>
      <c r="K3490" s="272">
        <f t="shared" si="291"/>
        <v>0.26126203999999997</v>
      </c>
      <c r="L3490" s="272">
        <f t="shared" si="287"/>
        <v>0.26126203999999997</v>
      </c>
      <c r="M3490" s="272"/>
      <c r="N3490" s="272"/>
      <c r="O3490" s="272"/>
      <c r="P3490" s="272">
        <f t="shared" ref="P3490:Q3553" si="292">$A3490*N$157+$B3490*N$158+$C3490*N$159</f>
        <v>0.35429165200000001</v>
      </c>
      <c r="Q3490" s="272">
        <f t="shared" si="292"/>
        <v>0.36275274800000001</v>
      </c>
      <c r="R3490" s="272">
        <f t="shared" si="288"/>
        <v>0.35429165200000001</v>
      </c>
      <c r="S3490" s="272"/>
      <c r="T3490" s="272">
        <f t="shared" ref="T3490:V3553" si="293">$A3490*I$3+$B3490*I$4+$C3490*I$5</f>
        <v>0.49941209055880004</v>
      </c>
      <c r="U3490" s="272">
        <f t="shared" si="293"/>
        <v>0.49045059900080001</v>
      </c>
      <c r="V3490" s="272">
        <f t="shared" si="293"/>
        <v>0.49924576446879998</v>
      </c>
      <c r="W3490" s="272">
        <f t="shared" si="289"/>
        <v>0.49045059900080001</v>
      </c>
      <c r="X3490" s="272"/>
      <c r="Y3490" s="272"/>
      <c r="Z3490" s="272"/>
      <c r="AA3490" s="272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72">
        <f t="shared" si="290"/>
        <v>0.31117447000000004</v>
      </c>
      <c r="E3491" s="272">
        <f t="shared" si="290"/>
        <v>0.30341952999999999</v>
      </c>
      <c r="F3491" s="272">
        <f t="shared" si="286"/>
        <v>0.30341952999999999</v>
      </c>
      <c r="G3491" s="272"/>
      <c r="H3491" s="272"/>
      <c r="I3491" s="272"/>
      <c r="J3491" s="272">
        <f t="shared" si="291"/>
        <v>0.26151632000000002</v>
      </c>
      <c r="K3491" s="272">
        <f t="shared" si="291"/>
        <v>0.26135107999999996</v>
      </c>
      <c r="L3491" s="272">
        <f t="shared" si="287"/>
        <v>0.26135107999999996</v>
      </c>
      <c r="M3491" s="272"/>
      <c r="N3491" s="272"/>
      <c r="O3491" s="272"/>
      <c r="P3491" s="272">
        <f t="shared" si="292"/>
        <v>0.35448597399999998</v>
      </c>
      <c r="Q3491" s="272">
        <f t="shared" si="292"/>
        <v>0.36255067599999996</v>
      </c>
      <c r="R3491" s="272">
        <f t="shared" si="288"/>
        <v>0.35448597399999998</v>
      </c>
      <c r="S3491" s="272"/>
      <c r="T3491" s="272">
        <f t="shared" si="293"/>
        <v>0.49914088715640009</v>
      </c>
      <c r="U3491" s="272">
        <f t="shared" si="293"/>
        <v>0.49076909201840002</v>
      </c>
      <c r="V3491" s="272">
        <f t="shared" si="293"/>
        <v>0.49916227979239997</v>
      </c>
      <c r="W3491" s="272">
        <f t="shared" si="289"/>
        <v>0.49076909201840002</v>
      </c>
      <c r="X3491" s="272"/>
      <c r="Y3491" s="272"/>
      <c r="Z3491" s="272"/>
      <c r="AA3491" s="272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72">
        <f t="shared" si="290"/>
        <v>0.31086513000000005</v>
      </c>
      <c r="E3492" s="272">
        <f t="shared" si="290"/>
        <v>0.30368286999999994</v>
      </c>
      <c r="F3492" s="272">
        <f t="shared" si="286"/>
        <v>0.30368286999999994</v>
      </c>
      <c r="G3492" s="272"/>
      <c r="H3492" s="272"/>
      <c r="I3492" s="272"/>
      <c r="J3492" s="272">
        <f t="shared" si="291"/>
        <v>0.26141468000000001</v>
      </c>
      <c r="K3492" s="272">
        <f t="shared" si="291"/>
        <v>0.26144012</v>
      </c>
      <c r="L3492" s="272">
        <f t="shared" si="287"/>
        <v>0.26141468000000001</v>
      </c>
      <c r="M3492" s="272"/>
      <c r="N3492" s="272"/>
      <c r="O3492" s="272"/>
      <c r="P3492" s="272">
        <f t="shared" si="292"/>
        <v>0.35468029600000001</v>
      </c>
      <c r="Q3492" s="272">
        <f t="shared" si="292"/>
        <v>0.36234860399999996</v>
      </c>
      <c r="R3492" s="272">
        <f t="shared" si="288"/>
        <v>0.35468029600000001</v>
      </c>
      <c r="S3492" s="272"/>
      <c r="T3492" s="272">
        <f t="shared" si="293"/>
        <v>0.49886968375400009</v>
      </c>
      <c r="U3492" s="272">
        <f t="shared" si="293"/>
        <v>0.49108758503600003</v>
      </c>
      <c r="V3492" s="272">
        <f t="shared" si="293"/>
        <v>0.49907879511599995</v>
      </c>
      <c r="W3492" s="272">
        <f t="shared" si="289"/>
        <v>0.49108758503600003</v>
      </c>
      <c r="X3492" s="272"/>
      <c r="Y3492" s="272"/>
      <c r="Z3492" s="272"/>
      <c r="AA3492" s="272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72">
        <f t="shared" si="290"/>
        <v>0.31055579</v>
      </c>
      <c r="E3493" s="272">
        <f t="shared" si="290"/>
        <v>0.30394620999999999</v>
      </c>
      <c r="F3493" s="272">
        <f t="shared" si="286"/>
        <v>0.30394620999999999</v>
      </c>
      <c r="G3493" s="272"/>
      <c r="H3493" s="272"/>
      <c r="I3493" s="272"/>
      <c r="J3493" s="272">
        <f t="shared" si="291"/>
        <v>0.26131304</v>
      </c>
      <c r="K3493" s="272">
        <f t="shared" si="291"/>
        <v>0.26152915999999998</v>
      </c>
      <c r="L3493" s="272">
        <f t="shared" si="287"/>
        <v>0.26131304</v>
      </c>
      <c r="M3493" s="272"/>
      <c r="N3493" s="272"/>
      <c r="O3493" s="272"/>
      <c r="P3493" s="272">
        <f t="shared" si="292"/>
        <v>0.35487461799999998</v>
      </c>
      <c r="Q3493" s="272">
        <f t="shared" si="292"/>
        <v>0.36214653200000002</v>
      </c>
      <c r="R3493" s="272">
        <f t="shared" si="288"/>
        <v>0.35487461799999998</v>
      </c>
      <c r="S3493" s="272"/>
      <c r="T3493" s="272">
        <f t="shared" si="293"/>
        <v>0.49859848035160004</v>
      </c>
      <c r="U3493" s="272">
        <f t="shared" si="293"/>
        <v>0.49140607805359993</v>
      </c>
      <c r="V3493" s="272">
        <f t="shared" si="293"/>
        <v>0.49899531043959999</v>
      </c>
      <c r="W3493" s="272">
        <f t="shared" si="289"/>
        <v>0.49140607805359993</v>
      </c>
      <c r="X3493" s="272"/>
      <c r="Y3493" s="272"/>
      <c r="Z3493" s="272"/>
      <c r="AA3493" s="272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72">
        <f t="shared" si="290"/>
        <v>0.31024645000000001</v>
      </c>
      <c r="E3494" s="272">
        <f t="shared" si="290"/>
        <v>0.30420954999999994</v>
      </c>
      <c r="F3494" s="272">
        <f t="shared" si="286"/>
        <v>0.30420954999999994</v>
      </c>
      <c r="G3494" s="272"/>
      <c r="H3494" s="272"/>
      <c r="I3494" s="272"/>
      <c r="J3494" s="272">
        <f t="shared" si="291"/>
        <v>0.26121139999999998</v>
      </c>
      <c r="K3494" s="272">
        <f t="shared" si="291"/>
        <v>0.26161820000000002</v>
      </c>
      <c r="L3494" s="272">
        <f t="shared" si="287"/>
        <v>0.26121139999999998</v>
      </c>
      <c r="M3494" s="272"/>
      <c r="N3494" s="272"/>
      <c r="O3494" s="272"/>
      <c r="P3494" s="272">
        <f t="shared" si="292"/>
        <v>0.35506894</v>
      </c>
      <c r="Q3494" s="272">
        <f t="shared" si="292"/>
        <v>0.36194445999999997</v>
      </c>
      <c r="R3494" s="272">
        <f t="shared" si="288"/>
        <v>0.35506894</v>
      </c>
      <c r="S3494" s="272"/>
      <c r="T3494" s="272">
        <f t="shared" si="293"/>
        <v>0.49832727694920009</v>
      </c>
      <c r="U3494" s="272">
        <f t="shared" si="293"/>
        <v>0.49172457107119993</v>
      </c>
      <c r="V3494" s="272">
        <f t="shared" si="293"/>
        <v>0.49891182576319998</v>
      </c>
      <c r="W3494" s="272">
        <f t="shared" si="289"/>
        <v>0.49172457107119993</v>
      </c>
      <c r="X3494" s="272"/>
      <c r="Y3494" s="272"/>
      <c r="Z3494" s="272"/>
      <c r="AA3494" s="272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72">
        <f t="shared" si="290"/>
        <v>0.30993711000000002</v>
      </c>
      <c r="E3495" s="272">
        <f t="shared" si="290"/>
        <v>0.30447289</v>
      </c>
      <c r="F3495" s="272">
        <f t="shared" si="286"/>
        <v>0.30447289</v>
      </c>
      <c r="G3495" s="272"/>
      <c r="H3495" s="272"/>
      <c r="I3495" s="272"/>
      <c r="J3495" s="272">
        <f t="shared" si="291"/>
        <v>0.26110975999999997</v>
      </c>
      <c r="K3495" s="272">
        <f t="shared" si="291"/>
        <v>0.26170724000000001</v>
      </c>
      <c r="L3495" s="272">
        <f t="shared" si="287"/>
        <v>0.26110975999999997</v>
      </c>
      <c r="M3495" s="272"/>
      <c r="N3495" s="272"/>
      <c r="O3495" s="272"/>
      <c r="P3495" s="272">
        <f t="shared" si="292"/>
        <v>0.35526326200000002</v>
      </c>
      <c r="Q3495" s="272">
        <f t="shared" si="292"/>
        <v>0.36174238799999997</v>
      </c>
      <c r="R3495" s="272">
        <f t="shared" si="288"/>
        <v>0.35526326200000002</v>
      </c>
      <c r="S3495" s="272"/>
      <c r="T3495" s="272">
        <f t="shared" si="293"/>
        <v>0.49805607354680004</v>
      </c>
      <c r="U3495" s="272">
        <f t="shared" si="293"/>
        <v>0.49204306408879994</v>
      </c>
      <c r="V3495" s="272">
        <f t="shared" si="293"/>
        <v>0.49882834108679991</v>
      </c>
      <c r="W3495" s="272">
        <f t="shared" si="289"/>
        <v>0.49204306408879994</v>
      </c>
      <c r="X3495" s="272"/>
      <c r="Y3495" s="272"/>
      <c r="Z3495" s="272"/>
      <c r="AA3495" s="272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72">
        <f t="shared" si="290"/>
        <v>0.30962776999999997</v>
      </c>
      <c r="E3496" s="272">
        <f t="shared" si="290"/>
        <v>0.30473623</v>
      </c>
      <c r="F3496" s="272">
        <f t="shared" si="286"/>
        <v>0.30473623</v>
      </c>
      <c r="G3496" s="272"/>
      <c r="H3496" s="272"/>
      <c r="I3496" s="272"/>
      <c r="J3496" s="272">
        <f t="shared" si="291"/>
        <v>0.26100812000000001</v>
      </c>
      <c r="K3496" s="272">
        <f t="shared" si="291"/>
        <v>0.26179627999999999</v>
      </c>
      <c r="L3496" s="272">
        <f t="shared" si="287"/>
        <v>0.26100812000000001</v>
      </c>
      <c r="M3496" s="272"/>
      <c r="N3496" s="272"/>
      <c r="O3496" s="272"/>
      <c r="P3496" s="272">
        <f t="shared" si="292"/>
        <v>0.35545758399999999</v>
      </c>
      <c r="Q3496" s="272">
        <f t="shared" si="292"/>
        <v>0.36154031599999997</v>
      </c>
      <c r="R3496" s="272">
        <f t="shared" si="288"/>
        <v>0.35545758399999999</v>
      </c>
      <c r="S3496" s="272"/>
      <c r="T3496" s="272">
        <f t="shared" si="293"/>
        <v>0.49778487014440009</v>
      </c>
      <c r="U3496" s="272">
        <f t="shared" si="293"/>
        <v>0.49236155710640001</v>
      </c>
      <c r="V3496" s="272">
        <f t="shared" si="293"/>
        <v>0.49874485641039995</v>
      </c>
      <c r="W3496" s="272">
        <f t="shared" si="289"/>
        <v>0.49236155710640001</v>
      </c>
      <c r="X3496" s="272"/>
      <c r="Y3496" s="272"/>
      <c r="Z3496" s="272"/>
      <c r="AA3496" s="272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72">
        <f t="shared" si="290"/>
        <v>0.30931843000000003</v>
      </c>
      <c r="E3497" s="272">
        <f t="shared" si="290"/>
        <v>0.30499957</v>
      </c>
      <c r="F3497" s="272">
        <f t="shared" si="286"/>
        <v>0.30499957</v>
      </c>
      <c r="G3497" s="272"/>
      <c r="H3497" s="272"/>
      <c r="I3497" s="272"/>
      <c r="J3497" s="272">
        <f t="shared" si="291"/>
        <v>0.26090648</v>
      </c>
      <c r="K3497" s="272">
        <f t="shared" si="291"/>
        <v>0.26188531999999998</v>
      </c>
      <c r="L3497" s="272">
        <f t="shared" si="287"/>
        <v>0.26090648</v>
      </c>
      <c r="M3497" s="272"/>
      <c r="N3497" s="272"/>
      <c r="O3497" s="272"/>
      <c r="P3497" s="272">
        <f t="shared" si="292"/>
        <v>0.35565190600000002</v>
      </c>
      <c r="Q3497" s="272">
        <f t="shared" si="292"/>
        <v>0.36133824399999998</v>
      </c>
      <c r="R3497" s="272">
        <f t="shared" si="288"/>
        <v>0.35565190600000002</v>
      </c>
      <c r="S3497" s="272"/>
      <c r="T3497" s="272">
        <f t="shared" si="293"/>
        <v>0.49751366674200009</v>
      </c>
      <c r="U3497" s="272">
        <f t="shared" si="293"/>
        <v>0.49268005012400001</v>
      </c>
      <c r="V3497" s="272">
        <f t="shared" si="293"/>
        <v>0.49866137173399994</v>
      </c>
      <c r="W3497" s="272">
        <f t="shared" si="289"/>
        <v>0.49268005012400001</v>
      </c>
      <c r="X3497" s="272"/>
      <c r="Y3497" s="272"/>
      <c r="Z3497" s="272"/>
      <c r="AA3497" s="272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72">
        <f t="shared" si="290"/>
        <v>0.30900908999999999</v>
      </c>
      <c r="E3498" s="272">
        <f t="shared" si="290"/>
        <v>0.30526291</v>
      </c>
      <c r="F3498" s="272">
        <f t="shared" si="286"/>
        <v>0.30526291</v>
      </c>
      <c r="G3498" s="272"/>
      <c r="H3498" s="272"/>
      <c r="I3498" s="272"/>
      <c r="J3498" s="272">
        <f t="shared" si="291"/>
        <v>0.26080484000000004</v>
      </c>
      <c r="K3498" s="272">
        <f t="shared" si="291"/>
        <v>0.26197435999999996</v>
      </c>
      <c r="L3498" s="272">
        <f t="shared" si="287"/>
        <v>0.26080484000000004</v>
      </c>
      <c r="M3498" s="272"/>
      <c r="N3498" s="272"/>
      <c r="O3498" s="272"/>
      <c r="P3498" s="272">
        <f t="shared" si="292"/>
        <v>0.35584622799999999</v>
      </c>
      <c r="Q3498" s="272">
        <f t="shared" si="292"/>
        <v>0.36113617199999998</v>
      </c>
      <c r="R3498" s="272">
        <f t="shared" si="288"/>
        <v>0.35584622799999999</v>
      </c>
      <c r="S3498" s="272"/>
      <c r="T3498" s="272">
        <f t="shared" si="293"/>
        <v>0.49724246333960009</v>
      </c>
      <c r="U3498" s="272">
        <f t="shared" si="293"/>
        <v>0.49299854314160002</v>
      </c>
      <c r="V3498" s="272">
        <f t="shared" si="293"/>
        <v>0.49857788705759998</v>
      </c>
      <c r="W3498" s="272">
        <f t="shared" si="289"/>
        <v>0.49299854314160002</v>
      </c>
      <c r="X3498" s="272"/>
      <c r="Y3498" s="272"/>
      <c r="Z3498" s="272"/>
      <c r="AA3498" s="272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72">
        <f t="shared" si="290"/>
        <v>0.30869975000000005</v>
      </c>
      <c r="E3499" s="272">
        <f t="shared" si="290"/>
        <v>0.30552625</v>
      </c>
      <c r="F3499" s="272">
        <f t="shared" si="286"/>
        <v>0.30552625</v>
      </c>
      <c r="G3499" s="272"/>
      <c r="H3499" s="272"/>
      <c r="I3499" s="272"/>
      <c r="J3499" s="272">
        <f t="shared" si="291"/>
        <v>0.26070320000000002</v>
      </c>
      <c r="K3499" s="272">
        <f t="shared" si="291"/>
        <v>0.26206339999999995</v>
      </c>
      <c r="L3499" s="272">
        <f t="shared" si="287"/>
        <v>0.26070320000000002</v>
      </c>
      <c r="M3499" s="272"/>
      <c r="N3499" s="272"/>
      <c r="O3499" s="272"/>
      <c r="P3499" s="272">
        <f t="shared" si="292"/>
        <v>0.35604055000000001</v>
      </c>
      <c r="Q3499" s="272">
        <f t="shared" si="292"/>
        <v>0.36093409999999998</v>
      </c>
      <c r="R3499" s="272">
        <f t="shared" si="288"/>
        <v>0.35604055000000001</v>
      </c>
      <c r="S3499" s="272"/>
      <c r="T3499" s="272">
        <f t="shared" si="293"/>
        <v>0.49697125993720004</v>
      </c>
      <c r="U3499" s="272">
        <f t="shared" si="293"/>
        <v>0.49331703615919997</v>
      </c>
      <c r="V3499" s="272">
        <f t="shared" si="293"/>
        <v>0.49849440238119991</v>
      </c>
      <c r="W3499" s="272">
        <f t="shared" si="289"/>
        <v>0.49331703615919997</v>
      </c>
      <c r="X3499" s="272"/>
      <c r="Y3499" s="272"/>
      <c r="Z3499" s="272"/>
      <c r="AA3499" s="272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72">
        <f t="shared" si="290"/>
        <v>0.30839041</v>
      </c>
      <c r="E3500" s="272">
        <f t="shared" si="290"/>
        <v>0.30578958999999994</v>
      </c>
      <c r="F3500" s="272">
        <f t="shared" si="286"/>
        <v>0.30578958999999994</v>
      </c>
      <c r="G3500" s="272"/>
      <c r="H3500" s="272"/>
      <c r="I3500" s="272"/>
      <c r="J3500" s="272">
        <f t="shared" si="291"/>
        <v>0.26060156000000001</v>
      </c>
      <c r="K3500" s="272">
        <f t="shared" si="291"/>
        <v>0.26215243999999999</v>
      </c>
      <c r="L3500" s="272">
        <f t="shared" si="287"/>
        <v>0.26060156000000001</v>
      </c>
      <c r="M3500" s="272"/>
      <c r="N3500" s="272"/>
      <c r="O3500" s="272"/>
      <c r="P3500" s="272">
        <f t="shared" si="292"/>
        <v>0.35623487199999998</v>
      </c>
      <c r="Q3500" s="272">
        <f t="shared" si="292"/>
        <v>0.36073202799999998</v>
      </c>
      <c r="R3500" s="272">
        <f t="shared" si="288"/>
        <v>0.35623487199999998</v>
      </c>
      <c r="S3500" s="272"/>
      <c r="T3500" s="272">
        <f t="shared" si="293"/>
        <v>0.49670005653480004</v>
      </c>
      <c r="U3500" s="272">
        <f t="shared" si="293"/>
        <v>0.49363552917679998</v>
      </c>
      <c r="V3500" s="272">
        <f t="shared" si="293"/>
        <v>0.49841091770479995</v>
      </c>
      <c r="W3500" s="272">
        <f t="shared" si="289"/>
        <v>0.49363552917679998</v>
      </c>
      <c r="X3500" s="272"/>
      <c r="Y3500" s="272"/>
      <c r="Z3500" s="272"/>
      <c r="AA3500" s="272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72">
        <f t="shared" si="290"/>
        <v>0.30808107000000001</v>
      </c>
      <c r="E3501" s="272">
        <f t="shared" si="290"/>
        <v>0.30605293</v>
      </c>
      <c r="F3501" s="272">
        <f t="shared" si="286"/>
        <v>0.30605293</v>
      </c>
      <c r="G3501" s="272"/>
      <c r="H3501" s="272"/>
      <c r="I3501" s="272"/>
      <c r="J3501" s="272">
        <f t="shared" si="291"/>
        <v>0.26049992</v>
      </c>
      <c r="K3501" s="272">
        <f t="shared" si="291"/>
        <v>0.26224147999999997</v>
      </c>
      <c r="L3501" s="272">
        <f t="shared" si="287"/>
        <v>0.26049992</v>
      </c>
      <c r="M3501" s="272"/>
      <c r="N3501" s="272"/>
      <c r="O3501" s="272"/>
      <c r="P3501" s="272">
        <f t="shared" si="292"/>
        <v>0.35642919399999995</v>
      </c>
      <c r="Q3501" s="272">
        <f t="shared" si="292"/>
        <v>0.36052995599999993</v>
      </c>
      <c r="R3501" s="272">
        <f t="shared" si="288"/>
        <v>0.35642919399999995</v>
      </c>
      <c r="S3501" s="272"/>
      <c r="T3501" s="272">
        <f t="shared" si="293"/>
        <v>0.49642885313240004</v>
      </c>
      <c r="U3501" s="272">
        <f t="shared" si="293"/>
        <v>0.49395402219439999</v>
      </c>
      <c r="V3501" s="272">
        <f t="shared" si="293"/>
        <v>0.49832743302839994</v>
      </c>
      <c r="W3501" s="272">
        <f t="shared" si="289"/>
        <v>0.49395402219439999</v>
      </c>
      <c r="X3501" s="272"/>
      <c r="Y3501" s="272"/>
      <c r="Z3501" s="272"/>
      <c r="AA3501" s="272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72">
        <f t="shared" si="290"/>
        <v>0.30777173000000002</v>
      </c>
      <c r="E3502" s="272">
        <f t="shared" si="290"/>
        <v>0.30631626999999995</v>
      </c>
      <c r="F3502" s="272">
        <f t="shared" si="286"/>
        <v>0.30631626999999995</v>
      </c>
      <c r="G3502" s="272"/>
      <c r="H3502" s="272"/>
      <c r="I3502" s="272"/>
      <c r="J3502" s="272">
        <f t="shared" si="291"/>
        <v>0.26039827999999998</v>
      </c>
      <c r="K3502" s="272">
        <f t="shared" si="291"/>
        <v>0.26233052000000001</v>
      </c>
      <c r="L3502" s="272">
        <f t="shared" si="287"/>
        <v>0.26039827999999998</v>
      </c>
      <c r="M3502" s="272"/>
      <c r="N3502" s="272"/>
      <c r="O3502" s="272"/>
      <c r="P3502" s="272">
        <f t="shared" si="292"/>
        <v>0.35662351599999997</v>
      </c>
      <c r="Q3502" s="272">
        <f t="shared" si="292"/>
        <v>0.36032788399999999</v>
      </c>
      <c r="R3502" s="272">
        <f t="shared" si="288"/>
        <v>0.35662351599999997</v>
      </c>
      <c r="S3502" s="272"/>
      <c r="T3502" s="272">
        <f t="shared" si="293"/>
        <v>0.49615764973000009</v>
      </c>
      <c r="U3502" s="272">
        <f t="shared" si="293"/>
        <v>0.494272515212</v>
      </c>
      <c r="V3502" s="272">
        <f t="shared" si="293"/>
        <v>0.49824394835199998</v>
      </c>
      <c r="W3502" s="272">
        <f t="shared" si="289"/>
        <v>0.494272515212</v>
      </c>
      <c r="X3502" s="272"/>
      <c r="Y3502" s="272"/>
      <c r="Z3502" s="272"/>
      <c r="AA3502" s="272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72">
        <f t="shared" si="290"/>
        <v>0.30746238999999997</v>
      </c>
      <c r="E3503" s="272">
        <f t="shared" si="290"/>
        <v>0.30657961</v>
      </c>
      <c r="F3503" s="272">
        <f t="shared" si="286"/>
        <v>0.30657961</v>
      </c>
      <c r="G3503" s="272"/>
      <c r="H3503" s="272"/>
      <c r="I3503" s="272"/>
      <c r="J3503" s="272">
        <f t="shared" si="291"/>
        <v>0.26029664000000002</v>
      </c>
      <c r="K3503" s="272">
        <f t="shared" si="291"/>
        <v>0.26241956</v>
      </c>
      <c r="L3503" s="272">
        <f t="shared" si="287"/>
        <v>0.26029664000000002</v>
      </c>
      <c r="M3503" s="272"/>
      <c r="N3503" s="272"/>
      <c r="O3503" s="272"/>
      <c r="P3503" s="272">
        <f t="shared" si="292"/>
        <v>0.356817838</v>
      </c>
      <c r="Q3503" s="272">
        <f t="shared" si="292"/>
        <v>0.36012581199999999</v>
      </c>
      <c r="R3503" s="272">
        <f t="shared" si="288"/>
        <v>0.356817838</v>
      </c>
      <c r="S3503" s="272"/>
      <c r="T3503" s="272">
        <f t="shared" si="293"/>
        <v>0.49588644632760004</v>
      </c>
      <c r="U3503" s="272">
        <f t="shared" si="293"/>
        <v>0.4945910082296</v>
      </c>
      <c r="V3503" s="272">
        <f t="shared" si="293"/>
        <v>0.49816046367559996</v>
      </c>
      <c r="W3503" s="272">
        <f t="shared" si="289"/>
        <v>0.4945910082296</v>
      </c>
      <c r="X3503" s="272"/>
      <c r="Y3503" s="272"/>
      <c r="Z3503" s="272"/>
      <c r="AA3503" s="272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72">
        <f t="shared" si="290"/>
        <v>0.30715305000000004</v>
      </c>
      <c r="E3504" s="272">
        <f t="shared" si="290"/>
        <v>0.30684294999999995</v>
      </c>
      <c r="F3504" s="272">
        <f t="shared" si="286"/>
        <v>0.30684294999999995</v>
      </c>
      <c r="G3504" s="272"/>
      <c r="H3504" s="272"/>
      <c r="I3504" s="272"/>
      <c r="J3504" s="272">
        <f t="shared" si="291"/>
        <v>0.26019500000000001</v>
      </c>
      <c r="K3504" s="272">
        <f t="shared" si="291"/>
        <v>0.26250859999999998</v>
      </c>
      <c r="L3504" s="272">
        <f t="shared" si="287"/>
        <v>0.26019500000000001</v>
      </c>
      <c r="M3504" s="272"/>
      <c r="N3504" s="272"/>
      <c r="O3504" s="272"/>
      <c r="P3504" s="272">
        <f t="shared" si="292"/>
        <v>0.35701216000000002</v>
      </c>
      <c r="Q3504" s="272">
        <f t="shared" si="292"/>
        <v>0.35992373999999994</v>
      </c>
      <c r="R3504" s="272">
        <f t="shared" si="288"/>
        <v>0.35701216000000002</v>
      </c>
      <c r="S3504" s="272"/>
      <c r="T3504" s="272">
        <f t="shared" si="293"/>
        <v>0.49561524292520004</v>
      </c>
      <c r="U3504" s="272">
        <f t="shared" si="293"/>
        <v>0.49490950124720001</v>
      </c>
      <c r="V3504" s="272">
        <f t="shared" si="293"/>
        <v>0.49807697899919995</v>
      </c>
      <c r="W3504" s="272">
        <f t="shared" si="289"/>
        <v>0.49490950124720001</v>
      </c>
      <c r="X3504" s="272"/>
      <c r="Y3504" s="272"/>
      <c r="Z3504" s="272"/>
      <c r="AA3504" s="272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72">
        <f t="shared" si="290"/>
        <v>0.30684370999999999</v>
      </c>
      <c r="E3505" s="272">
        <f t="shared" si="290"/>
        <v>0.30710629</v>
      </c>
      <c r="F3505" s="272">
        <f t="shared" si="286"/>
        <v>0.30684370999999999</v>
      </c>
      <c r="G3505" s="272"/>
      <c r="H3505" s="272"/>
      <c r="I3505" s="272"/>
      <c r="J3505" s="272">
        <f t="shared" si="291"/>
        <v>0.26009336</v>
      </c>
      <c r="K3505" s="272">
        <f t="shared" si="291"/>
        <v>0.26259763999999997</v>
      </c>
      <c r="L3505" s="272">
        <f t="shared" si="287"/>
        <v>0.26009336</v>
      </c>
      <c r="M3505" s="272"/>
      <c r="N3505" s="272"/>
      <c r="O3505" s="272"/>
      <c r="P3505" s="272">
        <f t="shared" si="292"/>
        <v>0.35720648199999999</v>
      </c>
      <c r="Q3505" s="272">
        <f t="shared" si="292"/>
        <v>0.35972166799999999</v>
      </c>
      <c r="R3505" s="272">
        <f t="shared" si="288"/>
        <v>0.35720648199999999</v>
      </c>
      <c r="S3505" s="272"/>
      <c r="T3505" s="272">
        <f t="shared" si="293"/>
        <v>0.49534403952280004</v>
      </c>
      <c r="U3505" s="272">
        <f t="shared" si="293"/>
        <v>0.49522799426480002</v>
      </c>
      <c r="V3505" s="272">
        <f t="shared" si="293"/>
        <v>0.49799349432279993</v>
      </c>
      <c r="W3505" s="272">
        <f t="shared" si="289"/>
        <v>0.49522799426480002</v>
      </c>
      <c r="X3505" s="272"/>
      <c r="Y3505" s="272"/>
      <c r="Z3505" s="272"/>
      <c r="AA3505" s="272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72">
        <f t="shared" si="290"/>
        <v>0.30653437</v>
      </c>
      <c r="E3506" s="272">
        <f t="shared" si="290"/>
        <v>0.30736963</v>
      </c>
      <c r="F3506" s="272">
        <f t="shared" si="286"/>
        <v>0.30653437</v>
      </c>
      <c r="G3506" s="272"/>
      <c r="H3506" s="272"/>
      <c r="I3506" s="272"/>
      <c r="J3506" s="272">
        <f t="shared" si="291"/>
        <v>0.25999172000000004</v>
      </c>
      <c r="K3506" s="272">
        <f t="shared" si="291"/>
        <v>0.26268667999999995</v>
      </c>
      <c r="L3506" s="272">
        <f t="shared" si="287"/>
        <v>0.25999172000000004</v>
      </c>
      <c r="M3506" s="272"/>
      <c r="N3506" s="272"/>
      <c r="O3506" s="272"/>
      <c r="P3506" s="272">
        <f t="shared" si="292"/>
        <v>0.35740080400000002</v>
      </c>
      <c r="Q3506" s="272">
        <f t="shared" si="292"/>
        <v>0.35951959599999994</v>
      </c>
      <c r="R3506" s="272">
        <f t="shared" si="288"/>
        <v>0.35740080400000002</v>
      </c>
      <c r="S3506" s="272"/>
      <c r="T3506" s="272">
        <f t="shared" si="293"/>
        <v>0.49507283612040009</v>
      </c>
      <c r="U3506" s="272">
        <f t="shared" si="293"/>
        <v>0.49554648728240003</v>
      </c>
      <c r="V3506" s="272">
        <f t="shared" si="293"/>
        <v>0.49791000964639998</v>
      </c>
      <c r="W3506" s="272">
        <f t="shared" si="289"/>
        <v>0.49507283612040009</v>
      </c>
      <c r="X3506" s="272"/>
      <c r="Y3506" s="272"/>
      <c r="Z3506" s="272"/>
      <c r="AA3506" s="272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72">
        <f t="shared" si="290"/>
        <v>0.30622503000000001</v>
      </c>
      <c r="E3507" s="272">
        <f t="shared" si="290"/>
        <v>0.30763297000000001</v>
      </c>
      <c r="F3507" s="272">
        <f t="shared" si="286"/>
        <v>0.30622503000000001</v>
      </c>
      <c r="G3507" s="272"/>
      <c r="H3507" s="272"/>
      <c r="I3507" s="272"/>
      <c r="J3507" s="272">
        <f t="shared" si="291"/>
        <v>0.25989007999999997</v>
      </c>
      <c r="K3507" s="272">
        <f t="shared" si="291"/>
        <v>0.26277571999999993</v>
      </c>
      <c r="L3507" s="272">
        <f t="shared" si="287"/>
        <v>0.25989007999999997</v>
      </c>
      <c r="M3507" s="272"/>
      <c r="N3507" s="272"/>
      <c r="O3507" s="272"/>
      <c r="P3507" s="272">
        <f t="shared" si="292"/>
        <v>0.35759512599999999</v>
      </c>
      <c r="Q3507" s="272">
        <f t="shared" si="292"/>
        <v>0.35931752399999994</v>
      </c>
      <c r="R3507" s="272">
        <f t="shared" si="288"/>
        <v>0.35759512599999999</v>
      </c>
      <c r="S3507" s="272"/>
      <c r="T3507" s="272">
        <f t="shared" si="293"/>
        <v>0.49480163271800004</v>
      </c>
      <c r="U3507" s="272">
        <f t="shared" si="293"/>
        <v>0.49586498030000004</v>
      </c>
      <c r="V3507" s="272">
        <f t="shared" si="293"/>
        <v>0.49782652496999996</v>
      </c>
      <c r="W3507" s="272">
        <f t="shared" si="289"/>
        <v>0.49480163271800004</v>
      </c>
      <c r="X3507" s="272"/>
      <c r="Y3507" s="272"/>
      <c r="Z3507" s="272"/>
      <c r="AA3507" s="272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72">
        <f t="shared" si="290"/>
        <v>0.30591569000000002</v>
      </c>
      <c r="E3508" s="272">
        <f t="shared" si="290"/>
        <v>0.30789631000000001</v>
      </c>
      <c r="F3508" s="272">
        <f t="shared" si="286"/>
        <v>0.30591569000000002</v>
      </c>
      <c r="G3508" s="272"/>
      <c r="H3508" s="272"/>
      <c r="I3508" s="272"/>
      <c r="J3508" s="272">
        <f t="shared" si="291"/>
        <v>0.25978844000000001</v>
      </c>
      <c r="K3508" s="272">
        <f t="shared" si="291"/>
        <v>0.26286475999999998</v>
      </c>
      <c r="L3508" s="272">
        <f t="shared" si="287"/>
        <v>0.25978844000000001</v>
      </c>
      <c r="M3508" s="272"/>
      <c r="N3508" s="272"/>
      <c r="O3508" s="272"/>
      <c r="P3508" s="272">
        <f t="shared" si="292"/>
        <v>0.35778944800000001</v>
      </c>
      <c r="Q3508" s="272">
        <f t="shared" si="292"/>
        <v>0.359115452</v>
      </c>
      <c r="R3508" s="272">
        <f t="shared" si="288"/>
        <v>0.35778944800000001</v>
      </c>
      <c r="S3508" s="272"/>
      <c r="T3508" s="272">
        <f t="shared" si="293"/>
        <v>0.4945304293156001</v>
      </c>
      <c r="U3508" s="272">
        <f t="shared" si="293"/>
        <v>0.49618347331760004</v>
      </c>
      <c r="V3508" s="272">
        <f t="shared" si="293"/>
        <v>0.49774304029359995</v>
      </c>
      <c r="W3508" s="272">
        <f t="shared" si="289"/>
        <v>0.4945304293156001</v>
      </c>
      <c r="X3508" s="272"/>
      <c r="Y3508" s="272"/>
      <c r="Z3508" s="272"/>
      <c r="AA3508" s="272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72">
        <f t="shared" si="290"/>
        <v>0.30560635000000003</v>
      </c>
      <c r="E3509" s="272">
        <f t="shared" si="290"/>
        <v>0.30815965000000001</v>
      </c>
      <c r="F3509" s="272">
        <f t="shared" si="286"/>
        <v>0.30560635000000003</v>
      </c>
      <c r="G3509" s="272"/>
      <c r="H3509" s="272"/>
      <c r="I3509" s="272"/>
      <c r="J3509" s="272">
        <f t="shared" si="291"/>
        <v>0.2596868</v>
      </c>
      <c r="K3509" s="272">
        <f t="shared" si="291"/>
        <v>0.26295380000000002</v>
      </c>
      <c r="L3509" s="272">
        <f t="shared" si="287"/>
        <v>0.2596868</v>
      </c>
      <c r="M3509" s="272"/>
      <c r="N3509" s="272"/>
      <c r="O3509" s="272"/>
      <c r="P3509" s="272">
        <f t="shared" si="292"/>
        <v>0.35798377000000003</v>
      </c>
      <c r="Q3509" s="272">
        <f t="shared" si="292"/>
        <v>0.35891338</v>
      </c>
      <c r="R3509" s="272">
        <f t="shared" si="288"/>
        <v>0.35798377000000003</v>
      </c>
      <c r="S3509" s="272"/>
      <c r="T3509" s="272">
        <f t="shared" si="293"/>
        <v>0.49425922591320004</v>
      </c>
      <c r="U3509" s="272">
        <f t="shared" si="293"/>
        <v>0.49650196633520005</v>
      </c>
      <c r="V3509" s="272">
        <f t="shared" si="293"/>
        <v>0.49765955561719999</v>
      </c>
      <c r="W3509" s="272">
        <f t="shared" si="289"/>
        <v>0.49425922591320004</v>
      </c>
      <c r="X3509" s="272"/>
      <c r="Y3509" s="272"/>
      <c r="Z3509" s="272"/>
      <c r="AA3509" s="272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72">
        <f t="shared" si="290"/>
        <v>0.30529700999999998</v>
      </c>
      <c r="E3510" s="272">
        <f t="shared" si="290"/>
        <v>0.30842298999999995</v>
      </c>
      <c r="F3510" s="272">
        <f t="shared" si="286"/>
        <v>0.30529700999999998</v>
      </c>
      <c r="G3510" s="272"/>
      <c r="H3510" s="272"/>
      <c r="I3510" s="272"/>
      <c r="J3510" s="272">
        <f t="shared" si="291"/>
        <v>0.25958515999999998</v>
      </c>
      <c r="K3510" s="272">
        <f t="shared" si="291"/>
        <v>0.26304284</v>
      </c>
      <c r="L3510" s="272">
        <f t="shared" si="287"/>
        <v>0.25958515999999998</v>
      </c>
      <c r="M3510" s="272"/>
      <c r="N3510" s="272"/>
      <c r="O3510" s="272"/>
      <c r="P3510" s="272">
        <f t="shared" si="292"/>
        <v>0.358178092</v>
      </c>
      <c r="Q3510" s="272">
        <f t="shared" si="292"/>
        <v>0.35871130799999995</v>
      </c>
      <c r="R3510" s="272">
        <f t="shared" si="288"/>
        <v>0.358178092</v>
      </c>
      <c r="S3510" s="272"/>
      <c r="T3510" s="272">
        <f t="shared" si="293"/>
        <v>0.4939880225108001</v>
      </c>
      <c r="U3510" s="272">
        <f t="shared" si="293"/>
        <v>0.49682045935280006</v>
      </c>
      <c r="V3510" s="272">
        <f t="shared" si="293"/>
        <v>0.49757607094079992</v>
      </c>
      <c r="W3510" s="272">
        <f t="shared" si="289"/>
        <v>0.4939880225108001</v>
      </c>
      <c r="X3510" s="272"/>
      <c r="Y3510" s="272"/>
      <c r="Z3510" s="272"/>
      <c r="AA3510" s="272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72">
        <f t="shared" si="290"/>
        <v>0.30498767000000004</v>
      </c>
      <c r="E3511" s="272">
        <f t="shared" si="290"/>
        <v>0.30868633000000001</v>
      </c>
      <c r="F3511" s="272">
        <f t="shared" si="286"/>
        <v>0.30498767000000004</v>
      </c>
      <c r="G3511" s="272"/>
      <c r="H3511" s="272"/>
      <c r="I3511" s="272"/>
      <c r="J3511" s="272">
        <f t="shared" si="291"/>
        <v>0.25948352000000002</v>
      </c>
      <c r="K3511" s="272">
        <f t="shared" si="291"/>
        <v>0.26313187999999998</v>
      </c>
      <c r="L3511" s="272">
        <f t="shared" si="287"/>
        <v>0.25948352000000002</v>
      </c>
      <c r="M3511" s="272"/>
      <c r="N3511" s="272"/>
      <c r="O3511" s="272"/>
      <c r="P3511" s="272">
        <f t="shared" si="292"/>
        <v>0.35837241399999997</v>
      </c>
      <c r="Q3511" s="272">
        <f t="shared" si="292"/>
        <v>0.35850923600000001</v>
      </c>
      <c r="R3511" s="272">
        <f t="shared" si="288"/>
        <v>0.35837241399999997</v>
      </c>
      <c r="S3511" s="272"/>
      <c r="T3511" s="272">
        <f t="shared" si="293"/>
        <v>0.49371681910840004</v>
      </c>
      <c r="U3511" s="272">
        <f t="shared" si="293"/>
        <v>0.49713895237040001</v>
      </c>
      <c r="V3511" s="272">
        <f t="shared" si="293"/>
        <v>0.49749258626439996</v>
      </c>
      <c r="W3511" s="272">
        <f t="shared" si="289"/>
        <v>0.49371681910840004</v>
      </c>
      <c r="X3511" s="272"/>
      <c r="Y3511" s="272"/>
      <c r="Z3511" s="272"/>
      <c r="AA3511" s="272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72">
        <f t="shared" si="290"/>
        <v>0.30467833</v>
      </c>
      <c r="E3512" s="272">
        <f t="shared" si="290"/>
        <v>0.30894966999999995</v>
      </c>
      <c r="F3512" s="272">
        <f t="shared" si="286"/>
        <v>0.30467833</v>
      </c>
      <c r="G3512" s="272"/>
      <c r="H3512" s="272"/>
      <c r="I3512" s="272"/>
      <c r="J3512" s="272">
        <f t="shared" si="291"/>
        <v>0.25938188000000001</v>
      </c>
      <c r="K3512" s="272">
        <f t="shared" si="291"/>
        <v>0.26322091999999997</v>
      </c>
      <c r="L3512" s="272">
        <f t="shared" si="287"/>
        <v>0.25938188000000001</v>
      </c>
      <c r="M3512" s="272"/>
      <c r="N3512" s="272"/>
      <c r="O3512" s="272"/>
      <c r="P3512" s="272">
        <f t="shared" si="292"/>
        <v>0.358566736</v>
      </c>
      <c r="Q3512" s="272">
        <f t="shared" si="292"/>
        <v>0.35830716399999996</v>
      </c>
      <c r="R3512" s="272">
        <f t="shared" si="288"/>
        <v>0.35830716399999996</v>
      </c>
      <c r="S3512" s="272"/>
      <c r="T3512" s="272">
        <f t="shared" si="293"/>
        <v>0.49344561570600004</v>
      </c>
      <c r="U3512" s="272">
        <f t="shared" si="293"/>
        <v>0.49745744538799996</v>
      </c>
      <c r="V3512" s="272">
        <f t="shared" si="293"/>
        <v>0.497409101588</v>
      </c>
      <c r="W3512" s="272">
        <f t="shared" si="289"/>
        <v>0.49344561570600004</v>
      </c>
      <c r="X3512" s="272"/>
      <c r="Y3512" s="272"/>
      <c r="Z3512" s="272"/>
      <c r="AA3512" s="272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72">
        <f t="shared" si="290"/>
        <v>0.30436899000000001</v>
      </c>
      <c r="E3513" s="272">
        <f t="shared" si="290"/>
        <v>0.30921300999999995</v>
      </c>
      <c r="F3513" s="272">
        <f t="shared" si="286"/>
        <v>0.30436899000000001</v>
      </c>
      <c r="G3513" s="272"/>
      <c r="H3513" s="272"/>
      <c r="I3513" s="272"/>
      <c r="J3513" s="272">
        <f t="shared" si="291"/>
        <v>0.25928024</v>
      </c>
      <c r="K3513" s="272">
        <f t="shared" si="291"/>
        <v>0.26330995999999995</v>
      </c>
      <c r="L3513" s="272">
        <f t="shared" si="287"/>
        <v>0.25928024</v>
      </c>
      <c r="M3513" s="272"/>
      <c r="N3513" s="272"/>
      <c r="O3513" s="272"/>
      <c r="P3513" s="272">
        <f t="shared" si="292"/>
        <v>0.35876105800000002</v>
      </c>
      <c r="Q3513" s="272">
        <f t="shared" si="292"/>
        <v>0.35810509199999996</v>
      </c>
      <c r="R3513" s="272">
        <f t="shared" si="288"/>
        <v>0.35810509199999996</v>
      </c>
      <c r="S3513" s="272"/>
      <c r="T3513" s="272">
        <f t="shared" si="293"/>
        <v>0.49317441230360004</v>
      </c>
      <c r="U3513" s="272">
        <f t="shared" si="293"/>
        <v>0.49777593840559997</v>
      </c>
      <c r="V3513" s="272">
        <f t="shared" si="293"/>
        <v>0.49732561691159999</v>
      </c>
      <c r="W3513" s="272">
        <f t="shared" si="289"/>
        <v>0.49317441230360004</v>
      </c>
      <c r="X3513" s="272"/>
      <c r="Y3513" s="272"/>
      <c r="Z3513" s="272"/>
      <c r="AA3513" s="272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72">
        <f t="shared" si="290"/>
        <v>0.30405965000000001</v>
      </c>
      <c r="E3514" s="272">
        <f t="shared" si="290"/>
        <v>0.30947635000000001</v>
      </c>
      <c r="F3514" s="272">
        <f t="shared" si="286"/>
        <v>0.30405965000000001</v>
      </c>
      <c r="G3514" s="272"/>
      <c r="H3514" s="272"/>
      <c r="I3514" s="272"/>
      <c r="J3514" s="272">
        <f t="shared" si="291"/>
        <v>0.25917860000000004</v>
      </c>
      <c r="K3514" s="272">
        <f t="shared" si="291"/>
        <v>0.26339899999999994</v>
      </c>
      <c r="L3514" s="272">
        <f t="shared" si="287"/>
        <v>0.25917860000000004</v>
      </c>
      <c r="M3514" s="272"/>
      <c r="N3514" s="272"/>
      <c r="O3514" s="272"/>
      <c r="P3514" s="272">
        <f t="shared" si="292"/>
        <v>0.35895537999999999</v>
      </c>
      <c r="Q3514" s="272">
        <f t="shared" si="292"/>
        <v>0.35790302000000002</v>
      </c>
      <c r="R3514" s="272">
        <f t="shared" si="288"/>
        <v>0.35790302000000002</v>
      </c>
      <c r="S3514" s="272"/>
      <c r="T3514" s="272">
        <f t="shared" si="293"/>
        <v>0.49290320890120004</v>
      </c>
      <c r="U3514" s="272">
        <f t="shared" si="293"/>
        <v>0.49809443142319998</v>
      </c>
      <c r="V3514" s="272">
        <f t="shared" si="293"/>
        <v>0.49724213223519997</v>
      </c>
      <c r="W3514" s="272">
        <f t="shared" si="289"/>
        <v>0.49290320890120004</v>
      </c>
      <c r="X3514" s="272"/>
      <c r="Y3514" s="272"/>
      <c r="Z3514" s="272"/>
      <c r="AA3514" s="272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72">
        <f t="shared" si="290"/>
        <v>0.30375031000000002</v>
      </c>
      <c r="E3515" s="272">
        <f t="shared" si="290"/>
        <v>0.30973969000000001</v>
      </c>
      <c r="F3515" s="272">
        <f t="shared" si="286"/>
        <v>0.30375031000000002</v>
      </c>
      <c r="G3515" s="272"/>
      <c r="H3515" s="272"/>
      <c r="I3515" s="272"/>
      <c r="J3515" s="272">
        <f t="shared" si="291"/>
        <v>0.25907695999999997</v>
      </c>
      <c r="K3515" s="272">
        <f t="shared" si="291"/>
        <v>0.26348803999999998</v>
      </c>
      <c r="L3515" s="272">
        <f t="shared" si="287"/>
        <v>0.25907695999999997</v>
      </c>
      <c r="M3515" s="272"/>
      <c r="N3515" s="272"/>
      <c r="O3515" s="272"/>
      <c r="P3515" s="272">
        <f t="shared" si="292"/>
        <v>0.35914970200000002</v>
      </c>
      <c r="Q3515" s="272">
        <f t="shared" si="292"/>
        <v>0.35770094799999996</v>
      </c>
      <c r="R3515" s="272">
        <f t="shared" si="288"/>
        <v>0.35770094799999996</v>
      </c>
      <c r="S3515" s="272"/>
      <c r="T3515" s="272">
        <f t="shared" si="293"/>
        <v>0.49263200549880004</v>
      </c>
      <c r="U3515" s="272">
        <f t="shared" si="293"/>
        <v>0.49841292444079999</v>
      </c>
      <c r="V3515" s="272">
        <f t="shared" si="293"/>
        <v>0.49715864755879996</v>
      </c>
      <c r="W3515" s="272">
        <f t="shared" si="289"/>
        <v>0.49263200549880004</v>
      </c>
      <c r="X3515" s="272"/>
      <c r="Y3515" s="272"/>
      <c r="Z3515" s="272"/>
      <c r="AA3515" s="272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72">
        <f t="shared" si="290"/>
        <v>0.30344097000000003</v>
      </c>
      <c r="E3516" s="272">
        <f t="shared" si="290"/>
        <v>0.31000302999999996</v>
      </c>
      <c r="F3516" s="272">
        <f t="shared" si="286"/>
        <v>0.30344097000000003</v>
      </c>
      <c r="G3516" s="272"/>
      <c r="H3516" s="272"/>
      <c r="I3516" s="272"/>
      <c r="J3516" s="272">
        <f t="shared" si="291"/>
        <v>0.25897532000000001</v>
      </c>
      <c r="K3516" s="272">
        <f t="shared" si="291"/>
        <v>0.26357707999999996</v>
      </c>
      <c r="L3516" s="272">
        <f t="shared" si="287"/>
        <v>0.25897532000000001</v>
      </c>
      <c r="M3516" s="272"/>
      <c r="N3516" s="272"/>
      <c r="O3516" s="272"/>
      <c r="P3516" s="272">
        <f t="shared" si="292"/>
        <v>0.35934402400000004</v>
      </c>
      <c r="Q3516" s="272">
        <f t="shared" si="292"/>
        <v>0.35749887599999997</v>
      </c>
      <c r="R3516" s="272">
        <f t="shared" si="288"/>
        <v>0.35749887599999997</v>
      </c>
      <c r="S3516" s="272"/>
      <c r="T3516" s="272">
        <f t="shared" si="293"/>
        <v>0.4923608020964001</v>
      </c>
      <c r="U3516" s="272">
        <f t="shared" si="293"/>
        <v>0.49873141745839999</v>
      </c>
      <c r="V3516" s="272">
        <f t="shared" si="293"/>
        <v>0.49707516288239995</v>
      </c>
      <c r="W3516" s="272">
        <f t="shared" si="289"/>
        <v>0.4923608020964001</v>
      </c>
      <c r="X3516" s="272"/>
      <c r="Y3516" s="272"/>
      <c r="Z3516" s="272"/>
      <c r="AA3516" s="272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72">
        <f t="shared" si="290"/>
        <v>0.30313162999999999</v>
      </c>
      <c r="E3517" s="272">
        <f t="shared" si="290"/>
        <v>0.31026637000000001</v>
      </c>
      <c r="F3517" s="272">
        <f t="shared" si="286"/>
        <v>0.30313162999999999</v>
      </c>
      <c r="G3517" s="272"/>
      <c r="H3517" s="272"/>
      <c r="I3517" s="272"/>
      <c r="J3517" s="272">
        <f t="shared" si="291"/>
        <v>0.25887367999999999</v>
      </c>
      <c r="K3517" s="272">
        <f t="shared" si="291"/>
        <v>0.26366611999999995</v>
      </c>
      <c r="L3517" s="272">
        <f t="shared" si="287"/>
        <v>0.25887367999999999</v>
      </c>
      <c r="M3517" s="272"/>
      <c r="N3517" s="272"/>
      <c r="O3517" s="272"/>
      <c r="P3517" s="272">
        <f t="shared" si="292"/>
        <v>0.35953834600000001</v>
      </c>
      <c r="Q3517" s="272">
        <f t="shared" si="292"/>
        <v>0.35729680400000002</v>
      </c>
      <c r="R3517" s="272">
        <f t="shared" si="288"/>
        <v>0.35729680400000002</v>
      </c>
      <c r="S3517" s="272"/>
      <c r="T3517" s="272">
        <f t="shared" si="293"/>
        <v>0.4920895986940001</v>
      </c>
      <c r="U3517" s="272">
        <f t="shared" si="293"/>
        <v>0.499049910476</v>
      </c>
      <c r="V3517" s="272">
        <f t="shared" si="293"/>
        <v>0.49699167820599993</v>
      </c>
      <c r="W3517" s="272">
        <f t="shared" si="289"/>
        <v>0.4920895986940001</v>
      </c>
      <c r="X3517" s="272"/>
      <c r="Y3517" s="272"/>
      <c r="Z3517" s="272"/>
      <c r="AA3517" s="272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72">
        <f t="shared" si="290"/>
        <v>0.30282228999999999</v>
      </c>
      <c r="E3518" s="272">
        <f t="shared" si="290"/>
        <v>0.31052970999999996</v>
      </c>
      <c r="F3518" s="272">
        <f t="shared" si="286"/>
        <v>0.30282228999999999</v>
      </c>
      <c r="G3518" s="272"/>
      <c r="H3518" s="272"/>
      <c r="I3518" s="272"/>
      <c r="J3518" s="272">
        <f t="shared" si="291"/>
        <v>0.25877203999999998</v>
      </c>
      <c r="K3518" s="272">
        <f t="shared" si="291"/>
        <v>0.26375515999999999</v>
      </c>
      <c r="L3518" s="272">
        <f t="shared" si="287"/>
        <v>0.25877203999999998</v>
      </c>
      <c r="M3518" s="272"/>
      <c r="N3518" s="272"/>
      <c r="O3518" s="272"/>
      <c r="P3518" s="272">
        <f t="shared" si="292"/>
        <v>0.35973266800000003</v>
      </c>
      <c r="Q3518" s="272">
        <f t="shared" si="292"/>
        <v>0.35709473199999997</v>
      </c>
      <c r="R3518" s="272">
        <f t="shared" si="288"/>
        <v>0.35709473199999997</v>
      </c>
      <c r="S3518" s="272"/>
      <c r="T3518" s="272">
        <f t="shared" si="293"/>
        <v>0.4918183952916001</v>
      </c>
      <c r="U3518" s="272">
        <f t="shared" si="293"/>
        <v>0.49936840349360001</v>
      </c>
      <c r="V3518" s="272">
        <f t="shared" si="293"/>
        <v>0.49690819352959992</v>
      </c>
      <c r="W3518" s="272">
        <f t="shared" si="289"/>
        <v>0.4918183952916001</v>
      </c>
      <c r="X3518" s="272"/>
      <c r="Y3518" s="272"/>
      <c r="Z3518" s="272"/>
      <c r="AA3518" s="272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72">
        <f t="shared" si="290"/>
        <v>0.30251295</v>
      </c>
      <c r="E3519" s="272">
        <f t="shared" si="290"/>
        <v>0.31079304999999996</v>
      </c>
      <c r="F3519" s="272">
        <f t="shared" si="286"/>
        <v>0.30251295</v>
      </c>
      <c r="G3519" s="272"/>
      <c r="H3519" s="272"/>
      <c r="I3519" s="272"/>
      <c r="J3519" s="272">
        <f t="shared" si="291"/>
        <v>0.25867040000000002</v>
      </c>
      <c r="K3519" s="272">
        <f t="shared" si="291"/>
        <v>0.26384419999999997</v>
      </c>
      <c r="L3519" s="272">
        <f t="shared" si="287"/>
        <v>0.25867040000000002</v>
      </c>
      <c r="M3519" s="272"/>
      <c r="N3519" s="272"/>
      <c r="O3519" s="272"/>
      <c r="P3519" s="272">
        <f t="shared" si="292"/>
        <v>0.35992699</v>
      </c>
      <c r="Q3519" s="272">
        <f t="shared" si="292"/>
        <v>0.35689265999999997</v>
      </c>
      <c r="R3519" s="272">
        <f t="shared" si="288"/>
        <v>0.35689265999999997</v>
      </c>
      <c r="S3519" s="272"/>
      <c r="T3519" s="272">
        <f t="shared" si="293"/>
        <v>0.49154719188920004</v>
      </c>
      <c r="U3519" s="272">
        <f t="shared" si="293"/>
        <v>0.49968689651120002</v>
      </c>
      <c r="V3519" s="272">
        <f t="shared" si="293"/>
        <v>0.49682470885319996</v>
      </c>
      <c r="W3519" s="272">
        <f t="shared" si="289"/>
        <v>0.49154719188920004</v>
      </c>
      <c r="X3519" s="272"/>
      <c r="Y3519" s="272"/>
      <c r="Z3519" s="272"/>
      <c r="AA3519" s="272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72">
        <f t="shared" si="290"/>
        <v>0.30220361000000001</v>
      </c>
      <c r="E3520" s="272">
        <f t="shared" si="290"/>
        <v>0.31105638999999996</v>
      </c>
      <c r="F3520" s="272">
        <f t="shared" si="286"/>
        <v>0.30220361000000001</v>
      </c>
      <c r="G3520" s="272"/>
      <c r="H3520" s="272"/>
      <c r="I3520" s="272"/>
      <c r="J3520" s="272">
        <f t="shared" si="291"/>
        <v>0.25856876000000001</v>
      </c>
      <c r="K3520" s="272">
        <f t="shared" si="291"/>
        <v>0.26393323999999996</v>
      </c>
      <c r="L3520" s="272">
        <f t="shared" si="287"/>
        <v>0.25856876000000001</v>
      </c>
      <c r="M3520" s="272"/>
      <c r="N3520" s="272"/>
      <c r="O3520" s="272"/>
      <c r="P3520" s="272">
        <f t="shared" si="292"/>
        <v>0.36012131199999997</v>
      </c>
      <c r="Q3520" s="272">
        <f t="shared" si="292"/>
        <v>0.35669058800000003</v>
      </c>
      <c r="R3520" s="272">
        <f t="shared" si="288"/>
        <v>0.35669058800000003</v>
      </c>
      <c r="S3520" s="272"/>
      <c r="T3520" s="272">
        <f t="shared" si="293"/>
        <v>0.49127598848680004</v>
      </c>
      <c r="U3520" s="272">
        <f t="shared" si="293"/>
        <v>0.50000538952880003</v>
      </c>
      <c r="V3520" s="272">
        <f t="shared" si="293"/>
        <v>0.4967412241768</v>
      </c>
      <c r="W3520" s="272">
        <f t="shared" si="289"/>
        <v>0.49127598848680004</v>
      </c>
      <c r="X3520" s="272"/>
      <c r="Y3520" s="272"/>
      <c r="Z3520" s="272"/>
      <c r="AA3520" s="272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72">
        <f t="shared" si="290"/>
        <v>0.30189427000000002</v>
      </c>
      <c r="E3521" s="272">
        <f t="shared" si="290"/>
        <v>0.31131973000000002</v>
      </c>
      <c r="F3521" s="272">
        <f t="shared" si="286"/>
        <v>0.30189427000000002</v>
      </c>
      <c r="G3521" s="272"/>
      <c r="H3521" s="272"/>
      <c r="I3521" s="272"/>
      <c r="J3521" s="272">
        <f t="shared" si="291"/>
        <v>0.25846711999999999</v>
      </c>
      <c r="K3521" s="272">
        <f t="shared" si="291"/>
        <v>0.26402227999999994</v>
      </c>
      <c r="L3521" s="272">
        <f t="shared" si="287"/>
        <v>0.25846711999999999</v>
      </c>
      <c r="M3521" s="272"/>
      <c r="N3521" s="272"/>
      <c r="O3521" s="272"/>
      <c r="P3521" s="272">
        <f t="shared" si="292"/>
        <v>0.360315634</v>
      </c>
      <c r="Q3521" s="272">
        <f t="shared" si="292"/>
        <v>0.35648851599999998</v>
      </c>
      <c r="R3521" s="272">
        <f t="shared" si="288"/>
        <v>0.35648851599999998</v>
      </c>
      <c r="S3521" s="272"/>
      <c r="T3521" s="272">
        <f t="shared" si="293"/>
        <v>0.49100478508440004</v>
      </c>
      <c r="U3521" s="272">
        <f t="shared" si="293"/>
        <v>0.50032388254640003</v>
      </c>
      <c r="V3521" s="272">
        <f t="shared" si="293"/>
        <v>0.49665773950039999</v>
      </c>
      <c r="W3521" s="272">
        <f t="shared" si="289"/>
        <v>0.49100478508440004</v>
      </c>
      <c r="X3521" s="272"/>
      <c r="Y3521" s="272"/>
      <c r="Z3521" s="272"/>
      <c r="AA3521" s="272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72">
        <f t="shared" si="290"/>
        <v>0.30158493000000003</v>
      </c>
      <c r="E3522" s="272">
        <f t="shared" si="290"/>
        <v>0.31158306999999996</v>
      </c>
      <c r="F3522" s="272">
        <f t="shared" si="286"/>
        <v>0.30158493000000003</v>
      </c>
      <c r="G3522" s="272"/>
      <c r="H3522" s="272"/>
      <c r="I3522" s="272"/>
      <c r="J3522" s="272">
        <f t="shared" si="291"/>
        <v>0.25836548000000004</v>
      </c>
      <c r="K3522" s="272">
        <f t="shared" si="291"/>
        <v>0.26411131999999993</v>
      </c>
      <c r="L3522" s="272">
        <f t="shared" si="287"/>
        <v>0.25836548000000004</v>
      </c>
      <c r="M3522" s="272"/>
      <c r="N3522" s="272"/>
      <c r="O3522" s="272"/>
      <c r="P3522" s="272">
        <f t="shared" si="292"/>
        <v>0.36050995600000002</v>
      </c>
      <c r="Q3522" s="272">
        <f t="shared" si="292"/>
        <v>0.35628644399999998</v>
      </c>
      <c r="R3522" s="272">
        <f t="shared" si="288"/>
        <v>0.35628644399999998</v>
      </c>
      <c r="S3522" s="272"/>
      <c r="T3522" s="272">
        <f t="shared" si="293"/>
        <v>0.4907335816820001</v>
      </c>
      <c r="U3522" s="272">
        <f t="shared" si="293"/>
        <v>0.50064237556400004</v>
      </c>
      <c r="V3522" s="272">
        <f t="shared" si="293"/>
        <v>0.49657425482399997</v>
      </c>
      <c r="W3522" s="272">
        <f t="shared" si="289"/>
        <v>0.4907335816820001</v>
      </c>
      <c r="X3522" s="272"/>
      <c r="Y3522" s="272"/>
      <c r="Z3522" s="272"/>
      <c r="AA3522" s="272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72">
        <f t="shared" si="290"/>
        <v>0.30127559000000004</v>
      </c>
      <c r="E3523" s="272">
        <f t="shared" si="290"/>
        <v>0.31184640999999996</v>
      </c>
      <c r="F3523" s="272">
        <f t="shared" si="286"/>
        <v>0.30127559000000004</v>
      </c>
      <c r="G3523" s="272"/>
      <c r="H3523" s="272"/>
      <c r="I3523" s="272"/>
      <c r="J3523" s="272">
        <f t="shared" si="291"/>
        <v>0.25826384000000002</v>
      </c>
      <c r="K3523" s="272">
        <f t="shared" si="291"/>
        <v>0.26420035999999997</v>
      </c>
      <c r="L3523" s="272">
        <f t="shared" si="287"/>
        <v>0.25826384000000002</v>
      </c>
      <c r="M3523" s="272"/>
      <c r="N3523" s="272"/>
      <c r="O3523" s="272"/>
      <c r="P3523" s="272">
        <f t="shared" si="292"/>
        <v>0.36070427799999999</v>
      </c>
      <c r="Q3523" s="272">
        <f t="shared" si="292"/>
        <v>0.35608437200000004</v>
      </c>
      <c r="R3523" s="272">
        <f t="shared" si="288"/>
        <v>0.35608437200000004</v>
      </c>
      <c r="S3523" s="272"/>
      <c r="T3523" s="272">
        <f t="shared" si="293"/>
        <v>0.49046237827960004</v>
      </c>
      <c r="U3523" s="272">
        <f t="shared" si="293"/>
        <v>0.50096086858159994</v>
      </c>
      <c r="V3523" s="272">
        <f t="shared" si="293"/>
        <v>0.49649077014760001</v>
      </c>
      <c r="W3523" s="272">
        <f t="shared" si="289"/>
        <v>0.49046237827960004</v>
      </c>
      <c r="X3523" s="272"/>
      <c r="Y3523" s="272"/>
      <c r="Z3523" s="272"/>
      <c r="AA3523" s="272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72">
        <f t="shared" si="290"/>
        <v>0.30096624999999999</v>
      </c>
      <c r="E3524" s="272">
        <f t="shared" si="290"/>
        <v>0.31210975000000002</v>
      </c>
      <c r="F3524" s="272">
        <f t="shared" si="286"/>
        <v>0.30096624999999999</v>
      </c>
      <c r="G3524" s="272"/>
      <c r="H3524" s="272"/>
      <c r="I3524" s="272"/>
      <c r="J3524" s="272">
        <f t="shared" si="291"/>
        <v>0.25816220000000001</v>
      </c>
      <c r="K3524" s="272">
        <f t="shared" si="291"/>
        <v>0.26428939999999995</v>
      </c>
      <c r="L3524" s="272">
        <f t="shared" si="287"/>
        <v>0.25816220000000001</v>
      </c>
      <c r="M3524" s="272"/>
      <c r="N3524" s="272"/>
      <c r="O3524" s="272"/>
      <c r="P3524" s="272">
        <f t="shared" si="292"/>
        <v>0.36089860000000001</v>
      </c>
      <c r="Q3524" s="272">
        <f t="shared" si="292"/>
        <v>0.35588229999999998</v>
      </c>
      <c r="R3524" s="272">
        <f t="shared" si="288"/>
        <v>0.35588229999999998</v>
      </c>
      <c r="S3524" s="272"/>
      <c r="T3524" s="272">
        <f t="shared" si="293"/>
        <v>0.49019117487720004</v>
      </c>
      <c r="U3524" s="272">
        <f t="shared" si="293"/>
        <v>0.50127936159919995</v>
      </c>
      <c r="V3524" s="272">
        <f t="shared" si="293"/>
        <v>0.49640728547119994</v>
      </c>
      <c r="W3524" s="272">
        <f t="shared" si="289"/>
        <v>0.49019117487720004</v>
      </c>
      <c r="X3524" s="272"/>
      <c r="Y3524" s="272"/>
      <c r="Z3524" s="272"/>
      <c r="AA3524" s="272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72">
        <f t="shared" si="290"/>
        <v>0.30065691000000005</v>
      </c>
      <c r="E3525" s="272">
        <f t="shared" si="290"/>
        <v>0.31237309000000002</v>
      </c>
      <c r="F3525" s="272">
        <f t="shared" si="286"/>
        <v>0.30065691000000005</v>
      </c>
      <c r="G3525" s="272"/>
      <c r="H3525" s="272"/>
      <c r="I3525" s="272"/>
      <c r="J3525" s="272">
        <f t="shared" si="291"/>
        <v>0.25806055999999999</v>
      </c>
      <c r="K3525" s="272">
        <f t="shared" si="291"/>
        <v>0.26437843999999994</v>
      </c>
      <c r="L3525" s="272">
        <f t="shared" si="287"/>
        <v>0.25806055999999999</v>
      </c>
      <c r="M3525" s="272"/>
      <c r="N3525" s="272"/>
      <c r="O3525" s="272"/>
      <c r="P3525" s="272">
        <f t="shared" si="292"/>
        <v>0.36109292199999998</v>
      </c>
      <c r="Q3525" s="272">
        <f t="shared" si="292"/>
        <v>0.35568022799999999</v>
      </c>
      <c r="R3525" s="272">
        <f t="shared" si="288"/>
        <v>0.35568022799999999</v>
      </c>
      <c r="S3525" s="272"/>
      <c r="T3525" s="272">
        <f t="shared" si="293"/>
        <v>0.48991997147480004</v>
      </c>
      <c r="U3525" s="272">
        <f t="shared" si="293"/>
        <v>0.50159785461680007</v>
      </c>
      <c r="V3525" s="272">
        <f t="shared" si="293"/>
        <v>0.49632380079479993</v>
      </c>
      <c r="W3525" s="272">
        <f t="shared" si="289"/>
        <v>0.48991997147480004</v>
      </c>
      <c r="X3525" s="272"/>
      <c r="Y3525" s="272"/>
      <c r="Z3525" s="272"/>
      <c r="AA3525" s="272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72">
        <f t="shared" si="290"/>
        <v>0.30034757000000001</v>
      </c>
      <c r="E3526" s="272">
        <f t="shared" si="290"/>
        <v>0.31263642999999997</v>
      </c>
      <c r="F3526" s="272">
        <f t="shared" si="286"/>
        <v>0.30034757000000001</v>
      </c>
      <c r="G3526" s="272"/>
      <c r="H3526" s="272"/>
      <c r="I3526" s="272"/>
      <c r="J3526" s="272">
        <f t="shared" si="291"/>
        <v>0.25795891999999998</v>
      </c>
      <c r="K3526" s="272">
        <f t="shared" si="291"/>
        <v>0.26446747999999998</v>
      </c>
      <c r="L3526" s="272">
        <f t="shared" si="287"/>
        <v>0.25795891999999998</v>
      </c>
      <c r="M3526" s="272"/>
      <c r="N3526" s="272"/>
      <c r="O3526" s="272"/>
      <c r="P3526" s="272">
        <f t="shared" si="292"/>
        <v>0.36128724400000001</v>
      </c>
      <c r="Q3526" s="272">
        <f t="shared" si="292"/>
        <v>0.35547815599999999</v>
      </c>
      <c r="R3526" s="272">
        <f t="shared" si="288"/>
        <v>0.35547815599999999</v>
      </c>
      <c r="S3526" s="272"/>
      <c r="T3526" s="272">
        <f t="shared" si="293"/>
        <v>0.4896487680724001</v>
      </c>
      <c r="U3526" s="272">
        <f t="shared" si="293"/>
        <v>0.50191634763439996</v>
      </c>
      <c r="V3526" s="272">
        <f t="shared" si="293"/>
        <v>0.49624031611839992</v>
      </c>
      <c r="W3526" s="272">
        <f t="shared" si="289"/>
        <v>0.4896487680724001</v>
      </c>
      <c r="X3526" s="272"/>
      <c r="Y3526" s="272"/>
      <c r="Z3526" s="272"/>
      <c r="AA3526" s="272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72">
        <f t="shared" si="290"/>
        <v>0.30003823000000002</v>
      </c>
      <c r="E3527" s="272">
        <f t="shared" si="290"/>
        <v>0.31289977000000002</v>
      </c>
      <c r="F3527" s="272">
        <f t="shared" si="286"/>
        <v>0.30003823000000002</v>
      </c>
      <c r="G3527" s="272"/>
      <c r="H3527" s="272"/>
      <c r="I3527" s="272"/>
      <c r="J3527" s="272">
        <f t="shared" si="291"/>
        <v>0.25785728000000002</v>
      </c>
      <c r="K3527" s="272">
        <f t="shared" si="291"/>
        <v>0.26455651999999996</v>
      </c>
      <c r="L3527" s="272">
        <f t="shared" si="287"/>
        <v>0.25785728000000002</v>
      </c>
      <c r="M3527" s="272"/>
      <c r="N3527" s="272"/>
      <c r="O3527" s="272"/>
      <c r="P3527" s="272">
        <f t="shared" si="292"/>
        <v>0.36148156600000003</v>
      </c>
      <c r="Q3527" s="272">
        <f t="shared" si="292"/>
        <v>0.35527608399999999</v>
      </c>
      <c r="R3527" s="272">
        <f t="shared" si="288"/>
        <v>0.35527608399999999</v>
      </c>
      <c r="S3527" s="272"/>
      <c r="T3527" s="272">
        <f t="shared" si="293"/>
        <v>0.4893775646700001</v>
      </c>
      <c r="U3527" s="272">
        <f t="shared" si="293"/>
        <v>0.50223484065200008</v>
      </c>
      <c r="V3527" s="272">
        <f t="shared" si="293"/>
        <v>0.49615683144199996</v>
      </c>
      <c r="W3527" s="272">
        <f t="shared" si="289"/>
        <v>0.4893775646700001</v>
      </c>
      <c r="X3527" s="272"/>
      <c r="Y3527" s="272"/>
      <c r="Z3527" s="272"/>
      <c r="AA3527" s="272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72">
        <f t="shared" si="290"/>
        <v>0.29972888999999997</v>
      </c>
      <c r="E3528" s="272">
        <f t="shared" si="290"/>
        <v>0.31316310999999997</v>
      </c>
      <c r="F3528" s="272">
        <f t="shared" si="286"/>
        <v>0.29972888999999997</v>
      </c>
      <c r="G3528" s="272"/>
      <c r="H3528" s="272"/>
      <c r="I3528" s="272"/>
      <c r="J3528" s="272">
        <f t="shared" si="291"/>
        <v>0.25775564000000001</v>
      </c>
      <c r="K3528" s="272">
        <f t="shared" si="291"/>
        <v>0.26464555999999995</v>
      </c>
      <c r="L3528" s="272">
        <f t="shared" si="287"/>
        <v>0.25775564000000001</v>
      </c>
      <c r="M3528" s="272"/>
      <c r="N3528" s="272"/>
      <c r="O3528" s="272"/>
      <c r="P3528" s="272">
        <f t="shared" si="292"/>
        <v>0.361675888</v>
      </c>
      <c r="Q3528" s="272">
        <f t="shared" si="292"/>
        <v>0.35507401199999999</v>
      </c>
      <c r="R3528" s="272">
        <f t="shared" si="288"/>
        <v>0.35507401199999999</v>
      </c>
      <c r="S3528" s="272"/>
      <c r="T3528" s="272">
        <f t="shared" si="293"/>
        <v>0.4891063612676001</v>
      </c>
      <c r="U3528" s="272">
        <f t="shared" si="293"/>
        <v>0.50255333366960009</v>
      </c>
      <c r="V3528" s="272">
        <f t="shared" si="293"/>
        <v>0.4960733467656</v>
      </c>
      <c r="W3528" s="272">
        <f t="shared" si="289"/>
        <v>0.4891063612676001</v>
      </c>
      <c r="X3528" s="272"/>
      <c r="Y3528" s="272"/>
      <c r="Z3528" s="272"/>
      <c r="AA3528" s="272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72">
        <f t="shared" si="290"/>
        <v>0.29941954999999998</v>
      </c>
      <c r="E3529" s="272">
        <f t="shared" si="290"/>
        <v>0.31342644999999997</v>
      </c>
      <c r="F3529" s="272">
        <f t="shared" si="286"/>
        <v>0.29941954999999998</v>
      </c>
      <c r="G3529" s="272"/>
      <c r="H3529" s="272"/>
      <c r="I3529" s="272"/>
      <c r="J3529" s="272">
        <f t="shared" si="291"/>
        <v>0.25765399999999999</v>
      </c>
      <c r="K3529" s="272">
        <f t="shared" si="291"/>
        <v>0.26473459999999999</v>
      </c>
      <c r="L3529" s="272">
        <f t="shared" si="287"/>
        <v>0.25765399999999999</v>
      </c>
      <c r="M3529" s="272"/>
      <c r="N3529" s="272"/>
      <c r="O3529" s="272"/>
      <c r="P3529" s="272">
        <f t="shared" si="292"/>
        <v>0.36187020999999997</v>
      </c>
      <c r="Q3529" s="272">
        <f t="shared" si="292"/>
        <v>0.35487194</v>
      </c>
      <c r="R3529" s="272">
        <f t="shared" si="288"/>
        <v>0.35487194</v>
      </c>
      <c r="S3529" s="272"/>
      <c r="T3529" s="272">
        <f t="shared" si="293"/>
        <v>0.4888351578652001</v>
      </c>
      <c r="U3529" s="272">
        <f t="shared" si="293"/>
        <v>0.5028718266872001</v>
      </c>
      <c r="V3529" s="272">
        <f t="shared" si="293"/>
        <v>0.49598986208919998</v>
      </c>
      <c r="W3529" s="272">
        <f t="shared" si="289"/>
        <v>0.4888351578652001</v>
      </c>
      <c r="X3529" s="272"/>
      <c r="Y3529" s="272"/>
      <c r="Z3529" s="272"/>
      <c r="AA3529" s="272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72">
        <f t="shared" si="290"/>
        <v>0.29911020999999999</v>
      </c>
      <c r="E3530" s="272">
        <f t="shared" si="290"/>
        <v>0.31368978999999997</v>
      </c>
      <c r="F3530" s="272">
        <f t="shared" si="286"/>
        <v>0.29911020999999999</v>
      </c>
      <c r="G3530" s="272"/>
      <c r="H3530" s="272"/>
      <c r="I3530" s="272"/>
      <c r="J3530" s="272">
        <f t="shared" si="291"/>
        <v>0.25755235999999998</v>
      </c>
      <c r="K3530" s="272">
        <f t="shared" si="291"/>
        <v>0.26482363999999992</v>
      </c>
      <c r="L3530" s="272">
        <f t="shared" si="287"/>
        <v>0.25755235999999998</v>
      </c>
      <c r="M3530" s="272"/>
      <c r="N3530" s="272"/>
      <c r="O3530" s="272"/>
      <c r="P3530" s="272">
        <f t="shared" si="292"/>
        <v>0.36206453199999999</v>
      </c>
      <c r="Q3530" s="272">
        <f t="shared" si="292"/>
        <v>0.354669868</v>
      </c>
      <c r="R3530" s="272">
        <f t="shared" si="288"/>
        <v>0.354669868</v>
      </c>
      <c r="S3530" s="272"/>
      <c r="T3530" s="272">
        <f t="shared" si="293"/>
        <v>0.48856395446280004</v>
      </c>
      <c r="U3530" s="272">
        <f t="shared" si="293"/>
        <v>0.50319031970479999</v>
      </c>
      <c r="V3530" s="272">
        <f t="shared" si="293"/>
        <v>0.49590637741279997</v>
      </c>
      <c r="W3530" s="272">
        <f t="shared" si="289"/>
        <v>0.48856395446280004</v>
      </c>
      <c r="X3530" s="272"/>
      <c r="Y3530" s="272"/>
      <c r="Z3530" s="272"/>
      <c r="AA3530" s="272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72">
        <f t="shared" si="290"/>
        <v>0.29880087</v>
      </c>
      <c r="E3531" s="272">
        <f t="shared" si="290"/>
        <v>0.31395313000000002</v>
      </c>
      <c r="F3531" s="272">
        <f t="shared" si="286"/>
        <v>0.29880087</v>
      </c>
      <c r="G3531" s="272"/>
      <c r="H3531" s="272"/>
      <c r="I3531" s="272"/>
      <c r="J3531" s="272">
        <f t="shared" si="291"/>
        <v>0.25745071999999997</v>
      </c>
      <c r="K3531" s="272">
        <f t="shared" si="291"/>
        <v>0.26491267999999996</v>
      </c>
      <c r="L3531" s="272">
        <f t="shared" si="287"/>
        <v>0.25745071999999997</v>
      </c>
      <c r="M3531" s="272"/>
      <c r="N3531" s="272"/>
      <c r="O3531" s="272"/>
      <c r="P3531" s="272">
        <f t="shared" si="292"/>
        <v>0.36225885399999996</v>
      </c>
      <c r="Q3531" s="272">
        <f t="shared" si="292"/>
        <v>0.35446779599999995</v>
      </c>
      <c r="R3531" s="272">
        <f t="shared" si="288"/>
        <v>0.35446779599999995</v>
      </c>
      <c r="S3531" s="272"/>
      <c r="T3531" s="272">
        <f t="shared" si="293"/>
        <v>0.4882927510604001</v>
      </c>
      <c r="U3531" s="272">
        <f t="shared" si="293"/>
        <v>0.5035088127224</v>
      </c>
      <c r="V3531" s="272">
        <f t="shared" si="293"/>
        <v>0.49582289273640001</v>
      </c>
      <c r="W3531" s="272">
        <f t="shared" si="289"/>
        <v>0.4882927510604001</v>
      </c>
      <c r="X3531" s="272"/>
      <c r="Y3531" s="272"/>
      <c r="Z3531" s="272"/>
      <c r="AA3531" s="272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72">
        <f t="shared" si="290"/>
        <v>0.29849153</v>
      </c>
      <c r="E3532" s="272">
        <f t="shared" si="290"/>
        <v>0.31421647000000003</v>
      </c>
      <c r="F3532" s="272">
        <f t="shared" si="286"/>
        <v>0.29849153</v>
      </c>
      <c r="G3532" s="272"/>
      <c r="H3532" s="272"/>
      <c r="I3532" s="272"/>
      <c r="J3532" s="272">
        <f t="shared" si="291"/>
        <v>0.25734908000000001</v>
      </c>
      <c r="K3532" s="272">
        <f t="shared" si="291"/>
        <v>0.26500172</v>
      </c>
      <c r="L3532" s="272">
        <f t="shared" si="287"/>
        <v>0.25734908000000001</v>
      </c>
      <c r="M3532" s="272"/>
      <c r="N3532" s="272"/>
      <c r="O3532" s="272"/>
      <c r="P3532" s="272">
        <f t="shared" si="292"/>
        <v>0.36245317599999993</v>
      </c>
      <c r="Q3532" s="272">
        <f t="shared" si="292"/>
        <v>0.354265724</v>
      </c>
      <c r="R3532" s="272">
        <f t="shared" si="288"/>
        <v>0.354265724</v>
      </c>
      <c r="S3532" s="272"/>
      <c r="T3532" s="272">
        <f t="shared" si="293"/>
        <v>0.4880215476580001</v>
      </c>
      <c r="U3532" s="272">
        <f t="shared" si="293"/>
        <v>0.50382730574000001</v>
      </c>
      <c r="V3532" s="272">
        <f t="shared" si="293"/>
        <v>0.49573940805999994</v>
      </c>
      <c r="W3532" s="272">
        <f t="shared" si="289"/>
        <v>0.4880215476580001</v>
      </c>
      <c r="X3532" s="272"/>
      <c r="Y3532" s="272"/>
      <c r="Z3532" s="272"/>
      <c r="AA3532" s="272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72">
        <f t="shared" si="290"/>
        <v>0.29818219000000001</v>
      </c>
      <c r="E3533" s="272">
        <f t="shared" si="290"/>
        <v>0.31447980999999997</v>
      </c>
      <c r="F3533" s="272">
        <f t="shared" si="286"/>
        <v>0.29818219000000001</v>
      </c>
      <c r="G3533" s="272"/>
      <c r="H3533" s="272"/>
      <c r="I3533" s="272"/>
      <c r="J3533" s="272">
        <f t="shared" si="291"/>
        <v>0.25724743999999999</v>
      </c>
      <c r="K3533" s="272">
        <f t="shared" si="291"/>
        <v>0.26509075999999993</v>
      </c>
      <c r="L3533" s="272">
        <f t="shared" si="287"/>
        <v>0.25724743999999999</v>
      </c>
      <c r="M3533" s="272"/>
      <c r="N3533" s="272"/>
      <c r="O3533" s="272"/>
      <c r="P3533" s="272">
        <f t="shared" si="292"/>
        <v>0.36264749800000001</v>
      </c>
      <c r="Q3533" s="272">
        <f t="shared" si="292"/>
        <v>0.35406365200000001</v>
      </c>
      <c r="R3533" s="272">
        <f t="shared" si="288"/>
        <v>0.35406365200000001</v>
      </c>
      <c r="S3533" s="272"/>
      <c r="T3533" s="272">
        <f t="shared" si="293"/>
        <v>0.48775034425560004</v>
      </c>
      <c r="U3533" s="272">
        <f t="shared" si="293"/>
        <v>0.50414579875760002</v>
      </c>
      <c r="V3533" s="272">
        <f t="shared" si="293"/>
        <v>0.49565592338359998</v>
      </c>
      <c r="W3533" s="272">
        <f t="shared" si="289"/>
        <v>0.48775034425560004</v>
      </c>
      <c r="X3533" s="272"/>
      <c r="Y3533" s="272"/>
      <c r="Z3533" s="272"/>
      <c r="AA3533" s="272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72">
        <f t="shared" si="290"/>
        <v>0.29787285000000002</v>
      </c>
      <c r="E3534" s="272">
        <f t="shared" si="290"/>
        <v>0.31474314999999997</v>
      </c>
      <c r="F3534" s="272">
        <f t="shared" si="286"/>
        <v>0.29787285000000002</v>
      </c>
      <c r="G3534" s="272"/>
      <c r="H3534" s="272"/>
      <c r="I3534" s="272"/>
      <c r="J3534" s="272">
        <f t="shared" si="291"/>
        <v>0.25714579999999998</v>
      </c>
      <c r="K3534" s="272">
        <f t="shared" si="291"/>
        <v>0.26517979999999997</v>
      </c>
      <c r="L3534" s="272">
        <f t="shared" si="287"/>
        <v>0.25714579999999998</v>
      </c>
      <c r="M3534" s="272"/>
      <c r="N3534" s="272"/>
      <c r="O3534" s="272"/>
      <c r="P3534" s="272">
        <f t="shared" si="292"/>
        <v>0.36284182000000004</v>
      </c>
      <c r="Q3534" s="272">
        <f t="shared" si="292"/>
        <v>0.35386157999999995</v>
      </c>
      <c r="R3534" s="272">
        <f t="shared" si="288"/>
        <v>0.35386157999999995</v>
      </c>
      <c r="S3534" s="272"/>
      <c r="T3534" s="272">
        <f t="shared" si="293"/>
        <v>0.4874791408532001</v>
      </c>
      <c r="U3534" s="272">
        <f t="shared" si="293"/>
        <v>0.50446429177520002</v>
      </c>
      <c r="V3534" s="272">
        <f t="shared" si="293"/>
        <v>0.49557243870719997</v>
      </c>
      <c r="W3534" s="272">
        <f t="shared" si="289"/>
        <v>0.4874791408532001</v>
      </c>
      <c r="X3534" s="272"/>
      <c r="Y3534" s="272"/>
      <c r="Z3534" s="272"/>
      <c r="AA3534" s="272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72">
        <f t="shared" si="290"/>
        <v>0.29756350999999998</v>
      </c>
      <c r="E3535" s="272">
        <f t="shared" si="290"/>
        <v>0.31500648999999997</v>
      </c>
      <c r="F3535" s="272">
        <f t="shared" si="286"/>
        <v>0.29756350999999998</v>
      </c>
      <c r="G3535" s="272"/>
      <c r="H3535" s="272"/>
      <c r="I3535" s="272"/>
      <c r="J3535" s="272">
        <f t="shared" si="291"/>
        <v>0.25704416000000002</v>
      </c>
      <c r="K3535" s="272">
        <f t="shared" si="291"/>
        <v>0.26526884000000001</v>
      </c>
      <c r="L3535" s="272">
        <f t="shared" si="287"/>
        <v>0.25704416000000002</v>
      </c>
      <c r="M3535" s="272"/>
      <c r="N3535" s="272"/>
      <c r="O3535" s="272"/>
      <c r="P3535" s="272">
        <f t="shared" si="292"/>
        <v>0.36303614200000006</v>
      </c>
      <c r="Q3535" s="272">
        <f t="shared" si="292"/>
        <v>0.35365950800000001</v>
      </c>
      <c r="R3535" s="272">
        <f t="shared" si="288"/>
        <v>0.35365950800000001</v>
      </c>
      <c r="S3535" s="272"/>
      <c r="T3535" s="272">
        <f t="shared" si="293"/>
        <v>0.48720793745080004</v>
      </c>
      <c r="U3535" s="272">
        <f t="shared" si="293"/>
        <v>0.50478278479280003</v>
      </c>
      <c r="V3535" s="272">
        <f t="shared" si="293"/>
        <v>0.49548895403080001</v>
      </c>
      <c r="W3535" s="272">
        <f t="shared" si="289"/>
        <v>0.48720793745080004</v>
      </c>
      <c r="X3535" s="272"/>
      <c r="Y3535" s="272"/>
      <c r="Z3535" s="272"/>
      <c r="AA3535" s="272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72">
        <f t="shared" si="290"/>
        <v>0.29725416999999998</v>
      </c>
      <c r="E3536" s="272">
        <f t="shared" si="290"/>
        <v>0.31526982999999997</v>
      </c>
      <c r="F3536" s="272">
        <f t="shared" si="286"/>
        <v>0.29725416999999998</v>
      </c>
      <c r="G3536" s="272"/>
      <c r="H3536" s="272"/>
      <c r="I3536" s="272"/>
      <c r="J3536" s="272">
        <f t="shared" si="291"/>
        <v>0.25694252000000001</v>
      </c>
      <c r="K3536" s="272">
        <f t="shared" si="291"/>
        <v>0.26535787999999993</v>
      </c>
      <c r="L3536" s="272">
        <f t="shared" si="287"/>
        <v>0.25694252000000001</v>
      </c>
      <c r="M3536" s="272"/>
      <c r="N3536" s="272"/>
      <c r="O3536" s="272"/>
      <c r="P3536" s="272">
        <f t="shared" si="292"/>
        <v>0.36323046400000003</v>
      </c>
      <c r="Q3536" s="272">
        <f t="shared" si="292"/>
        <v>0.35345743600000001</v>
      </c>
      <c r="R3536" s="272">
        <f t="shared" si="288"/>
        <v>0.35345743600000001</v>
      </c>
      <c r="S3536" s="272"/>
      <c r="T3536" s="272">
        <f t="shared" si="293"/>
        <v>0.4869367340484001</v>
      </c>
      <c r="U3536" s="272">
        <f t="shared" si="293"/>
        <v>0.50510127781040004</v>
      </c>
      <c r="V3536" s="272">
        <f t="shared" si="293"/>
        <v>0.4954054693544</v>
      </c>
      <c r="W3536" s="272">
        <f t="shared" si="289"/>
        <v>0.4869367340484001</v>
      </c>
      <c r="X3536" s="272"/>
      <c r="Y3536" s="272"/>
      <c r="Z3536" s="272"/>
      <c r="AA3536" s="272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72">
        <f t="shared" si="290"/>
        <v>0.29694483000000005</v>
      </c>
      <c r="E3537" s="272">
        <f t="shared" si="290"/>
        <v>0.31553317000000003</v>
      </c>
      <c r="F3537" s="272">
        <f t="shared" si="286"/>
        <v>0.29694483000000005</v>
      </c>
      <c r="G3537" s="272"/>
      <c r="H3537" s="272"/>
      <c r="I3537" s="272"/>
      <c r="J3537" s="272">
        <f t="shared" si="291"/>
        <v>0.25684087999999999</v>
      </c>
      <c r="K3537" s="272">
        <f t="shared" si="291"/>
        <v>0.26544691999999998</v>
      </c>
      <c r="L3537" s="272">
        <f t="shared" si="287"/>
        <v>0.25684087999999999</v>
      </c>
      <c r="M3537" s="272"/>
      <c r="N3537" s="272"/>
      <c r="O3537" s="272"/>
      <c r="P3537" s="272">
        <f t="shared" si="292"/>
        <v>0.363424786</v>
      </c>
      <c r="Q3537" s="272">
        <f t="shared" si="292"/>
        <v>0.35325536399999996</v>
      </c>
      <c r="R3537" s="272">
        <f t="shared" si="288"/>
        <v>0.35325536399999996</v>
      </c>
      <c r="S3537" s="272"/>
      <c r="T3537" s="272">
        <f t="shared" si="293"/>
        <v>0.4866655306460001</v>
      </c>
      <c r="U3537" s="272">
        <f t="shared" si="293"/>
        <v>0.50541977082800005</v>
      </c>
      <c r="V3537" s="272">
        <f t="shared" si="293"/>
        <v>0.49532198467799998</v>
      </c>
      <c r="W3537" s="272">
        <f t="shared" si="289"/>
        <v>0.4866655306460001</v>
      </c>
      <c r="X3537" s="272"/>
      <c r="Y3537" s="272"/>
      <c r="Z3537" s="272"/>
      <c r="AA3537" s="272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72">
        <f t="shared" si="290"/>
        <v>0.29663549</v>
      </c>
      <c r="E3538" s="272">
        <f t="shared" si="290"/>
        <v>0.31579651000000003</v>
      </c>
      <c r="F3538" s="272">
        <f t="shared" si="286"/>
        <v>0.29663549</v>
      </c>
      <c r="G3538" s="272"/>
      <c r="H3538" s="272"/>
      <c r="I3538" s="272"/>
      <c r="J3538" s="272">
        <f t="shared" si="291"/>
        <v>0.25673924000000004</v>
      </c>
      <c r="K3538" s="272">
        <f t="shared" si="291"/>
        <v>0.26553596000000002</v>
      </c>
      <c r="L3538" s="272">
        <f t="shared" si="287"/>
        <v>0.25673924000000004</v>
      </c>
      <c r="M3538" s="272"/>
      <c r="N3538" s="272"/>
      <c r="O3538" s="272"/>
      <c r="P3538" s="272">
        <f t="shared" si="292"/>
        <v>0.36361910800000002</v>
      </c>
      <c r="Q3538" s="272">
        <f t="shared" si="292"/>
        <v>0.35305329200000002</v>
      </c>
      <c r="R3538" s="272">
        <f t="shared" si="288"/>
        <v>0.35305329200000002</v>
      </c>
      <c r="S3538" s="272"/>
      <c r="T3538" s="272">
        <f t="shared" si="293"/>
        <v>0.48639432724360004</v>
      </c>
      <c r="U3538" s="272">
        <f t="shared" si="293"/>
        <v>0.50573826384560006</v>
      </c>
      <c r="V3538" s="272">
        <f t="shared" si="293"/>
        <v>0.49523850000159997</v>
      </c>
      <c r="W3538" s="272">
        <f t="shared" si="289"/>
        <v>0.48639432724360004</v>
      </c>
      <c r="X3538" s="272"/>
      <c r="Y3538" s="272"/>
      <c r="Z3538" s="272"/>
      <c r="AA3538" s="272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72">
        <f t="shared" si="290"/>
        <v>0.29632615000000001</v>
      </c>
      <c r="E3539" s="272">
        <f t="shared" si="290"/>
        <v>0.31605985000000003</v>
      </c>
      <c r="F3539" s="272">
        <f t="shared" si="286"/>
        <v>0.29632615000000001</v>
      </c>
      <c r="G3539" s="272"/>
      <c r="H3539" s="272"/>
      <c r="I3539" s="272"/>
      <c r="J3539" s="272">
        <f t="shared" si="291"/>
        <v>0.25663760000000002</v>
      </c>
      <c r="K3539" s="272">
        <f t="shared" si="291"/>
        <v>0.26562499999999994</v>
      </c>
      <c r="L3539" s="272">
        <f t="shared" si="287"/>
        <v>0.25663760000000002</v>
      </c>
      <c r="M3539" s="272"/>
      <c r="N3539" s="272"/>
      <c r="O3539" s="272"/>
      <c r="P3539" s="272">
        <f t="shared" si="292"/>
        <v>0.36381342999999999</v>
      </c>
      <c r="Q3539" s="272">
        <f t="shared" si="292"/>
        <v>0.35285122000000002</v>
      </c>
      <c r="R3539" s="272">
        <f t="shared" si="288"/>
        <v>0.35285122000000002</v>
      </c>
      <c r="S3539" s="272"/>
      <c r="T3539" s="272">
        <f t="shared" si="293"/>
        <v>0.4861231238412001</v>
      </c>
      <c r="U3539" s="272">
        <f t="shared" si="293"/>
        <v>0.50605675686320006</v>
      </c>
      <c r="V3539" s="272">
        <f t="shared" si="293"/>
        <v>0.49515501532520001</v>
      </c>
      <c r="W3539" s="272">
        <f t="shared" si="289"/>
        <v>0.4861231238412001</v>
      </c>
      <c r="X3539" s="272"/>
      <c r="Y3539" s="272"/>
      <c r="Z3539" s="272"/>
      <c r="AA3539" s="272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72">
        <f t="shared" si="290"/>
        <v>0.29601680999999996</v>
      </c>
      <c r="E3540" s="272">
        <f t="shared" si="290"/>
        <v>0.31632318999999992</v>
      </c>
      <c r="F3540" s="272">
        <f t="shared" si="286"/>
        <v>0.29601680999999996</v>
      </c>
      <c r="G3540" s="272"/>
      <c r="H3540" s="272"/>
      <c r="I3540" s="272"/>
      <c r="J3540" s="272">
        <f t="shared" si="291"/>
        <v>0.25653595999999995</v>
      </c>
      <c r="K3540" s="272">
        <f t="shared" si="291"/>
        <v>0.26571403999999998</v>
      </c>
      <c r="L3540" s="272">
        <f t="shared" si="287"/>
        <v>0.25653595999999995</v>
      </c>
      <c r="M3540" s="272"/>
      <c r="N3540" s="272"/>
      <c r="O3540" s="272"/>
      <c r="P3540" s="272">
        <f t="shared" si="292"/>
        <v>0.36400775199999996</v>
      </c>
      <c r="Q3540" s="272">
        <f t="shared" si="292"/>
        <v>0.35264914799999997</v>
      </c>
      <c r="R3540" s="272">
        <f t="shared" si="288"/>
        <v>0.35264914799999997</v>
      </c>
      <c r="S3540" s="272"/>
      <c r="T3540" s="272">
        <f t="shared" si="293"/>
        <v>0.48585192043880004</v>
      </c>
      <c r="U3540" s="272">
        <f t="shared" si="293"/>
        <v>0.50637524988079996</v>
      </c>
      <c r="V3540" s="272">
        <f t="shared" si="293"/>
        <v>0.49507153064879994</v>
      </c>
      <c r="W3540" s="272">
        <f t="shared" si="289"/>
        <v>0.48585192043880004</v>
      </c>
      <c r="X3540" s="272"/>
      <c r="Y3540" s="272"/>
      <c r="Z3540" s="272"/>
      <c r="AA3540" s="272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72">
        <f t="shared" si="290"/>
        <v>0.29570747000000003</v>
      </c>
      <c r="E3541" s="272">
        <f t="shared" si="290"/>
        <v>0.31658652999999998</v>
      </c>
      <c r="F3541" s="272">
        <f t="shared" si="286"/>
        <v>0.29570747000000003</v>
      </c>
      <c r="G3541" s="272"/>
      <c r="H3541" s="272"/>
      <c r="I3541" s="272"/>
      <c r="J3541" s="272">
        <f t="shared" si="291"/>
        <v>0.25643431999999994</v>
      </c>
      <c r="K3541" s="272">
        <f t="shared" si="291"/>
        <v>0.26580307999999991</v>
      </c>
      <c r="L3541" s="272">
        <f t="shared" si="287"/>
        <v>0.25643431999999994</v>
      </c>
      <c r="M3541" s="272"/>
      <c r="N3541" s="272"/>
      <c r="O3541" s="272"/>
      <c r="P3541" s="272">
        <f t="shared" si="292"/>
        <v>0.36420207399999999</v>
      </c>
      <c r="Q3541" s="272">
        <f t="shared" si="292"/>
        <v>0.35244707599999997</v>
      </c>
      <c r="R3541" s="272">
        <f t="shared" si="288"/>
        <v>0.35244707599999997</v>
      </c>
      <c r="S3541" s="272"/>
      <c r="T3541" s="272">
        <f t="shared" si="293"/>
        <v>0.48558071703640004</v>
      </c>
      <c r="U3541" s="272">
        <f t="shared" si="293"/>
        <v>0.50669374289839997</v>
      </c>
      <c r="V3541" s="272">
        <f t="shared" si="293"/>
        <v>0.49498804597239998</v>
      </c>
      <c r="W3541" s="272">
        <f t="shared" si="289"/>
        <v>0.48558071703640004</v>
      </c>
      <c r="X3541" s="272"/>
      <c r="Y3541" s="272"/>
      <c r="Z3541" s="272"/>
      <c r="AA3541" s="272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72">
        <f t="shared" si="290"/>
        <v>0.29539812999999998</v>
      </c>
      <c r="E3542" s="272">
        <f t="shared" si="290"/>
        <v>0.31684986999999998</v>
      </c>
      <c r="F3542" s="272">
        <f t="shared" si="286"/>
        <v>0.29539812999999998</v>
      </c>
      <c r="G3542" s="272"/>
      <c r="H3542" s="272"/>
      <c r="I3542" s="272"/>
      <c r="J3542" s="272">
        <f t="shared" si="291"/>
        <v>0.25633267999999998</v>
      </c>
      <c r="K3542" s="272">
        <f t="shared" si="291"/>
        <v>0.26589211999999995</v>
      </c>
      <c r="L3542" s="272">
        <f t="shared" si="287"/>
        <v>0.25633267999999998</v>
      </c>
      <c r="M3542" s="272"/>
      <c r="N3542" s="272"/>
      <c r="O3542" s="272"/>
      <c r="P3542" s="272">
        <f t="shared" si="292"/>
        <v>0.36439639599999996</v>
      </c>
      <c r="Q3542" s="272">
        <f t="shared" si="292"/>
        <v>0.35224500399999997</v>
      </c>
      <c r="R3542" s="272">
        <f t="shared" si="288"/>
        <v>0.35224500399999997</v>
      </c>
      <c r="S3542" s="272"/>
      <c r="T3542" s="272">
        <f t="shared" si="293"/>
        <v>0.48530951363400004</v>
      </c>
      <c r="U3542" s="272">
        <f t="shared" si="293"/>
        <v>0.50701223591599998</v>
      </c>
      <c r="V3542" s="272">
        <f t="shared" si="293"/>
        <v>0.49490456129599997</v>
      </c>
      <c r="W3542" s="272">
        <f t="shared" si="289"/>
        <v>0.48530951363400004</v>
      </c>
      <c r="X3542" s="272"/>
      <c r="Y3542" s="272"/>
      <c r="Z3542" s="272"/>
      <c r="AA3542" s="272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72">
        <f t="shared" si="290"/>
        <v>0.31318577999999997</v>
      </c>
      <c r="E3543" s="272">
        <f t="shared" si="290"/>
        <v>0.30173021999999999</v>
      </c>
      <c r="F3543" s="272">
        <f t="shared" si="286"/>
        <v>0.30173021999999999</v>
      </c>
      <c r="G3543" s="272"/>
      <c r="H3543" s="272"/>
      <c r="I3543" s="272"/>
      <c r="J3543" s="272">
        <f t="shared" si="291"/>
        <v>0.26201888000000001</v>
      </c>
      <c r="K3543" s="272">
        <f t="shared" si="291"/>
        <v>0.26093672000000001</v>
      </c>
      <c r="L3543" s="272">
        <f t="shared" si="287"/>
        <v>0.26093672000000001</v>
      </c>
      <c r="M3543" s="272"/>
      <c r="N3543" s="272"/>
      <c r="O3543" s="272"/>
      <c r="P3543" s="272">
        <f t="shared" si="292"/>
        <v>0.35305647600000001</v>
      </c>
      <c r="Q3543" s="272">
        <f t="shared" si="292"/>
        <v>0.36403442399999997</v>
      </c>
      <c r="R3543" s="272">
        <f t="shared" si="288"/>
        <v>0.35305647600000001</v>
      </c>
      <c r="S3543" s="272"/>
      <c r="T3543" s="272">
        <f t="shared" si="293"/>
        <v>0.50081424224720006</v>
      </c>
      <c r="U3543" s="272">
        <f t="shared" si="293"/>
        <v>0.48858947937120001</v>
      </c>
      <c r="V3543" s="272">
        <f t="shared" si="293"/>
        <v>0.49992380758319999</v>
      </c>
      <c r="W3543" s="272">
        <f t="shared" si="289"/>
        <v>0.48858947937120001</v>
      </c>
      <c r="X3543" s="272"/>
      <c r="Y3543" s="272"/>
      <c r="Z3543" s="272"/>
      <c r="AA3543" s="272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72">
        <f t="shared" si="290"/>
        <v>0.31287644000000003</v>
      </c>
      <c r="E3544" s="272">
        <f t="shared" si="290"/>
        <v>0.30199355999999999</v>
      </c>
      <c r="F3544" s="272">
        <f t="shared" si="286"/>
        <v>0.30199355999999999</v>
      </c>
      <c r="G3544" s="272"/>
      <c r="H3544" s="272"/>
      <c r="I3544" s="272"/>
      <c r="J3544" s="272">
        <f t="shared" si="291"/>
        <v>0.26191724</v>
      </c>
      <c r="K3544" s="272">
        <f t="shared" si="291"/>
        <v>0.26102576</v>
      </c>
      <c r="L3544" s="272">
        <f t="shared" si="287"/>
        <v>0.26102576</v>
      </c>
      <c r="M3544" s="272"/>
      <c r="N3544" s="272"/>
      <c r="O3544" s="272"/>
      <c r="P3544" s="272">
        <f t="shared" si="292"/>
        <v>0.35325079799999992</v>
      </c>
      <c r="Q3544" s="272">
        <f t="shared" si="292"/>
        <v>0.36383235199999997</v>
      </c>
      <c r="R3544" s="272">
        <f t="shared" si="288"/>
        <v>0.35325079799999992</v>
      </c>
      <c r="S3544" s="272"/>
      <c r="T3544" s="272">
        <f t="shared" si="293"/>
        <v>0.5005430388448</v>
      </c>
      <c r="U3544" s="272">
        <f t="shared" si="293"/>
        <v>0.48890797238880002</v>
      </c>
      <c r="V3544" s="272">
        <f t="shared" si="293"/>
        <v>0.49984032290679992</v>
      </c>
      <c r="W3544" s="272">
        <f t="shared" si="289"/>
        <v>0.48890797238880002</v>
      </c>
      <c r="X3544" s="272"/>
      <c r="Y3544" s="272"/>
      <c r="Z3544" s="272"/>
      <c r="AA3544" s="272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72">
        <f t="shared" si="290"/>
        <v>0.31256709999999999</v>
      </c>
      <c r="E3545" s="272">
        <f t="shared" si="290"/>
        <v>0.30225690000000005</v>
      </c>
      <c r="F3545" s="272">
        <f t="shared" si="286"/>
        <v>0.30225690000000005</v>
      </c>
      <c r="G3545" s="272"/>
      <c r="H3545" s="272"/>
      <c r="I3545" s="272"/>
      <c r="J3545" s="272">
        <f t="shared" si="291"/>
        <v>0.26181560000000004</v>
      </c>
      <c r="K3545" s="272">
        <f t="shared" si="291"/>
        <v>0.26111479999999998</v>
      </c>
      <c r="L3545" s="272">
        <f t="shared" si="287"/>
        <v>0.26111479999999998</v>
      </c>
      <c r="M3545" s="272"/>
      <c r="N3545" s="272"/>
      <c r="O3545" s="272"/>
      <c r="P3545" s="272">
        <f t="shared" si="292"/>
        <v>0.35344512</v>
      </c>
      <c r="Q3545" s="272">
        <f t="shared" si="292"/>
        <v>0.36363028000000003</v>
      </c>
      <c r="R3545" s="272">
        <f t="shared" si="288"/>
        <v>0.35344512</v>
      </c>
      <c r="S3545" s="272"/>
      <c r="T3545" s="272">
        <f t="shared" si="293"/>
        <v>0.50027183544240006</v>
      </c>
      <c r="U3545" s="272">
        <f t="shared" si="293"/>
        <v>0.48922646540640002</v>
      </c>
      <c r="V3545" s="272">
        <f t="shared" si="293"/>
        <v>0.49975683823040001</v>
      </c>
      <c r="W3545" s="272">
        <f t="shared" si="289"/>
        <v>0.48922646540640002</v>
      </c>
      <c r="X3545" s="272"/>
      <c r="Y3545" s="272"/>
      <c r="Z3545" s="272"/>
      <c r="AA3545" s="272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72">
        <f t="shared" si="290"/>
        <v>0.31225776000000005</v>
      </c>
      <c r="E3546" s="272">
        <f t="shared" si="290"/>
        <v>0.30252024</v>
      </c>
      <c r="F3546" s="272">
        <f t="shared" si="286"/>
        <v>0.30252024</v>
      </c>
      <c r="G3546" s="272"/>
      <c r="H3546" s="272"/>
      <c r="I3546" s="272"/>
      <c r="J3546" s="272">
        <f t="shared" si="291"/>
        <v>0.26171396000000002</v>
      </c>
      <c r="K3546" s="272">
        <f t="shared" si="291"/>
        <v>0.26120384000000002</v>
      </c>
      <c r="L3546" s="272">
        <f t="shared" si="287"/>
        <v>0.26120384000000002</v>
      </c>
      <c r="M3546" s="272"/>
      <c r="N3546" s="272"/>
      <c r="O3546" s="272"/>
      <c r="P3546" s="272">
        <f t="shared" si="292"/>
        <v>0.35363944199999997</v>
      </c>
      <c r="Q3546" s="272">
        <f t="shared" si="292"/>
        <v>0.36342820799999997</v>
      </c>
      <c r="R3546" s="272">
        <f t="shared" si="288"/>
        <v>0.35363944199999997</v>
      </c>
      <c r="S3546" s="272"/>
      <c r="T3546" s="272">
        <f t="shared" si="293"/>
        <v>0.50000063204000011</v>
      </c>
      <c r="U3546" s="272">
        <f t="shared" si="293"/>
        <v>0.48954495842400003</v>
      </c>
      <c r="V3546" s="272">
        <f t="shared" si="293"/>
        <v>0.499673353554</v>
      </c>
      <c r="W3546" s="272">
        <f t="shared" si="289"/>
        <v>0.48954495842400003</v>
      </c>
      <c r="X3546" s="272"/>
      <c r="Y3546" s="272"/>
      <c r="Z3546" s="272"/>
      <c r="AA3546" s="272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72">
        <f t="shared" si="290"/>
        <v>0.31194842</v>
      </c>
      <c r="E3547" s="272">
        <f t="shared" si="290"/>
        <v>0.30278358</v>
      </c>
      <c r="F3547" s="272">
        <f t="shared" si="286"/>
        <v>0.30278358</v>
      </c>
      <c r="G3547" s="272"/>
      <c r="H3547" s="272"/>
      <c r="I3547" s="272"/>
      <c r="J3547" s="272">
        <f t="shared" si="291"/>
        <v>0.26161232000000001</v>
      </c>
      <c r="K3547" s="272">
        <f t="shared" si="291"/>
        <v>0.26129288000000001</v>
      </c>
      <c r="L3547" s="272">
        <f t="shared" si="287"/>
        <v>0.26129288000000001</v>
      </c>
      <c r="M3547" s="272"/>
      <c r="N3547" s="272"/>
      <c r="O3547" s="272"/>
      <c r="P3547" s="272">
        <f t="shared" si="292"/>
        <v>0.353833764</v>
      </c>
      <c r="Q3547" s="272">
        <f t="shared" si="292"/>
        <v>0.36322613599999998</v>
      </c>
      <c r="R3547" s="272">
        <f t="shared" si="288"/>
        <v>0.353833764</v>
      </c>
      <c r="S3547" s="272"/>
      <c r="T3547" s="272">
        <f t="shared" si="293"/>
        <v>0.49972942863760011</v>
      </c>
      <c r="U3547" s="272">
        <f t="shared" si="293"/>
        <v>0.48986345144160004</v>
      </c>
      <c r="V3547" s="272">
        <f t="shared" si="293"/>
        <v>0.49958986887759993</v>
      </c>
      <c r="W3547" s="272">
        <f t="shared" si="289"/>
        <v>0.48986345144160004</v>
      </c>
      <c r="X3547" s="272"/>
      <c r="Y3547" s="272"/>
      <c r="Z3547" s="272"/>
      <c r="AA3547" s="272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72">
        <f t="shared" si="290"/>
        <v>0.31163908000000007</v>
      </c>
      <c r="E3548" s="272">
        <f t="shared" si="290"/>
        <v>0.30304692</v>
      </c>
      <c r="F3548" s="272">
        <f t="shared" si="286"/>
        <v>0.30304692</v>
      </c>
      <c r="G3548" s="272"/>
      <c r="H3548" s="272"/>
      <c r="I3548" s="272"/>
      <c r="J3548" s="272">
        <f t="shared" si="291"/>
        <v>0.26151068000000005</v>
      </c>
      <c r="K3548" s="272">
        <f t="shared" si="291"/>
        <v>0.26138191999999999</v>
      </c>
      <c r="L3548" s="272">
        <f t="shared" si="287"/>
        <v>0.26138191999999999</v>
      </c>
      <c r="M3548" s="272"/>
      <c r="N3548" s="272"/>
      <c r="O3548" s="272"/>
      <c r="P3548" s="272">
        <f t="shared" si="292"/>
        <v>0.35402808600000002</v>
      </c>
      <c r="Q3548" s="272">
        <f t="shared" si="292"/>
        <v>0.36302406399999998</v>
      </c>
      <c r="R3548" s="272">
        <f t="shared" si="288"/>
        <v>0.35402808600000002</v>
      </c>
      <c r="S3548" s="272"/>
      <c r="T3548" s="272">
        <f t="shared" si="293"/>
        <v>0.49945822523520012</v>
      </c>
      <c r="U3548" s="272">
        <f t="shared" si="293"/>
        <v>0.49018194445920005</v>
      </c>
      <c r="V3548" s="272">
        <f t="shared" si="293"/>
        <v>0.49950638420119997</v>
      </c>
      <c r="W3548" s="272">
        <f t="shared" si="289"/>
        <v>0.49018194445920005</v>
      </c>
      <c r="X3548" s="272"/>
      <c r="Y3548" s="272"/>
      <c r="Z3548" s="272"/>
      <c r="AA3548" s="272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72">
        <f t="shared" si="290"/>
        <v>0.31132974000000002</v>
      </c>
      <c r="E3549" s="272">
        <f t="shared" si="290"/>
        <v>0.30331026</v>
      </c>
      <c r="F3549" s="272">
        <f t="shared" si="286"/>
        <v>0.30331026</v>
      </c>
      <c r="G3549" s="272"/>
      <c r="H3549" s="272"/>
      <c r="I3549" s="272"/>
      <c r="J3549" s="272">
        <f t="shared" si="291"/>
        <v>0.26140904000000004</v>
      </c>
      <c r="K3549" s="272">
        <f t="shared" si="291"/>
        <v>0.26147096000000003</v>
      </c>
      <c r="L3549" s="272">
        <f t="shared" si="287"/>
        <v>0.26140904000000004</v>
      </c>
      <c r="M3549" s="272"/>
      <c r="N3549" s="272"/>
      <c r="O3549" s="272"/>
      <c r="P3549" s="272">
        <f t="shared" si="292"/>
        <v>0.35422240799999999</v>
      </c>
      <c r="Q3549" s="272">
        <f t="shared" si="292"/>
        <v>0.36282199199999998</v>
      </c>
      <c r="R3549" s="272">
        <f t="shared" si="288"/>
        <v>0.35422240799999999</v>
      </c>
      <c r="S3549" s="272"/>
      <c r="T3549" s="272">
        <f t="shared" si="293"/>
        <v>0.49918702183280006</v>
      </c>
      <c r="U3549" s="272">
        <f t="shared" si="293"/>
        <v>0.49050043747679994</v>
      </c>
      <c r="V3549" s="272">
        <f t="shared" si="293"/>
        <v>0.49942289952479996</v>
      </c>
      <c r="W3549" s="272">
        <f t="shared" si="289"/>
        <v>0.49050043747679994</v>
      </c>
      <c r="X3549" s="272"/>
      <c r="Y3549" s="272"/>
      <c r="Z3549" s="272"/>
      <c r="AA3549" s="272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72">
        <f t="shared" si="290"/>
        <v>0.31102040000000003</v>
      </c>
      <c r="E3550" s="272">
        <f t="shared" si="290"/>
        <v>0.3035736</v>
      </c>
      <c r="F3550" s="272">
        <f t="shared" si="286"/>
        <v>0.3035736</v>
      </c>
      <c r="G3550" s="272"/>
      <c r="H3550" s="272"/>
      <c r="I3550" s="272"/>
      <c r="J3550" s="272">
        <f t="shared" si="291"/>
        <v>0.26130740000000002</v>
      </c>
      <c r="K3550" s="272">
        <f t="shared" si="291"/>
        <v>0.26156000000000001</v>
      </c>
      <c r="L3550" s="272">
        <f t="shared" si="287"/>
        <v>0.26130740000000002</v>
      </c>
      <c r="M3550" s="272"/>
      <c r="N3550" s="272"/>
      <c r="O3550" s="272"/>
      <c r="P3550" s="272">
        <f t="shared" si="292"/>
        <v>0.35441672999999996</v>
      </c>
      <c r="Q3550" s="272">
        <f t="shared" si="292"/>
        <v>0.36261991999999998</v>
      </c>
      <c r="R3550" s="272">
        <f t="shared" si="288"/>
        <v>0.35441672999999996</v>
      </c>
      <c r="S3550" s="272"/>
      <c r="T3550" s="272">
        <f t="shared" si="293"/>
        <v>0.49891581843040012</v>
      </c>
      <c r="U3550" s="272">
        <f t="shared" si="293"/>
        <v>0.49081893049439995</v>
      </c>
      <c r="V3550" s="272">
        <f t="shared" si="293"/>
        <v>0.4993394148484</v>
      </c>
      <c r="W3550" s="272">
        <f t="shared" si="289"/>
        <v>0.49081893049439995</v>
      </c>
      <c r="X3550" s="272"/>
      <c r="Y3550" s="272"/>
      <c r="Z3550" s="272"/>
      <c r="AA3550" s="272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72">
        <f t="shared" si="290"/>
        <v>0.31071106000000004</v>
      </c>
      <c r="E3551" s="272">
        <f t="shared" si="290"/>
        <v>0.30383694</v>
      </c>
      <c r="F3551" s="272">
        <f t="shared" si="286"/>
        <v>0.30383694</v>
      </c>
      <c r="G3551" s="272"/>
      <c r="H3551" s="272"/>
      <c r="I3551" s="272"/>
      <c r="J3551" s="272">
        <f t="shared" si="291"/>
        <v>0.26120576000000001</v>
      </c>
      <c r="K3551" s="272">
        <f t="shared" si="291"/>
        <v>0.26164904</v>
      </c>
      <c r="L3551" s="272">
        <f t="shared" si="287"/>
        <v>0.26120576000000001</v>
      </c>
      <c r="M3551" s="272"/>
      <c r="N3551" s="272"/>
      <c r="O3551" s="272"/>
      <c r="P3551" s="272">
        <f t="shared" si="292"/>
        <v>0.35461105199999998</v>
      </c>
      <c r="Q3551" s="272">
        <f t="shared" si="292"/>
        <v>0.36241784799999999</v>
      </c>
      <c r="R3551" s="272">
        <f t="shared" si="288"/>
        <v>0.35461105199999998</v>
      </c>
      <c r="S3551" s="272"/>
      <c r="T3551" s="272">
        <f t="shared" si="293"/>
        <v>0.49864461502800006</v>
      </c>
      <c r="U3551" s="272">
        <f t="shared" si="293"/>
        <v>0.49113742351199996</v>
      </c>
      <c r="V3551" s="272">
        <f t="shared" si="293"/>
        <v>0.49925593017199998</v>
      </c>
      <c r="W3551" s="272">
        <f t="shared" si="289"/>
        <v>0.49113742351199996</v>
      </c>
      <c r="X3551" s="272"/>
      <c r="Y3551" s="272"/>
      <c r="Z3551" s="272"/>
      <c r="AA3551" s="272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72">
        <f t="shared" si="290"/>
        <v>0.31040171999999999</v>
      </c>
      <c r="E3552" s="272">
        <f t="shared" si="290"/>
        <v>0.30410028</v>
      </c>
      <c r="F3552" s="272">
        <f t="shared" si="286"/>
        <v>0.30410028</v>
      </c>
      <c r="G3552" s="272"/>
      <c r="H3552" s="272"/>
      <c r="I3552" s="272"/>
      <c r="J3552" s="272">
        <f t="shared" si="291"/>
        <v>0.26110412000000005</v>
      </c>
      <c r="K3552" s="272">
        <f t="shared" si="291"/>
        <v>0.26173807999999998</v>
      </c>
      <c r="L3552" s="272">
        <f t="shared" si="287"/>
        <v>0.26110412000000005</v>
      </c>
      <c r="M3552" s="272"/>
      <c r="N3552" s="272"/>
      <c r="O3552" s="272"/>
      <c r="P3552" s="272">
        <f t="shared" si="292"/>
        <v>0.35480537400000001</v>
      </c>
      <c r="Q3552" s="272">
        <f t="shared" si="292"/>
        <v>0.36221577599999999</v>
      </c>
      <c r="R3552" s="272">
        <f t="shared" si="288"/>
        <v>0.35480537400000001</v>
      </c>
      <c r="S3552" s="272"/>
      <c r="T3552" s="272">
        <f t="shared" si="293"/>
        <v>0.49837341162560006</v>
      </c>
      <c r="U3552" s="272">
        <f t="shared" si="293"/>
        <v>0.49145591652959997</v>
      </c>
      <c r="V3552" s="272">
        <f t="shared" si="293"/>
        <v>0.49917244549560003</v>
      </c>
      <c r="W3552" s="272">
        <f t="shared" si="289"/>
        <v>0.49145591652959997</v>
      </c>
      <c r="X3552" s="272"/>
      <c r="Y3552" s="272"/>
      <c r="Z3552" s="272"/>
      <c r="AA3552" s="272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72">
        <f t="shared" si="290"/>
        <v>0.31009238</v>
      </c>
      <c r="E3553" s="272">
        <f t="shared" si="290"/>
        <v>0.30436362</v>
      </c>
      <c r="F3553" s="272">
        <f t="shared" si="286"/>
        <v>0.30436362</v>
      </c>
      <c r="G3553" s="272"/>
      <c r="H3553" s="272"/>
      <c r="I3553" s="272"/>
      <c r="J3553" s="272">
        <f t="shared" si="291"/>
        <v>0.26100248000000004</v>
      </c>
      <c r="K3553" s="272">
        <f t="shared" si="291"/>
        <v>0.26182711999999997</v>
      </c>
      <c r="L3553" s="272">
        <f t="shared" si="287"/>
        <v>0.26100248000000004</v>
      </c>
      <c r="M3553" s="272"/>
      <c r="N3553" s="272"/>
      <c r="O3553" s="272"/>
      <c r="P3553" s="272">
        <f t="shared" si="292"/>
        <v>0.35499969599999998</v>
      </c>
      <c r="Q3553" s="272">
        <f t="shared" si="292"/>
        <v>0.36201370399999999</v>
      </c>
      <c r="R3553" s="272">
        <f t="shared" si="288"/>
        <v>0.35499969599999998</v>
      </c>
      <c r="S3553" s="272"/>
      <c r="T3553" s="272">
        <f t="shared" si="293"/>
        <v>0.49810220822320006</v>
      </c>
      <c r="U3553" s="272">
        <f t="shared" si="293"/>
        <v>0.49177440954719998</v>
      </c>
      <c r="V3553" s="272">
        <f t="shared" si="293"/>
        <v>0.49908896081919996</v>
      </c>
      <c r="W3553" s="272">
        <f t="shared" si="289"/>
        <v>0.49177440954719998</v>
      </c>
      <c r="X3553" s="272"/>
      <c r="Y3553" s="272"/>
      <c r="Z3553" s="272"/>
      <c r="AA3553" s="272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72">
        <f t="shared" ref="D3554:E3617" si="294">$A3554*B$157+$B3554*B$158+$C3554*B$159</f>
        <v>0.30978304000000001</v>
      </c>
      <c r="E3554" s="272">
        <f t="shared" si="294"/>
        <v>0.30462696</v>
      </c>
      <c r="F3554" s="272">
        <f t="shared" si="286"/>
        <v>0.30462696</v>
      </c>
      <c r="G3554" s="272"/>
      <c r="H3554" s="272"/>
      <c r="I3554" s="272"/>
      <c r="J3554" s="272">
        <f t="shared" ref="J3554:K3617" si="295">$A3554*H$157+$B3554*H$158+$C3554*H$159</f>
        <v>0.26090084000000002</v>
      </c>
      <c r="K3554" s="272">
        <f t="shared" si="295"/>
        <v>0.26191615999999995</v>
      </c>
      <c r="L3554" s="272">
        <f t="shared" si="287"/>
        <v>0.26090084000000002</v>
      </c>
      <c r="M3554" s="272"/>
      <c r="N3554" s="272"/>
      <c r="O3554" s="272"/>
      <c r="P3554" s="272">
        <f t="shared" ref="P3554:Q3617" si="296">$A3554*N$157+$B3554*N$158+$C3554*N$159</f>
        <v>0.355194018</v>
      </c>
      <c r="Q3554" s="272">
        <f t="shared" si="296"/>
        <v>0.36181163199999999</v>
      </c>
      <c r="R3554" s="272">
        <f t="shared" si="288"/>
        <v>0.355194018</v>
      </c>
      <c r="S3554" s="272"/>
      <c r="T3554" s="272">
        <f t="shared" ref="T3554:V3617" si="297">$A3554*I$3+$B3554*I$4+$C3554*I$5</f>
        <v>0.49783100482080006</v>
      </c>
      <c r="U3554" s="272">
        <f t="shared" si="297"/>
        <v>0.49209290256479998</v>
      </c>
      <c r="V3554" s="272">
        <f t="shared" si="297"/>
        <v>0.49900547614279994</v>
      </c>
      <c r="W3554" s="272">
        <f t="shared" si="289"/>
        <v>0.49209290256479998</v>
      </c>
      <c r="X3554" s="272"/>
      <c r="Y3554" s="272"/>
      <c r="Z3554" s="272"/>
      <c r="AA3554" s="272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72">
        <f t="shared" si="294"/>
        <v>0.30947370000000002</v>
      </c>
      <c r="E3555" s="272">
        <f t="shared" si="294"/>
        <v>0.30489030000000006</v>
      </c>
      <c r="F3555" s="272">
        <f t="shared" si="286"/>
        <v>0.30489030000000006</v>
      </c>
      <c r="G3555" s="272"/>
      <c r="H3555" s="272"/>
      <c r="I3555" s="272"/>
      <c r="J3555" s="272">
        <f t="shared" si="295"/>
        <v>0.26079920000000001</v>
      </c>
      <c r="K3555" s="272">
        <f t="shared" si="295"/>
        <v>0.26200519999999999</v>
      </c>
      <c r="L3555" s="272">
        <f t="shared" si="287"/>
        <v>0.26079920000000001</v>
      </c>
      <c r="M3555" s="272"/>
      <c r="N3555" s="272"/>
      <c r="O3555" s="272"/>
      <c r="P3555" s="272">
        <f t="shared" si="296"/>
        <v>0.35538833999999997</v>
      </c>
      <c r="Q3555" s="272">
        <f t="shared" si="296"/>
        <v>0.36160956</v>
      </c>
      <c r="R3555" s="272">
        <f t="shared" si="288"/>
        <v>0.35538833999999997</v>
      </c>
      <c r="S3555" s="272"/>
      <c r="T3555" s="272">
        <f t="shared" si="297"/>
        <v>0.49755980141840012</v>
      </c>
      <c r="U3555" s="272">
        <f t="shared" si="297"/>
        <v>0.49241139558239999</v>
      </c>
      <c r="V3555" s="272">
        <f t="shared" si="297"/>
        <v>0.49892199146639998</v>
      </c>
      <c r="W3555" s="272">
        <f t="shared" si="289"/>
        <v>0.49241139558239999</v>
      </c>
      <c r="X3555" s="272"/>
      <c r="Y3555" s="272"/>
      <c r="Z3555" s="272"/>
      <c r="AA3555" s="272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72">
        <f t="shared" si="294"/>
        <v>0.30916436000000003</v>
      </c>
      <c r="E3556" s="272">
        <f t="shared" si="294"/>
        <v>0.30515364</v>
      </c>
      <c r="F3556" s="272">
        <f t="shared" si="286"/>
        <v>0.30515364</v>
      </c>
      <c r="G3556" s="272"/>
      <c r="H3556" s="272"/>
      <c r="I3556" s="272"/>
      <c r="J3556" s="272">
        <f t="shared" si="295"/>
        <v>0.26069756000000005</v>
      </c>
      <c r="K3556" s="272">
        <f t="shared" si="295"/>
        <v>0.26209424000000003</v>
      </c>
      <c r="L3556" s="272">
        <f t="shared" si="287"/>
        <v>0.26069756000000005</v>
      </c>
      <c r="M3556" s="272"/>
      <c r="N3556" s="272"/>
      <c r="O3556" s="272"/>
      <c r="P3556" s="272">
        <f t="shared" si="296"/>
        <v>0.35558266199999999</v>
      </c>
      <c r="Q3556" s="272">
        <f t="shared" si="296"/>
        <v>0.361407488</v>
      </c>
      <c r="R3556" s="272">
        <f t="shared" si="288"/>
        <v>0.35558266199999999</v>
      </c>
      <c r="S3556" s="272"/>
      <c r="T3556" s="272">
        <f t="shared" si="297"/>
        <v>0.49728859801600006</v>
      </c>
      <c r="U3556" s="272">
        <f t="shared" si="297"/>
        <v>0.4927298886</v>
      </c>
      <c r="V3556" s="272">
        <f t="shared" si="297"/>
        <v>0.49883850678999997</v>
      </c>
      <c r="W3556" s="272">
        <f t="shared" si="289"/>
        <v>0.4927298886</v>
      </c>
      <c r="X3556" s="272"/>
      <c r="Y3556" s="272"/>
      <c r="Z3556" s="272"/>
      <c r="AA3556" s="272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72">
        <f t="shared" si="294"/>
        <v>0.30885501999999998</v>
      </c>
      <c r="E3557" s="272">
        <f t="shared" si="294"/>
        <v>0.30541698</v>
      </c>
      <c r="F3557" s="272">
        <f t="shared" si="286"/>
        <v>0.30541698</v>
      </c>
      <c r="G3557" s="272"/>
      <c r="H3557" s="272"/>
      <c r="I3557" s="272"/>
      <c r="J3557" s="272">
        <f t="shared" si="295"/>
        <v>0.26059592000000004</v>
      </c>
      <c r="K3557" s="272">
        <f t="shared" si="295"/>
        <v>0.26218328000000002</v>
      </c>
      <c r="L3557" s="272">
        <f t="shared" si="287"/>
        <v>0.26059592000000004</v>
      </c>
      <c r="M3557" s="272"/>
      <c r="N3557" s="272"/>
      <c r="O3557" s="272"/>
      <c r="P3557" s="272">
        <f t="shared" si="296"/>
        <v>0.35577698400000002</v>
      </c>
      <c r="Q3557" s="272">
        <f t="shared" si="296"/>
        <v>0.361205416</v>
      </c>
      <c r="R3557" s="272">
        <f t="shared" si="288"/>
        <v>0.35577698400000002</v>
      </c>
      <c r="S3557" s="272"/>
      <c r="T3557" s="272">
        <f t="shared" si="297"/>
        <v>0.49701739461360006</v>
      </c>
      <c r="U3557" s="272">
        <f t="shared" si="297"/>
        <v>0.49304838161760001</v>
      </c>
      <c r="V3557" s="272">
        <f t="shared" si="297"/>
        <v>0.49875502211359996</v>
      </c>
      <c r="W3557" s="272">
        <f t="shared" si="289"/>
        <v>0.49304838161760001</v>
      </c>
      <c r="X3557" s="272"/>
      <c r="Y3557" s="272"/>
      <c r="Z3557" s="272"/>
      <c r="AA3557" s="272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72">
        <f t="shared" si="294"/>
        <v>0.30854568000000004</v>
      </c>
      <c r="E3558" s="272">
        <f t="shared" si="294"/>
        <v>0.30568032000000001</v>
      </c>
      <c r="F3558" s="272">
        <f t="shared" si="286"/>
        <v>0.30568032000000001</v>
      </c>
      <c r="G3558" s="272"/>
      <c r="H3558" s="272"/>
      <c r="I3558" s="272"/>
      <c r="J3558" s="272">
        <f t="shared" si="295"/>
        <v>0.26049428000000002</v>
      </c>
      <c r="K3558" s="272">
        <f t="shared" si="295"/>
        <v>0.26227232</v>
      </c>
      <c r="L3558" s="272">
        <f t="shared" si="287"/>
        <v>0.26049428000000002</v>
      </c>
      <c r="M3558" s="272"/>
      <c r="N3558" s="272"/>
      <c r="O3558" s="272"/>
      <c r="P3558" s="272">
        <f t="shared" si="296"/>
        <v>0.35597130599999999</v>
      </c>
      <c r="Q3558" s="272">
        <f t="shared" si="296"/>
        <v>0.361003344</v>
      </c>
      <c r="R3558" s="272">
        <f t="shared" si="288"/>
        <v>0.35597130599999999</v>
      </c>
      <c r="S3558" s="272"/>
      <c r="T3558" s="272">
        <f t="shared" si="297"/>
        <v>0.49674619121120012</v>
      </c>
      <c r="U3558" s="272">
        <f t="shared" si="297"/>
        <v>0.49336687463519996</v>
      </c>
      <c r="V3558" s="272">
        <f t="shared" si="297"/>
        <v>0.49867153743719994</v>
      </c>
      <c r="W3558" s="272">
        <f t="shared" si="289"/>
        <v>0.49336687463519996</v>
      </c>
      <c r="X3558" s="272"/>
      <c r="Y3558" s="272"/>
      <c r="Z3558" s="272"/>
      <c r="AA3558" s="272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72">
        <f t="shared" si="294"/>
        <v>0.30823634</v>
      </c>
      <c r="E3559" s="272">
        <f t="shared" si="294"/>
        <v>0.30594366000000001</v>
      </c>
      <c r="F3559" s="272">
        <f t="shared" si="286"/>
        <v>0.30594366000000001</v>
      </c>
      <c r="G3559" s="272"/>
      <c r="H3559" s="272"/>
      <c r="I3559" s="272"/>
      <c r="J3559" s="272">
        <f t="shared" si="295"/>
        <v>0.26039264000000001</v>
      </c>
      <c r="K3559" s="272">
        <f t="shared" si="295"/>
        <v>0.26236135999999999</v>
      </c>
      <c r="L3559" s="272">
        <f t="shared" si="287"/>
        <v>0.26039264000000001</v>
      </c>
      <c r="M3559" s="272"/>
      <c r="N3559" s="272"/>
      <c r="O3559" s="272"/>
      <c r="P3559" s="272">
        <f t="shared" si="296"/>
        <v>0.35616562799999996</v>
      </c>
      <c r="Q3559" s="272">
        <f t="shared" si="296"/>
        <v>0.36080127200000001</v>
      </c>
      <c r="R3559" s="272">
        <f t="shared" si="288"/>
        <v>0.35616562799999996</v>
      </c>
      <c r="S3559" s="272"/>
      <c r="T3559" s="272">
        <f t="shared" si="297"/>
        <v>0.49647498780880006</v>
      </c>
      <c r="U3559" s="272">
        <f t="shared" si="297"/>
        <v>0.49368536765279997</v>
      </c>
      <c r="V3559" s="272">
        <f t="shared" si="297"/>
        <v>0.49858805276079998</v>
      </c>
      <c r="W3559" s="272">
        <f t="shared" si="289"/>
        <v>0.49368536765279997</v>
      </c>
      <c r="X3559" s="272"/>
      <c r="Y3559" s="272"/>
      <c r="Z3559" s="272"/>
      <c r="AA3559" s="272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72">
        <f t="shared" si="294"/>
        <v>0.30792700000000001</v>
      </c>
      <c r="E3560" s="272">
        <f t="shared" si="294"/>
        <v>0.30620700000000001</v>
      </c>
      <c r="F3560" s="272">
        <f t="shared" si="286"/>
        <v>0.30620700000000001</v>
      </c>
      <c r="G3560" s="272"/>
      <c r="H3560" s="272"/>
      <c r="I3560" s="272"/>
      <c r="J3560" s="272">
        <f t="shared" si="295"/>
        <v>0.26029100000000005</v>
      </c>
      <c r="K3560" s="272">
        <f t="shared" si="295"/>
        <v>0.26245039999999997</v>
      </c>
      <c r="L3560" s="272">
        <f t="shared" si="287"/>
        <v>0.26029100000000005</v>
      </c>
      <c r="M3560" s="272"/>
      <c r="N3560" s="272"/>
      <c r="O3560" s="272"/>
      <c r="P3560" s="272">
        <f t="shared" si="296"/>
        <v>0.35635994999999998</v>
      </c>
      <c r="Q3560" s="272">
        <f t="shared" si="296"/>
        <v>0.36059920000000001</v>
      </c>
      <c r="R3560" s="272">
        <f t="shared" si="288"/>
        <v>0.35635994999999998</v>
      </c>
      <c r="S3560" s="272"/>
      <c r="T3560" s="272">
        <f t="shared" si="297"/>
        <v>0.49620378440640012</v>
      </c>
      <c r="U3560" s="272">
        <f t="shared" si="297"/>
        <v>0.49400386067039997</v>
      </c>
      <c r="V3560" s="272">
        <f t="shared" si="297"/>
        <v>0.49850456808439997</v>
      </c>
      <c r="W3560" s="272">
        <f t="shared" si="289"/>
        <v>0.49400386067039997</v>
      </c>
      <c r="X3560" s="272"/>
      <c r="Y3560" s="272"/>
      <c r="Z3560" s="272"/>
      <c r="AA3560" s="272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72">
        <f t="shared" si="294"/>
        <v>0.30761766000000001</v>
      </c>
      <c r="E3561" s="272">
        <f t="shared" si="294"/>
        <v>0.30647034000000001</v>
      </c>
      <c r="F3561" s="272">
        <f t="shared" si="286"/>
        <v>0.30647034000000001</v>
      </c>
      <c r="G3561" s="272"/>
      <c r="H3561" s="272"/>
      <c r="I3561" s="272"/>
      <c r="J3561" s="272">
        <f t="shared" si="295"/>
        <v>0.26018936000000004</v>
      </c>
      <c r="K3561" s="272">
        <f t="shared" si="295"/>
        <v>0.26253943999999996</v>
      </c>
      <c r="L3561" s="272">
        <f t="shared" si="287"/>
        <v>0.26018936000000004</v>
      </c>
      <c r="M3561" s="272"/>
      <c r="N3561" s="272"/>
      <c r="O3561" s="272"/>
      <c r="P3561" s="272">
        <f t="shared" si="296"/>
        <v>0.35655427200000001</v>
      </c>
      <c r="Q3561" s="272">
        <f t="shared" si="296"/>
        <v>0.36039712800000001</v>
      </c>
      <c r="R3561" s="272">
        <f t="shared" si="288"/>
        <v>0.35655427200000001</v>
      </c>
      <c r="S3561" s="272"/>
      <c r="T3561" s="272">
        <f t="shared" si="297"/>
        <v>0.49593258100400006</v>
      </c>
      <c r="U3561" s="272">
        <f t="shared" si="297"/>
        <v>0.49432235368800004</v>
      </c>
      <c r="V3561" s="272">
        <f t="shared" si="297"/>
        <v>0.49842108340800001</v>
      </c>
      <c r="W3561" s="272">
        <f t="shared" si="289"/>
        <v>0.49432235368800004</v>
      </c>
      <c r="X3561" s="272"/>
      <c r="Y3561" s="272"/>
      <c r="Z3561" s="272"/>
      <c r="AA3561" s="272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72">
        <f t="shared" si="294"/>
        <v>0.30730832000000002</v>
      </c>
      <c r="E3562" s="272">
        <f t="shared" si="294"/>
        <v>0.30673368000000001</v>
      </c>
      <c r="F3562" s="272">
        <f t="shared" si="286"/>
        <v>0.30673368000000001</v>
      </c>
      <c r="G3562" s="272"/>
      <c r="H3562" s="272"/>
      <c r="I3562" s="272"/>
      <c r="J3562" s="272">
        <f t="shared" si="295"/>
        <v>0.26008772000000002</v>
      </c>
      <c r="K3562" s="272">
        <f t="shared" si="295"/>
        <v>0.26262848</v>
      </c>
      <c r="L3562" s="272">
        <f t="shared" si="287"/>
        <v>0.26008772000000002</v>
      </c>
      <c r="M3562" s="272"/>
      <c r="N3562" s="272"/>
      <c r="O3562" s="272"/>
      <c r="P3562" s="272">
        <f t="shared" si="296"/>
        <v>0.35674859400000003</v>
      </c>
      <c r="Q3562" s="272">
        <f t="shared" si="296"/>
        <v>0.36019505600000001</v>
      </c>
      <c r="R3562" s="272">
        <f t="shared" si="288"/>
        <v>0.35674859400000003</v>
      </c>
      <c r="S3562" s="272"/>
      <c r="T3562" s="272">
        <f t="shared" si="297"/>
        <v>0.49566137760160012</v>
      </c>
      <c r="U3562" s="272">
        <f t="shared" si="297"/>
        <v>0.49464084670560005</v>
      </c>
      <c r="V3562" s="272">
        <f t="shared" si="297"/>
        <v>0.4983375987316</v>
      </c>
      <c r="W3562" s="272">
        <f t="shared" si="289"/>
        <v>0.49464084670560005</v>
      </c>
      <c r="X3562" s="272"/>
      <c r="Y3562" s="272"/>
      <c r="Z3562" s="272"/>
      <c r="AA3562" s="272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72">
        <f t="shared" si="294"/>
        <v>0.30699898000000003</v>
      </c>
      <c r="E3563" s="272">
        <f t="shared" si="294"/>
        <v>0.30699702000000001</v>
      </c>
      <c r="F3563" s="272">
        <f t="shared" si="286"/>
        <v>0.30699702000000001</v>
      </c>
      <c r="G3563" s="272"/>
      <c r="H3563" s="272"/>
      <c r="I3563" s="272"/>
      <c r="J3563" s="272">
        <f t="shared" si="295"/>
        <v>0.25998608000000001</v>
      </c>
      <c r="K3563" s="272">
        <f t="shared" si="295"/>
        <v>0.26271751999999998</v>
      </c>
      <c r="L3563" s="272">
        <f t="shared" si="287"/>
        <v>0.25998608000000001</v>
      </c>
      <c r="M3563" s="272"/>
      <c r="N3563" s="272"/>
      <c r="O3563" s="272"/>
      <c r="P3563" s="272">
        <f t="shared" si="296"/>
        <v>0.35694291599999994</v>
      </c>
      <c r="Q3563" s="272">
        <f t="shared" si="296"/>
        <v>0.35999298400000002</v>
      </c>
      <c r="R3563" s="272">
        <f t="shared" si="288"/>
        <v>0.35694291599999994</v>
      </c>
      <c r="S3563" s="272"/>
      <c r="T3563" s="272">
        <f t="shared" si="297"/>
        <v>0.49539017419920012</v>
      </c>
      <c r="U3563" s="272">
        <f t="shared" si="297"/>
        <v>0.49495933972320005</v>
      </c>
      <c r="V3563" s="272">
        <f t="shared" si="297"/>
        <v>0.49825411405519998</v>
      </c>
      <c r="W3563" s="272">
        <f t="shared" si="289"/>
        <v>0.49495933972320005</v>
      </c>
      <c r="X3563" s="272"/>
      <c r="Y3563" s="272"/>
      <c r="Z3563" s="272"/>
      <c r="AA3563" s="272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72">
        <f t="shared" si="294"/>
        <v>0.30668963999999999</v>
      </c>
      <c r="E3564" s="272">
        <f t="shared" si="294"/>
        <v>0.30726036000000001</v>
      </c>
      <c r="F3564" s="272">
        <f t="shared" si="286"/>
        <v>0.30668963999999999</v>
      </c>
      <c r="G3564" s="272"/>
      <c r="H3564" s="272"/>
      <c r="I3564" s="272"/>
      <c r="J3564" s="272">
        <f t="shared" si="295"/>
        <v>0.25988443999999999</v>
      </c>
      <c r="K3564" s="272">
        <f t="shared" si="295"/>
        <v>0.26280655999999997</v>
      </c>
      <c r="L3564" s="272">
        <f t="shared" si="287"/>
        <v>0.25988443999999999</v>
      </c>
      <c r="M3564" s="272"/>
      <c r="N3564" s="272"/>
      <c r="O3564" s="272"/>
      <c r="P3564" s="272">
        <f t="shared" si="296"/>
        <v>0.35713723799999997</v>
      </c>
      <c r="Q3564" s="272">
        <f t="shared" si="296"/>
        <v>0.35979091200000002</v>
      </c>
      <c r="R3564" s="272">
        <f t="shared" si="288"/>
        <v>0.35713723799999997</v>
      </c>
      <c r="S3564" s="272"/>
      <c r="T3564" s="272">
        <f t="shared" si="297"/>
        <v>0.49511897079680006</v>
      </c>
      <c r="U3564" s="272">
        <f t="shared" si="297"/>
        <v>0.49527783274079995</v>
      </c>
      <c r="V3564" s="272">
        <f t="shared" si="297"/>
        <v>0.49817062937879997</v>
      </c>
      <c r="W3564" s="272">
        <f t="shared" si="289"/>
        <v>0.49511897079680006</v>
      </c>
      <c r="X3564" s="272"/>
      <c r="Y3564" s="272"/>
      <c r="Z3564" s="272"/>
      <c r="AA3564" s="272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72">
        <f t="shared" si="294"/>
        <v>0.30638029999999999</v>
      </c>
      <c r="E3565" s="272">
        <f t="shared" si="294"/>
        <v>0.30752370000000001</v>
      </c>
      <c r="F3565" s="272">
        <f t="shared" si="286"/>
        <v>0.30638029999999999</v>
      </c>
      <c r="G3565" s="272"/>
      <c r="H3565" s="272"/>
      <c r="I3565" s="272"/>
      <c r="J3565" s="272">
        <f t="shared" si="295"/>
        <v>0.25978279999999998</v>
      </c>
      <c r="K3565" s="272">
        <f t="shared" si="295"/>
        <v>0.26289560000000001</v>
      </c>
      <c r="L3565" s="272">
        <f t="shared" si="287"/>
        <v>0.25978279999999998</v>
      </c>
      <c r="M3565" s="272"/>
      <c r="N3565" s="272"/>
      <c r="O3565" s="272"/>
      <c r="P3565" s="272">
        <f t="shared" si="296"/>
        <v>0.35733155999999999</v>
      </c>
      <c r="Q3565" s="272">
        <f t="shared" si="296"/>
        <v>0.35958883999999997</v>
      </c>
      <c r="R3565" s="272">
        <f t="shared" si="288"/>
        <v>0.35733155999999999</v>
      </c>
      <c r="S3565" s="272"/>
      <c r="T3565" s="272">
        <f t="shared" si="297"/>
        <v>0.49484776739440006</v>
      </c>
      <c r="U3565" s="272">
        <f t="shared" si="297"/>
        <v>0.49559632575839996</v>
      </c>
      <c r="V3565" s="272">
        <f t="shared" si="297"/>
        <v>0.49808714470240001</v>
      </c>
      <c r="W3565" s="272">
        <f t="shared" si="289"/>
        <v>0.49484776739440006</v>
      </c>
      <c r="X3565" s="272"/>
      <c r="Y3565" s="272"/>
      <c r="Z3565" s="272"/>
      <c r="AA3565" s="272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72">
        <f t="shared" si="294"/>
        <v>0.30607096</v>
      </c>
      <c r="E3566" s="272">
        <f t="shared" si="294"/>
        <v>0.30778704000000001</v>
      </c>
      <c r="F3566" s="272">
        <f t="shared" si="286"/>
        <v>0.30607096</v>
      </c>
      <c r="G3566" s="272"/>
      <c r="H3566" s="272"/>
      <c r="I3566" s="272"/>
      <c r="J3566" s="272">
        <f t="shared" si="295"/>
        <v>0.25968116000000002</v>
      </c>
      <c r="K3566" s="272">
        <f t="shared" si="295"/>
        <v>0.26298463999999999</v>
      </c>
      <c r="L3566" s="272">
        <f t="shared" si="287"/>
        <v>0.25968116000000002</v>
      </c>
      <c r="M3566" s="272"/>
      <c r="N3566" s="272"/>
      <c r="O3566" s="272"/>
      <c r="P3566" s="272">
        <f t="shared" si="296"/>
        <v>0.35752588200000002</v>
      </c>
      <c r="Q3566" s="272">
        <f t="shared" si="296"/>
        <v>0.35938676800000002</v>
      </c>
      <c r="R3566" s="272">
        <f t="shared" si="288"/>
        <v>0.35752588200000002</v>
      </c>
      <c r="S3566" s="272"/>
      <c r="T3566" s="272">
        <f t="shared" si="297"/>
        <v>0.49457656399200006</v>
      </c>
      <c r="U3566" s="272">
        <f t="shared" si="297"/>
        <v>0.49591481877599997</v>
      </c>
      <c r="V3566" s="272">
        <f t="shared" si="297"/>
        <v>0.49800366002599994</v>
      </c>
      <c r="W3566" s="272">
        <f t="shared" si="289"/>
        <v>0.49457656399200006</v>
      </c>
      <c r="X3566" s="272"/>
      <c r="Y3566" s="272"/>
      <c r="Z3566" s="272"/>
      <c r="AA3566" s="272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72">
        <f t="shared" si="294"/>
        <v>0.30576162000000001</v>
      </c>
      <c r="E3567" s="272">
        <f t="shared" si="294"/>
        <v>0.30805038000000001</v>
      </c>
      <c r="F3567" s="272">
        <f t="shared" si="286"/>
        <v>0.30576162000000001</v>
      </c>
      <c r="G3567" s="272"/>
      <c r="H3567" s="272"/>
      <c r="I3567" s="272"/>
      <c r="J3567" s="272">
        <f t="shared" si="295"/>
        <v>0.25957952000000001</v>
      </c>
      <c r="K3567" s="272">
        <f t="shared" si="295"/>
        <v>0.26307367999999998</v>
      </c>
      <c r="L3567" s="272">
        <f t="shared" si="287"/>
        <v>0.25957952000000001</v>
      </c>
      <c r="M3567" s="272"/>
      <c r="N3567" s="272"/>
      <c r="O3567" s="272"/>
      <c r="P3567" s="272">
        <f t="shared" si="296"/>
        <v>0.35772020399999999</v>
      </c>
      <c r="Q3567" s="272">
        <f t="shared" si="296"/>
        <v>0.35918469600000003</v>
      </c>
      <c r="R3567" s="272">
        <f t="shared" si="288"/>
        <v>0.35772020399999999</v>
      </c>
      <c r="S3567" s="272"/>
      <c r="T3567" s="272">
        <f t="shared" si="297"/>
        <v>0.49430536058960006</v>
      </c>
      <c r="U3567" s="272">
        <f t="shared" si="297"/>
        <v>0.49623331179359997</v>
      </c>
      <c r="V3567" s="272">
        <f t="shared" si="297"/>
        <v>0.49792017534959998</v>
      </c>
      <c r="W3567" s="272">
        <f t="shared" si="289"/>
        <v>0.49430536058960006</v>
      </c>
      <c r="X3567" s="272"/>
      <c r="Y3567" s="272"/>
      <c r="Z3567" s="272"/>
      <c r="AA3567" s="272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72">
        <f t="shared" si="294"/>
        <v>0.30545228000000002</v>
      </c>
      <c r="E3568" s="272">
        <f t="shared" si="294"/>
        <v>0.30831372000000001</v>
      </c>
      <c r="F3568" s="272">
        <f t="shared" si="286"/>
        <v>0.30545228000000002</v>
      </c>
      <c r="G3568" s="272"/>
      <c r="H3568" s="272"/>
      <c r="I3568" s="272"/>
      <c r="J3568" s="272">
        <f t="shared" si="295"/>
        <v>0.25947788000000005</v>
      </c>
      <c r="K3568" s="272">
        <f t="shared" si="295"/>
        <v>0.26316271999999996</v>
      </c>
      <c r="L3568" s="272">
        <f t="shared" si="287"/>
        <v>0.25947788000000005</v>
      </c>
      <c r="M3568" s="272"/>
      <c r="N3568" s="272"/>
      <c r="O3568" s="272"/>
      <c r="P3568" s="272">
        <f t="shared" si="296"/>
        <v>0.35791452599999996</v>
      </c>
      <c r="Q3568" s="272">
        <f t="shared" si="296"/>
        <v>0.35898262399999997</v>
      </c>
      <c r="R3568" s="272">
        <f t="shared" si="288"/>
        <v>0.35791452599999996</v>
      </c>
      <c r="S3568" s="272"/>
      <c r="T3568" s="272">
        <f t="shared" si="297"/>
        <v>0.49403415718720012</v>
      </c>
      <c r="U3568" s="272">
        <f t="shared" si="297"/>
        <v>0.49655180481119998</v>
      </c>
      <c r="V3568" s="272">
        <f t="shared" si="297"/>
        <v>0.49783669067320002</v>
      </c>
      <c r="W3568" s="272">
        <f t="shared" si="289"/>
        <v>0.49403415718720012</v>
      </c>
      <c r="X3568" s="272"/>
      <c r="Y3568" s="272"/>
      <c r="Z3568" s="272"/>
      <c r="AA3568" s="272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72">
        <f t="shared" si="294"/>
        <v>0.30514293999999997</v>
      </c>
      <c r="E3569" s="272">
        <f t="shared" si="294"/>
        <v>0.30857706000000001</v>
      </c>
      <c r="F3569" s="272">
        <f t="shared" si="286"/>
        <v>0.30514293999999997</v>
      </c>
      <c r="G3569" s="272"/>
      <c r="H3569" s="272"/>
      <c r="I3569" s="272"/>
      <c r="J3569" s="272">
        <f t="shared" si="295"/>
        <v>0.25937624000000004</v>
      </c>
      <c r="K3569" s="272">
        <f t="shared" si="295"/>
        <v>0.26325176</v>
      </c>
      <c r="L3569" s="272">
        <f t="shared" si="287"/>
        <v>0.25937624000000004</v>
      </c>
      <c r="M3569" s="272"/>
      <c r="N3569" s="272"/>
      <c r="O3569" s="272"/>
      <c r="P3569" s="272">
        <f t="shared" si="296"/>
        <v>0.35810884799999998</v>
      </c>
      <c r="Q3569" s="272">
        <f t="shared" si="296"/>
        <v>0.35878055200000003</v>
      </c>
      <c r="R3569" s="272">
        <f t="shared" si="288"/>
        <v>0.35810884799999998</v>
      </c>
      <c r="S3569" s="272"/>
      <c r="T3569" s="272">
        <f t="shared" si="297"/>
        <v>0.49376295378480006</v>
      </c>
      <c r="U3569" s="272">
        <f t="shared" si="297"/>
        <v>0.49687029782879999</v>
      </c>
      <c r="V3569" s="272">
        <f t="shared" si="297"/>
        <v>0.49775320599679995</v>
      </c>
      <c r="W3569" s="272">
        <f t="shared" si="289"/>
        <v>0.49376295378480006</v>
      </c>
      <c r="X3569" s="272"/>
      <c r="Y3569" s="272"/>
      <c r="Z3569" s="272"/>
      <c r="AA3569" s="272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72">
        <f t="shared" si="294"/>
        <v>0.30483360000000004</v>
      </c>
      <c r="E3570" s="272">
        <f t="shared" si="294"/>
        <v>0.30884040000000001</v>
      </c>
      <c r="F3570" s="272">
        <f t="shared" si="286"/>
        <v>0.30483360000000004</v>
      </c>
      <c r="G3570" s="272"/>
      <c r="H3570" s="272"/>
      <c r="I3570" s="272"/>
      <c r="J3570" s="272">
        <f t="shared" si="295"/>
        <v>0.25927460000000002</v>
      </c>
      <c r="K3570" s="272">
        <f t="shared" si="295"/>
        <v>0.26334079999999993</v>
      </c>
      <c r="L3570" s="272">
        <f t="shared" si="287"/>
        <v>0.25927460000000002</v>
      </c>
      <c r="M3570" s="272"/>
      <c r="N3570" s="272"/>
      <c r="O3570" s="272"/>
      <c r="P3570" s="272">
        <f t="shared" si="296"/>
        <v>0.35830317</v>
      </c>
      <c r="Q3570" s="272">
        <f t="shared" si="296"/>
        <v>0.35857847999999998</v>
      </c>
      <c r="R3570" s="272">
        <f t="shared" si="288"/>
        <v>0.35830317</v>
      </c>
      <c r="S3570" s="272"/>
      <c r="T3570" s="272">
        <f t="shared" si="297"/>
        <v>0.49349175038240012</v>
      </c>
      <c r="U3570" s="272">
        <f t="shared" si="297"/>
        <v>0.4971887908464</v>
      </c>
      <c r="V3570" s="272">
        <f t="shared" si="297"/>
        <v>0.49766972132039999</v>
      </c>
      <c r="W3570" s="272">
        <f t="shared" si="289"/>
        <v>0.49349175038240012</v>
      </c>
      <c r="X3570" s="272"/>
      <c r="Y3570" s="272"/>
      <c r="Z3570" s="272"/>
      <c r="AA3570" s="272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72">
        <f t="shared" si="294"/>
        <v>0.30452425999999999</v>
      </c>
      <c r="E3571" s="272">
        <f t="shared" si="294"/>
        <v>0.30910374000000002</v>
      </c>
      <c r="F3571" s="272">
        <f t="shared" si="286"/>
        <v>0.30452425999999999</v>
      </c>
      <c r="G3571" s="272"/>
      <c r="H3571" s="272"/>
      <c r="I3571" s="272"/>
      <c r="J3571" s="272">
        <f t="shared" si="295"/>
        <v>0.25917296000000001</v>
      </c>
      <c r="K3571" s="272">
        <f t="shared" si="295"/>
        <v>0.26342983999999997</v>
      </c>
      <c r="L3571" s="272">
        <f t="shared" si="287"/>
        <v>0.25917296000000001</v>
      </c>
      <c r="M3571" s="272"/>
      <c r="N3571" s="272"/>
      <c r="O3571" s="272"/>
      <c r="P3571" s="272">
        <f t="shared" si="296"/>
        <v>0.35849749200000003</v>
      </c>
      <c r="Q3571" s="272">
        <f t="shared" si="296"/>
        <v>0.35837640799999998</v>
      </c>
      <c r="R3571" s="272">
        <f t="shared" si="288"/>
        <v>0.35837640799999998</v>
      </c>
      <c r="S3571" s="272"/>
      <c r="T3571" s="272">
        <f t="shared" si="297"/>
        <v>0.49322054698000006</v>
      </c>
      <c r="U3571" s="272">
        <f t="shared" si="297"/>
        <v>0.49750728386400001</v>
      </c>
      <c r="V3571" s="272">
        <f t="shared" si="297"/>
        <v>0.49758623664400004</v>
      </c>
      <c r="W3571" s="272">
        <f t="shared" si="289"/>
        <v>0.49322054698000006</v>
      </c>
      <c r="X3571" s="272"/>
      <c r="Y3571" s="272"/>
      <c r="Z3571" s="272"/>
      <c r="AA3571" s="272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72">
        <f t="shared" si="294"/>
        <v>0.30421492</v>
      </c>
      <c r="E3572" s="272">
        <f t="shared" si="294"/>
        <v>0.30936708000000002</v>
      </c>
      <c r="F3572" s="272">
        <f t="shared" si="286"/>
        <v>0.30421492</v>
      </c>
      <c r="G3572" s="272"/>
      <c r="H3572" s="272"/>
      <c r="I3572" s="272"/>
      <c r="J3572" s="272">
        <f t="shared" si="295"/>
        <v>0.25907131999999999</v>
      </c>
      <c r="K3572" s="272">
        <f t="shared" si="295"/>
        <v>0.26351887999999996</v>
      </c>
      <c r="L3572" s="272">
        <f t="shared" si="287"/>
        <v>0.25907131999999999</v>
      </c>
      <c r="M3572" s="272"/>
      <c r="N3572" s="272"/>
      <c r="O3572" s="272"/>
      <c r="P3572" s="272">
        <f t="shared" si="296"/>
        <v>0.358691814</v>
      </c>
      <c r="Q3572" s="272">
        <f t="shared" si="296"/>
        <v>0.35817433599999998</v>
      </c>
      <c r="R3572" s="272">
        <f t="shared" si="288"/>
        <v>0.35817433599999998</v>
      </c>
      <c r="S3572" s="272"/>
      <c r="T3572" s="272">
        <f t="shared" si="297"/>
        <v>0.49294934357760006</v>
      </c>
      <c r="U3572" s="272">
        <f t="shared" si="297"/>
        <v>0.49782577688160001</v>
      </c>
      <c r="V3572" s="272">
        <f t="shared" si="297"/>
        <v>0.49750275196759997</v>
      </c>
      <c r="W3572" s="272">
        <f t="shared" si="289"/>
        <v>0.49294934357760006</v>
      </c>
      <c r="X3572" s="272"/>
      <c r="Y3572" s="272"/>
      <c r="Z3572" s="272"/>
      <c r="AA3572" s="272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72">
        <f t="shared" si="294"/>
        <v>0.30390558000000001</v>
      </c>
      <c r="E3573" s="272">
        <f t="shared" si="294"/>
        <v>0.30963042000000002</v>
      </c>
      <c r="F3573" s="272">
        <f t="shared" si="286"/>
        <v>0.30390558000000001</v>
      </c>
      <c r="G3573" s="272"/>
      <c r="H3573" s="272"/>
      <c r="I3573" s="272"/>
      <c r="J3573" s="272">
        <f t="shared" si="295"/>
        <v>0.25896968000000004</v>
      </c>
      <c r="K3573" s="272">
        <f t="shared" si="295"/>
        <v>0.26360792</v>
      </c>
      <c r="L3573" s="272">
        <f t="shared" si="287"/>
        <v>0.25896968000000004</v>
      </c>
      <c r="M3573" s="272"/>
      <c r="N3573" s="272"/>
      <c r="O3573" s="272"/>
      <c r="P3573" s="272">
        <f t="shared" si="296"/>
        <v>0.35888613599999997</v>
      </c>
      <c r="Q3573" s="272">
        <f t="shared" si="296"/>
        <v>0.35797226399999998</v>
      </c>
      <c r="R3573" s="272">
        <f t="shared" si="288"/>
        <v>0.35797226399999998</v>
      </c>
      <c r="S3573" s="272"/>
      <c r="T3573" s="272">
        <f t="shared" si="297"/>
        <v>0.49267814017520012</v>
      </c>
      <c r="U3573" s="272">
        <f t="shared" si="297"/>
        <v>0.49814426989920002</v>
      </c>
      <c r="V3573" s="272">
        <f t="shared" si="297"/>
        <v>0.49741926729120001</v>
      </c>
      <c r="W3573" s="272">
        <f t="shared" si="289"/>
        <v>0.49267814017520012</v>
      </c>
      <c r="X3573" s="272"/>
      <c r="Y3573" s="272"/>
      <c r="Z3573" s="272"/>
      <c r="AA3573" s="272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72">
        <f t="shared" si="294"/>
        <v>0.30359624000000002</v>
      </c>
      <c r="E3574" s="272">
        <f t="shared" si="294"/>
        <v>0.30989376000000002</v>
      </c>
      <c r="F3574" s="272">
        <f t="shared" si="286"/>
        <v>0.30359624000000002</v>
      </c>
      <c r="G3574" s="272"/>
      <c r="H3574" s="272"/>
      <c r="I3574" s="272"/>
      <c r="J3574" s="272">
        <f t="shared" si="295"/>
        <v>0.25886804000000002</v>
      </c>
      <c r="K3574" s="272">
        <f t="shared" si="295"/>
        <v>0.26369695999999998</v>
      </c>
      <c r="L3574" s="272">
        <f t="shared" si="287"/>
        <v>0.25886804000000002</v>
      </c>
      <c r="M3574" s="272"/>
      <c r="N3574" s="272"/>
      <c r="O3574" s="272"/>
      <c r="P3574" s="272">
        <f t="shared" si="296"/>
        <v>0.35908045799999999</v>
      </c>
      <c r="Q3574" s="272">
        <f t="shared" si="296"/>
        <v>0.35777019199999999</v>
      </c>
      <c r="R3574" s="272">
        <f t="shared" si="288"/>
        <v>0.35777019199999999</v>
      </c>
      <c r="S3574" s="272"/>
      <c r="T3574" s="272">
        <f t="shared" si="297"/>
        <v>0.49240693677280012</v>
      </c>
      <c r="U3574" s="272">
        <f t="shared" si="297"/>
        <v>0.49846276291680003</v>
      </c>
      <c r="V3574" s="272">
        <f t="shared" si="297"/>
        <v>0.49733578261479994</v>
      </c>
      <c r="W3574" s="272">
        <f t="shared" si="289"/>
        <v>0.49240693677280012</v>
      </c>
      <c r="X3574" s="272"/>
      <c r="Y3574" s="272"/>
      <c r="Z3574" s="272"/>
      <c r="AA3574" s="272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72">
        <f t="shared" si="294"/>
        <v>0.30328690000000003</v>
      </c>
      <c r="E3575" s="272">
        <f t="shared" si="294"/>
        <v>0.31015710000000002</v>
      </c>
      <c r="F3575" s="272">
        <f t="shared" si="286"/>
        <v>0.30328690000000003</v>
      </c>
      <c r="G3575" s="272"/>
      <c r="H3575" s="272"/>
      <c r="I3575" s="272"/>
      <c r="J3575" s="272">
        <f t="shared" si="295"/>
        <v>0.25876640000000001</v>
      </c>
      <c r="K3575" s="272">
        <f t="shared" si="295"/>
        <v>0.26378599999999996</v>
      </c>
      <c r="L3575" s="272">
        <f t="shared" si="287"/>
        <v>0.25876640000000001</v>
      </c>
      <c r="M3575" s="272"/>
      <c r="N3575" s="272"/>
      <c r="O3575" s="272"/>
      <c r="P3575" s="272">
        <f t="shared" si="296"/>
        <v>0.35927478000000002</v>
      </c>
      <c r="Q3575" s="272">
        <f t="shared" si="296"/>
        <v>0.35756812000000004</v>
      </c>
      <c r="R3575" s="272">
        <f t="shared" si="288"/>
        <v>0.35756812000000004</v>
      </c>
      <c r="S3575" s="272"/>
      <c r="T3575" s="272">
        <f t="shared" si="297"/>
        <v>0.49213573337040006</v>
      </c>
      <c r="U3575" s="272">
        <f t="shared" si="297"/>
        <v>0.49878125593439998</v>
      </c>
      <c r="V3575" s="272">
        <f t="shared" si="297"/>
        <v>0.49725229793839998</v>
      </c>
      <c r="W3575" s="272">
        <f t="shared" si="289"/>
        <v>0.49213573337040006</v>
      </c>
      <c r="X3575" s="272"/>
      <c r="Y3575" s="272"/>
      <c r="Z3575" s="272"/>
      <c r="AA3575" s="272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72">
        <f t="shared" si="294"/>
        <v>0.30297756000000003</v>
      </c>
      <c r="E3576" s="272">
        <f t="shared" si="294"/>
        <v>0.31042044000000002</v>
      </c>
      <c r="F3576" s="272">
        <f t="shared" si="286"/>
        <v>0.30297756000000003</v>
      </c>
      <c r="G3576" s="272"/>
      <c r="H3576" s="272"/>
      <c r="I3576" s="272"/>
      <c r="J3576" s="272">
        <f t="shared" si="295"/>
        <v>0.25866476000000005</v>
      </c>
      <c r="K3576" s="272">
        <f t="shared" si="295"/>
        <v>0.26387503999999995</v>
      </c>
      <c r="L3576" s="272">
        <f t="shared" si="287"/>
        <v>0.25866476000000005</v>
      </c>
      <c r="M3576" s="272"/>
      <c r="N3576" s="272"/>
      <c r="O3576" s="272"/>
      <c r="P3576" s="272">
        <f t="shared" si="296"/>
        <v>0.35946910199999998</v>
      </c>
      <c r="Q3576" s="272">
        <f t="shared" si="296"/>
        <v>0.35736604799999999</v>
      </c>
      <c r="R3576" s="272">
        <f t="shared" si="288"/>
        <v>0.35736604799999999</v>
      </c>
      <c r="S3576" s="272"/>
      <c r="T3576" s="272">
        <f t="shared" si="297"/>
        <v>0.49186452996800006</v>
      </c>
      <c r="U3576" s="272">
        <f t="shared" si="297"/>
        <v>0.49909974895199999</v>
      </c>
      <c r="V3576" s="272">
        <f t="shared" si="297"/>
        <v>0.49716881326199996</v>
      </c>
      <c r="W3576" s="272">
        <f t="shared" si="289"/>
        <v>0.49186452996800006</v>
      </c>
      <c r="X3576" s="272"/>
      <c r="Y3576" s="272"/>
      <c r="Z3576" s="272"/>
      <c r="AA3576" s="272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72">
        <f t="shared" si="294"/>
        <v>0.30266822000000004</v>
      </c>
      <c r="E3577" s="272">
        <f t="shared" si="294"/>
        <v>0.31068378000000002</v>
      </c>
      <c r="F3577" s="272">
        <f t="shared" si="286"/>
        <v>0.30266822000000004</v>
      </c>
      <c r="G3577" s="272"/>
      <c r="H3577" s="272"/>
      <c r="I3577" s="272"/>
      <c r="J3577" s="272">
        <f t="shared" si="295"/>
        <v>0.25856312000000004</v>
      </c>
      <c r="K3577" s="272">
        <f t="shared" si="295"/>
        <v>0.26396407999999999</v>
      </c>
      <c r="L3577" s="272">
        <f t="shared" si="287"/>
        <v>0.25856312000000004</v>
      </c>
      <c r="M3577" s="272"/>
      <c r="N3577" s="272"/>
      <c r="O3577" s="272"/>
      <c r="P3577" s="272">
        <f t="shared" si="296"/>
        <v>0.35966342399999995</v>
      </c>
      <c r="Q3577" s="272">
        <f t="shared" si="296"/>
        <v>0.35716397599999999</v>
      </c>
      <c r="R3577" s="272">
        <f t="shared" si="288"/>
        <v>0.35716397599999999</v>
      </c>
      <c r="S3577" s="272"/>
      <c r="T3577" s="272">
        <f t="shared" si="297"/>
        <v>0.49159332656560006</v>
      </c>
      <c r="U3577" s="272">
        <f t="shared" si="297"/>
        <v>0.4994182419696</v>
      </c>
      <c r="V3577" s="272">
        <f t="shared" si="297"/>
        <v>0.49708532858559995</v>
      </c>
      <c r="W3577" s="272">
        <f t="shared" si="289"/>
        <v>0.49159332656560006</v>
      </c>
      <c r="X3577" s="272"/>
      <c r="Y3577" s="272"/>
      <c r="Z3577" s="272"/>
      <c r="AA3577" s="272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72">
        <f t="shared" si="294"/>
        <v>0.30235888</v>
      </c>
      <c r="E3578" s="272">
        <f t="shared" si="294"/>
        <v>0.31094712000000002</v>
      </c>
      <c r="F3578" s="272">
        <f t="shared" si="286"/>
        <v>0.30235888</v>
      </c>
      <c r="G3578" s="272"/>
      <c r="H3578" s="272"/>
      <c r="I3578" s="272"/>
      <c r="J3578" s="272">
        <f t="shared" si="295"/>
        <v>0.25846148000000002</v>
      </c>
      <c r="K3578" s="272">
        <f t="shared" si="295"/>
        <v>0.26405311999999997</v>
      </c>
      <c r="L3578" s="272">
        <f t="shared" si="287"/>
        <v>0.25846148000000002</v>
      </c>
      <c r="M3578" s="272"/>
      <c r="N3578" s="272"/>
      <c r="O3578" s="272"/>
      <c r="P3578" s="272">
        <f t="shared" si="296"/>
        <v>0.35985774599999998</v>
      </c>
      <c r="Q3578" s="272">
        <f t="shared" si="296"/>
        <v>0.35696190400000005</v>
      </c>
      <c r="R3578" s="272">
        <f t="shared" si="288"/>
        <v>0.35696190400000005</v>
      </c>
      <c r="S3578" s="272"/>
      <c r="T3578" s="272">
        <f t="shared" si="297"/>
        <v>0.49132212316320012</v>
      </c>
      <c r="U3578" s="272">
        <f t="shared" si="297"/>
        <v>0.49973673498719995</v>
      </c>
      <c r="V3578" s="272">
        <f t="shared" si="297"/>
        <v>0.49700184390919999</v>
      </c>
      <c r="W3578" s="272">
        <f t="shared" si="289"/>
        <v>0.49132212316320012</v>
      </c>
      <c r="X3578" s="272"/>
      <c r="Y3578" s="272"/>
      <c r="Z3578" s="272"/>
      <c r="AA3578" s="272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72">
        <f t="shared" si="294"/>
        <v>0.30204954000000001</v>
      </c>
      <c r="E3579" s="272">
        <f t="shared" si="294"/>
        <v>0.31121045999999997</v>
      </c>
      <c r="F3579" s="272">
        <f t="shared" si="286"/>
        <v>0.30204954000000001</v>
      </c>
      <c r="G3579" s="272"/>
      <c r="H3579" s="272"/>
      <c r="I3579" s="272"/>
      <c r="J3579" s="272">
        <f t="shared" si="295"/>
        <v>0.25835984000000001</v>
      </c>
      <c r="K3579" s="272">
        <f t="shared" si="295"/>
        <v>0.26414215999999996</v>
      </c>
      <c r="L3579" s="272">
        <f t="shared" si="287"/>
        <v>0.25835984000000001</v>
      </c>
      <c r="M3579" s="272"/>
      <c r="N3579" s="272"/>
      <c r="O3579" s="272"/>
      <c r="P3579" s="272">
        <f t="shared" si="296"/>
        <v>0.360052068</v>
      </c>
      <c r="Q3579" s="272">
        <f t="shared" si="296"/>
        <v>0.356759832</v>
      </c>
      <c r="R3579" s="272">
        <f t="shared" si="288"/>
        <v>0.356759832</v>
      </c>
      <c r="S3579" s="272"/>
      <c r="T3579" s="272">
        <f t="shared" si="297"/>
        <v>0.49105091976080006</v>
      </c>
      <c r="U3579" s="272">
        <f t="shared" si="297"/>
        <v>0.50005522800479996</v>
      </c>
      <c r="V3579" s="272">
        <f t="shared" si="297"/>
        <v>0.49691835923280003</v>
      </c>
      <c r="W3579" s="272">
        <f t="shared" si="289"/>
        <v>0.49105091976080006</v>
      </c>
      <c r="X3579" s="272"/>
      <c r="Y3579" s="272"/>
      <c r="Z3579" s="272"/>
      <c r="AA3579" s="272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72">
        <f t="shared" si="294"/>
        <v>0.30174020000000001</v>
      </c>
      <c r="E3580" s="272">
        <f t="shared" si="294"/>
        <v>0.31147380000000002</v>
      </c>
      <c r="F3580" s="272">
        <f t="shared" si="286"/>
        <v>0.30174020000000001</v>
      </c>
      <c r="G3580" s="272"/>
      <c r="H3580" s="272"/>
      <c r="I3580" s="272"/>
      <c r="J3580" s="272">
        <f t="shared" si="295"/>
        <v>0.25825819999999999</v>
      </c>
      <c r="K3580" s="272">
        <f t="shared" si="295"/>
        <v>0.2642312</v>
      </c>
      <c r="L3580" s="272">
        <f t="shared" si="287"/>
        <v>0.25825819999999999</v>
      </c>
      <c r="M3580" s="272"/>
      <c r="N3580" s="272"/>
      <c r="O3580" s="272"/>
      <c r="P3580" s="272">
        <f t="shared" si="296"/>
        <v>0.36024639000000003</v>
      </c>
      <c r="Q3580" s="272">
        <f t="shared" si="296"/>
        <v>0.35655776</v>
      </c>
      <c r="R3580" s="272">
        <f t="shared" si="288"/>
        <v>0.35655776</v>
      </c>
      <c r="S3580" s="272"/>
      <c r="T3580" s="272">
        <f t="shared" si="297"/>
        <v>0.49077971635840001</v>
      </c>
      <c r="U3580" s="272">
        <f t="shared" si="297"/>
        <v>0.50037372102239996</v>
      </c>
      <c r="V3580" s="272">
        <f t="shared" si="297"/>
        <v>0.49683487455640002</v>
      </c>
      <c r="W3580" s="272">
        <f t="shared" si="289"/>
        <v>0.49077971635840001</v>
      </c>
      <c r="X3580" s="272"/>
      <c r="Y3580" s="272"/>
      <c r="Z3580" s="272"/>
      <c r="AA3580" s="272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72">
        <f t="shared" si="294"/>
        <v>0.30143086000000002</v>
      </c>
      <c r="E3581" s="272">
        <f t="shared" si="294"/>
        <v>0.31173714000000002</v>
      </c>
      <c r="F3581" s="272">
        <f t="shared" si="286"/>
        <v>0.30143086000000002</v>
      </c>
      <c r="G3581" s="272"/>
      <c r="H3581" s="272"/>
      <c r="I3581" s="272"/>
      <c r="J3581" s="272">
        <f t="shared" si="295"/>
        <v>0.25815656000000003</v>
      </c>
      <c r="K3581" s="272">
        <f t="shared" si="295"/>
        <v>0.26432023999999998</v>
      </c>
      <c r="L3581" s="272">
        <f t="shared" si="287"/>
        <v>0.25815656000000003</v>
      </c>
      <c r="M3581" s="272"/>
      <c r="N3581" s="272"/>
      <c r="O3581" s="272"/>
      <c r="P3581" s="272">
        <f t="shared" si="296"/>
        <v>0.360440712</v>
      </c>
      <c r="Q3581" s="272">
        <f t="shared" si="296"/>
        <v>0.35635568800000006</v>
      </c>
      <c r="R3581" s="272">
        <f t="shared" si="288"/>
        <v>0.35635568800000006</v>
      </c>
      <c r="S3581" s="272"/>
      <c r="T3581" s="272">
        <f t="shared" si="297"/>
        <v>0.49050851295600006</v>
      </c>
      <c r="U3581" s="272">
        <f t="shared" si="297"/>
        <v>0.50069221403999997</v>
      </c>
      <c r="V3581" s="272">
        <f t="shared" si="297"/>
        <v>0.49675138988</v>
      </c>
      <c r="W3581" s="272">
        <f t="shared" si="289"/>
        <v>0.49050851295600006</v>
      </c>
      <c r="X3581" s="272"/>
      <c r="Y3581" s="272"/>
      <c r="Z3581" s="272"/>
      <c r="AA3581" s="272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72">
        <f t="shared" si="294"/>
        <v>0.30112152000000003</v>
      </c>
      <c r="E3582" s="272">
        <f t="shared" si="294"/>
        <v>0.31200047999999997</v>
      </c>
      <c r="F3582" s="272">
        <f t="shared" si="286"/>
        <v>0.30112152000000003</v>
      </c>
      <c r="G3582" s="272"/>
      <c r="H3582" s="272"/>
      <c r="I3582" s="272"/>
      <c r="J3582" s="272">
        <f t="shared" si="295"/>
        <v>0.25805492000000002</v>
      </c>
      <c r="K3582" s="272">
        <f t="shared" si="295"/>
        <v>0.26440927999999997</v>
      </c>
      <c r="L3582" s="272">
        <f t="shared" si="287"/>
        <v>0.25805492000000002</v>
      </c>
      <c r="M3582" s="272"/>
      <c r="N3582" s="272"/>
      <c r="O3582" s="272"/>
      <c r="P3582" s="272">
        <f t="shared" si="296"/>
        <v>0.36063503399999997</v>
      </c>
      <c r="Q3582" s="272">
        <f t="shared" si="296"/>
        <v>0.35615361600000001</v>
      </c>
      <c r="R3582" s="272">
        <f t="shared" si="288"/>
        <v>0.35615361600000001</v>
      </c>
      <c r="S3582" s="272"/>
      <c r="T3582" s="272">
        <f t="shared" si="297"/>
        <v>0.49023730955360012</v>
      </c>
      <c r="U3582" s="272">
        <f t="shared" si="297"/>
        <v>0.50101070705759998</v>
      </c>
      <c r="V3582" s="272">
        <f t="shared" si="297"/>
        <v>0.49666790520359999</v>
      </c>
      <c r="W3582" s="272">
        <f t="shared" si="289"/>
        <v>0.49023730955360012</v>
      </c>
      <c r="X3582" s="272"/>
      <c r="Y3582" s="272"/>
      <c r="Z3582" s="272"/>
      <c r="AA3582" s="272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72">
        <f t="shared" si="294"/>
        <v>0.30081218000000004</v>
      </c>
      <c r="E3583" s="272">
        <f t="shared" si="294"/>
        <v>0.31226382000000003</v>
      </c>
      <c r="F3583" s="272">
        <f t="shared" si="286"/>
        <v>0.30081218000000004</v>
      </c>
      <c r="G3583" s="272"/>
      <c r="H3583" s="272"/>
      <c r="I3583" s="272"/>
      <c r="J3583" s="272">
        <f t="shared" si="295"/>
        <v>0.25795328000000001</v>
      </c>
      <c r="K3583" s="272">
        <f t="shared" si="295"/>
        <v>0.26449832000000001</v>
      </c>
      <c r="L3583" s="272">
        <f t="shared" si="287"/>
        <v>0.25795328000000001</v>
      </c>
      <c r="M3583" s="272"/>
      <c r="N3583" s="272"/>
      <c r="O3583" s="272"/>
      <c r="P3583" s="272">
        <f t="shared" si="296"/>
        <v>0.36082935599999999</v>
      </c>
      <c r="Q3583" s="272">
        <f t="shared" si="296"/>
        <v>0.35595154400000001</v>
      </c>
      <c r="R3583" s="272">
        <f t="shared" si="288"/>
        <v>0.35595154400000001</v>
      </c>
      <c r="S3583" s="272"/>
      <c r="T3583" s="272">
        <f t="shared" si="297"/>
        <v>0.48996610615120012</v>
      </c>
      <c r="U3583" s="272">
        <f t="shared" si="297"/>
        <v>0.50132920007519999</v>
      </c>
      <c r="V3583" s="272">
        <f t="shared" si="297"/>
        <v>0.49658442052719998</v>
      </c>
      <c r="W3583" s="272">
        <f t="shared" si="289"/>
        <v>0.48996610615120012</v>
      </c>
      <c r="X3583" s="272"/>
      <c r="Y3583" s="272"/>
      <c r="Z3583" s="272"/>
      <c r="AA3583" s="272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72">
        <f t="shared" si="294"/>
        <v>0.30050284000000005</v>
      </c>
      <c r="E3584" s="272">
        <f t="shared" si="294"/>
        <v>0.31252716000000003</v>
      </c>
      <c r="F3584" s="272">
        <f t="shared" si="286"/>
        <v>0.30050284000000005</v>
      </c>
      <c r="G3584" s="272"/>
      <c r="H3584" s="272"/>
      <c r="I3584" s="272"/>
      <c r="J3584" s="272">
        <f t="shared" si="295"/>
        <v>0.25785163999999999</v>
      </c>
      <c r="K3584" s="272">
        <f t="shared" si="295"/>
        <v>0.26458735999999994</v>
      </c>
      <c r="L3584" s="272">
        <f t="shared" si="287"/>
        <v>0.25785163999999999</v>
      </c>
      <c r="M3584" s="272"/>
      <c r="N3584" s="272"/>
      <c r="O3584" s="272"/>
      <c r="P3584" s="272">
        <f t="shared" si="296"/>
        <v>0.36102367799999996</v>
      </c>
      <c r="Q3584" s="272">
        <f t="shared" si="296"/>
        <v>0.35574947199999996</v>
      </c>
      <c r="R3584" s="272">
        <f t="shared" si="288"/>
        <v>0.35574947199999996</v>
      </c>
      <c r="S3584" s="272"/>
      <c r="T3584" s="272">
        <f t="shared" si="297"/>
        <v>0.48969490274880006</v>
      </c>
      <c r="U3584" s="272">
        <f t="shared" si="297"/>
        <v>0.5016476930928</v>
      </c>
      <c r="V3584" s="272">
        <f t="shared" si="297"/>
        <v>0.49650093585079996</v>
      </c>
      <c r="W3584" s="272">
        <f t="shared" si="289"/>
        <v>0.48969490274880006</v>
      </c>
      <c r="X3584" s="272"/>
      <c r="Y3584" s="272"/>
      <c r="Z3584" s="272"/>
      <c r="AA3584" s="272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72">
        <f t="shared" si="294"/>
        <v>0.3001935</v>
      </c>
      <c r="E3585" s="272">
        <f t="shared" si="294"/>
        <v>0.31279050000000003</v>
      </c>
      <c r="F3585" s="272">
        <f t="shared" si="286"/>
        <v>0.3001935</v>
      </c>
      <c r="G3585" s="272"/>
      <c r="H3585" s="272"/>
      <c r="I3585" s="272"/>
      <c r="J3585" s="272">
        <f t="shared" si="295"/>
        <v>0.25774999999999998</v>
      </c>
      <c r="K3585" s="272">
        <f t="shared" si="295"/>
        <v>0.26467639999999998</v>
      </c>
      <c r="L3585" s="272">
        <f t="shared" si="287"/>
        <v>0.25774999999999998</v>
      </c>
      <c r="M3585" s="272"/>
      <c r="N3585" s="272"/>
      <c r="O3585" s="272"/>
      <c r="P3585" s="272">
        <f t="shared" si="296"/>
        <v>0.36121799999999993</v>
      </c>
      <c r="Q3585" s="272">
        <f t="shared" si="296"/>
        <v>0.35554740000000001</v>
      </c>
      <c r="R3585" s="272">
        <f t="shared" si="288"/>
        <v>0.35554740000000001</v>
      </c>
      <c r="S3585" s="272"/>
      <c r="T3585" s="272">
        <f t="shared" si="297"/>
        <v>0.48942369934640007</v>
      </c>
      <c r="U3585" s="272">
        <f t="shared" si="297"/>
        <v>0.5019661861104</v>
      </c>
      <c r="V3585" s="272">
        <f t="shared" si="297"/>
        <v>0.49641745117439995</v>
      </c>
      <c r="W3585" s="272">
        <f t="shared" si="289"/>
        <v>0.48942369934640007</v>
      </c>
      <c r="X3585" s="272"/>
      <c r="Y3585" s="272"/>
      <c r="Z3585" s="272"/>
      <c r="AA3585" s="272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72">
        <f t="shared" si="294"/>
        <v>0.29988416000000001</v>
      </c>
      <c r="E3586" s="272">
        <f t="shared" si="294"/>
        <v>0.31305384000000003</v>
      </c>
      <c r="F3586" s="272">
        <f t="shared" si="286"/>
        <v>0.29988416000000001</v>
      </c>
      <c r="G3586" s="272"/>
      <c r="H3586" s="272"/>
      <c r="I3586" s="272"/>
      <c r="J3586" s="272">
        <f t="shared" si="295"/>
        <v>0.25764836000000002</v>
      </c>
      <c r="K3586" s="272">
        <f t="shared" si="295"/>
        <v>0.26476543999999996</v>
      </c>
      <c r="L3586" s="272">
        <f t="shared" si="287"/>
        <v>0.25764836000000002</v>
      </c>
      <c r="M3586" s="272"/>
      <c r="N3586" s="272"/>
      <c r="O3586" s="272"/>
      <c r="P3586" s="272">
        <f t="shared" si="296"/>
        <v>0.36141232200000001</v>
      </c>
      <c r="Q3586" s="272">
        <f t="shared" si="296"/>
        <v>0.35534532799999996</v>
      </c>
      <c r="R3586" s="272">
        <f t="shared" si="288"/>
        <v>0.35534532799999996</v>
      </c>
      <c r="S3586" s="272"/>
      <c r="T3586" s="272">
        <f t="shared" si="297"/>
        <v>0.48915249594400007</v>
      </c>
      <c r="U3586" s="272">
        <f t="shared" si="297"/>
        <v>0.50228467912800001</v>
      </c>
      <c r="V3586" s="272">
        <f t="shared" si="297"/>
        <v>0.49633396649799999</v>
      </c>
      <c r="W3586" s="272">
        <f t="shared" si="289"/>
        <v>0.48915249594400007</v>
      </c>
      <c r="X3586" s="272"/>
      <c r="Y3586" s="272"/>
      <c r="Z3586" s="272"/>
      <c r="AA3586" s="272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72">
        <f t="shared" si="294"/>
        <v>0.29957482000000002</v>
      </c>
      <c r="E3587" s="272">
        <f t="shared" si="294"/>
        <v>0.31331718000000003</v>
      </c>
      <c r="F3587" s="272">
        <f t="shared" si="286"/>
        <v>0.29957482000000002</v>
      </c>
      <c r="G3587" s="272"/>
      <c r="H3587" s="272"/>
      <c r="I3587" s="272"/>
      <c r="J3587" s="272">
        <f t="shared" si="295"/>
        <v>0.25754672000000001</v>
      </c>
      <c r="K3587" s="272">
        <f t="shared" si="295"/>
        <v>0.26485447999999995</v>
      </c>
      <c r="L3587" s="272">
        <f t="shared" si="287"/>
        <v>0.25754672000000001</v>
      </c>
      <c r="M3587" s="272"/>
      <c r="N3587" s="272"/>
      <c r="O3587" s="272"/>
      <c r="P3587" s="272">
        <f t="shared" si="296"/>
        <v>0.36160664400000003</v>
      </c>
      <c r="Q3587" s="272">
        <f t="shared" si="296"/>
        <v>0.35514325599999996</v>
      </c>
      <c r="R3587" s="272">
        <f t="shared" si="288"/>
        <v>0.35514325599999996</v>
      </c>
      <c r="S3587" s="272"/>
      <c r="T3587" s="272">
        <f t="shared" si="297"/>
        <v>0.48888129254160007</v>
      </c>
      <c r="U3587" s="272">
        <f t="shared" si="297"/>
        <v>0.50260317214560002</v>
      </c>
      <c r="V3587" s="272">
        <f t="shared" si="297"/>
        <v>0.49625048182160003</v>
      </c>
      <c r="W3587" s="272">
        <f t="shared" si="289"/>
        <v>0.48888129254160007</v>
      </c>
      <c r="X3587" s="272"/>
      <c r="Y3587" s="272"/>
      <c r="Z3587" s="272"/>
      <c r="AA3587" s="272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72">
        <f t="shared" si="294"/>
        <v>0.29926547999999997</v>
      </c>
      <c r="E3588" s="272">
        <f t="shared" si="294"/>
        <v>0.31358051999999997</v>
      </c>
      <c r="F3588" s="272">
        <f t="shared" si="286"/>
        <v>0.29926547999999997</v>
      </c>
      <c r="G3588" s="272"/>
      <c r="H3588" s="272"/>
      <c r="I3588" s="272"/>
      <c r="J3588" s="272">
        <f t="shared" si="295"/>
        <v>0.25744507999999999</v>
      </c>
      <c r="K3588" s="272">
        <f t="shared" si="295"/>
        <v>0.26494351999999999</v>
      </c>
      <c r="L3588" s="272">
        <f t="shared" si="287"/>
        <v>0.25744507999999999</v>
      </c>
      <c r="M3588" s="272"/>
      <c r="N3588" s="272"/>
      <c r="O3588" s="272"/>
      <c r="P3588" s="272">
        <f t="shared" si="296"/>
        <v>0.361800966</v>
      </c>
      <c r="Q3588" s="272">
        <f t="shared" si="296"/>
        <v>0.35494118400000002</v>
      </c>
      <c r="R3588" s="272">
        <f t="shared" si="288"/>
        <v>0.35494118400000002</v>
      </c>
      <c r="S3588" s="272"/>
      <c r="T3588" s="272">
        <f t="shared" si="297"/>
        <v>0.48861008913920012</v>
      </c>
      <c r="U3588" s="272">
        <f t="shared" si="297"/>
        <v>0.50292166516320003</v>
      </c>
      <c r="V3588" s="272">
        <f t="shared" si="297"/>
        <v>0.49616699714520002</v>
      </c>
      <c r="W3588" s="272">
        <f t="shared" si="289"/>
        <v>0.48861008913920012</v>
      </c>
      <c r="X3588" s="272"/>
      <c r="Y3588" s="272"/>
      <c r="Z3588" s="272"/>
      <c r="AA3588" s="272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72">
        <f t="shared" si="294"/>
        <v>0.29895614000000004</v>
      </c>
      <c r="E3589" s="272">
        <f t="shared" si="294"/>
        <v>0.31384385999999997</v>
      </c>
      <c r="F3589" s="272">
        <f t="shared" si="286"/>
        <v>0.29895614000000004</v>
      </c>
      <c r="G3589" s="272"/>
      <c r="H3589" s="272"/>
      <c r="I3589" s="272"/>
      <c r="J3589" s="272">
        <f t="shared" si="295"/>
        <v>0.25734343999999998</v>
      </c>
      <c r="K3589" s="272">
        <f t="shared" si="295"/>
        <v>0.26503255999999997</v>
      </c>
      <c r="L3589" s="272">
        <f t="shared" si="287"/>
        <v>0.25734343999999998</v>
      </c>
      <c r="M3589" s="272"/>
      <c r="N3589" s="272"/>
      <c r="O3589" s="272"/>
      <c r="P3589" s="272">
        <f t="shared" si="296"/>
        <v>0.36199528800000003</v>
      </c>
      <c r="Q3589" s="272">
        <f t="shared" si="296"/>
        <v>0.35473911199999997</v>
      </c>
      <c r="R3589" s="272">
        <f t="shared" si="288"/>
        <v>0.35473911199999997</v>
      </c>
      <c r="S3589" s="272"/>
      <c r="T3589" s="272">
        <f t="shared" si="297"/>
        <v>0.48833888573680012</v>
      </c>
      <c r="U3589" s="272">
        <f t="shared" si="297"/>
        <v>0.50324015818080003</v>
      </c>
      <c r="V3589" s="272">
        <f t="shared" si="297"/>
        <v>0.4960835124688</v>
      </c>
      <c r="W3589" s="272">
        <f t="shared" si="289"/>
        <v>0.48833888573680012</v>
      </c>
      <c r="X3589" s="272"/>
      <c r="Y3589" s="272"/>
      <c r="Z3589" s="272"/>
      <c r="AA3589" s="272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72">
        <f t="shared" si="294"/>
        <v>0.29864679999999999</v>
      </c>
      <c r="E3590" s="272">
        <f t="shared" si="294"/>
        <v>0.31410720000000003</v>
      </c>
      <c r="F3590" s="272">
        <f t="shared" si="286"/>
        <v>0.29864679999999999</v>
      </c>
      <c r="G3590" s="272"/>
      <c r="H3590" s="272"/>
      <c r="I3590" s="272"/>
      <c r="J3590" s="272">
        <f t="shared" si="295"/>
        <v>0.25724179999999996</v>
      </c>
      <c r="K3590" s="272">
        <f t="shared" si="295"/>
        <v>0.26512159999999996</v>
      </c>
      <c r="L3590" s="272">
        <f t="shared" si="287"/>
        <v>0.25724179999999996</v>
      </c>
      <c r="M3590" s="272"/>
      <c r="N3590" s="272"/>
      <c r="O3590" s="272"/>
      <c r="P3590" s="272">
        <f t="shared" si="296"/>
        <v>0.36218961</v>
      </c>
      <c r="Q3590" s="272">
        <f t="shared" si="296"/>
        <v>0.35453703999999997</v>
      </c>
      <c r="R3590" s="272">
        <f t="shared" si="288"/>
        <v>0.35453703999999997</v>
      </c>
      <c r="S3590" s="272"/>
      <c r="T3590" s="272">
        <f t="shared" si="297"/>
        <v>0.48806768233440007</v>
      </c>
      <c r="U3590" s="272">
        <f t="shared" si="297"/>
        <v>0.50355865119840004</v>
      </c>
      <c r="V3590" s="272">
        <f t="shared" si="297"/>
        <v>0.49600002779239999</v>
      </c>
      <c r="W3590" s="272">
        <f t="shared" si="289"/>
        <v>0.48806768233440007</v>
      </c>
      <c r="X3590" s="272"/>
      <c r="Y3590" s="272"/>
      <c r="Z3590" s="272"/>
      <c r="AA3590" s="272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72">
        <f t="shared" si="294"/>
        <v>0.29833746</v>
      </c>
      <c r="E3591" s="272">
        <f t="shared" si="294"/>
        <v>0.31437054000000003</v>
      </c>
      <c r="F3591" s="272">
        <f t="shared" si="286"/>
        <v>0.29833746</v>
      </c>
      <c r="G3591" s="272"/>
      <c r="H3591" s="272"/>
      <c r="I3591" s="272"/>
      <c r="J3591" s="272">
        <f t="shared" si="295"/>
        <v>0.25714016000000001</v>
      </c>
      <c r="K3591" s="272">
        <f t="shared" si="295"/>
        <v>0.26521064</v>
      </c>
      <c r="L3591" s="272">
        <f t="shared" si="287"/>
        <v>0.25714016000000001</v>
      </c>
      <c r="M3591" s="272"/>
      <c r="N3591" s="272"/>
      <c r="O3591" s="272"/>
      <c r="P3591" s="272">
        <f t="shared" si="296"/>
        <v>0.36238393199999996</v>
      </c>
      <c r="Q3591" s="272">
        <f t="shared" si="296"/>
        <v>0.35433496800000003</v>
      </c>
      <c r="R3591" s="272">
        <f t="shared" si="288"/>
        <v>0.35433496800000003</v>
      </c>
      <c r="S3591" s="272"/>
      <c r="T3591" s="272">
        <f t="shared" si="297"/>
        <v>0.48779647893200007</v>
      </c>
      <c r="U3591" s="272">
        <f t="shared" si="297"/>
        <v>0.50387714421600005</v>
      </c>
      <c r="V3591" s="272">
        <f t="shared" si="297"/>
        <v>0.49591654311599997</v>
      </c>
      <c r="W3591" s="272">
        <f t="shared" si="289"/>
        <v>0.48779647893200007</v>
      </c>
      <c r="X3591" s="272"/>
      <c r="Y3591" s="272"/>
      <c r="Z3591" s="272"/>
      <c r="AA3591" s="272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72">
        <f t="shared" si="294"/>
        <v>0.29802812000000006</v>
      </c>
      <c r="E3592" s="272">
        <f t="shared" si="294"/>
        <v>0.31463388000000003</v>
      </c>
      <c r="F3592" s="272">
        <f t="shared" si="286"/>
        <v>0.29802812000000006</v>
      </c>
      <c r="G3592" s="272"/>
      <c r="H3592" s="272"/>
      <c r="I3592" s="272"/>
      <c r="J3592" s="272">
        <f t="shared" si="295"/>
        <v>0.25703851999999999</v>
      </c>
      <c r="K3592" s="272">
        <f t="shared" si="295"/>
        <v>0.26529967999999998</v>
      </c>
      <c r="L3592" s="272">
        <f t="shared" si="287"/>
        <v>0.25703851999999999</v>
      </c>
      <c r="M3592" s="272"/>
      <c r="N3592" s="272"/>
      <c r="O3592" s="272"/>
      <c r="P3592" s="272">
        <f t="shared" si="296"/>
        <v>0.36257825399999999</v>
      </c>
      <c r="Q3592" s="272">
        <f t="shared" si="296"/>
        <v>0.35413289599999997</v>
      </c>
      <c r="R3592" s="272">
        <f t="shared" si="288"/>
        <v>0.35413289599999997</v>
      </c>
      <c r="S3592" s="272"/>
      <c r="T3592" s="272">
        <f t="shared" si="297"/>
        <v>0.48752527552960007</v>
      </c>
      <c r="U3592" s="272">
        <f t="shared" si="297"/>
        <v>0.50419563723360006</v>
      </c>
      <c r="V3592" s="272">
        <f t="shared" si="297"/>
        <v>0.49583305843959996</v>
      </c>
      <c r="W3592" s="272">
        <f t="shared" si="289"/>
        <v>0.48752527552960007</v>
      </c>
      <c r="X3592" s="272"/>
      <c r="Y3592" s="272"/>
      <c r="Z3592" s="272"/>
      <c r="AA3592" s="272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72">
        <f t="shared" si="294"/>
        <v>0.29771878000000002</v>
      </c>
      <c r="E3593" s="272">
        <f t="shared" si="294"/>
        <v>0.31489722000000003</v>
      </c>
      <c r="F3593" s="272">
        <f t="shared" si="286"/>
        <v>0.29771878000000002</v>
      </c>
      <c r="G3593" s="272"/>
      <c r="H3593" s="272"/>
      <c r="I3593" s="272"/>
      <c r="J3593" s="272">
        <f t="shared" si="295"/>
        <v>0.25693687999999998</v>
      </c>
      <c r="K3593" s="272">
        <f t="shared" si="295"/>
        <v>0.26538871999999997</v>
      </c>
      <c r="L3593" s="272">
        <f t="shared" si="287"/>
        <v>0.25693687999999998</v>
      </c>
      <c r="M3593" s="272"/>
      <c r="N3593" s="272"/>
      <c r="O3593" s="272"/>
      <c r="P3593" s="272">
        <f t="shared" si="296"/>
        <v>0.36277257599999996</v>
      </c>
      <c r="Q3593" s="272">
        <f t="shared" si="296"/>
        <v>0.35393082399999998</v>
      </c>
      <c r="R3593" s="272">
        <f t="shared" si="288"/>
        <v>0.35393082399999998</v>
      </c>
      <c r="S3593" s="272"/>
      <c r="T3593" s="272">
        <f t="shared" si="297"/>
        <v>0.48725407212720012</v>
      </c>
      <c r="U3593" s="272">
        <f t="shared" si="297"/>
        <v>0.50451413025120007</v>
      </c>
      <c r="V3593" s="272">
        <f t="shared" si="297"/>
        <v>0.49574957376319995</v>
      </c>
      <c r="W3593" s="272">
        <f t="shared" si="289"/>
        <v>0.48725407212720012</v>
      </c>
      <c r="X3593" s="272"/>
      <c r="Y3593" s="272"/>
      <c r="Z3593" s="272"/>
      <c r="AA3593" s="272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72">
        <f t="shared" si="294"/>
        <v>0.29740943999999997</v>
      </c>
      <c r="E3594" s="272">
        <f t="shared" si="294"/>
        <v>0.31516055999999998</v>
      </c>
      <c r="F3594" s="272">
        <f t="shared" si="286"/>
        <v>0.29740943999999997</v>
      </c>
      <c r="G3594" s="272"/>
      <c r="H3594" s="272"/>
      <c r="I3594" s="272"/>
      <c r="J3594" s="272">
        <f t="shared" si="295"/>
        <v>0.25683524000000002</v>
      </c>
      <c r="K3594" s="272">
        <f t="shared" si="295"/>
        <v>0.26547775999999995</v>
      </c>
      <c r="L3594" s="272">
        <f t="shared" si="287"/>
        <v>0.25683524000000002</v>
      </c>
      <c r="M3594" s="272"/>
      <c r="N3594" s="272"/>
      <c r="O3594" s="272"/>
      <c r="P3594" s="272">
        <f t="shared" si="296"/>
        <v>0.36296689800000004</v>
      </c>
      <c r="Q3594" s="272">
        <f t="shared" si="296"/>
        <v>0.35372875200000004</v>
      </c>
      <c r="R3594" s="272">
        <f t="shared" si="288"/>
        <v>0.35372875200000004</v>
      </c>
      <c r="S3594" s="272"/>
      <c r="T3594" s="272">
        <f t="shared" si="297"/>
        <v>0.48698286872480012</v>
      </c>
      <c r="U3594" s="272">
        <f t="shared" si="297"/>
        <v>0.50483262326880007</v>
      </c>
      <c r="V3594" s="272">
        <f t="shared" si="297"/>
        <v>0.49566608908679999</v>
      </c>
      <c r="W3594" s="272">
        <f t="shared" si="289"/>
        <v>0.48698286872480012</v>
      </c>
      <c r="X3594" s="272"/>
      <c r="Y3594" s="272"/>
      <c r="Z3594" s="272"/>
      <c r="AA3594" s="272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72">
        <f t="shared" si="294"/>
        <v>0.29710009999999998</v>
      </c>
      <c r="E3595" s="272">
        <f t="shared" si="294"/>
        <v>0.31542389999999998</v>
      </c>
      <c r="F3595" s="272">
        <f t="shared" si="286"/>
        <v>0.29710009999999998</v>
      </c>
      <c r="G3595" s="272"/>
      <c r="H3595" s="272"/>
      <c r="I3595" s="272"/>
      <c r="J3595" s="272">
        <f t="shared" si="295"/>
        <v>0.25673360000000001</v>
      </c>
      <c r="K3595" s="272">
        <f t="shared" si="295"/>
        <v>0.26556679999999999</v>
      </c>
      <c r="L3595" s="272">
        <f t="shared" si="287"/>
        <v>0.25673360000000001</v>
      </c>
      <c r="M3595" s="272"/>
      <c r="N3595" s="272"/>
      <c r="O3595" s="272"/>
      <c r="P3595" s="272">
        <f t="shared" si="296"/>
        <v>0.36316122000000001</v>
      </c>
      <c r="Q3595" s="272">
        <f t="shared" si="296"/>
        <v>0.35352667999999998</v>
      </c>
      <c r="R3595" s="272">
        <f t="shared" si="288"/>
        <v>0.35352667999999998</v>
      </c>
      <c r="S3595" s="272"/>
      <c r="T3595" s="272">
        <f t="shared" si="297"/>
        <v>0.48671166532240007</v>
      </c>
      <c r="U3595" s="272">
        <f t="shared" si="297"/>
        <v>0.50515111628640008</v>
      </c>
      <c r="V3595" s="272">
        <f t="shared" si="297"/>
        <v>0.49558260441039997</v>
      </c>
      <c r="W3595" s="272">
        <f t="shared" si="289"/>
        <v>0.48671166532240007</v>
      </c>
      <c r="X3595" s="272"/>
      <c r="Y3595" s="272"/>
      <c r="Z3595" s="272"/>
      <c r="AA3595" s="272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72">
        <f t="shared" si="294"/>
        <v>0.29679076000000004</v>
      </c>
      <c r="E3596" s="272">
        <f t="shared" si="294"/>
        <v>0.31568724000000004</v>
      </c>
      <c r="F3596" s="272">
        <f t="shared" si="286"/>
        <v>0.29679076000000004</v>
      </c>
      <c r="G3596" s="272"/>
      <c r="H3596" s="272"/>
      <c r="I3596" s="272"/>
      <c r="J3596" s="272">
        <f t="shared" si="295"/>
        <v>0.25663195999999999</v>
      </c>
      <c r="K3596" s="272">
        <f t="shared" si="295"/>
        <v>0.26565583999999998</v>
      </c>
      <c r="L3596" s="272">
        <f t="shared" si="287"/>
        <v>0.25663195999999999</v>
      </c>
      <c r="M3596" s="272"/>
      <c r="N3596" s="272"/>
      <c r="O3596" s="272"/>
      <c r="P3596" s="272">
        <f t="shared" si="296"/>
        <v>0.36335554200000003</v>
      </c>
      <c r="Q3596" s="272">
        <f t="shared" si="296"/>
        <v>0.35332460799999998</v>
      </c>
      <c r="R3596" s="272">
        <f t="shared" si="288"/>
        <v>0.35332460799999998</v>
      </c>
      <c r="S3596" s="272"/>
      <c r="T3596" s="272">
        <f t="shared" si="297"/>
        <v>0.48644046192000007</v>
      </c>
      <c r="U3596" s="272">
        <f t="shared" si="297"/>
        <v>0.50546960930400009</v>
      </c>
      <c r="V3596" s="272">
        <f t="shared" si="297"/>
        <v>0.49549911973400002</v>
      </c>
      <c r="W3596" s="272">
        <f t="shared" si="289"/>
        <v>0.48644046192000007</v>
      </c>
      <c r="X3596" s="272"/>
      <c r="Y3596" s="272"/>
      <c r="Z3596" s="272"/>
      <c r="AA3596" s="272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72">
        <f t="shared" si="294"/>
        <v>0.29648142000000005</v>
      </c>
      <c r="E3597" s="272">
        <f t="shared" si="294"/>
        <v>0.31595058000000004</v>
      </c>
      <c r="F3597" s="272">
        <f t="shared" si="286"/>
        <v>0.29648142000000005</v>
      </c>
      <c r="G3597" s="272"/>
      <c r="H3597" s="272"/>
      <c r="I3597" s="272"/>
      <c r="J3597" s="272">
        <f t="shared" si="295"/>
        <v>0.25653032000000003</v>
      </c>
      <c r="K3597" s="272">
        <f t="shared" si="295"/>
        <v>0.26574487999999996</v>
      </c>
      <c r="L3597" s="272">
        <f t="shared" si="287"/>
        <v>0.25653032000000003</v>
      </c>
      <c r="M3597" s="272"/>
      <c r="N3597" s="272"/>
      <c r="O3597" s="272"/>
      <c r="P3597" s="272">
        <f t="shared" si="296"/>
        <v>0.36354986400000006</v>
      </c>
      <c r="Q3597" s="272">
        <f t="shared" si="296"/>
        <v>0.35312253600000004</v>
      </c>
      <c r="R3597" s="272">
        <f t="shared" si="288"/>
        <v>0.35312253600000004</v>
      </c>
      <c r="S3597" s="272"/>
      <c r="T3597" s="272">
        <f t="shared" si="297"/>
        <v>0.48616925851760007</v>
      </c>
      <c r="U3597" s="272">
        <f t="shared" si="297"/>
        <v>0.5057881023216001</v>
      </c>
      <c r="V3597" s="272">
        <f t="shared" si="297"/>
        <v>0.4954156350576</v>
      </c>
      <c r="W3597" s="272">
        <f t="shared" si="289"/>
        <v>0.48616925851760007</v>
      </c>
      <c r="X3597" s="272"/>
      <c r="Y3597" s="272"/>
      <c r="Z3597" s="272"/>
      <c r="AA3597" s="272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72">
        <f t="shared" si="294"/>
        <v>0.29617208</v>
      </c>
      <c r="E3598" s="272">
        <f t="shared" si="294"/>
        <v>0.31621392000000004</v>
      </c>
      <c r="F3598" s="272">
        <f t="shared" si="286"/>
        <v>0.29617208</v>
      </c>
      <c r="G3598" s="272"/>
      <c r="H3598" s="272"/>
      <c r="I3598" s="272"/>
      <c r="J3598" s="272">
        <f t="shared" si="295"/>
        <v>0.25642868000000002</v>
      </c>
      <c r="K3598" s="272">
        <f t="shared" si="295"/>
        <v>0.26583391999999995</v>
      </c>
      <c r="L3598" s="272">
        <f t="shared" si="287"/>
        <v>0.25642868000000002</v>
      </c>
      <c r="M3598" s="272"/>
      <c r="N3598" s="272"/>
      <c r="O3598" s="272"/>
      <c r="P3598" s="272">
        <f t="shared" si="296"/>
        <v>0.36374418600000002</v>
      </c>
      <c r="Q3598" s="272">
        <f t="shared" si="296"/>
        <v>0.35292046399999999</v>
      </c>
      <c r="R3598" s="272">
        <f t="shared" si="288"/>
        <v>0.35292046399999999</v>
      </c>
      <c r="S3598" s="272"/>
      <c r="T3598" s="272">
        <f t="shared" si="297"/>
        <v>0.48589805511520012</v>
      </c>
      <c r="U3598" s="272">
        <f t="shared" si="297"/>
        <v>0.50610659533919999</v>
      </c>
      <c r="V3598" s="272">
        <f t="shared" si="297"/>
        <v>0.49533215038120004</v>
      </c>
      <c r="W3598" s="272">
        <f t="shared" si="289"/>
        <v>0.48589805511520012</v>
      </c>
      <c r="X3598" s="272"/>
      <c r="Y3598" s="272"/>
      <c r="Z3598" s="272"/>
      <c r="AA3598" s="272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72">
        <f t="shared" si="294"/>
        <v>0.29586273999999996</v>
      </c>
      <c r="E3599" s="272">
        <f t="shared" si="294"/>
        <v>0.31647726000000004</v>
      </c>
      <c r="F3599" s="272">
        <f t="shared" si="286"/>
        <v>0.29586273999999996</v>
      </c>
      <c r="G3599" s="272"/>
      <c r="H3599" s="272"/>
      <c r="I3599" s="272"/>
      <c r="J3599" s="272">
        <f t="shared" si="295"/>
        <v>0.25632704000000001</v>
      </c>
      <c r="K3599" s="272">
        <f t="shared" si="295"/>
        <v>0.26592295999999999</v>
      </c>
      <c r="L3599" s="272">
        <f t="shared" si="287"/>
        <v>0.25632704000000001</v>
      </c>
      <c r="M3599" s="272"/>
      <c r="N3599" s="272"/>
      <c r="O3599" s="272"/>
      <c r="P3599" s="272">
        <f t="shared" si="296"/>
        <v>0.36393850799999999</v>
      </c>
      <c r="Q3599" s="272">
        <f t="shared" si="296"/>
        <v>0.35271839199999999</v>
      </c>
      <c r="R3599" s="272">
        <f t="shared" si="288"/>
        <v>0.35271839199999999</v>
      </c>
      <c r="S3599" s="272"/>
      <c r="T3599" s="272">
        <f t="shared" si="297"/>
        <v>0.48562685171280012</v>
      </c>
      <c r="U3599" s="272">
        <f t="shared" si="297"/>
        <v>0.5064250883568</v>
      </c>
      <c r="V3599" s="272">
        <f t="shared" si="297"/>
        <v>0.49524866570480003</v>
      </c>
      <c r="W3599" s="272">
        <f t="shared" si="289"/>
        <v>0.48562685171280012</v>
      </c>
      <c r="X3599" s="272"/>
      <c r="Y3599" s="272"/>
      <c r="Z3599" s="272"/>
      <c r="AA3599" s="272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72">
        <f t="shared" si="294"/>
        <v>0.29555340000000002</v>
      </c>
      <c r="E3600" s="272">
        <f t="shared" si="294"/>
        <v>0.31674059999999998</v>
      </c>
      <c r="F3600" s="272">
        <f t="shared" si="286"/>
        <v>0.29555340000000002</v>
      </c>
      <c r="G3600" s="272"/>
      <c r="H3600" s="272"/>
      <c r="I3600" s="272"/>
      <c r="J3600" s="272">
        <f t="shared" si="295"/>
        <v>0.25622539999999994</v>
      </c>
      <c r="K3600" s="272">
        <f t="shared" si="295"/>
        <v>0.26601199999999997</v>
      </c>
      <c r="L3600" s="272">
        <f t="shared" si="287"/>
        <v>0.25622539999999994</v>
      </c>
      <c r="M3600" s="272"/>
      <c r="N3600" s="272"/>
      <c r="O3600" s="272"/>
      <c r="P3600" s="272">
        <f t="shared" si="296"/>
        <v>0.36413283000000002</v>
      </c>
      <c r="Q3600" s="272">
        <f t="shared" si="296"/>
        <v>0.35251631999999999</v>
      </c>
      <c r="R3600" s="272">
        <f t="shared" si="288"/>
        <v>0.35251631999999999</v>
      </c>
      <c r="S3600" s="272"/>
      <c r="T3600" s="272">
        <f t="shared" si="297"/>
        <v>0.48535564831040007</v>
      </c>
      <c r="U3600" s="272">
        <f t="shared" si="297"/>
        <v>0.50674358137440001</v>
      </c>
      <c r="V3600" s="272">
        <f t="shared" si="297"/>
        <v>0.49516518102839996</v>
      </c>
      <c r="W3600" s="272">
        <f t="shared" si="289"/>
        <v>0.48535564831040007</v>
      </c>
      <c r="X3600" s="272"/>
      <c r="Y3600" s="272"/>
      <c r="Z3600" s="272"/>
      <c r="AA3600" s="272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72">
        <f t="shared" si="294"/>
        <v>0.29524406000000003</v>
      </c>
      <c r="E3601" s="272">
        <f t="shared" si="294"/>
        <v>0.31700393999999998</v>
      </c>
      <c r="F3601" s="272">
        <f t="shared" si="286"/>
        <v>0.29524406000000003</v>
      </c>
      <c r="G3601" s="272"/>
      <c r="H3601" s="272"/>
      <c r="I3601" s="272"/>
      <c r="J3601" s="272">
        <f t="shared" si="295"/>
        <v>0.25612375999999998</v>
      </c>
      <c r="K3601" s="272">
        <f t="shared" si="295"/>
        <v>0.26610103999999996</v>
      </c>
      <c r="L3601" s="272">
        <f t="shared" si="287"/>
        <v>0.25612375999999998</v>
      </c>
      <c r="M3601" s="272"/>
      <c r="N3601" s="272"/>
      <c r="O3601" s="272"/>
      <c r="P3601" s="272">
        <f t="shared" si="296"/>
        <v>0.36432715199999999</v>
      </c>
      <c r="Q3601" s="272">
        <f t="shared" si="296"/>
        <v>0.352314248</v>
      </c>
      <c r="R3601" s="272">
        <f t="shared" si="288"/>
        <v>0.352314248</v>
      </c>
      <c r="S3601" s="272"/>
      <c r="T3601" s="272">
        <f t="shared" si="297"/>
        <v>0.48508444490800007</v>
      </c>
      <c r="U3601" s="272">
        <f t="shared" si="297"/>
        <v>0.50706207439200002</v>
      </c>
      <c r="V3601" s="272">
        <f t="shared" si="297"/>
        <v>0.49508169635199994</v>
      </c>
      <c r="W3601" s="272">
        <f t="shared" si="289"/>
        <v>0.48508444490800007</v>
      </c>
      <c r="X3601" s="272"/>
      <c r="Y3601" s="272"/>
      <c r="Z3601" s="272"/>
      <c r="AA3601" s="272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72">
        <f t="shared" si="294"/>
        <v>0.31272237000000003</v>
      </c>
      <c r="E3602" s="272">
        <f t="shared" si="294"/>
        <v>0.30214763</v>
      </c>
      <c r="F3602" s="272">
        <f t="shared" si="286"/>
        <v>0.30214763</v>
      </c>
      <c r="G3602" s="272"/>
      <c r="H3602" s="272"/>
      <c r="I3602" s="272"/>
      <c r="J3602" s="272">
        <f t="shared" si="295"/>
        <v>0.26170831999999999</v>
      </c>
      <c r="K3602" s="272">
        <f t="shared" si="295"/>
        <v>0.26123468</v>
      </c>
      <c r="L3602" s="272">
        <f t="shared" si="287"/>
        <v>0.26123468</v>
      </c>
      <c r="M3602" s="272"/>
      <c r="N3602" s="272"/>
      <c r="O3602" s="272"/>
      <c r="P3602" s="272">
        <f t="shared" si="296"/>
        <v>0.35318155399999995</v>
      </c>
      <c r="Q3602" s="272">
        <f t="shared" si="296"/>
        <v>0.36390159599999994</v>
      </c>
      <c r="R3602" s="272">
        <f t="shared" si="288"/>
        <v>0.35318155399999995</v>
      </c>
      <c r="S3602" s="272"/>
      <c r="T3602" s="272">
        <f t="shared" si="297"/>
        <v>0.50031797011880008</v>
      </c>
      <c r="U3602" s="272">
        <f t="shared" si="297"/>
        <v>0.48895781086479995</v>
      </c>
      <c r="V3602" s="272">
        <f t="shared" si="297"/>
        <v>0.50001745796279995</v>
      </c>
      <c r="W3602" s="272">
        <f t="shared" si="289"/>
        <v>0.48895781086479995</v>
      </c>
      <c r="X3602" s="272"/>
      <c r="Y3602" s="272"/>
      <c r="Z3602" s="272"/>
      <c r="AA3602" s="272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72">
        <f t="shared" si="294"/>
        <v>0.31241303000000004</v>
      </c>
      <c r="E3603" s="272">
        <f t="shared" si="294"/>
        <v>0.30241097</v>
      </c>
      <c r="F3603" s="272">
        <f t="shared" si="286"/>
        <v>0.30241097</v>
      </c>
      <c r="G3603" s="272"/>
      <c r="H3603" s="272"/>
      <c r="I3603" s="272"/>
      <c r="J3603" s="272">
        <f t="shared" si="295"/>
        <v>0.26160668000000004</v>
      </c>
      <c r="K3603" s="272">
        <f t="shared" si="295"/>
        <v>0.26132372000000004</v>
      </c>
      <c r="L3603" s="272">
        <f t="shared" si="287"/>
        <v>0.26132372000000004</v>
      </c>
      <c r="M3603" s="272"/>
      <c r="N3603" s="272"/>
      <c r="O3603" s="272"/>
      <c r="P3603" s="272">
        <f t="shared" si="296"/>
        <v>0.35337587599999998</v>
      </c>
      <c r="Q3603" s="272">
        <f t="shared" si="296"/>
        <v>0.363699524</v>
      </c>
      <c r="R3603" s="272">
        <f t="shared" si="288"/>
        <v>0.35337587599999998</v>
      </c>
      <c r="S3603" s="272"/>
      <c r="T3603" s="272">
        <f t="shared" si="297"/>
        <v>0.50004676671640014</v>
      </c>
      <c r="U3603" s="272">
        <f t="shared" si="297"/>
        <v>0.48927630388240007</v>
      </c>
      <c r="V3603" s="272">
        <f t="shared" si="297"/>
        <v>0.49993397328639999</v>
      </c>
      <c r="W3603" s="272">
        <f t="shared" si="289"/>
        <v>0.48927630388240007</v>
      </c>
      <c r="X3603" s="272"/>
      <c r="Y3603" s="272"/>
      <c r="Z3603" s="272"/>
      <c r="AA3603" s="272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72">
        <f t="shared" si="294"/>
        <v>0.31210369000000004</v>
      </c>
      <c r="E3604" s="272">
        <f t="shared" si="294"/>
        <v>0.30267431</v>
      </c>
      <c r="F3604" s="272">
        <f t="shared" si="286"/>
        <v>0.30267431</v>
      </c>
      <c r="G3604" s="272"/>
      <c r="H3604" s="272"/>
      <c r="I3604" s="272"/>
      <c r="J3604" s="272">
        <f t="shared" si="295"/>
        <v>0.26150504000000002</v>
      </c>
      <c r="K3604" s="272">
        <f t="shared" si="295"/>
        <v>0.26141276000000002</v>
      </c>
      <c r="L3604" s="272">
        <f t="shared" si="287"/>
        <v>0.26141276000000002</v>
      </c>
      <c r="M3604" s="272"/>
      <c r="N3604" s="272"/>
      <c r="O3604" s="272"/>
      <c r="P3604" s="272">
        <f t="shared" si="296"/>
        <v>0.353570198</v>
      </c>
      <c r="Q3604" s="272">
        <f t="shared" si="296"/>
        <v>0.363497452</v>
      </c>
      <c r="R3604" s="272">
        <f t="shared" si="288"/>
        <v>0.353570198</v>
      </c>
      <c r="S3604" s="272"/>
      <c r="T3604" s="272">
        <f t="shared" si="297"/>
        <v>0.49977556331400008</v>
      </c>
      <c r="U3604" s="272">
        <f t="shared" si="297"/>
        <v>0.48959479690000002</v>
      </c>
      <c r="V3604" s="272">
        <f t="shared" si="297"/>
        <v>0.49985048860999998</v>
      </c>
      <c r="W3604" s="272">
        <f t="shared" si="289"/>
        <v>0.48959479690000002</v>
      </c>
      <c r="X3604" s="272"/>
      <c r="Y3604" s="272"/>
      <c r="Z3604" s="272"/>
      <c r="AA3604" s="272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72">
        <f t="shared" si="294"/>
        <v>0.31179435</v>
      </c>
      <c r="E3605" s="272">
        <f t="shared" si="294"/>
        <v>0.30293765</v>
      </c>
      <c r="F3605" s="272">
        <f t="shared" si="286"/>
        <v>0.30293765</v>
      </c>
      <c r="G3605" s="272"/>
      <c r="H3605" s="272"/>
      <c r="I3605" s="272"/>
      <c r="J3605" s="272">
        <f t="shared" si="295"/>
        <v>0.26140340000000001</v>
      </c>
      <c r="K3605" s="272">
        <f t="shared" si="295"/>
        <v>0.26150180000000001</v>
      </c>
      <c r="L3605" s="272">
        <f t="shared" si="287"/>
        <v>0.26140340000000001</v>
      </c>
      <c r="M3605" s="272"/>
      <c r="N3605" s="272"/>
      <c r="O3605" s="272"/>
      <c r="P3605" s="272">
        <f t="shared" si="296"/>
        <v>0.35376452000000003</v>
      </c>
      <c r="Q3605" s="272">
        <f t="shared" si="296"/>
        <v>0.36329538</v>
      </c>
      <c r="R3605" s="272">
        <f t="shared" si="288"/>
        <v>0.35376452000000003</v>
      </c>
      <c r="S3605" s="272"/>
      <c r="T3605" s="272">
        <f t="shared" si="297"/>
        <v>0.49950435991160014</v>
      </c>
      <c r="U3605" s="272">
        <f t="shared" si="297"/>
        <v>0.48991328991760003</v>
      </c>
      <c r="V3605" s="272">
        <f t="shared" si="297"/>
        <v>0.49976700393359996</v>
      </c>
      <c r="W3605" s="272">
        <f t="shared" si="289"/>
        <v>0.48991328991760003</v>
      </c>
      <c r="X3605" s="272"/>
      <c r="Y3605" s="272"/>
      <c r="Z3605" s="272"/>
      <c r="AA3605" s="272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72">
        <f t="shared" si="294"/>
        <v>0.31148501000000006</v>
      </c>
      <c r="E3606" s="272">
        <f t="shared" si="294"/>
        <v>0.30320099</v>
      </c>
      <c r="F3606" s="272">
        <f t="shared" si="286"/>
        <v>0.30320099</v>
      </c>
      <c r="G3606" s="272"/>
      <c r="H3606" s="272"/>
      <c r="I3606" s="272"/>
      <c r="J3606" s="272">
        <f t="shared" si="295"/>
        <v>0.26130176000000005</v>
      </c>
      <c r="K3606" s="272">
        <f t="shared" si="295"/>
        <v>0.26159083999999999</v>
      </c>
      <c r="L3606" s="272">
        <f t="shared" si="287"/>
        <v>0.26130176000000005</v>
      </c>
      <c r="M3606" s="272"/>
      <c r="N3606" s="272"/>
      <c r="O3606" s="272"/>
      <c r="P3606" s="272">
        <f t="shared" si="296"/>
        <v>0.353958842</v>
      </c>
      <c r="Q3606" s="272">
        <f t="shared" si="296"/>
        <v>0.36309330799999995</v>
      </c>
      <c r="R3606" s="272">
        <f t="shared" si="288"/>
        <v>0.353958842</v>
      </c>
      <c r="S3606" s="272"/>
      <c r="T3606" s="272">
        <f t="shared" si="297"/>
        <v>0.49923315650920008</v>
      </c>
      <c r="U3606" s="272">
        <f t="shared" si="297"/>
        <v>0.49023178293519998</v>
      </c>
      <c r="V3606" s="272">
        <f t="shared" si="297"/>
        <v>0.4996835192572</v>
      </c>
      <c r="W3606" s="272">
        <f t="shared" si="289"/>
        <v>0.49023178293519998</v>
      </c>
      <c r="X3606" s="272"/>
      <c r="Y3606" s="272"/>
      <c r="Z3606" s="272"/>
      <c r="AA3606" s="272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72">
        <f t="shared" si="294"/>
        <v>0.31117567000000002</v>
      </c>
      <c r="E3607" s="272">
        <f t="shared" si="294"/>
        <v>0.30346433</v>
      </c>
      <c r="F3607" s="272">
        <f t="shared" si="286"/>
        <v>0.30346433</v>
      </c>
      <c r="G3607" s="272"/>
      <c r="H3607" s="272"/>
      <c r="I3607" s="272"/>
      <c r="J3607" s="272">
        <f t="shared" si="295"/>
        <v>0.26120012000000004</v>
      </c>
      <c r="K3607" s="272">
        <f t="shared" si="295"/>
        <v>0.26167987999999998</v>
      </c>
      <c r="L3607" s="272">
        <f t="shared" si="287"/>
        <v>0.26120012000000004</v>
      </c>
      <c r="M3607" s="272"/>
      <c r="N3607" s="272"/>
      <c r="O3607" s="272"/>
      <c r="P3607" s="272">
        <f t="shared" si="296"/>
        <v>0.35415316399999996</v>
      </c>
      <c r="Q3607" s="272">
        <f t="shared" si="296"/>
        <v>0.36289123599999995</v>
      </c>
      <c r="R3607" s="272">
        <f t="shared" si="288"/>
        <v>0.35415316399999996</v>
      </c>
      <c r="S3607" s="272"/>
      <c r="T3607" s="272">
        <f t="shared" si="297"/>
        <v>0.49896195310680003</v>
      </c>
      <c r="U3607" s="272">
        <f t="shared" si="297"/>
        <v>0.49055027595279999</v>
      </c>
      <c r="V3607" s="272">
        <f t="shared" si="297"/>
        <v>0.49960003458079993</v>
      </c>
      <c r="W3607" s="272">
        <f t="shared" si="289"/>
        <v>0.49055027595279999</v>
      </c>
      <c r="X3607" s="272"/>
      <c r="Y3607" s="272"/>
      <c r="Z3607" s="272"/>
      <c r="AA3607" s="272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72">
        <f t="shared" si="294"/>
        <v>0.31086633000000002</v>
      </c>
      <c r="E3608" s="272">
        <f t="shared" si="294"/>
        <v>0.30372767000000001</v>
      </c>
      <c r="F3608" s="272">
        <f t="shared" si="286"/>
        <v>0.30372767000000001</v>
      </c>
      <c r="G3608" s="272"/>
      <c r="H3608" s="272"/>
      <c r="I3608" s="272"/>
      <c r="J3608" s="272">
        <f t="shared" si="295"/>
        <v>0.26109848000000002</v>
      </c>
      <c r="K3608" s="272">
        <f t="shared" si="295"/>
        <v>0.26176891999999996</v>
      </c>
      <c r="L3608" s="272">
        <f t="shared" si="287"/>
        <v>0.26109848000000002</v>
      </c>
      <c r="M3608" s="272"/>
      <c r="N3608" s="272"/>
      <c r="O3608" s="272"/>
      <c r="P3608" s="272">
        <f t="shared" si="296"/>
        <v>0.35434748599999999</v>
      </c>
      <c r="Q3608" s="272">
        <f t="shared" si="296"/>
        <v>0.36268916399999995</v>
      </c>
      <c r="R3608" s="272">
        <f t="shared" si="288"/>
        <v>0.35434748599999999</v>
      </c>
      <c r="S3608" s="272"/>
      <c r="T3608" s="272">
        <f t="shared" si="297"/>
        <v>0.49869074970440008</v>
      </c>
      <c r="U3608" s="272">
        <f t="shared" si="297"/>
        <v>0.49086876897039999</v>
      </c>
      <c r="V3608" s="272">
        <f t="shared" si="297"/>
        <v>0.49951654990439998</v>
      </c>
      <c r="W3608" s="272">
        <f t="shared" si="289"/>
        <v>0.49086876897039999</v>
      </c>
      <c r="X3608" s="272"/>
      <c r="Y3608" s="272"/>
      <c r="Z3608" s="272"/>
      <c r="AA3608" s="272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72">
        <f t="shared" si="294"/>
        <v>0.31055699000000003</v>
      </c>
      <c r="E3609" s="272">
        <f t="shared" si="294"/>
        <v>0.30399101000000001</v>
      </c>
      <c r="F3609" s="272">
        <f t="shared" si="286"/>
        <v>0.30399101000000001</v>
      </c>
      <c r="G3609" s="272"/>
      <c r="H3609" s="272"/>
      <c r="I3609" s="272"/>
      <c r="J3609" s="272">
        <f t="shared" si="295"/>
        <v>0.26099684000000001</v>
      </c>
      <c r="K3609" s="272">
        <f t="shared" si="295"/>
        <v>0.26185796</v>
      </c>
      <c r="L3609" s="272">
        <f t="shared" si="287"/>
        <v>0.26099684000000001</v>
      </c>
      <c r="M3609" s="272"/>
      <c r="N3609" s="272"/>
      <c r="O3609" s="272"/>
      <c r="P3609" s="272">
        <f t="shared" si="296"/>
        <v>0.35454180800000001</v>
      </c>
      <c r="Q3609" s="272">
        <f t="shared" si="296"/>
        <v>0.36248709199999996</v>
      </c>
      <c r="R3609" s="272">
        <f t="shared" si="288"/>
        <v>0.35454180800000001</v>
      </c>
      <c r="S3609" s="272"/>
      <c r="T3609" s="272">
        <f t="shared" si="297"/>
        <v>0.49841954630200008</v>
      </c>
      <c r="U3609" s="272">
        <f t="shared" si="297"/>
        <v>0.491187261988</v>
      </c>
      <c r="V3609" s="272">
        <f t="shared" si="297"/>
        <v>0.49943306522799996</v>
      </c>
      <c r="W3609" s="272">
        <f t="shared" si="289"/>
        <v>0.491187261988</v>
      </c>
      <c r="X3609" s="272"/>
      <c r="Y3609" s="272"/>
      <c r="Z3609" s="272"/>
      <c r="AA3609" s="272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72">
        <f t="shared" si="294"/>
        <v>0.31024764999999999</v>
      </c>
      <c r="E3610" s="272">
        <f t="shared" si="294"/>
        <v>0.30425435000000001</v>
      </c>
      <c r="F3610" s="272">
        <f t="shared" si="286"/>
        <v>0.30425435000000001</v>
      </c>
      <c r="G3610" s="272"/>
      <c r="H3610" s="272"/>
      <c r="I3610" s="272"/>
      <c r="J3610" s="272">
        <f t="shared" si="295"/>
        <v>0.26089519999999999</v>
      </c>
      <c r="K3610" s="272">
        <f t="shared" si="295"/>
        <v>0.26194699999999999</v>
      </c>
      <c r="L3610" s="272">
        <f t="shared" si="287"/>
        <v>0.26089519999999999</v>
      </c>
      <c r="M3610" s="272"/>
      <c r="N3610" s="272"/>
      <c r="O3610" s="272"/>
      <c r="P3610" s="272">
        <f t="shared" si="296"/>
        <v>0.35473612999999998</v>
      </c>
      <c r="Q3610" s="272">
        <f t="shared" si="296"/>
        <v>0.36228501999999996</v>
      </c>
      <c r="R3610" s="272">
        <f t="shared" si="288"/>
        <v>0.35473612999999998</v>
      </c>
      <c r="S3610" s="272"/>
      <c r="T3610" s="272">
        <f t="shared" si="297"/>
        <v>0.49814834289960008</v>
      </c>
      <c r="U3610" s="272">
        <f t="shared" si="297"/>
        <v>0.49150575500560001</v>
      </c>
      <c r="V3610" s="272">
        <f t="shared" si="297"/>
        <v>0.49934958055159995</v>
      </c>
      <c r="W3610" s="272">
        <f t="shared" si="289"/>
        <v>0.49150575500560001</v>
      </c>
      <c r="X3610" s="272"/>
      <c r="Y3610" s="272"/>
      <c r="Z3610" s="272"/>
      <c r="AA3610" s="272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72">
        <f t="shared" si="294"/>
        <v>0.30993831000000005</v>
      </c>
      <c r="E3611" s="272">
        <f t="shared" si="294"/>
        <v>0.30451768999999995</v>
      </c>
      <c r="F3611" s="272">
        <f t="shared" si="286"/>
        <v>0.30451768999999995</v>
      </c>
      <c r="G3611" s="272"/>
      <c r="H3611" s="272"/>
      <c r="I3611" s="272"/>
      <c r="J3611" s="272">
        <f t="shared" si="295"/>
        <v>0.26079355999999998</v>
      </c>
      <c r="K3611" s="272">
        <f t="shared" si="295"/>
        <v>0.26203604000000003</v>
      </c>
      <c r="L3611" s="272">
        <f t="shared" si="287"/>
        <v>0.26079355999999998</v>
      </c>
      <c r="M3611" s="272"/>
      <c r="N3611" s="272"/>
      <c r="O3611" s="272"/>
      <c r="P3611" s="272">
        <f t="shared" si="296"/>
        <v>0.35493045199999995</v>
      </c>
      <c r="Q3611" s="272">
        <f t="shared" si="296"/>
        <v>0.36208294799999996</v>
      </c>
      <c r="R3611" s="272">
        <f t="shared" si="288"/>
        <v>0.35493045199999995</v>
      </c>
      <c r="S3611" s="272"/>
      <c r="T3611" s="272">
        <f t="shared" si="297"/>
        <v>0.49787713949720008</v>
      </c>
      <c r="U3611" s="272">
        <f t="shared" si="297"/>
        <v>0.49182424802320002</v>
      </c>
      <c r="V3611" s="272">
        <f t="shared" si="297"/>
        <v>0.49926609587519993</v>
      </c>
      <c r="W3611" s="272">
        <f t="shared" si="289"/>
        <v>0.49182424802320002</v>
      </c>
      <c r="X3611" s="272"/>
      <c r="Y3611" s="272"/>
      <c r="Z3611" s="272"/>
      <c r="AA3611" s="272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72">
        <f t="shared" si="294"/>
        <v>0.30962897</v>
      </c>
      <c r="E3612" s="272">
        <f t="shared" si="294"/>
        <v>0.30478103000000001</v>
      </c>
      <c r="F3612" s="272">
        <f t="shared" si="286"/>
        <v>0.30478103000000001</v>
      </c>
      <c r="G3612" s="272"/>
      <c r="H3612" s="272"/>
      <c r="I3612" s="272"/>
      <c r="J3612" s="272">
        <f t="shared" si="295"/>
        <v>0.26069191999999997</v>
      </c>
      <c r="K3612" s="272">
        <f t="shared" si="295"/>
        <v>0.26212508000000001</v>
      </c>
      <c r="L3612" s="272">
        <f t="shared" si="287"/>
        <v>0.26069191999999997</v>
      </c>
      <c r="M3612" s="272"/>
      <c r="N3612" s="272"/>
      <c r="O3612" s="272"/>
      <c r="P3612" s="272">
        <f t="shared" si="296"/>
        <v>0.35512477399999998</v>
      </c>
      <c r="Q3612" s="272">
        <f t="shared" si="296"/>
        <v>0.36188087599999996</v>
      </c>
      <c r="R3612" s="272">
        <f t="shared" si="288"/>
        <v>0.35512477399999998</v>
      </c>
      <c r="S3612" s="272"/>
      <c r="T3612" s="272">
        <f t="shared" si="297"/>
        <v>0.49760593609480008</v>
      </c>
      <c r="U3612" s="272">
        <f t="shared" si="297"/>
        <v>0.49214274104079991</v>
      </c>
      <c r="V3612" s="272">
        <f t="shared" si="297"/>
        <v>0.49918261119879992</v>
      </c>
      <c r="W3612" s="272">
        <f t="shared" si="289"/>
        <v>0.49214274104079991</v>
      </c>
      <c r="X3612" s="272"/>
      <c r="Y3612" s="272"/>
      <c r="Z3612" s="272"/>
      <c r="AA3612" s="272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72">
        <f t="shared" si="294"/>
        <v>0.30931963000000001</v>
      </c>
      <c r="E3613" s="272">
        <f t="shared" si="294"/>
        <v>0.30504437000000001</v>
      </c>
      <c r="F3613" s="272">
        <f t="shared" si="286"/>
        <v>0.30504437000000001</v>
      </c>
      <c r="G3613" s="272"/>
      <c r="H3613" s="272"/>
      <c r="I3613" s="272"/>
      <c r="J3613" s="272">
        <f t="shared" si="295"/>
        <v>0.26059028000000006</v>
      </c>
      <c r="K3613" s="272">
        <f t="shared" si="295"/>
        <v>0.26221411999999999</v>
      </c>
      <c r="L3613" s="272">
        <f t="shared" si="287"/>
        <v>0.26059028000000006</v>
      </c>
      <c r="M3613" s="272"/>
      <c r="N3613" s="272"/>
      <c r="O3613" s="272"/>
      <c r="P3613" s="272">
        <f t="shared" si="296"/>
        <v>0.355319096</v>
      </c>
      <c r="Q3613" s="272">
        <f t="shared" si="296"/>
        <v>0.36167880399999996</v>
      </c>
      <c r="R3613" s="272">
        <f t="shared" si="288"/>
        <v>0.355319096</v>
      </c>
      <c r="S3613" s="272"/>
      <c r="T3613" s="272">
        <f t="shared" si="297"/>
        <v>0.49733473269240008</v>
      </c>
      <c r="U3613" s="272">
        <f t="shared" si="297"/>
        <v>0.49246123405839998</v>
      </c>
      <c r="V3613" s="272">
        <f t="shared" si="297"/>
        <v>0.49909912652239996</v>
      </c>
      <c r="W3613" s="272">
        <f t="shared" si="289"/>
        <v>0.49246123405839998</v>
      </c>
      <c r="X3613" s="272"/>
      <c r="Y3613" s="272"/>
      <c r="Z3613" s="272"/>
      <c r="AA3613" s="272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72">
        <f t="shared" si="294"/>
        <v>0.30901029000000002</v>
      </c>
      <c r="E3614" s="272">
        <f t="shared" si="294"/>
        <v>0.30530771000000001</v>
      </c>
      <c r="F3614" s="272">
        <f t="shared" si="286"/>
        <v>0.30530771000000001</v>
      </c>
      <c r="G3614" s="272"/>
      <c r="H3614" s="272"/>
      <c r="I3614" s="272"/>
      <c r="J3614" s="272">
        <f t="shared" si="295"/>
        <v>0.26048864000000005</v>
      </c>
      <c r="K3614" s="272">
        <f t="shared" si="295"/>
        <v>0.26230315999999998</v>
      </c>
      <c r="L3614" s="272">
        <f t="shared" si="287"/>
        <v>0.26048864000000005</v>
      </c>
      <c r="M3614" s="272"/>
      <c r="N3614" s="272"/>
      <c r="O3614" s="272"/>
      <c r="P3614" s="272">
        <f t="shared" si="296"/>
        <v>0.35551341800000003</v>
      </c>
      <c r="Q3614" s="272">
        <f t="shared" si="296"/>
        <v>0.36147673199999997</v>
      </c>
      <c r="R3614" s="272">
        <f t="shared" si="288"/>
        <v>0.35551341800000003</v>
      </c>
      <c r="S3614" s="272"/>
      <c r="T3614" s="272">
        <f t="shared" si="297"/>
        <v>0.49706352929000008</v>
      </c>
      <c r="U3614" s="272">
        <f t="shared" si="297"/>
        <v>0.49277972707599998</v>
      </c>
      <c r="V3614" s="272">
        <f t="shared" si="297"/>
        <v>0.499015641846</v>
      </c>
      <c r="W3614" s="272">
        <f t="shared" si="289"/>
        <v>0.49277972707599998</v>
      </c>
      <c r="X3614" s="272"/>
      <c r="Y3614" s="272"/>
      <c r="Z3614" s="272"/>
      <c r="AA3614" s="272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72">
        <f t="shared" si="294"/>
        <v>0.30870094999999997</v>
      </c>
      <c r="E3615" s="272">
        <f t="shared" si="294"/>
        <v>0.30557105000000001</v>
      </c>
      <c r="F3615" s="272">
        <f t="shared" si="286"/>
        <v>0.30557105000000001</v>
      </c>
      <c r="G3615" s="272"/>
      <c r="H3615" s="272"/>
      <c r="I3615" s="272"/>
      <c r="J3615" s="272">
        <f t="shared" si="295"/>
        <v>0.26038700000000004</v>
      </c>
      <c r="K3615" s="272">
        <f t="shared" si="295"/>
        <v>0.26239219999999996</v>
      </c>
      <c r="L3615" s="272">
        <f t="shared" si="287"/>
        <v>0.26038700000000004</v>
      </c>
      <c r="M3615" s="272"/>
      <c r="N3615" s="272"/>
      <c r="O3615" s="272"/>
      <c r="P3615" s="272">
        <f t="shared" si="296"/>
        <v>0.35570773999999994</v>
      </c>
      <c r="Q3615" s="272">
        <f t="shared" si="296"/>
        <v>0.36127465999999997</v>
      </c>
      <c r="R3615" s="272">
        <f t="shared" si="288"/>
        <v>0.35570773999999994</v>
      </c>
      <c r="S3615" s="272"/>
      <c r="T3615" s="272">
        <f t="shared" si="297"/>
        <v>0.49679232588760003</v>
      </c>
      <c r="U3615" s="272">
        <f t="shared" si="297"/>
        <v>0.49309822009359999</v>
      </c>
      <c r="V3615" s="272">
        <f t="shared" si="297"/>
        <v>0.49893215716959999</v>
      </c>
      <c r="W3615" s="272">
        <f t="shared" si="289"/>
        <v>0.49309822009359999</v>
      </c>
      <c r="X3615" s="272"/>
      <c r="Y3615" s="272"/>
      <c r="Z3615" s="272"/>
      <c r="AA3615" s="272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72">
        <f t="shared" si="294"/>
        <v>0.30839161000000004</v>
      </c>
      <c r="E3616" s="272">
        <f t="shared" si="294"/>
        <v>0.30583439000000001</v>
      </c>
      <c r="F3616" s="272">
        <f t="shared" si="286"/>
        <v>0.30583439000000001</v>
      </c>
      <c r="G3616" s="272"/>
      <c r="H3616" s="272"/>
      <c r="I3616" s="272"/>
      <c r="J3616" s="272">
        <f t="shared" si="295"/>
        <v>0.26028536000000002</v>
      </c>
      <c r="K3616" s="272">
        <f t="shared" si="295"/>
        <v>0.26248124</v>
      </c>
      <c r="L3616" s="272">
        <f t="shared" si="287"/>
        <v>0.26028536000000002</v>
      </c>
      <c r="M3616" s="272"/>
      <c r="N3616" s="272"/>
      <c r="O3616" s="272"/>
      <c r="P3616" s="272">
        <f t="shared" si="296"/>
        <v>0.35590206199999996</v>
      </c>
      <c r="Q3616" s="272">
        <f t="shared" si="296"/>
        <v>0.36107258799999997</v>
      </c>
      <c r="R3616" s="272">
        <f t="shared" si="288"/>
        <v>0.35590206199999996</v>
      </c>
      <c r="S3616" s="272"/>
      <c r="T3616" s="272">
        <f t="shared" si="297"/>
        <v>0.49652112248520008</v>
      </c>
      <c r="U3616" s="272">
        <f t="shared" si="297"/>
        <v>0.4934167131112</v>
      </c>
      <c r="V3616" s="272">
        <f t="shared" si="297"/>
        <v>0.49884867249319997</v>
      </c>
      <c r="W3616" s="272">
        <f t="shared" si="289"/>
        <v>0.4934167131112</v>
      </c>
      <c r="X3616" s="272"/>
      <c r="Y3616" s="272"/>
      <c r="Z3616" s="272"/>
      <c r="AA3616" s="272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72">
        <f t="shared" si="294"/>
        <v>0.30808226999999999</v>
      </c>
      <c r="E3617" s="272">
        <f t="shared" si="294"/>
        <v>0.30609773000000001</v>
      </c>
      <c r="F3617" s="272">
        <f t="shared" si="286"/>
        <v>0.30609773000000001</v>
      </c>
      <c r="G3617" s="272"/>
      <c r="H3617" s="272"/>
      <c r="I3617" s="272"/>
      <c r="J3617" s="272">
        <f t="shared" si="295"/>
        <v>0.26018372000000001</v>
      </c>
      <c r="K3617" s="272">
        <f t="shared" si="295"/>
        <v>0.26257027999999999</v>
      </c>
      <c r="L3617" s="272">
        <f t="shared" si="287"/>
        <v>0.26018372000000001</v>
      </c>
      <c r="M3617" s="272"/>
      <c r="N3617" s="272"/>
      <c r="O3617" s="272"/>
      <c r="P3617" s="272">
        <f t="shared" si="296"/>
        <v>0.35609638399999999</v>
      </c>
      <c r="Q3617" s="272">
        <f t="shared" si="296"/>
        <v>0.36087051599999997</v>
      </c>
      <c r="R3617" s="272">
        <f t="shared" si="288"/>
        <v>0.35609638399999999</v>
      </c>
      <c r="S3617" s="272"/>
      <c r="T3617" s="272">
        <f t="shared" si="297"/>
        <v>0.49624991908280008</v>
      </c>
      <c r="U3617" s="272">
        <f t="shared" si="297"/>
        <v>0.49373520612880001</v>
      </c>
      <c r="V3617" s="272">
        <f t="shared" si="297"/>
        <v>0.4987651878167999</v>
      </c>
      <c r="W3617" s="272">
        <f t="shared" si="289"/>
        <v>0.49373520612880001</v>
      </c>
      <c r="X3617" s="272"/>
      <c r="Y3617" s="272"/>
      <c r="Z3617" s="272"/>
      <c r="AA3617" s="272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72">
        <f t="shared" ref="D3618:E3681" si="298">$A3618*B$157+$B3618*B$158+$C3618*B$159</f>
        <v>0.30777293000000006</v>
      </c>
      <c r="E3618" s="272">
        <f t="shared" si="298"/>
        <v>0.30636107000000001</v>
      </c>
      <c r="F3618" s="272">
        <f t="shared" si="286"/>
        <v>0.30636107000000001</v>
      </c>
      <c r="G3618" s="272"/>
      <c r="H3618" s="272"/>
      <c r="I3618" s="272"/>
      <c r="J3618" s="272">
        <f t="shared" ref="J3618:K3681" si="299">$A3618*H$157+$B3618*H$158+$C3618*H$159</f>
        <v>0.26008207999999999</v>
      </c>
      <c r="K3618" s="272">
        <f t="shared" si="299"/>
        <v>0.26265931999999997</v>
      </c>
      <c r="L3618" s="272">
        <f t="shared" si="287"/>
        <v>0.26008207999999999</v>
      </c>
      <c r="M3618" s="272"/>
      <c r="N3618" s="272"/>
      <c r="O3618" s="272"/>
      <c r="P3618" s="272">
        <f t="shared" ref="P3618:Q3681" si="300">$A3618*N$157+$B3618*N$158+$C3618*N$159</f>
        <v>0.35629070600000001</v>
      </c>
      <c r="Q3618" s="272">
        <f t="shared" si="300"/>
        <v>0.36066844399999998</v>
      </c>
      <c r="R3618" s="272">
        <f t="shared" si="288"/>
        <v>0.35629070600000001</v>
      </c>
      <c r="S3618" s="272"/>
      <c r="T3618" s="272">
        <f t="shared" ref="T3618:V3681" si="301">$A3618*I$3+$B3618*I$4+$C3618*I$5</f>
        <v>0.49597871568040008</v>
      </c>
      <c r="U3618" s="272">
        <f t="shared" si="301"/>
        <v>0.49405369914639996</v>
      </c>
      <c r="V3618" s="272">
        <f t="shared" si="301"/>
        <v>0.49868170314039995</v>
      </c>
      <c r="W3618" s="272">
        <f t="shared" si="289"/>
        <v>0.49405369914639996</v>
      </c>
      <c r="X3618" s="272"/>
      <c r="Y3618" s="272"/>
      <c r="Z3618" s="272"/>
      <c r="AA3618" s="272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72">
        <f t="shared" si="298"/>
        <v>0.30746359000000001</v>
      </c>
      <c r="E3619" s="272">
        <f t="shared" si="298"/>
        <v>0.30662441000000001</v>
      </c>
      <c r="F3619" s="272">
        <f t="shared" si="286"/>
        <v>0.30662441000000001</v>
      </c>
      <c r="G3619" s="272"/>
      <c r="H3619" s="272"/>
      <c r="I3619" s="272"/>
      <c r="J3619" s="272">
        <f t="shared" si="299"/>
        <v>0.25998044000000003</v>
      </c>
      <c r="K3619" s="272">
        <f t="shared" si="299"/>
        <v>0.26274836000000001</v>
      </c>
      <c r="L3619" s="272">
        <f t="shared" si="287"/>
        <v>0.25998044000000003</v>
      </c>
      <c r="M3619" s="272"/>
      <c r="N3619" s="272"/>
      <c r="O3619" s="272"/>
      <c r="P3619" s="272">
        <f t="shared" si="300"/>
        <v>0.35648502799999998</v>
      </c>
      <c r="Q3619" s="272">
        <f t="shared" si="300"/>
        <v>0.36046637199999998</v>
      </c>
      <c r="R3619" s="272">
        <f t="shared" si="288"/>
        <v>0.35648502799999998</v>
      </c>
      <c r="S3619" s="272"/>
      <c r="T3619" s="272">
        <f t="shared" si="301"/>
        <v>0.49570751227800008</v>
      </c>
      <c r="U3619" s="272">
        <f t="shared" si="301"/>
        <v>0.49437219216399997</v>
      </c>
      <c r="V3619" s="272">
        <f t="shared" si="301"/>
        <v>0.49859821846399999</v>
      </c>
      <c r="W3619" s="272">
        <f t="shared" si="289"/>
        <v>0.49437219216399997</v>
      </c>
      <c r="X3619" s="272"/>
      <c r="Y3619" s="272"/>
      <c r="Z3619" s="272"/>
      <c r="AA3619" s="272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72">
        <f t="shared" si="298"/>
        <v>0.30715425000000002</v>
      </c>
      <c r="E3620" s="272">
        <f t="shared" si="298"/>
        <v>0.30688775000000001</v>
      </c>
      <c r="F3620" s="272">
        <f t="shared" si="286"/>
        <v>0.30688775000000001</v>
      </c>
      <c r="G3620" s="272"/>
      <c r="H3620" s="272"/>
      <c r="I3620" s="272"/>
      <c r="J3620" s="272">
        <f t="shared" si="299"/>
        <v>0.25987880000000002</v>
      </c>
      <c r="K3620" s="272">
        <f t="shared" si="299"/>
        <v>0.2628374</v>
      </c>
      <c r="L3620" s="272">
        <f t="shared" si="287"/>
        <v>0.25987880000000002</v>
      </c>
      <c r="M3620" s="272"/>
      <c r="N3620" s="272"/>
      <c r="O3620" s="272"/>
      <c r="P3620" s="272">
        <f t="shared" si="300"/>
        <v>0.35667934999999995</v>
      </c>
      <c r="Q3620" s="272">
        <f t="shared" si="300"/>
        <v>0.36026429999999998</v>
      </c>
      <c r="R3620" s="272">
        <f t="shared" si="288"/>
        <v>0.35667934999999995</v>
      </c>
      <c r="S3620" s="272"/>
      <c r="T3620" s="272">
        <f t="shared" si="301"/>
        <v>0.49543630887560008</v>
      </c>
      <c r="U3620" s="272">
        <f t="shared" si="301"/>
        <v>0.49469068518159998</v>
      </c>
      <c r="V3620" s="272">
        <f t="shared" si="301"/>
        <v>0.49851473378759992</v>
      </c>
      <c r="W3620" s="272">
        <f t="shared" si="289"/>
        <v>0.49469068518159998</v>
      </c>
      <c r="X3620" s="272"/>
      <c r="Y3620" s="272"/>
      <c r="Z3620" s="272"/>
      <c r="AA3620" s="272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72">
        <f t="shared" si="298"/>
        <v>0.30684491000000003</v>
      </c>
      <c r="E3621" s="272">
        <f t="shared" si="298"/>
        <v>0.30715108999999996</v>
      </c>
      <c r="F3621" s="272">
        <f t="shared" si="286"/>
        <v>0.30684491000000003</v>
      </c>
      <c r="G3621" s="272"/>
      <c r="H3621" s="272"/>
      <c r="I3621" s="272"/>
      <c r="J3621" s="272">
        <f t="shared" si="299"/>
        <v>0.25977716000000006</v>
      </c>
      <c r="K3621" s="272">
        <f t="shared" si="299"/>
        <v>0.26292643999999998</v>
      </c>
      <c r="L3621" s="272">
        <f t="shared" si="287"/>
        <v>0.25977716000000006</v>
      </c>
      <c r="M3621" s="272"/>
      <c r="N3621" s="272"/>
      <c r="O3621" s="272"/>
      <c r="P3621" s="272">
        <f t="shared" si="300"/>
        <v>0.35687367199999998</v>
      </c>
      <c r="Q3621" s="272">
        <f t="shared" si="300"/>
        <v>0.36006222799999998</v>
      </c>
      <c r="R3621" s="272">
        <f t="shared" si="288"/>
        <v>0.35687367199999998</v>
      </c>
      <c r="S3621" s="272"/>
      <c r="T3621" s="272">
        <f t="shared" si="301"/>
        <v>0.49516510547320008</v>
      </c>
      <c r="U3621" s="272">
        <f t="shared" si="301"/>
        <v>0.49500917819919998</v>
      </c>
      <c r="V3621" s="272">
        <f t="shared" si="301"/>
        <v>0.49843124911119996</v>
      </c>
      <c r="W3621" s="272">
        <f t="shared" si="289"/>
        <v>0.49500917819919998</v>
      </c>
      <c r="X3621" s="272"/>
      <c r="Y3621" s="272"/>
      <c r="Z3621" s="272"/>
      <c r="AA3621" s="272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72">
        <f t="shared" si="298"/>
        <v>0.30653557000000003</v>
      </c>
      <c r="E3622" s="272">
        <f t="shared" si="298"/>
        <v>0.30741443000000002</v>
      </c>
      <c r="F3622" s="272">
        <f t="shared" si="286"/>
        <v>0.30653557000000003</v>
      </c>
      <c r="G3622" s="272"/>
      <c r="H3622" s="272"/>
      <c r="I3622" s="272"/>
      <c r="J3622" s="272">
        <f t="shared" si="299"/>
        <v>0.25967552000000005</v>
      </c>
      <c r="K3622" s="272">
        <f t="shared" si="299"/>
        <v>0.26301547999999997</v>
      </c>
      <c r="L3622" s="272">
        <f t="shared" si="287"/>
        <v>0.25967552000000005</v>
      </c>
      <c r="M3622" s="272"/>
      <c r="N3622" s="272"/>
      <c r="O3622" s="272"/>
      <c r="P3622" s="272">
        <f t="shared" si="300"/>
        <v>0.357067994</v>
      </c>
      <c r="Q3622" s="272">
        <f t="shared" si="300"/>
        <v>0.35986015599999999</v>
      </c>
      <c r="R3622" s="272">
        <f t="shared" si="288"/>
        <v>0.357067994</v>
      </c>
      <c r="S3622" s="272"/>
      <c r="T3622" s="272">
        <f t="shared" si="301"/>
        <v>0.49489390207080008</v>
      </c>
      <c r="U3622" s="272">
        <f t="shared" si="301"/>
        <v>0.49532767121679999</v>
      </c>
      <c r="V3622" s="272">
        <f t="shared" si="301"/>
        <v>0.49834776443479994</v>
      </c>
      <c r="W3622" s="272">
        <f t="shared" si="289"/>
        <v>0.49489390207080008</v>
      </c>
      <c r="X3622" s="272"/>
      <c r="Y3622" s="272"/>
      <c r="Z3622" s="272"/>
      <c r="AA3622" s="272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72">
        <f t="shared" si="298"/>
        <v>0.30622622999999999</v>
      </c>
      <c r="E3623" s="272">
        <f t="shared" si="298"/>
        <v>0.30767777000000002</v>
      </c>
      <c r="F3623" s="272">
        <f t="shared" si="286"/>
        <v>0.30622622999999999</v>
      </c>
      <c r="G3623" s="272"/>
      <c r="H3623" s="272"/>
      <c r="I3623" s="272"/>
      <c r="J3623" s="272">
        <f t="shared" si="299"/>
        <v>0.25957388000000003</v>
      </c>
      <c r="K3623" s="272">
        <f t="shared" si="299"/>
        <v>0.26310451999999995</v>
      </c>
      <c r="L3623" s="272">
        <f t="shared" si="287"/>
        <v>0.25957388000000003</v>
      </c>
      <c r="M3623" s="272"/>
      <c r="N3623" s="272"/>
      <c r="O3623" s="272"/>
      <c r="P3623" s="272">
        <f t="shared" si="300"/>
        <v>0.35726231600000002</v>
      </c>
      <c r="Q3623" s="272">
        <f t="shared" si="300"/>
        <v>0.35965808399999999</v>
      </c>
      <c r="R3623" s="272">
        <f t="shared" si="288"/>
        <v>0.35726231600000002</v>
      </c>
      <c r="S3623" s="272"/>
      <c r="T3623" s="272">
        <f t="shared" si="301"/>
        <v>0.49462269866840003</v>
      </c>
      <c r="U3623" s="272">
        <f t="shared" si="301"/>
        <v>0.4956461642344</v>
      </c>
      <c r="V3623" s="272">
        <f t="shared" si="301"/>
        <v>0.49826427975839993</v>
      </c>
      <c r="W3623" s="272">
        <f t="shared" si="289"/>
        <v>0.49462269866840003</v>
      </c>
      <c r="X3623" s="272"/>
      <c r="Y3623" s="272"/>
      <c r="Z3623" s="272"/>
      <c r="AA3623" s="272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72">
        <f t="shared" si="298"/>
        <v>0.30591689</v>
      </c>
      <c r="E3624" s="272">
        <f t="shared" si="298"/>
        <v>0.30794111000000002</v>
      </c>
      <c r="F3624" s="272">
        <f t="shared" si="286"/>
        <v>0.30591689</v>
      </c>
      <c r="G3624" s="272"/>
      <c r="H3624" s="272"/>
      <c r="I3624" s="272"/>
      <c r="J3624" s="272">
        <f t="shared" si="299"/>
        <v>0.25947224000000002</v>
      </c>
      <c r="K3624" s="272">
        <f t="shared" si="299"/>
        <v>0.26319355999999999</v>
      </c>
      <c r="L3624" s="272">
        <f t="shared" si="287"/>
        <v>0.25947224000000002</v>
      </c>
      <c r="M3624" s="272"/>
      <c r="N3624" s="272"/>
      <c r="O3624" s="272"/>
      <c r="P3624" s="272">
        <f t="shared" si="300"/>
        <v>0.35745663799999994</v>
      </c>
      <c r="Q3624" s="272">
        <f t="shared" si="300"/>
        <v>0.35945601199999999</v>
      </c>
      <c r="R3624" s="272">
        <f t="shared" si="288"/>
        <v>0.35745663799999994</v>
      </c>
      <c r="S3624" s="272"/>
      <c r="T3624" s="272">
        <f t="shared" si="301"/>
        <v>0.49435149526600008</v>
      </c>
      <c r="U3624" s="272">
        <f t="shared" si="301"/>
        <v>0.49596465725200001</v>
      </c>
      <c r="V3624" s="272">
        <f t="shared" si="301"/>
        <v>0.49818079508199997</v>
      </c>
      <c r="W3624" s="272">
        <f t="shared" si="289"/>
        <v>0.49435149526600008</v>
      </c>
      <c r="X3624" s="272"/>
      <c r="Y3624" s="272"/>
      <c r="Z3624" s="272"/>
      <c r="AA3624" s="272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72">
        <f t="shared" si="298"/>
        <v>0.30560755000000006</v>
      </c>
      <c r="E3625" s="272">
        <f t="shared" si="298"/>
        <v>0.30820445000000002</v>
      </c>
      <c r="F3625" s="272">
        <f t="shared" si="286"/>
        <v>0.30560755000000006</v>
      </c>
      <c r="G3625" s="272"/>
      <c r="H3625" s="272"/>
      <c r="I3625" s="272"/>
      <c r="J3625" s="272">
        <f t="shared" si="299"/>
        <v>0.25937060000000001</v>
      </c>
      <c r="K3625" s="272">
        <f t="shared" si="299"/>
        <v>0.26328259999999998</v>
      </c>
      <c r="L3625" s="272">
        <f t="shared" si="287"/>
        <v>0.25937060000000001</v>
      </c>
      <c r="M3625" s="272"/>
      <c r="N3625" s="272"/>
      <c r="O3625" s="272"/>
      <c r="P3625" s="272">
        <f t="shared" si="300"/>
        <v>0.35765096000000002</v>
      </c>
      <c r="Q3625" s="272">
        <f t="shared" si="300"/>
        <v>0.35925393999999999</v>
      </c>
      <c r="R3625" s="272">
        <f t="shared" si="288"/>
        <v>0.35765096000000002</v>
      </c>
      <c r="S3625" s="272"/>
      <c r="T3625" s="272">
        <f t="shared" si="301"/>
        <v>0.49408029186360003</v>
      </c>
      <c r="U3625" s="272">
        <f t="shared" si="301"/>
        <v>0.49628315026960002</v>
      </c>
      <c r="V3625" s="272">
        <f t="shared" si="301"/>
        <v>0.49809731040560001</v>
      </c>
      <c r="W3625" s="272">
        <f t="shared" si="289"/>
        <v>0.49408029186360003</v>
      </c>
      <c r="X3625" s="272"/>
      <c r="Y3625" s="272"/>
      <c r="Z3625" s="272"/>
      <c r="AA3625" s="272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72">
        <f t="shared" si="298"/>
        <v>0.30529821000000001</v>
      </c>
      <c r="E3626" s="272">
        <f t="shared" si="298"/>
        <v>0.30846779000000002</v>
      </c>
      <c r="F3626" s="272">
        <f t="shared" si="286"/>
        <v>0.30529821000000001</v>
      </c>
      <c r="G3626" s="272"/>
      <c r="H3626" s="272"/>
      <c r="I3626" s="272"/>
      <c r="J3626" s="272">
        <f t="shared" si="299"/>
        <v>0.25926895999999999</v>
      </c>
      <c r="K3626" s="272">
        <f t="shared" si="299"/>
        <v>0.26337164000000002</v>
      </c>
      <c r="L3626" s="272">
        <f t="shared" si="287"/>
        <v>0.25926895999999999</v>
      </c>
      <c r="M3626" s="272"/>
      <c r="N3626" s="272"/>
      <c r="O3626" s="272"/>
      <c r="P3626" s="272">
        <f t="shared" si="300"/>
        <v>0.35784528199999999</v>
      </c>
      <c r="Q3626" s="272">
        <f t="shared" si="300"/>
        <v>0.359051868</v>
      </c>
      <c r="R3626" s="272">
        <f t="shared" si="288"/>
        <v>0.35784528199999999</v>
      </c>
      <c r="S3626" s="272"/>
      <c r="T3626" s="272">
        <f t="shared" si="301"/>
        <v>0.49380908846120009</v>
      </c>
      <c r="U3626" s="272">
        <f t="shared" si="301"/>
        <v>0.49660164328720002</v>
      </c>
      <c r="V3626" s="272">
        <f t="shared" si="301"/>
        <v>0.49801382572919994</v>
      </c>
      <c r="W3626" s="272">
        <f t="shared" si="289"/>
        <v>0.49380908846120009</v>
      </c>
      <c r="X3626" s="272"/>
      <c r="Y3626" s="272"/>
      <c r="Z3626" s="272"/>
      <c r="AA3626" s="272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72">
        <f t="shared" si="298"/>
        <v>0.30498887000000002</v>
      </c>
      <c r="E3627" s="272">
        <f t="shared" si="298"/>
        <v>0.30873112999999996</v>
      </c>
      <c r="F3627" s="272">
        <f t="shared" si="286"/>
        <v>0.30498887000000002</v>
      </c>
      <c r="G3627" s="272"/>
      <c r="H3627" s="272"/>
      <c r="I3627" s="272"/>
      <c r="J3627" s="272">
        <f t="shared" si="299"/>
        <v>0.25916732000000003</v>
      </c>
      <c r="K3627" s="272">
        <f t="shared" si="299"/>
        <v>0.26346068</v>
      </c>
      <c r="L3627" s="272">
        <f t="shared" si="287"/>
        <v>0.25916732000000003</v>
      </c>
      <c r="M3627" s="272"/>
      <c r="N3627" s="272"/>
      <c r="O3627" s="272"/>
      <c r="P3627" s="272">
        <f t="shared" si="300"/>
        <v>0.35803960400000001</v>
      </c>
      <c r="Q3627" s="272">
        <f t="shared" si="300"/>
        <v>0.358849796</v>
      </c>
      <c r="R3627" s="272">
        <f t="shared" si="288"/>
        <v>0.35803960400000001</v>
      </c>
      <c r="S3627" s="272"/>
      <c r="T3627" s="272">
        <f t="shared" si="301"/>
        <v>0.49353788505880014</v>
      </c>
      <c r="U3627" s="272">
        <f t="shared" si="301"/>
        <v>0.49692013630480003</v>
      </c>
      <c r="V3627" s="272">
        <f t="shared" si="301"/>
        <v>0.49793034105279999</v>
      </c>
      <c r="W3627" s="272">
        <f t="shared" si="289"/>
        <v>0.49353788505880014</v>
      </c>
      <c r="X3627" s="272"/>
      <c r="Y3627" s="272"/>
      <c r="Z3627" s="272"/>
      <c r="AA3627" s="272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72">
        <f t="shared" si="298"/>
        <v>0.30467953000000003</v>
      </c>
      <c r="E3628" s="272">
        <f t="shared" si="298"/>
        <v>0.30899447000000002</v>
      </c>
      <c r="F3628" s="272">
        <f t="shared" si="286"/>
        <v>0.30467953000000003</v>
      </c>
      <c r="G3628" s="272"/>
      <c r="H3628" s="272"/>
      <c r="I3628" s="272"/>
      <c r="J3628" s="272">
        <f t="shared" si="299"/>
        <v>0.25906568000000002</v>
      </c>
      <c r="K3628" s="272">
        <f t="shared" si="299"/>
        <v>0.26354971999999999</v>
      </c>
      <c r="L3628" s="272">
        <f t="shared" si="287"/>
        <v>0.25906568000000002</v>
      </c>
      <c r="M3628" s="272"/>
      <c r="N3628" s="272"/>
      <c r="O3628" s="272"/>
      <c r="P3628" s="272">
        <f t="shared" si="300"/>
        <v>0.35823392599999998</v>
      </c>
      <c r="Q3628" s="272">
        <f t="shared" si="300"/>
        <v>0.358647724</v>
      </c>
      <c r="R3628" s="272">
        <f t="shared" si="288"/>
        <v>0.35823392599999998</v>
      </c>
      <c r="S3628" s="272"/>
      <c r="T3628" s="272">
        <f t="shared" si="301"/>
        <v>0.49326668165640009</v>
      </c>
      <c r="U3628" s="272">
        <f t="shared" si="301"/>
        <v>0.49723862932240004</v>
      </c>
      <c r="V3628" s="272">
        <f t="shared" si="301"/>
        <v>0.49784685637639997</v>
      </c>
      <c r="W3628" s="272">
        <f t="shared" si="289"/>
        <v>0.49326668165640009</v>
      </c>
      <c r="X3628" s="272"/>
      <c r="Y3628" s="272"/>
      <c r="Z3628" s="272"/>
      <c r="AA3628" s="272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72">
        <f t="shared" si="298"/>
        <v>0.30437019000000004</v>
      </c>
      <c r="E3629" s="272">
        <f t="shared" si="298"/>
        <v>0.30925781000000002</v>
      </c>
      <c r="F3629" s="272">
        <f t="shared" si="286"/>
        <v>0.30437019000000004</v>
      </c>
      <c r="G3629" s="272"/>
      <c r="H3629" s="272"/>
      <c r="I3629" s="272"/>
      <c r="J3629" s="272">
        <f t="shared" si="299"/>
        <v>0.25896404000000001</v>
      </c>
      <c r="K3629" s="272">
        <f t="shared" si="299"/>
        <v>0.26363875999999997</v>
      </c>
      <c r="L3629" s="272">
        <f t="shared" si="287"/>
        <v>0.25896404000000001</v>
      </c>
      <c r="M3629" s="272"/>
      <c r="N3629" s="272"/>
      <c r="O3629" s="272"/>
      <c r="P3629" s="272">
        <f t="shared" si="300"/>
        <v>0.35842824799999995</v>
      </c>
      <c r="Q3629" s="272">
        <f t="shared" si="300"/>
        <v>0.358445652</v>
      </c>
      <c r="R3629" s="272">
        <f t="shared" si="288"/>
        <v>0.35842824799999995</v>
      </c>
      <c r="S3629" s="272"/>
      <c r="T3629" s="272">
        <f t="shared" si="301"/>
        <v>0.49299547825400009</v>
      </c>
      <c r="U3629" s="272">
        <f t="shared" si="301"/>
        <v>0.49755712234000005</v>
      </c>
      <c r="V3629" s="272">
        <f t="shared" si="301"/>
        <v>0.49776337169999996</v>
      </c>
      <c r="W3629" s="272">
        <f t="shared" si="289"/>
        <v>0.49299547825400009</v>
      </c>
      <c r="X3629" s="272"/>
      <c r="Y3629" s="272"/>
      <c r="Z3629" s="272"/>
      <c r="AA3629" s="272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72">
        <f t="shared" si="298"/>
        <v>0.30406084999999999</v>
      </c>
      <c r="E3630" s="272">
        <f t="shared" si="298"/>
        <v>0.30952115000000002</v>
      </c>
      <c r="F3630" s="272">
        <f t="shared" si="286"/>
        <v>0.30406084999999999</v>
      </c>
      <c r="G3630" s="272"/>
      <c r="H3630" s="272"/>
      <c r="I3630" s="272"/>
      <c r="J3630" s="272">
        <f t="shared" si="299"/>
        <v>0.25886240000000005</v>
      </c>
      <c r="K3630" s="272">
        <f t="shared" si="299"/>
        <v>0.26372780000000001</v>
      </c>
      <c r="L3630" s="272">
        <f t="shared" si="287"/>
        <v>0.25886240000000005</v>
      </c>
      <c r="M3630" s="272"/>
      <c r="N3630" s="272"/>
      <c r="O3630" s="272"/>
      <c r="P3630" s="272">
        <f t="shared" si="300"/>
        <v>0.35862257000000003</v>
      </c>
      <c r="Q3630" s="272">
        <f t="shared" si="300"/>
        <v>0.35824357999999995</v>
      </c>
      <c r="R3630" s="272">
        <f t="shared" si="288"/>
        <v>0.35824357999999995</v>
      </c>
      <c r="S3630" s="272"/>
      <c r="T3630" s="272">
        <f t="shared" si="301"/>
        <v>0.49272427485160003</v>
      </c>
      <c r="U3630" s="272">
        <f t="shared" si="301"/>
        <v>0.4978756153576</v>
      </c>
      <c r="V3630" s="272">
        <f t="shared" si="301"/>
        <v>0.49767988702359994</v>
      </c>
      <c r="W3630" s="272">
        <f t="shared" si="289"/>
        <v>0.49272427485160003</v>
      </c>
      <c r="X3630" s="272"/>
      <c r="Y3630" s="272"/>
      <c r="Z3630" s="272"/>
      <c r="AA3630" s="272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72">
        <f t="shared" si="298"/>
        <v>0.30375151</v>
      </c>
      <c r="E3631" s="272">
        <f t="shared" si="298"/>
        <v>0.30978449000000002</v>
      </c>
      <c r="F3631" s="272">
        <f t="shared" si="286"/>
        <v>0.30375151</v>
      </c>
      <c r="G3631" s="272"/>
      <c r="H3631" s="272"/>
      <c r="I3631" s="272"/>
      <c r="J3631" s="272">
        <f t="shared" si="299"/>
        <v>0.25876076000000003</v>
      </c>
      <c r="K3631" s="272">
        <f t="shared" si="299"/>
        <v>0.26381683999999994</v>
      </c>
      <c r="L3631" s="272">
        <f t="shared" si="287"/>
        <v>0.25876076000000003</v>
      </c>
      <c r="M3631" s="272"/>
      <c r="N3631" s="272"/>
      <c r="O3631" s="272"/>
      <c r="P3631" s="272">
        <f t="shared" si="300"/>
        <v>0.358816892</v>
      </c>
      <c r="Q3631" s="272">
        <f t="shared" si="300"/>
        <v>0.35804150800000001</v>
      </c>
      <c r="R3631" s="272">
        <f t="shared" si="288"/>
        <v>0.35804150800000001</v>
      </c>
      <c r="S3631" s="272"/>
      <c r="T3631" s="272">
        <f t="shared" si="301"/>
        <v>0.49245307144920009</v>
      </c>
      <c r="U3631" s="272">
        <f t="shared" si="301"/>
        <v>0.49819410837519995</v>
      </c>
      <c r="V3631" s="272">
        <f t="shared" si="301"/>
        <v>0.49759640234719998</v>
      </c>
      <c r="W3631" s="272">
        <f t="shared" si="289"/>
        <v>0.49245307144920009</v>
      </c>
      <c r="X3631" s="272"/>
      <c r="Y3631" s="272"/>
      <c r="Z3631" s="272"/>
      <c r="AA3631" s="272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72">
        <f t="shared" si="298"/>
        <v>0.30344217000000001</v>
      </c>
      <c r="E3632" s="272">
        <f t="shared" si="298"/>
        <v>0.31004783000000002</v>
      </c>
      <c r="F3632" s="272">
        <f t="shared" si="286"/>
        <v>0.30344217000000001</v>
      </c>
      <c r="G3632" s="272"/>
      <c r="H3632" s="272"/>
      <c r="I3632" s="272"/>
      <c r="J3632" s="272">
        <f t="shared" si="299"/>
        <v>0.25865912000000002</v>
      </c>
      <c r="K3632" s="272">
        <f t="shared" si="299"/>
        <v>0.26390587999999998</v>
      </c>
      <c r="L3632" s="272">
        <f t="shared" si="287"/>
        <v>0.25865912000000002</v>
      </c>
      <c r="M3632" s="272"/>
      <c r="N3632" s="272"/>
      <c r="O3632" s="272"/>
      <c r="P3632" s="272">
        <f t="shared" si="300"/>
        <v>0.35901121400000002</v>
      </c>
      <c r="Q3632" s="272">
        <f t="shared" si="300"/>
        <v>0.35783943599999996</v>
      </c>
      <c r="R3632" s="272">
        <f t="shared" si="288"/>
        <v>0.35783943599999996</v>
      </c>
      <c r="S3632" s="272"/>
      <c r="T3632" s="272">
        <f t="shared" si="301"/>
        <v>0.49218186804680009</v>
      </c>
      <c r="U3632" s="272">
        <f t="shared" si="301"/>
        <v>0.49851260139279996</v>
      </c>
      <c r="V3632" s="272">
        <f t="shared" si="301"/>
        <v>0.49751291767079997</v>
      </c>
      <c r="W3632" s="272">
        <f t="shared" si="289"/>
        <v>0.49218186804680009</v>
      </c>
      <c r="X3632" s="272"/>
      <c r="Y3632" s="272"/>
      <c r="Z3632" s="272"/>
      <c r="AA3632" s="272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72">
        <f t="shared" si="298"/>
        <v>0.30313283000000002</v>
      </c>
      <c r="E3633" s="272">
        <f t="shared" si="298"/>
        <v>0.31031117000000003</v>
      </c>
      <c r="F3633" s="272">
        <f t="shared" si="286"/>
        <v>0.30313283000000002</v>
      </c>
      <c r="G3633" s="272"/>
      <c r="H3633" s="272"/>
      <c r="I3633" s="272"/>
      <c r="J3633" s="272">
        <f t="shared" si="299"/>
        <v>0.25855748000000001</v>
      </c>
      <c r="K3633" s="272">
        <f t="shared" si="299"/>
        <v>0.26399491999999997</v>
      </c>
      <c r="L3633" s="272">
        <f t="shared" si="287"/>
        <v>0.25855748000000001</v>
      </c>
      <c r="M3633" s="272"/>
      <c r="N3633" s="272"/>
      <c r="O3633" s="272"/>
      <c r="P3633" s="272">
        <f t="shared" si="300"/>
        <v>0.35920553599999999</v>
      </c>
      <c r="Q3633" s="272">
        <f t="shared" si="300"/>
        <v>0.35763736400000001</v>
      </c>
      <c r="R3633" s="272">
        <f t="shared" si="288"/>
        <v>0.35763736400000001</v>
      </c>
      <c r="S3633" s="272"/>
      <c r="T3633" s="272">
        <f t="shared" si="301"/>
        <v>0.49191066464440003</v>
      </c>
      <c r="U3633" s="272">
        <f t="shared" si="301"/>
        <v>0.49883109441039997</v>
      </c>
      <c r="V3633" s="272">
        <f t="shared" si="301"/>
        <v>0.49742943299440001</v>
      </c>
      <c r="W3633" s="272">
        <f t="shared" si="289"/>
        <v>0.49191066464440003</v>
      </c>
      <c r="X3633" s="272"/>
      <c r="Y3633" s="272"/>
      <c r="Z3633" s="272"/>
      <c r="AA3633" s="272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72">
        <f t="shared" si="298"/>
        <v>0.30282349000000003</v>
      </c>
      <c r="E3634" s="272">
        <f t="shared" si="298"/>
        <v>0.31057451000000003</v>
      </c>
      <c r="F3634" s="272">
        <f t="shared" si="286"/>
        <v>0.30282349000000003</v>
      </c>
      <c r="G3634" s="272"/>
      <c r="H3634" s="272"/>
      <c r="I3634" s="272"/>
      <c r="J3634" s="272">
        <f t="shared" si="299"/>
        <v>0.25845583999999999</v>
      </c>
      <c r="K3634" s="272">
        <f t="shared" si="299"/>
        <v>0.26408395999999995</v>
      </c>
      <c r="L3634" s="272">
        <f t="shared" si="287"/>
        <v>0.25845583999999999</v>
      </c>
      <c r="M3634" s="272"/>
      <c r="N3634" s="272"/>
      <c r="O3634" s="272"/>
      <c r="P3634" s="272">
        <f t="shared" si="300"/>
        <v>0.35939985799999996</v>
      </c>
      <c r="Q3634" s="272">
        <f t="shared" si="300"/>
        <v>0.35743529200000002</v>
      </c>
      <c r="R3634" s="272">
        <f t="shared" si="288"/>
        <v>0.35743529200000002</v>
      </c>
      <c r="S3634" s="272"/>
      <c r="T3634" s="272">
        <f t="shared" si="301"/>
        <v>0.49163946124200009</v>
      </c>
      <c r="U3634" s="272">
        <f t="shared" si="301"/>
        <v>0.49914958742799997</v>
      </c>
      <c r="V3634" s="272">
        <f t="shared" si="301"/>
        <v>0.497345948318</v>
      </c>
      <c r="W3634" s="272">
        <f t="shared" si="289"/>
        <v>0.49163946124200009</v>
      </c>
      <c r="X3634" s="272"/>
      <c r="Y3634" s="272"/>
      <c r="Z3634" s="272"/>
      <c r="AA3634" s="272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72">
        <f t="shared" si="298"/>
        <v>0.30251415000000004</v>
      </c>
      <c r="E3635" s="272">
        <f t="shared" si="298"/>
        <v>0.31083785000000003</v>
      </c>
      <c r="F3635" s="272">
        <f t="shared" si="286"/>
        <v>0.30251415000000004</v>
      </c>
      <c r="G3635" s="272"/>
      <c r="H3635" s="272"/>
      <c r="I3635" s="272"/>
      <c r="J3635" s="272">
        <f t="shared" si="299"/>
        <v>0.25835419999999998</v>
      </c>
      <c r="K3635" s="272">
        <f t="shared" si="299"/>
        <v>0.26417299999999999</v>
      </c>
      <c r="L3635" s="272">
        <f t="shared" si="287"/>
        <v>0.25835419999999998</v>
      </c>
      <c r="M3635" s="272"/>
      <c r="N3635" s="272"/>
      <c r="O3635" s="272"/>
      <c r="P3635" s="272">
        <f t="shared" si="300"/>
        <v>0.35959417999999999</v>
      </c>
      <c r="Q3635" s="272">
        <f t="shared" si="300"/>
        <v>0.35723322000000002</v>
      </c>
      <c r="R3635" s="272">
        <f t="shared" si="288"/>
        <v>0.35723322000000002</v>
      </c>
      <c r="S3635" s="272"/>
      <c r="T3635" s="272">
        <f t="shared" si="301"/>
        <v>0.49136825783960003</v>
      </c>
      <c r="U3635" s="272">
        <f t="shared" si="301"/>
        <v>0.49946808044559998</v>
      </c>
      <c r="V3635" s="272">
        <f t="shared" si="301"/>
        <v>0.49726246364159998</v>
      </c>
      <c r="W3635" s="272">
        <f t="shared" si="289"/>
        <v>0.49136825783960003</v>
      </c>
      <c r="X3635" s="272"/>
      <c r="Y3635" s="272"/>
      <c r="Z3635" s="272"/>
      <c r="AA3635" s="272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72">
        <f t="shared" si="298"/>
        <v>0.30220481000000005</v>
      </c>
      <c r="E3636" s="272">
        <f t="shared" si="298"/>
        <v>0.31110119000000003</v>
      </c>
      <c r="F3636" s="272">
        <f t="shared" si="286"/>
        <v>0.30220481000000005</v>
      </c>
      <c r="G3636" s="272"/>
      <c r="H3636" s="272"/>
      <c r="I3636" s="272"/>
      <c r="J3636" s="272">
        <f t="shared" si="299"/>
        <v>0.25825256000000002</v>
      </c>
      <c r="K3636" s="272">
        <f t="shared" si="299"/>
        <v>0.26426203999999998</v>
      </c>
      <c r="L3636" s="272">
        <f t="shared" si="287"/>
        <v>0.25825256000000002</v>
      </c>
      <c r="M3636" s="272"/>
      <c r="N3636" s="272"/>
      <c r="O3636" s="272"/>
      <c r="P3636" s="272">
        <f t="shared" si="300"/>
        <v>0.35978850200000001</v>
      </c>
      <c r="Q3636" s="272">
        <f t="shared" si="300"/>
        <v>0.35703114800000002</v>
      </c>
      <c r="R3636" s="272">
        <f t="shared" si="288"/>
        <v>0.35703114800000002</v>
      </c>
      <c r="S3636" s="272"/>
      <c r="T3636" s="272">
        <f t="shared" si="301"/>
        <v>0.49109705443720009</v>
      </c>
      <c r="U3636" s="272">
        <f t="shared" si="301"/>
        <v>0.49978657346319999</v>
      </c>
      <c r="V3636" s="272">
        <f t="shared" si="301"/>
        <v>0.49717897896519997</v>
      </c>
      <c r="W3636" s="272">
        <f t="shared" si="289"/>
        <v>0.49109705443720009</v>
      </c>
      <c r="X3636" s="272"/>
      <c r="Y3636" s="272"/>
      <c r="Z3636" s="272"/>
      <c r="AA3636" s="272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72">
        <f t="shared" si="298"/>
        <v>0.30189547</v>
      </c>
      <c r="E3637" s="272">
        <f t="shared" si="298"/>
        <v>0.31136452999999997</v>
      </c>
      <c r="F3637" s="272">
        <f t="shared" si="286"/>
        <v>0.30189547</v>
      </c>
      <c r="G3637" s="272"/>
      <c r="H3637" s="272"/>
      <c r="I3637" s="272"/>
      <c r="J3637" s="272">
        <f t="shared" si="299"/>
        <v>0.25815092000000001</v>
      </c>
      <c r="K3637" s="272">
        <f t="shared" si="299"/>
        <v>0.26435107999999996</v>
      </c>
      <c r="L3637" s="272">
        <f t="shared" si="287"/>
        <v>0.25815092000000001</v>
      </c>
      <c r="M3637" s="272"/>
      <c r="N3637" s="272"/>
      <c r="O3637" s="272"/>
      <c r="P3637" s="272">
        <f t="shared" si="300"/>
        <v>0.35998282399999992</v>
      </c>
      <c r="Q3637" s="272">
        <f t="shared" si="300"/>
        <v>0.35682907599999997</v>
      </c>
      <c r="R3637" s="272">
        <f t="shared" si="288"/>
        <v>0.35682907599999997</v>
      </c>
      <c r="S3637" s="272"/>
      <c r="T3637" s="272">
        <f t="shared" si="301"/>
        <v>0.49082585103480009</v>
      </c>
      <c r="U3637" s="272">
        <f t="shared" si="301"/>
        <v>0.5001050664808</v>
      </c>
      <c r="V3637" s="272">
        <f t="shared" si="301"/>
        <v>0.49709549428879996</v>
      </c>
      <c r="W3637" s="272">
        <f t="shared" si="289"/>
        <v>0.49082585103480009</v>
      </c>
      <c r="X3637" s="272"/>
      <c r="Y3637" s="272"/>
      <c r="Z3637" s="272"/>
      <c r="AA3637" s="272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72">
        <f t="shared" si="298"/>
        <v>0.30158613000000001</v>
      </c>
      <c r="E3638" s="272">
        <f t="shared" si="298"/>
        <v>0.31162787000000003</v>
      </c>
      <c r="F3638" s="272">
        <f t="shared" si="286"/>
        <v>0.30158613000000001</v>
      </c>
      <c r="G3638" s="272"/>
      <c r="H3638" s="272"/>
      <c r="I3638" s="272"/>
      <c r="J3638" s="272">
        <f t="shared" si="299"/>
        <v>0.25804927999999999</v>
      </c>
      <c r="K3638" s="272">
        <f t="shared" si="299"/>
        <v>0.26444012</v>
      </c>
      <c r="L3638" s="272">
        <f t="shared" si="287"/>
        <v>0.25804927999999999</v>
      </c>
      <c r="M3638" s="272"/>
      <c r="N3638" s="272"/>
      <c r="O3638" s="272"/>
      <c r="P3638" s="272">
        <f t="shared" si="300"/>
        <v>0.36017714599999995</v>
      </c>
      <c r="Q3638" s="272">
        <f t="shared" si="300"/>
        <v>0.35662700399999997</v>
      </c>
      <c r="R3638" s="272">
        <f t="shared" si="288"/>
        <v>0.35662700399999997</v>
      </c>
      <c r="S3638" s="272"/>
      <c r="T3638" s="272">
        <f t="shared" si="301"/>
        <v>0.49055464763240009</v>
      </c>
      <c r="U3638" s="272">
        <f t="shared" si="301"/>
        <v>0.50042355949840001</v>
      </c>
      <c r="V3638" s="272">
        <f t="shared" si="301"/>
        <v>0.49701200961239994</v>
      </c>
      <c r="W3638" s="272">
        <f t="shared" si="289"/>
        <v>0.49055464763240009</v>
      </c>
      <c r="X3638" s="272"/>
      <c r="Y3638" s="272"/>
      <c r="Z3638" s="272"/>
      <c r="AA3638" s="272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72">
        <f t="shared" si="298"/>
        <v>0.30127679000000002</v>
      </c>
      <c r="E3639" s="272">
        <f t="shared" si="298"/>
        <v>0.31189120999999997</v>
      </c>
      <c r="F3639" s="272">
        <f t="shared" si="286"/>
        <v>0.30127679000000002</v>
      </c>
      <c r="G3639" s="272"/>
      <c r="H3639" s="272"/>
      <c r="I3639" s="272"/>
      <c r="J3639" s="272">
        <f t="shared" si="299"/>
        <v>0.25794764000000003</v>
      </c>
      <c r="K3639" s="272">
        <f t="shared" si="299"/>
        <v>0.26452915999999999</v>
      </c>
      <c r="L3639" s="272">
        <f t="shared" si="287"/>
        <v>0.25794764000000003</v>
      </c>
      <c r="M3639" s="272"/>
      <c r="N3639" s="272"/>
      <c r="O3639" s="272"/>
      <c r="P3639" s="272">
        <f t="shared" si="300"/>
        <v>0.36037146799999997</v>
      </c>
      <c r="Q3639" s="272">
        <f t="shared" si="300"/>
        <v>0.35642493200000003</v>
      </c>
      <c r="R3639" s="272">
        <f t="shared" si="288"/>
        <v>0.35642493200000003</v>
      </c>
      <c r="S3639" s="272"/>
      <c r="T3639" s="272">
        <f t="shared" si="301"/>
        <v>0.49028344423000003</v>
      </c>
      <c r="U3639" s="272">
        <f t="shared" si="301"/>
        <v>0.50074205251600001</v>
      </c>
      <c r="V3639" s="272">
        <f t="shared" si="301"/>
        <v>0.49692852493599993</v>
      </c>
      <c r="W3639" s="272">
        <f t="shared" si="289"/>
        <v>0.49028344423000003</v>
      </c>
      <c r="X3639" s="272"/>
      <c r="Y3639" s="272"/>
      <c r="Z3639" s="272"/>
      <c r="AA3639" s="272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72">
        <f t="shared" si="298"/>
        <v>0.30096745000000003</v>
      </c>
      <c r="E3640" s="272">
        <f t="shared" si="298"/>
        <v>0.31215454999999998</v>
      </c>
      <c r="F3640" s="272">
        <f t="shared" si="286"/>
        <v>0.30096745000000003</v>
      </c>
      <c r="G3640" s="272"/>
      <c r="H3640" s="272"/>
      <c r="I3640" s="272"/>
      <c r="J3640" s="272">
        <f t="shared" si="299"/>
        <v>0.25784600000000002</v>
      </c>
      <c r="K3640" s="272">
        <f t="shared" si="299"/>
        <v>0.26461819999999997</v>
      </c>
      <c r="L3640" s="272">
        <f t="shared" si="287"/>
        <v>0.25784600000000002</v>
      </c>
      <c r="M3640" s="272"/>
      <c r="N3640" s="272"/>
      <c r="O3640" s="272"/>
      <c r="P3640" s="272">
        <f t="shared" si="300"/>
        <v>0.36056579</v>
      </c>
      <c r="Q3640" s="272">
        <f t="shared" si="300"/>
        <v>0.35622285999999997</v>
      </c>
      <c r="R3640" s="272">
        <f t="shared" si="288"/>
        <v>0.35622285999999997</v>
      </c>
      <c r="S3640" s="272"/>
      <c r="T3640" s="272">
        <f t="shared" si="301"/>
        <v>0.49001224082760009</v>
      </c>
      <c r="U3640" s="272">
        <f t="shared" si="301"/>
        <v>0.50106054553360002</v>
      </c>
      <c r="V3640" s="272">
        <f t="shared" si="301"/>
        <v>0.49684504025959997</v>
      </c>
      <c r="W3640" s="272">
        <f t="shared" si="289"/>
        <v>0.49001224082760009</v>
      </c>
      <c r="X3640" s="272"/>
      <c r="Y3640" s="272"/>
      <c r="Z3640" s="272"/>
      <c r="AA3640" s="272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72">
        <f t="shared" si="298"/>
        <v>0.30065811000000003</v>
      </c>
      <c r="E3641" s="272">
        <f t="shared" si="298"/>
        <v>0.31241789000000003</v>
      </c>
      <c r="F3641" s="272">
        <f t="shared" si="286"/>
        <v>0.30065811000000003</v>
      </c>
      <c r="G3641" s="272"/>
      <c r="H3641" s="272"/>
      <c r="I3641" s="272"/>
      <c r="J3641" s="272">
        <f t="shared" si="299"/>
        <v>0.25774436000000001</v>
      </c>
      <c r="K3641" s="272">
        <f t="shared" si="299"/>
        <v>0.26470724000000001</v>
      </c>
      <c r="L3641" s="272">
        <f t="shared" si="287"/>
        <v>0.25774436000000001</v>
      </c>
      <c r="M3641" s="272"/>
      <c r="N3641" s="272"/>
      <c r="O3641" s="272"/>
      <c r="P3641" s="272">
        <f t="shared" si="300"/>
        <v>0.36076011200000002</v>
      </c>
      <c r="Q3641" s="272">
        <f t="shared" si="300"/>
        <v>0.35602078799999998</v>
      </c>
      <c r="R3641" s="272">
        <f t="shared" si="288"/>
        <v>0.35602078799999998</v>
      </c>
      <c r="S3641" s="272"/>
      <c r="T3641" s="272">
        <f t="shared" si="301"/>
        <v>0.48974103742520009</v>
      </c>
      <c r="U3641" s="272">
        <f t="shared" si="301"/>
        <v>0.50137903855120003</v>
      </c>
      <c r="V3641" s="272">
        <f t="shared" si="301"/>
        <v>0.49676155558319995</v>
      </c>
      <c r="W3641" s="272">
        <f t="shared" si="289"/>
        <v>0.48974103742520009</v>
      </c>
      <c r="X3641" s="272"/>
      <c r="Y3641" s="272"/>
      <c r="Z3641" s="272"/>
      <c r="AA3641" s="272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72">
        <f t="shared" si="298"/>
        <v>0.30034877000000004</v>
      </c>
      <c r="E3642" s="272">
        <f t="shared" si="298"/>
        <v>0.31268123000000003</v>
      </c>
      <c r="F3642" s="272">
        <f t="shared" si="286"/>
        <v>0.30034877000000004</v>
      </c>
      <c r="G3642" s="272"/>
      <c r="H3642" s="272"/>
      <c r="I3642" s="272"/>
      <c r="J3642" s="272">
        <f t="shared" si="299"/>
        <v>0.25764271999999999</v>
      </c>
      <c r="K3642" s="272">
        <f t="shared" si="299"/>
        <v>0.26479627999999999</v>
      </c>
      <c r="L3642" s="272">
        <f t="shared" si="287"/>
        <v>0.25764271999999999</v>
      </c>
      <c r="M3642" s="272"/>
      <c r="N3642" s="272"/>
      <c r="O3642" s="272"/>
      <c r="P3642" s="272">
        <f t="shared" si="300"/>
        <v>0.36095443399999999</v>
      </c>
      <c r="Q3642" s="272">
        <f t="shared" si="300"/>
        <v>0.35581871600000003</v>
      </c>
      <c r="R3642" s="272">
        <f t="shared" si="288"/>
        <v>0.35581871600000003</v>
      </c>
      <c r="S3642" s="272"/>
      <c r="T3642" s="272">
        <f t="shared" si="301"/>
        <v>0.48946983402280009</v>
      </c>
      <c r="U3642" s="272">
        <f t="shared" si="301"/>
        <v>0.50169753156879993</v>
      </c>
      <c r="V3642" s="272">
        <f t="shared" si="301"/>
        <v>0.4966780709068</v>
      </c>
      <c r="W3642" s="272">
        <f t="shared" si="289"/>
        <v>0.48946983402280009</v>
      </c>
      <c r="X3642" s="272"/>
      <c r="Y3642" s="272"/>
      <c r="Z3642" s="272"/>
      <c r="AA3642" s="272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72">
        <f t="shared" si="298"/>
        <v>0.30003943</v>
      </c>
      <c r="E3643" s="272">
        <f t="shared" si="298"/>
        <v>0.31294456999999998</v>
      </c>
      <c r="F3643" s="272">
        <f t="shared" si="286"/>
        <v>0.30003943</v>
      </c>
      <c r="G3643" s="272"/>
      <c r="H3643" s="272"/>
      <c r="I3643" s="272"/>
      <c r="J3643" s="272">
        <f t="shared" si="299"/>
        <v>0.25754107999999998</v>
      </c>
      <c r="K3643" s="272">
        <f t="shared" si="299"/>
        <v>0.26488531999999998</v>
      </c>
      <c r="L3643" s="272">
        <f t="shared" si="287"/>
        <v>0.25754107999999998</v>
      </c>
      <c r="M3643" s="272"/>
      <c r="N3643" s="272"/>
      <c r="O3643" s="272"/>
      <c r="P3643" s="272">
        <f t="shared" si="300"/>
        <v>0.36114875599999996</v>
      </c>
      <c r="Q3643" s="272">
        <f t="shared" si="300"/>
        <v>0.35561664399999998</v>
      </c>
      <c r="R3643" s="272">
        <f t="shared" si="288"/>
        <v>0.35561664399999998</v>
      </c>
      <c r="S3643" s="272"/>
      <c r="T3643" s="272">
        <f t="shared" si="301"/>
        <v>0.48919863062040009</v>
      </c>
      <c r="U3643" s="272">
        <f t="shared" si="301"/>
        <v>0.50201602458640004</v>
      </c>
      <c r="V3643" s="272">
        <f t="shared" si="301"/>
        <v>0.49659458623039998</v>
      </c>
      <c r="W3643" s="272">
        <f t="shared" si="289"/>
        <v>0.48919863062040009</v>
      </c>
      <c r="X3643" s="272"/>
      <c r="Y3643" s="272"/>
      <c r="Z3643" s="272"/>
      <c r="AA3643" s="272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72">
        <f t="shared" si="298"/>
        <v>0.29973009</v>
      </c>
      <c r="E3644" s="272">
        <f t="shared" si="298"/>
        <v>0.31320791000000003</v>
      </c>
      <c r="F3644" s="272">
        <f t="shared" si="286"/>
        <v>0.29973009</v>
      </c>
      <c r="G3644" s="272"/>
      <c r="H3644" s="272"/>
      <c r="I3644" s="272"/>
      <c r="J3644" s="272">
        <f t="shared" si="299"/>
        <v>0.25743944000000002</v>
      </c>
      <c r="K3644" s="272">
        <f t="shared" si="299"/>
        <v>0.26497435999999996</v>
      </c>
      <c r="L3644" s="272">
        <f t="shared" si="287"/>
        <v>0.25743944000000002</v>
      </c>
      <c r="M3644" s="272"/>
      <c r="N3644" s="272"/>
      <c r="O3644" s="272"/>
      <c r="P3644" s="272">
        <f t="shared" si="300"/>
        <v>0.36134307799999998</v>
      </c>
      <c r="Q3644" s="272">
        <f t="shared" si="300"/>
        <v>0.35541457199999998</v>
      </c>
      <c r="R3644" s="272">
        <f t="shared" si="288"/>
        <v>0.35541457199999998</v>
      </c>
      <c r="S3644" s="272"/>
      <c r="T3644" s="272">
        <f t="shared" si="301"/>
        <v>0.48892742721800003</v>
      </c>
      <c r="U3644" s="272">
        <f t="shared" si="301"/>
        <v>0.50233451760399994</v>
      </c>
      <c r="V3644" s="272">
        <f t="shared" si="301"/>
        <v>0.49651110155399997</v>
      </c>
      <c r="W3644" s="272">
        <f t="shared" si="289"/>
        <v>0.48892742721800003</v>
      </c>
      <c r="X3644" s="272"/>
      <c r="Y3644" s="272"/>
      <c r="Z3644" s="272"/>
      <c r="AA3644" s="272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72">
        <f t="shared" si="298"/>
        <v>0.29942075000000001</v>
      </c>
      <c r="E3645" s="272">
        <f t="shared" si="298"/>
        <v>0.31347124999999998</v>
      </c>
      <c r="F3645" s="272">
        <f t="shared" si="286"/>
        <v>0.29942075000000001</v>
      </c>
      <c r="G3645" s="272"/>
      <c r="H3645" s="272"/>
      <c r="I3645" s="272"/>
      <c r="J3645" s="272">
        <f t="shared" si="299"/>
        <v>0.25733780000000001</v>
      </c>
      <c r="K3645" s="272">
        <f t="shared" si="299"/>
        <v>0.26506339999999995</v>
      </c>
      <c r="L3645" s="272">
        <f t="shared" si="287"/>
        <v>0.25733780000000001</v>
      </c>
      <c r="M3645" s="272"/>
      <c r="N3645" s="272"/>
      <c r="O3645" s="272"/>
      <c r="P3645" s="272">
        <f t="shared" si="300"/>
        <v>0.36153739999999995</v>
      </c>
      <c r="Q3645" s="272">
        <f t="shared" si="300"/>
        <v>0.35521250000000004</v>
      </c>
      <c r="R3645" s="272">
        <f t="shared" si="288"/>
        <v>0.35521250000000004</v>
      </c>
      <c r="S3645" s="272"/>
      <c r="T3645" s="272">
        <f t="shared" si="301"/>
        <v>0.48865622381560003</v>
      </c>
      <c r="U3645" s="272">
        <f t="shared" si="301"/>
        <v>0.50265301062160006</v>
      </c>
      <c r="V3645" s="272">
        <f t="shared" si="301"/>
        <v>0.49642761687759995</v>
      </c>
      <c r="W3645" s="272">
        <f t="shared" si="289"/>
        <v>0.48865622381560003</v>
      </c>
      <c r="X3645" s="272"/>
      <c r="Y3645" s="272"/>
      <c r="Z3645" s="272"/>
      <c r="AA3645" s="272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72">
        <f t="shared" si="298"/>
        <v>0.29911140999999997</v>
      </c>
      <c r="E3646" s="272">
        <f t="shared" si="298"/>
        <v>0.31373458999999998</v>
      </c>
      <c r="F3646" s="272">
        <f t="shared" si="286"/>
        <v>0.29911140999999997</v>
      </c>
      <c r="G3646" s="272"/>
      <c r="H3646" s="272"/>
      <c r="I3646" s="272"/>
      <c r="J3646" s="272">
        <f t="shared" si="299"/>
        <v>0.25723615999999999</v>
      </c>
      <c r="K3646" s="272">
        <f t="shared" si="299"/>
        <v>0.26515243999999999</v>
      </c>
      <c r="L3646" s="272">
        <f t="shared" si="287"/>
        <v>0.25723615999999999</v>
      </c>
      <c r="M3646" s="272"/>
      <c r="N3646" s="272"/>
      <c r="O3646" s="272"/>
      <c r="P3646" s="272">
        <f t="shared" si="300"/>
        <v>0.36173172200000003</v>
      </c>
      <c r="Q3646" s="272">
        <f t="shared" si="300"/>
        <v>0.35501042799999999</v>
      </c>
      <c r="R3646" s="272">
        <f t="shared" si="288"/>
        <v>0.35501042799999999</v>
      </c>
      <c r="S3646" s="272"/>
      <c r="T3646" s="272">
        <f t="shared" si="301"/>
        <v>0.48838502041320009</v>
      </c>
      <c r="U3646" s="272">
        <f t="shared" si="301"/>
        <v>0.50297150363920007</v>
      </c>
      <c r="V3646" s="272">
        <f t="shared" si="301"/>
        <v>0.49634413220119999</v>
      </c>
      <c r="W3646" s="272">
        <f t="shared" si="289"/>
        <v>0.48838502041320009</v>
      </c>
      <c r="X3646" s="272"/>
      <c r="Y3646" s="272"/>
      <c r="Z3646" s="272"/>
      <c r="AA3646" s="272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72">
        <f t="shared" si="298"/>
        <v>0.29880207000000003</v>
      </c>
      <c r="E3647" s="272">
        <f t="shared" si="298"/>
        <v>0.31399792999999998</v>
      </c>
      <c r="F3647" s="272">
        <f t="shared" si="286"/>
        <v>0.29880207000000003</v>
      </c>
      <c r="G3647" s="272"/>
      <c r="H3647" s="272"/>
      <c r="I3647" s="272"/>
      <c r="J3647" s="272">
        <f t="shared" si="299"/>
        <v>0.25713452000000003</v>
      </c>
      <c r="K3647" s="272">
        <f t="shared" si="299"/>
        <v>0.26524147999999997</v>
      </c>
      <c r="L3647" s="272">
        <f t="shared" si="287"/>
        <v>0.25713452000000003</v>
      </c>
      <c r="M3647" s="272"/>
      <c r="N3647" s="272"/>
      <c r="O3647" s="272"/>
      <c r="P3647" s="272">
        <f t="shared" si="300"/>
        <v>0.361926044</v>
      </c>
      <c r="Q3647" s="272">
        <f t="shared" si="300"/>
        <v>0.35480835599999999</v>
      </c>
      <c r="R3647" s="272">
        <f t="shared" si="288"/>
        <v>0.35480835599999999</v>
      </c>
      <c r="S3647" s="272"/>
      <c r="T3647" s="272">
        <f t="shared" si="301"/>
        <v>0.48811381701080009</v>
      </c>
      <c r="U3647" s="272">
        <f t="shared" si="301"/>
        <v>0.50328999665680008</v>
      </c>
      <c r="V3647" s="272">
        <f t="shared" si="301"/>
        <v>0.49626064752479992</v>
      </c>
      <c r="W3647" s="272">
        <f t="shared" si="289"/>
        <v>0.48811381701080009</v>
      </c>
      <c r="X3647" s="272"/>
      <c r="Y3647" s="272"/>
      <c r="Z3647" s="272"/>
      <c r="AA3647" s="272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72">
        <f t="shared" si="298"/>
        <v>0.29849273000000004</v>
      </c>
      <c r="E3648" s="272">
        <f t="shared" si="298"/>
        <v>0.31426127000000004</v>
      </c>
      <c r="F3648" s="272">
        <f t="shared" si="286"/>
        <v>0.29849273000000004</v>
      </c>
      <c r="G3648" s="272"/>
      <c r="H3648" s="272"/>
      <c r="I3648" s="272"/>
      <c r="J3648" s="272">
        <f t="shared" si="299"/>
        <v>0.25703288000000002</v>
      </c>
      <c r="K3648" s="272">
        <f t="shared" si="299"/>
        <v>0.26533051999999996</v>
      </c>
      <c r="L3648" s="272">
        <f t="shared" si="287"/>
        <v>0.25703288000000002</v>
      </c>
      <c r="M3648" s="272"/>
      <c r="N3648" s="272"/>
      <c r="O3648" s="272"/>
      <c r="P3648" s="272">
        <f t="shared" si="300"/>
        <v>0.36212036600000003</v>
      </c>
      <c r="Q3648" s="272">
        <f t="shared" si="300"/>
        <v>0.35460628399999999</v>
      </c>
      <c r="R3648" s="272">
        <f t="shared" si="288"/>
        <v>0.35460628399999999</v>
      </c>
      <c r="S3648" s="272"/>
      <c r="T3648" s="272">
        <f t="shared" si="301"/>
        <v>0.48784261360840014</v>
      </c>
      <c r="U3648" s="272">
        <f t="shared" si="301"/>
        <v>0.50360848967440008</v>
      </c>
      <c r="V3648" s="272">
        <f t="shared" si="301"/>
        <v>0.49617716284839997</v>
      </c>
      <c r="W3648" s="272">
        <f t="shared" si="289"/>
        <v>0.48784261360840014</v>
      </c>
      <c r="X3648" s="272"/>
      <c r="Y3648" s="272"/>
      <c r="Z3648" s="272"/>
      <c r="AA3648" s="272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72">
        <f t="shared" si="298"/>
        <v>0.29818338999999999</v>
      </c>
      <c r="E3649" s="272">
        <f t="shared" si="298"/>
        <v>0.31452461000000004</v>
      </c>
      <c r="F3649" s="272">
        <f t="shared" si="286"/>
        <v>0.29818338999999999</v>
      </c>
      <c r="G3649" s="272"/>
      <c r="H3649" s="272"/>
      <c r="I3649" s="272"/>
      <c r="J3649" s="272">
        <f t="shared" si="299"/>
        <v>0.25693124000000001</v>
      </c>
      <c r="K3649" s="272">
        <f t="shared" si="299"/>
        <v>0.26541956</v>
      </c>
      <c r="L3649" s="272">
        <f t="shared" si="287"/>
        <v>0.25693124000000001</v>
      </c>
      <c r="M3649" s="272"/>
      <c r="N3649" s="272"/>
      <c r="O3649" s="272"/>
      <c r="P3649" s="272">
        <f t="shared" si="300"/>
        <v>0.362314688</v>
      </c>
      <c r="Q3649" s="272">
        <f t="shared" si="300"/>
        <v>0.354404212</v>
      </c>
      <c r="R3649" s="272">
        <f t="shared" si="288"/>
        <v>0.354404212</v>
      </c>
      <c r="S3649" s="272"/>
      <c r="T3649" s="272">
        <f t="shared" si="301"/>
        <v>0.48757141020600003</v>
      </c>
      <c r="U3649" s="272">
        <f t="shared" si="301"/>
        <v>0.50392698269199998</v>
      </c>
      <c r="V3649" s="272">
        <f t="shared" si="301"/>
        <v>0.49609367817199995</v>
      </c>
      <c r="W3649" s="272">
        <f t="shared" si="289"/>
        <v>0.48757141020600003</v>
      </c>
      <c r="X3649" s="272"/>
      <c r="Y3649" s="272"/>
      <c r="Z3649" s="272"/>
      <c r="AA3649" s="272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72">
        <f t="shared" si="298"/>
        <v>0.29787405000000006</v>
      </c>
      <c r="E3650" s="272">
        <f t="shared" si="298"/>
        <v>0.31478794999999998</v>
      </c>
      <c r="F3650" s="272">
        <f t="shared" si="286"/>
        <v>0.29787405000000006</v>
      </c>
      <c r="G3650" s="272"/>
      <c r="H3650" s="272"/>
      <c r="I3650" s="272"/>
      <c r="J3650" s="272">
        <f t="shared" si="299"/>
        <v>0.25682959999999999</v>
      </c>
      <c r="K3650" s="272">
        <f t="shared" si="299"/>
        <v>0.26550859999999998</v>
      </c>
      <c r="L3650" s="272">
        <f t="shared" si="287"/>
        <v>0.25682959999999999</v>
      </c>
      <c r="M3650" s="272"/>
      <c r="N3650" s="272"/>
      <c r="O3650" s="272"/>
      <c r="P3650" s="272">
        <f t="shared" si="300"/>
        <v>0.36250901000000002</v>
      </c>
      <c r="Q3650" s="272">
        <f t="shared" si="300"/>
        <v>0.35420213999999994</v>
      </c>
      <c r="R3650" s="272">
        <f t="shared" si="288"/>
        <v>0.35420213999999994</v>
      </c>
      <c r="S3650" s="272"/>
      <c r="T3650" s="272">
        <f t="shared" si="301"/>
        <v>0.48730020680360003</v>
      </c>
      <c r="U3650" s="272">
        <f t="shared" si="301"/>
        <v>0.50424547570959999</v>
      </c>
      <c r="V3650" s="272">
        <f t="shared" si="301"/>
        <v>0.49601019349559999</v>
      </c>
      <c r="W3650" s="272">
        <f t="shared" si="289"/>
        <v>0.48730020680360003</v>
      </c>
      <c r="X3650" s="272"/>
      <c r="Y3650" s="272"/>
      <c r="Z3650" s="272"/>
      <c r="AA3650" s="272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72">
        <f t="shared" si="298"/>
        <v>0.29756471000000001</v>
      </c>
      <c r="E3651" s="272">
        <f t="shared" si="298"/>
        <v>0.31505129000000004</v>
      </c>
      <c r="F3651" s="272">
        <f t="shared" si="286"/>
        <v>0.29756471000000001</v>
      </c>
      <c r="G3651" s="272"/>
      <c r="H3651" s="272"/>
      <c r="I3651" s="272"/>
      <c r="J3651" s="272">
        <f t="shared" si="299"/>
        <v>0.25672796000000003</v>
      </c>
      <c r="K3651" s="272">
        <f t="shared" si="299"/>
        <v>0.26559763999999997</v>
      </c>
      <c r="L3651" s="272">
        <f t="shared" si="287"/>
        <v>0.25672796000000003</v>
      </c>
      <c r="M3651" s="272"/>
      <c r="N3651" s="272"/>
      <c r="O3651" s="272"/>
      <c r="P3651" s="272">
        <f t="shared" si="300"/>
        <v>0.36270333199999999</v>
      </c>
      <c r="Q3651" s="272">
        <f t="shared" si="300"/>
        <v>0.354000068</v>
      </c>
      <c r="R3651" s="272">
        <f t="shared" si="288"/>
        <v>0.354000068</v>
      </c>
      <c r="S3651" s="272"/>
      <c r="T3651" s="272">
        <f t="shared" si="301"/>
        <v>0.48702900340120009</v>
      </c>
      <c r="U3651" s="272">
        <f t="shared" si="301"/>
        <v>0.5045639687272</v>
      </c>
      <c r="V3651" s="272">
        <f t="shared" si="301"/>
        <v>0.49592670881919998</v>
      </c>
      <c r="W3651" s="272">
        <f t="shared" si="289"/>
        <v>0.48702900340120009</v>
      </c>
      <c r="X3651" s="272"/>
      <c r="Y3651" s="272"/>
      <c r="Z3651" s="272"/>
      <c r="AA3651" s="272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72">
        <f t="shared" si="298"/>
        <v>0.29725537000000002</v>
      </c>
      <c r="E3652" s="272">
        <f t="shared" si="298"/>
        <v>0.31531462999999998</v>
      </c>
      <c r="F3652" s="272">
        <f t="shared" si="286"/>
        <v>0.29725537000000002</v>
      </c>
      <c r="G3652" s="272"/>
      <c r="H3652" s="272"/>
      <c r="I3652" s="272"/>
      <c r="J3652" s="272">
        <f t="shared" si="299"/>
        <v>0.25662632000000002</v>
      </c>
      <c r="K3652" s="272">
        <f t="shared" si="299"/>
        <v>0.26568668000000001</v>
      </c>
      <c r="L3652" s="272">
        <f t="shared" si="287"/>
        <v>0.25662632000000002</v>
      </c>
      <c r="M3652" s="272"/>
      <c r="N3652" s="272"/>
      <c r="O3652" s="272"/>
      <c r="P3652" s="272">
        <f t="shared" si="300"/>
        <v>0.36289765400000001</v>
      </c>
      <c r="Q3652" s="272">
        <f t="shared" si="300"/>
        <v>0.353797996</v>
      </c>
      <c r="R3652" s="272">
        <f t="shared" si="288"/>
        <v>0.353797996</v>
      </c>
      <c r="S3652" s="272"/>
      <c r="T3652" s="272">
        <f t="shared" si="301"/>
        <v>0.48675779999880009</v>
      </c>
      <c r="U3652" s="272">
        <f t="shared" si="301"/>
        <v>0.5048824617448</v>
      </c>
      <c r="V3652" s="272">
        <f t="shared" si="301"/>
        <v>0.49584322414280002</v>
      </c>
      <c r="W3652" s="272">
        <f t="shared" si="289"/>
        <v>0.48675779999880009</v>
      </c>
      <c r="X3652" s="272"/>
      <c r="Y3652" s="272"/>
      <c r="Z3652" s="272"/>
      <c r="AA3652" s="272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72">
        <f t="shared" si="298"/>
        <v>0.29694602999999997</v>
      </c>
      <c r="E3653" s="272">
        <f t="shared" si="298"/>
        <v>0.31557796999999999</v>
      </c>
      <c r="F3653" s="272">
        <f t="shared" si="286"/>
        <v>0.29694602999999997</v>
      </c>
      <c r="G3653" s="272"/>
      <c r="H3653" s="272"/>
      <c r="I3653" s="272"/>
      <c r="J3653" s="272">
        <f t="shared" si="299"/>
        <v>0.25652468</v>
      </c>
      <c r="K3653" s="272">
        <f t="shared" si="299"/>
        <v>0.26577571999999994</v>
      </c>
      <c r="L3653" s="272">
        <f t="shared" si="287"/>
        <v>0.25652468</v>
      </c>
      <c r="M3653" s="272"/>
      <c r="N3653" s="272"/>
      <c r="O3653" s="272"/>
      <c r="P3653" s="272">
        <f t="shared" si="300"/>
        <v>0.36309197599999998</v>
      </c>
      <c r="Q3653" s="272">
        <f t="shared" si="300"/>
        <v>0.35359592399999995</v>
      </c>
      <c r="R3653" s="272">
        <f t="shared" si="288"/>
        <v>0.35359592399999995</v>
      </c>
      <c r="S3653" s="272"/>
      <c r="T3653" s="272">
        <f t="shared" si="301"/>
        <v>0.48648659659640014</v>
      </c>
      <c r="U3653" s="272">
        <f t="shared" si="301"/>
        <v>0.50520095476240001</v>
      </c>
      <c r="V3653" s="272">
        <f t="shared" si="301"/>
        <v>0.49575973946640001</v>
      </c>
      <c r="W3653" s="272">
        <f t="shared" si="289"/>
        <v>0.48648659659640014</v>
      </c>
      <c r="X3653" s="272"/>
      <c r="Y3653" s="272"/>
      <c r="Z3653" s="272"/>
      <c r="AA3653" s="272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72">
        <f t="shared" si="298"/>
        <v>0.29663669000000004</v>
      </c>
      <c r="E3654" s="272">
        <f t="shared" si="298"/>
        <v>0.31584131000000004</v>
      </c>
      <c r="F3654" s="272">
        <f t="shared" si="286"/>
        <v>0.29663669000000004</v>
      </c>
      <c r="G3654" s="272"/>
      <c r="H3654" s="272"/>
      <c r="I3654" s="272"/>
      <c r="J3654" s="272">
        <f t="shared" si="299"/>
        <v>0.25642303999999999</v>
      </c>
      <c r="K3654" s="272">
        <f t="shared" si="299"/>
        <v>0.26586475999999998</v>
      </c>
      <c r="L3654" s="272">
        <f t="shared" si="287"/>
        <v>0.25642303999999999</v>
      </c>
      <c r="M3654" s="272"/>
      <c r="N3654" s="272"/>
      <c r="O3654" s="272"/>
      <c r="P3654" s="272">
        <f t="shared" si="300"/>
        <v>0.36328629799999995</v>
      </c>
      <c r="Q3654" s="272">
        <f t="shared" si="300"/>
        <v>0.35339385200000001</v>
      </c>
      <c r="R3654" s="272">
        <f t="shared" si="288"/>
        <v>0.35339385200000001</v>
      </c>
      <c r="S3654" s="272"/>
      <c r="T3654" s="272">
        <f t="shared" si="301"/>
        <v>0.48621539319400003</v>
      </c>
      <c r="U3654" s="272">
        <f t="shared" si="301"/>
        <v>0.50551944778000002</v>
      </c>
      <c r="V3654" s="272">
        <f t="shared" si="301"/>
        <v>0.49567625479000005</v>
      </c>
      <c r="W3654" s="272">
        <f t="shared" si="289"/>
        <v>0.48621539319400003</v>
      </c>
      <c r="X3654" s="272"/>
      <c r="Y3654" s="272"/>
      <c r="Z3654" s="272"/>
      <c r="AA3654" s="272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72">
        <f t="shared" si="298"/>
        <v>0.29632735000000004</v>
      </c>
      <c r="E3655" s="272">
        <f t="shared" si="298"/>
        <v>0.31610465000000004</v>
      </c>
      <c r="F3655" s="272">
        <f t="shared" si="286"/>
        <v>0.29632735000000004</v>
      </c>
      <c r="G3655" s="272"/>
      <c r="H3655" s="272"/>
      <c r="I3655" s="272"/>
      <c r="J3655" s="272">
        <f t="shared" si="299"/>
        <v>0.25632140000000003</v>
      </c>
      <c r="K3655" s="272">
        <f t="shared" si="299"/>
        <v>0.26595380000000002</v>
      </c>
      <c r="L3655" s="272">
        <f t="shared" si="287"/>
        <v>0.25632140000000003</v>
      </c>
      <c r="M3655" s="272"/>
      <c r="N3655" s="272"/>
      <c r="O3655" s="272"/>
      <c r="P3655" s="272">
        <f t="shared" si="300"/>
        <v>0.36348062000000003</v>
      </c>
      <c r="Q3655" s="272">
        <f t="shared" si="300"/>
        <v>0.35319178000000001</v>
      </c>
      <c r="R3655" s="272">
        <f t="shared" si="288"/>
        <v>0.35319178000000001</v>
      </c>
      <c r="S3655" s="272"/>
      <c r="T3655" s="272">
        <f t="shared" si="301"/>
        <v>0.48594418979160003</v>
      </c>
      <c r="U3655" s="272">
        <f t="shared" si="301"/>
        <v>0.50583794079760003</v>
      </c>
      <c r="V3655" s="272">
        <f t="shared" si="301"/>
        <v>0.49559277011360003</v>
      </c>
      <c r="W3655" s="272">
        <f t="shared" si="289"/>
        <v>0.48594418979160003</v>
      </c>
      <c r="X3655" s="272"/>
      <c r="Y3655" s="272"/>
      <c r="Z3655" s="272"/>
      <c r="AA3655" s="272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72">
        <f t="shared" si="298"/>
        <v>0.29601801</v>
      </c>
      <c r="E3656" s="272">
        <f t="shared" si="298"/>
        <v>0.31636799000000004</v>
      </c>
      <c r="F3656" s="272">
        <f t="shared" si="286"/>
        <v>0.29601801</v>
      </c>
      <c r="G3656" s="272"/>
      <c r="H3656" s="272"/>
      <c r="I3656" s="272"/>
      <c r="J3656" s="272">
        <f t="shared" si="299"/>
        <v>0.25621976000000002</v>
      </c>
      <c r="K3656" s="272">
        <f t="shared" si="299"/>
        <v>0.26604283999999995</v>
      </c>
      <c r="L3656" s="272">
        <f t="shared" si="287"/>
        <v>0.25621976000000002</v>
      </c>
      <c r="M3656" s="272"/>
      <c r="N3656" s="272"/>
      <c r="O3656" s="272"/>
      <c r="P3656" s="272">
        <f t="shared" si="300"/>
        <v>0.363674942</v>
      </c>
      <c r="Q3656" s="272">
        <f t="shared" si="300"/>
        <v>0.35298970799999996</v>
      </c>
      <c r="R3656" s="272">
        <f t="shared" si="288"/>
        <v>0.35298970799999996</v>
      </c>
      <c r="S3656" s="272"/>
      <c r="T3656" s="272">
        <f t="shared" si="301"/>
        <v>0.48567298638920009</v>
      </c>
      <c r="U3656" s="272">
        <f t="shared" si="301"/>
        <v>0.50615643381520004</v>
      </c>
      <c r="V3656" s="272">
        <f t="shared" si="301"/>
        <v>0.49550928543719996</v>
      </c>
      <c r="W3656" s="272">
        <f t="shared" si="289"/>
        <v>0.48567298638920009</v>
      </c>
      <c r="X3656" s="272"/>
      <c r="Y3656" s="272"/>
      <c r="Z3656" s="272"/>
      <c r="AA3656" s="272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72">
        <f t="shared" si="298"/>
        <v>0.29570867000000001</v>
      </c>
      <c r="E3657" s="272">
        <f t="shared" si="298"/>
        <v>0.31663132999999999</v>
      </c>
      <c r="F3657" s="272">
        <f t="shared" si="286"/>
        <v>0.29570867000000001</v>
      </c>
      <c r="G3657" s="272"/>
      <c r="H3657" s="272"/>
      <c r="I3657" s="272"/>
      <c r="J3657" s="272">
        <f t="shared" si="299"/>
        <v>0.25611812000000006</v>
      </c>
      <c r="K3657" s="272">
        <f t="shared" si="299"/>
        <v>0.26613187999999999</v>
      </c>
      <c r="L3657" s="272">
        <f t="shared" si="287"/>
        <v>0.25611812000000006</v>
      </c>
      <c r="M3657" s="272"/>
      <c r="N3657" s="272"/>
      <c r="O3657" s="272"/>
      <c r="P3657" s="272">
        <f t="shared" si="300"/>
        <v>0.36386926400000003</v>
      </c>
      <c r="Q3657" s="272">
        <f t="shared" si="300"/>
        <v>0.35278763600000002</v>
      </c>
      <c r="R3657" s="272">
        <f t="shared" si="288"/>
        <v>0.35278763600000002</v>
      </c>
      <c r="S3657" s="272"/>
      <c r="T3657" s="272">
        <f t="shared" si="301"/>
        <v>0.48540178298680009</v>
      </c>
      <c r="U3657" s="272">
        <f t="shared" si="301"/>
        <v>0.50647492683280004</v>
      </c>
      <c r="V3657" s="272">
        <f t="shared" si="301"/>
        <v>0.49542580076079995</v>
      </c>
      <c r="W3657" s="272">
        <f t="shared" si="289"/>
        <v>0.48540178298680009</v>
      </c>
      <c r="X3657" s="272"/>
      <c r="Y3657" s="272"/>
      <c r="Z3657" s="272"/>
      <c r="AA3657" s="272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72">
        <f t="shared" si="298"/>
        <v>0.29539933000000002</v>
      </c>
      <c r="E3658" s="272">
        <f t="shared" si="298"/>
        <v>0.31689467000000004</v>
      </c>
      <c r="F3658" s="272">
        <f t="shared" si="286"/>
        <v>0.29539933000000002</v>
      </c>
      <c r="G3658" s="272"/>
      <c r="H3658" s="272"/>
      <c r="I3658" s="272"/>
      <c r="J3658" s="272">
        <f t="shared" si="299"/>
        <v>0.25601647999999999</v>
      </c>
      <c r="K3658" s="272">
        <f t="shared" si="299"/>
        <v>0.26622091999999997</v>
      </c>
      <c r="L3658" s="272">
        <f t="shared" si="287"/>
        <v>0.25601647999999999</v>
      </c>
      <c r="M3658" s="272"/>
      <c r="N3658" s="272"/>
      <c r="O3658" s="272"/>
      <c r="P3658" s="272">
        <f t="shared" si="300"/>
        <v>0.36406358600000005</v>
      </c>
      <c r="Q3658" s="272">
        <f t="shared" si="300"/>
        <v>0.35258556400000002</v>
      </c>
      <c r="R3658" s="272">
        <f t="shared" si="288"/>
        <v>0.35258556400000002</v>
      </c>
      <c r="S3658" s="272"/>
      <c r="T3658" s="272">
        <f t="shared" si="301"/>
        <v>0.48513057958440015</v>
      </c>
      <c r="U3658" s="272">
        <f t="shared" si="301"/>
        <v>0.50679341985040005</v>
      </c>
      <c r="V3658" s="272">
        <f t="shared" si="301"/>
        <v>0.49534231608439999</v>
      </c>
      <c r="W3658" s="272">
        <f t="shared" si="289"/>
        <v>0.48513057958440015</v>
      </c>
      <c r="X3658" s="272"/>
      <c r="Y3658" s="272"/>
      <c r="Z3658" s="272"/>
      <c r="AA3658" s="272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72">
        <f t="shared" si="298"/>
        <v>0.29508998999999997</v>
      </c>
      <c r="E3659" s="272">
        <f t="shared" si="298"/>
        <v>0.31715800999999999</v>
      </c>
      <c r="F3659" s="272">
        <f t="shared" si="286"/>
        <v>0.29508998999999997</v>
      </c>
      <c r="G3659" s="272"/>
      <c r="H3659" s="272"/>
      <c r="I3659" s="272"/>
      <c r="J3659" s="272">
        <f t="shared" si="299"/>
        <v>0.25591483999999998</v>
      </c>
      <c r="K3659" s="272">
        <f t="shared" si="299"/>
        <v>0.26630995999999996</v>
      </c>
      <c r="L3659" s="272">
        <f t="shared" si="287"/>
        <v>0.25591483999999998</v>
      </c>
      <c r="M3659" s="272"/>
      <c r="N3659" s="272"/>
      <c r="O3659" s="272"/>
      <c r="P3659" s="272">
        <f t="shared" si="300"/>
        <v>0.36425790799999996</v>
      </c>
      <c r="Q3659" s="272">
        <f t="shared" si="300"/>
        <v>0.35238349199999996</v>
      </c>
      <c r="R3659" s="272">
        <f t="shared" si="288"/>
        <v>0.35238349199999996</v>
      </c>
      <c r="S3659" s="272"/>
      <c r="T3659" s="272">
        <f t="shared" si="301"/>
        <v>0.48485937618200003</v>
      </c>
      <c r="U3659" s="272">
        <f t="shared" si="301"/>
        <v>0.50711191286799995</v>
      </c>
      <c r="V3659" s="272">
        <f t="shared" si="301"/>
        <v>0.49525883140799998</v>
      </c>
      <c r="W3659" s="272">
        <f t="shared" si="289"/>
        <v>0.48485937618200003</v>
      </c>
      <c r="X3659" s="272"/>
      <c r="Y3659" s="272"/>
      <c r="Z3659" s="272"/>
      <c r="AA3659" s="272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72">
        <f t="shared" si="298"/>
        <v>0.31225896000000003</v>
      </c>
      <c r="E3660" s="272">
        <f t="shared" si="298"/>
        <v>0.30256504000000001</v>
      </c>
      <c r="F3660" s="272">
        <f t="shared" si="286"/>
        <v>0.30256504000000001</v>
      </c>
      <c r="G3660" s="272"/>
      <c r="H3660" s="272"/>
      <c r="I3660" s="272"/>
      <c r="J3660" s="272">
        <f t="shared" si="299"/>
        <v>0.26139776000000003</v>
      </c>
      <c r="K3660" s="272">
        <f t="shared" si="299"/>
        <v>0.26153263999999998</v>
      </c>
      <c r="L3660" s="272">
        <f t="shared" si="287"/>
        <v>0.26139776000000003</v>
      </c>
      <c r="M3660" s="272"/>
      <c r="N3660" s="272"/>
      <c r="O3660" s="272"/>
      <c r="P3660" s="272">
        <f t="shared" si="300"/>
        <v>0.35330663200000001</v>
      </c>
      <c r="Q3660" s="272">
        <f t="shared" si="300"/>
        <v>0.36376876800000002</v>
      </c>
      <c r="R3660" s="272">
        <f t="shared" si="288"/>
        <v>0.35330663200000001</v>
      </c>
      <c r="S3660" s="272"/>
      <c r="T3660" s="272">
        <f t="shared" si="301"/>
        <v>0.4998216979904001</v>
      </c>
      <c r="U3660" s="272">
        <f t="shared" si="301"/>
        <v>0.48932614235840005</v>
      </c>
      <c r="V3660" s="272">
        <f t="shared" si="301"/>
        <v>0.50011110834240002</v>
      </c>
      <c r="W3660" s="272">
        <f t="shared" si="289"/>
        <v>0.48932614235840005</v>
      </c>
      <c r="X3660" s="272"/>
      <c r="Y3660" s="272"/>
      <c r="Z3660" s="272"/>
      <c r="AA3660" s="272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72">
        <f t="shared" si="298"/>
        <v>0.31194962000000004</v>
      </c>
      <c r="E3661" s="272">
        <f t="shared" si="298"/>
        <v>0.30282838000000001</v>
      </c>
      <c r="F3661" s="272">
        <f t="shared" si="286"/>
        <v>0.30282838000000001</v>
      </c>
      <c r="G3661" s="272"/>
      <c r="H3661" s="272"/>
      <c r="I3661" s="272"/>
      <c r="J3661" s="272">
        <f t="shared" si="299"/>
        <v>0.26129612000000002</v>
      </c>
      <c r="K3661" s="272">
        <f t="shared" si="299"/>
        <v>0.26162168000000002</v>
      </c>
      <c r="L3661" s="272">
        <f t="shared" si="287"/>
        <v>0.26129612000000002</v>
      </c>
      <c r="M3661" s="272"/>
      <c r="N3661" s="272"/>
      <c r="O3661" s="272"/>
      <c r="P3661" s="272">
        <f t="shared" si="300"/>
        <v>0.35350095400000003</v>
      </c>
      <c r="Q3661" s="272">
        <f t="shared" si="300"/>
        <v>0.36356669600000002</v>
      </c>
      <c r="R3661" s="272">
        <f t="shared" si="288"/>
        <v>0.35350095400000003</v>
      </c>
      <c r="S3661" s="272"/>
      <c r="T3661" s="272">
        <f t="shared" si="301"/>
        <v>0.49955049458800005</v>
      </c>
      <c r="U3661" s="272">
        <f t="shared" si="301"/>
        <v>0.48964463537600006</v>
      </c>
      <c r="V3661" s="272">
        <f t="shared" si="301"/>
        <v>0.50002762366599995</v>
      </c>
      <c r="W3661" s="272">
        <f t="shared" si="289"/>
        <v>0.48964463537600006</v>
      </c>
      <c r="X3661" s="272"/>
      <c r="Y3661" s="272"/>
      <c r="Z3661" s="272"/>
      <c r="AA3661" s="272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72">
        <f t="shared" si="298"/>
        <v>0.31164027999999999</v>
      </c>
      <c r="E3662" s="272">
        <f t="shared" si="298"/>
        <v>0.30309172000000001</v>
      </c>
      <c r="F3662" s="272">
        <f t="shared" si="286"/>
        <v>0.30309172000000001</v>
      </c>
      <c r="G3662" s="272"/>
      <c r="H3662" s="272"/>
      <c r="I3662" s="272"/>
      <c r="J3662" s="272">
        <f t="shared" si="299"/>
        <v>0.26119448000000001</v>
      </c>
      <c r="K3662" s="272">
        <f t="shared" si="299"/>
        <v>0.26171072000000001</v>
      </c>
      <c r="L3662" s="272">
        <f t="shared" si="287"/>
        <v>0.26119448000000001</v>
      </c>
      <c r="M3662" s="272"/>
      <c r="N3662" s="272"/>
      <c r="O3662" s="272"/>
      <c r="P3662" s="272">
        <f t="shared" si="300"/>
        <v>0.35369527600000006</v>
      </c>
      <c r="Q3662" s="272">
        <f t="shared" si="300"/>
        <v>0.36336462400000002</v>
      </c>
      <c r="R3662" s="272">
        <f t="shared" si="288"/>
        <v>0.35369527600000006</v>
      </c>
      <c r="S3662" s="272"/>
      <c r="T3662" s="272">
        <f t="shared" si="301"/>
        <v>0.4992792911856001</v>
      </c>
      <c r="U3662" s="272">
        <f t="shared" si="301"/>
        <v>0.48996312839360001</v>
      </c>
      <c r="V3662" s="272">
        <f t="shared" si="301"/>
        <v>0.4999441389896</v>
      </c>
      <c r="W3662" s="272">
        <f t="shared" si="289"/>
        <v>0.48996312839360001</v>
      </c>
      <c r="X3662" s="272"/>
      <c r="Y3662" s="272"/>
      <c r="Z3662" s="272"/>
      <c r="AA3662" s="272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72">
        <f t="shared" si="298"/>
        <v>0.31133094000000006</v>
      </c>
      <c r="E3663" s="272">
        <f t="shared" si="298"/>
        <v>0.30335506000000001</v>
      </c>
      <c r="F3663" s="272">
        <f t="shared" si="286"/>
        <v>0.30335506000000001</v>
      </c>
      <c r="G3663" s="272"/>
      <c r="H3663" s="272"/>
      <c r="I3663" s="272"/>
      <c r="J3663" s="272">
        <f t="shared" si="299"/>
        <v>0.26109284000000005</v>
      </c>
      <c r="K3663" s="272">
        <f t="shared" si="299"/>
        <v>0.26179975999999999</v>
      </c>
      <c r="L3663" s="272">
        <f t="shared" si="287"/>
        <v>0.26109284000000005</v>
      </c>
      <c r="M3663" s="272"/>
      <c r="N3663" s="272"/>
      <c r="O3663" s="272"/>
      <c r="P3663" s="272">
        <f t="shared" si="300"/>
        <v>0.35388959799999997</v>
      </c>
      <c r="Q3663" s="272">
        <f t="shared" si="300"/>
        <v>0.36316255200000003</v>
      </c>
      <c r="R3663" s="272">
        <f t="shared" si="288"/>
        <v>0.35388959799999997</v>
      </c>
      <c r="S3663" s="272"/>
      <c r="T3663" s="272">
        <f t="shared" si="301"/>
        <v>0.4990080877832001</v>
      </c>
      <c r="U3663" s="272">
        <f t="shared" si="301"/>
        <v>0.49028162141120002</v>
      </c>
      <c r="V3663" s="272">
        <f t="shared" si="301"/>
        <v>0.49986065431320004</v>
      </c>
      <c r="W3663" s="272">
        <f t="shared" si="289"/>
        <v>0.49028162141120002</v>
      </c>
      <c r="X3663" s="272"/>
      <c r="Y3663" s="272"/>
      <c r="Z3663" s="272"/>
      <c r="AA3663" s="272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72">
        <f t="shared" si="298"/>
        <v>0.31102160000000001</v>
      </c>
      <c r="E3664" s="272">
        <f t="shared" si="298"/>
        <v>0.30361839999999995</v>
      </c>
      <c r="F3664" s="272">
        <f t="shared" si="286"/>
        <v>0.30361839999999995</v>
      </c>
      <c r="G3664" s="272"/>
      <c r="H3664" s="272"/>
      <c r="I3664" s="272"/>
      <c r="J3664" s="272">
        <f t="shared" si="299"/>
        <v>0.26099120000000003</v>
      </c>
      <c r="K3664" s="272">
        <f t="shared" si="299"/>
        <v>0.26188880000000003</v>
      </c>
      <c r="L3664" s="272">
        <f t="shared" si="287"/>
        <v>0.26099120000000003</v>
      </c>
      <c r="M3664" s="272"/>
      <c r="N3664" s="272"/>
      <c r="O3664" s="272"/>
      <c r="P3664" s="272">
        <f t="shared" si="300"/>
        <v>0.35408392</v>
      </c>
      <c r="Q3664" s="272">
        <f t="shared" si="300"/>
        <v>0.36296048000000003</v>
      </c>
      <c r="R3664" s="272">
        <f t="shared" si="288"/>
        <v>0.35408392</v>
      </c>
      <c r="S3664" s="272"/>
      <c r="T3664" s="272">
        <f t="shared" si="301"/>
        <v>0.49873688438080011</v>
      </c>
      <c r="U3664" s="272">
        <f t="shared" si="301"/>
        <v>0.49060011442880003</v>
      </c>
      <c r="V3664" s="272">
        <f t="shared" si="301"/>
        <v>0.49977716963679997</v>
      </c>
      <c r="W3664" s="272">
        <f t="shared" si="289"/>
        <v>0.49060011442880003</v>
      </c>
      <c r="X3664" s="272"/>
      <c r="Y3664" s="272"/>
      <c r="Z3664" s="272"/>
      <c r="AA3664" s="272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72">
        <f t="shared" si="298"/>
        <v>0.31071226000000007</v>
      </c>
      <c r="E3665" s="272">
        <f t="shared" si="298"/>
        <v>0.30388174000000001</v>
      </c>
      <c r="F3665" s="272">
        <f t="shared" si="286"/>
        <v>0.30388174000000001</v>
      </c>
      <c r="G3665" s="272"/>
      <c r="H3665" s="272"/>
      <c r="I3665" s="272"/>
      <c r="J3665" s="272">
        <f t="shared" si="299"/>
        <v>0.26088956000000002</v>
      </c>
      <c r="K3665" s="272">
        <f t="shared" si="299"/>
        <v>0.26197784000000002</v>
      </c>
      <c r="L3665" s="272">
        <f t="shared" si="287"/>
        <v>0.26088956000000002</v>
      </c>
      <c r="M3665" s="272"/>
      <c r="N3665" s="272"/>
      <c r="O3665" s="272"/>
      <c r="P3665" s="272">
        <f t="shared" si="300"/>
        <v>0.35427824200000002</v>
      </c>
      <c r="Q3665" s="272">
        <f t="shared" si="300"/>
        <v>0.36275840799999998</v>
      </c>
      <c r="R3665" s="272">
        <f t="shared" si="288"/>
        <v>0.35427824200000002</v>
      </c>
      <c r="S3665" s="272"/>
      <c r="T3665" s="272">
        <f t="shared" si="301"/>
        <v>0.49846568097840011</v>
      </c>
      <c r="U3665" s="272">
        <f t="shared" si="301"/>
        <v>0.49091860744640003</v>
      </c>
      <c r="V3665" s="272">
        <f t="shared" si="301"/>
        <v>0.49969368496040001</v>
      </c>
      <c r="W3665" s="272">
        <f t="shared" si="289"/>
        <v>0.49091860744640003</v>
      </c>
      <c r="X3665" s="272"/>
      <c r="Y3665" s="272"/>
      <c r="Z3665" s="272"/>
      <c r="AA3665" s="272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72">
        <f t="shared" si="298"/>
        <v>0.31040292000000003</v>
      </c>
      <c r="E3666" s="272">
        <f t="shared" si="298"/>
        <v>0.30414507999999996</v>
      </c>
      <c r="F3666" s="272">
        <f t="shared" si="286"/>
        <v>0.30414507999999996</v>
      </c>
      <c r="G3666" s="272"/>
      <c r="H3666" s="272"/>
      <c r="I3666" s="272"/>
      <c r="J3666" s="272">
        <f t="shared" si="299"/>
        <v>0.26078792000000001</v>
      </c>
      <c r="K3666" s="272">
        <f t="shared" si="299"/>
        <v>0.26206688</v>
      </c>
      <c r="L3666" s="272">
        <f t="shared" si="287"/>
        <v>0.26078792000000001</v>
      </c>
      <c r="M3666" s="272"/>
      <c r="N3666" s="272"/>
      <c r="O3666" s="272"/>
      <c r="P3666" s="272">
        <f t="shared" si="300"/>
        <v>0.35447256400000005</v>
      </c>
      <c r="Q3666" s="272">
        <f t="shared" si="300"/>
        <v>0.36255633600000003</v>
      </c>
      <c r="R3666" s="272">
        <f t="shared" si="288"/>
        <v>0.35447256400000005</v>
      </c>
      <c r="S3666" s="272"/>
      <c r="T3666" s="272">
        <f t="shared" si="301"/>
        <v>0.49819447757600011</v>
      </c>
      <c r="U3666" s="272">
        <f t="shared" si="301"/>
        <v>0.49123710046400004</v>
      </c>
      <c r="V3666" s="272">
        <f t="shared" si="301"/>
        <v>0.49961020028399999</v>
      </c>
      <c r="W3666" s="272">
        <f t="shared" si="289"/>
        <v>0.49123710046400004</v>
      </c>
      <c r="X3666" s="272"/>
      <c r="Y3666" s="272"/>
      <c r="Z3666" s="272"/>
      <c r="AA3666" s="272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72">
        <f t="shared" si="298"/>
        <v>0.31009357999999998</v>
      </c>
      <c r="E3667" s="272">
        <f t="shared" si="298"/>
        <v>0.30440842000000001</v>
      </c>
      <c r="F3667" s="272">
        <f t="shared" si="286"/>
        <v>0.30440842000000001</v>
      </c>
      <c r="G3667" s="272"/>
      <c r="H3667" s="272"/>
      <c r="I3667" s="272"/>
      <c r="J3667" s="272">
        <f t="shared" si="299"/>
        <v>0.26068628000000005</v>
      </c>
      <c r="K3667" s="272">
        <f t="shared" si="299"/>
        <v>0.26215591999999999</v>
      </c>
      <c r="L3667" s="272">
        <f t="shared" si="287"/>
        <v>0.26068628000000005</v>
      </c>
      <c r="M3667" s="272"/>
      <c r="N3667" s="272"/>
      <c r="O3667" s="272"/>
      <c r="P3667" s="272">
        <f t="shared" si="300"/>
        <v>0.35466688600000001</v>
      </c>
      <c r="Q3667" s="272">
        <f t="shared" si="300"/>
        <v>0.36235426400000004</v>
      </c>
      <c r="R3667" s="272">
        <f t="shared" si="288"/>
        <v>0.35466688600000001</v>
      </c>
      <c r="S3667" s="272"/>
      <c r="T3667" s="272">
        <f t="shared" si="301"/>
        <v>0.49792327417360005</v>
      </c>
      <c r="U3667" s="272">
        <f t="shared" si="301"/>
        <v>0.49155559348160005</v>
      </c>
      <c r="V3667" s="272">
        <f t="shared" si="301"/>
        <v>0.49952671560759998</v>
      </c>
      <c r="W3667" s="272">
        <f t="shared" si="289"/>
        <v>0.49155559348160005</v>
      </c>
      <c r="X3667" s="272"/>
      <c r="Y3667" s="272"/>
      <c r="Z3667" s="272"/>
      <c r="AA3667" s="272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72">
        <f t="shared" si="298"/>
        <v>0.30978424000000004</v>
      </c>
      <c r="E3668" s="272">
        <f t="shared" si="298"/>
        <v>0.30467175999999996</v>
      </c>
      <c r="F3668" s="272">
        <f t="shared" si="286"/>
        <v>0.30467175999999996</v>
      </c>
      <c r="G3668" s="272"/>
      <c r="H3668" s="272"/>
      <c r="I3668" s="272"/>
      <c r="J3668" s="272">
        <f t="shared" si="299"/>
        <v>0.26058464000000003</v>
      </c>
      <c r="K3668" s="272">
        <f t="shared" si="299"/>
        <v>0.26224495999999997</v>
      </c>
      <c r="L3668" s="272">
        <f t="shared" si="287"/>
        <v>0.26058464000000003</v>
      </c>
      <c r="M3668" s="272"/>
      <c r="N3668" s="272"/>
      <c r="O3668" s="272"/>
      <c r="P3668" s="272">
        <f t="shared" si="300"/>
        <v>0.35486120799999998</v>
      </c>
      <c r="Q3668" s="272">
        <f t="shared" si="300"/>
        <v>0.36215219199999998</v>
      </c>
      <c r="R3668" s="272">
        <f t="shared" si="288"/>
        <v>0.35486120799999998</v>
      </c>
      <c r="S3668" s="272"/>
      <c r="T3668" s="272">
        <f t="shared" si="301"/>
        <v>0.49765207077120011</v>
      </c>
      <c r="U3668" s="272">
        <f t="shared" si="301"/>
        <v>0.49187408649919995</v>
      </c>
      <c r="V3668" s="272">
        <f t="shared" si="301"/>
        <v>0.49944323093119997</v>
      </c>
      <c r="W3668" s="272">
        <f t="shared" si="289"/>
        <v>0.49187408649919995</v>
      </c>
      <c r="X3668" s="272"/>
      <c r="Y3668" s="272"/>
      <c r="Z3668" s="272"/>
      <c r="AA3668" s="272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72">
        <f t="shared" si="298"/>
        <v>0.3094749</v>
      </c>
      <c r="E3669" s="272">
        <f t="shared" si="298"/>
        <v>0.30493510000000001</v>
      </c>
      <c r="F3669" s="272">
        <f t="shared" si="286"/>
        <v>0.30493510000000001</v>
      </c>
      <c r="G3669" s="272"/>
      <c r="H3669" s="272"/>
      <c r="I3669" s="272"/>
      <c r="J3669" s="272">
        <f t="shared" si="299"/>
        <v>0.26048300000000002</v>
      </c>
      <c r="K3669" s="272">
        <f t="shared" si="299"/>
        <v>0.26233399999999996</v>
      </c>
      <c r="L3669" s="272">
        <f t="shared" si="287"/>
        <v>0.26048300000000002</v>
      </c>
      <c r="M3669" s="272"/>
      <c r="N3669" s="272"/>
      <c r="O3669" s="272"/>
      <c r="P3669" s="272">
        <f t="shared" si="300"/>
        <v>0.35505553000000001</v>
      </c>
      <c r="Q3669" s="272">
        <f t="shared" si="300"/>
        <v>0.36195011999999999</v>
      </c>
      <c r="R3669" s="272">
        <f t="shared" si="288"/>
        <v>0.35505553000000001</v>
      </c>
      <c r="S3669" s="272"/>
      <c r="T3669" s="272">
        <f t="shared" si="301"/>
        <v>0.49738086736880005</v>
      </c>
      <c r="U3669" s="272">
        <f t="shared" si="301"/>
        <v>0.49219257951679996</v>
      </c>
      <c r="V3669" s="272">
        <f t="shared" si="301"/>
        <v>0.49935974625479995</v>
      </c>
      <c r="W3669" s="272">
        <f t="shared" si="289"/>
        <v>0.49219257951679996</v>
      </c>
      <c r="X3669" s="272"/>
      <c r="Y3669" s="272"/>
      <c r="Z3669" s="272"/>
      <c r="AA3669" s="272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72">
        <f t="shared" si="298"/>
        <v>0.30916556000000006</v>
      </c>
      <c r="E3670" s="272">
        <f t="shared" si="298"/>
        <v>0.30519844000000002</v>
      </c>
      <c r="F3670" s="272">
        <f t="shared" si="286"/>
        <v>0.30519844000000002</v>
      </c>
      <c r="G3670" s="272"/>
      <c r="H3670" s="272"/>
      <c r="I3670" s="272"/>
      <c r="J3670" s="272">
        <f t="shared" si="299"/>
        <v>0.26038136000000001</v>
      </c>
      <c r="K3670" s="272">
        <f t="shared" si="299"/>
        <v>0.26242304</v>
      </c>
      <c r="L3670" s="272">
        <f t="shared" si="287"/>
        <v>0.26038136000000001</v>
      </c>
      <c r="M3670" s="272"/>
      <c r="N3670" s="272"/>
      <c r="O3670" s="272"/>
      <c r="P3670" s="272">
        <f t="shared" si="300"/>
        <v>0.35524985200000003</v>
      </c>
      <c r="Q3670" s="272">
        <f t="shared" si="300"/>
        <v>0.36174804800000004</v>
      </c>
      <c r="R3670" s="272">
        <f t="shared" si="288"/>
        <v>0.35524985200000003</v>
      </c>
      <c r="S3670" s="272"/>
      <c r="T3670" s="272">
        <f t="shared" si="301"/>
        <v>0.49710966396640011</v>
      </c>
      <c r="U3670" s="272">
        <f t="shared" si="301"/>
        <v>0.49251107253440002</v>
      </c>
      <c r="V3670" s="272">
        <f t="shared" si="301"/>
        <v>0.49927626157839999</v>
      </c>
      <c r="W3670" s="272">
        <f t="shared" si="289"/>
        <v>0.49251107253440002</v>
      </c>
      <c r="X3670" s="272"/>
      <c r="Y3670" s="272"/>
      <c r="Z3670" s="272"/>
      <c r="AA3670" s="272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72">
        <f t="shared" si="298"/>
        <v>0.30885622000000001</v>
      </c>
      <c r="E3671" s="272">
        <f t="shared" si="298"/>
        <v>0.30546178000000002</v>
      </c>
      <c r="F3671" s="272">
        <f t="shared" si="286"/>
        <v>0.30546178000000002</v>
      </c>
      <c r="G3671" s="272"/>
      <c r="H3671" s="272"/>
      <c r="I3671" s="272"/>
      <c r="J3671" s="272">
        <f t="shared" si="299"/>
        <v>0.26027972000000005</v>
      </c>
      <c r="K3671" s="272">
        <f t="shared" si="299"/>
        <v>0.26251208000000004</v>
      </c>
      <c r="L3671" s="272">
        <f t="shared" si="287"/>
        <v>0.26027972000000005</v>
      </c>
      <c r="M3671" s="272"/>
      <c r="N3671" s="272"/>
      <c r="O3671" s="272"/>
      <c r="P3671" s="272">
        <f t="shared" si="300"/>
        <v>0.35544417400000006</v>
      </c>
      <c r="Q3671" s="272">
        <f t="shared" si="300"/>
        <v>0.36154597599999999</v>
      </c>
      <c r="R3671" s="272">
        <f t="shared" si="288"/>
        <v>0.35544417400000006</v>
      </c>
      <c r="S3671" s="272"/>
      <c r="T3671" s="272">
        <f t="shared" si="301"/>
        <v>0.49683846056400011</v>
      </c>
      <c r="U3671" s="272">
        <f t="shared" si="301"/>
        <v>0.49282956555200003</v>
      </c>
      <c r="V3671" s="272">
        <f t="shared" si="301"/>
        <v>0.49919277690200003</v>
      </c>
      <c r="W3671" s="272">
        <f t="shared" si="289"/>
        <v>0.49282956555200003</v>
      </c>
      <c r="X3671" s="272"/>
      <c r="Y3671" s="272"/>
      <c r="Z3671" s="272"/>
      <c r="AA3671" s="272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72">
        <f t="shared" si="298"/>
        <v>0.30854688000000002</v>
      </c>
      <c r="E3672" s="272">
        <f t="shared" si="298"/>
        <v>0.30572512000000002</v>
      </c>
      <c r="F3672" s="272">
        <f t="shared" si="286"/>
        <v>0.30572512000000002</v>
      </c>
      <c r="G3672" s="272"/>
      <c r="H3672" s="272"/>
      <c r="I3672" s="272"/>
      <c r="J3672" s="272">
        <f t="shared" si="299"/>
        <v>0.26017808000000003</v>
      </c>
      <c r="K3672" s="272">
        <f t="shared" si="299"/>
        <v>0.26260112000000002</v>
      </c>
      <c r="L3672" s="272">
        <f t="shared" si="287"/>
        <v>0.26017808000000003</v>
      </c>
      <c r="M3672" s="272"/>
      <c r="N3672" s="272"/>
      <c r="O3672" s="272"/>
      <c r="P3672" s="272">
        <f t="shared" si="300"/>
        <v>0.35563849599999997</v>
      </c>
      <c r="Q3672" s="272">
        <f t="shared" si="300"/>
        <v>0.36134390399999999</v>
      </c>
      <c r="R3672" s="272">
        <f t="shared" si="288"/>
        <v>0.35563849599999997</v>
      </c>
      <c r="S3672" s="272"/>
      <c r="T3672" s="272">
        <f t="shared" si="301"/>
        <v>0.49656725716160011</v>
      </c>
      <c r="U3672" s="272">
        <f t="shared" si="301"/>
        <v>0.49314805856960003</v>
      </c>
      <c r="V3672" s="272">
        <f t="shared" si="301"/>
        <v>0.49910929222559997</v>
      </c>
      <c r="W3672" s="272">
        <f t="shared" si="289"/>
        <v>0.49314805856960003</v>
      </c>
      <c r="X3672" s="272"/>
      <c r="Y3672" s="272"/>
      <c r="Z3672" s="272"/>
      <c r="AA3672" s="272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72">
        <f t="shared" si="298"/>
        <v>0.30823754000000003</v>
      </c>
      <c r="E3673" s="272">
        <f t="shared" si="298"/>
        <v>0.30598846000000002</v>
      </c>
      <c r="F3673" s="272">
        <f t="shared" si="286"/>
        <v>0.30598846000000002</v>
      </c>
      <c r="G3673" s="272"/>
      <c r="H3673" s="272"/>
      <c r="I3673" s="272"/>
      <c r="J3673" s="272">
        <f t="shared" si="299"/>
        <v>0.26007644000000002</v>
      </c>
      <c r="K3673" s="272">
        <f t="shared" si="299"/>
        <v>0.26269016000000001</v>
      </c>
      <c r="L3673" s="272">
        <f t="shared" si="287"/>
        <v>0.26007644000000002</v>
      </c>
      <c r="M3673" s="272"/>
      <c r="N3673" s="272"/>
      <c r="O3673" s="272"/>
      <c r="P3673" s="272">
        <f t="shared" si="300"/>
        <v>0.355832818</v>
      </c>
      <c r="Q3673" s="272">
        <f t="shared" si="300"/>
        <v>0.361141832</v>
      </c>
      <c r="R3673" s="272">
        <f t="shared" si="288"/>
        <v>0.355832818</v>
      </c>
      <c r="S3673" s="272"/>
      <c r="T3673" s="272">
        <f t="shared" si="301"/>
        <v>0.49629605375920005</v>
      </c>
      <c r="U3673" s="272">
        <f t="shared" si="301"/>
        <v>0.49346655158720004</v>
      </c>
      <c r="V3673" s="272">
        <f t="shared" si="301"/>
        <v>0.49902580754920001</v>
      </c>
      <c r="W3673" s="272">
        <f t="shared" si="289"/>
        <v>0.49346655158720004</v>
      </c>
      <c r="X3673" s="272"/>
      <c r="Y3673" s="272"/>
      <c r="Z3673" s="272"/>
      <c r="AA3673" s="272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72">
        <f t="shared" si="298"/>
        <v>0.30792819999999999</v>
      </c>
      <c r="E3674" s="272">
        <f t="shared" si="298"/>
        <v>0.30625179999999996</v>
      </c>
      <c r="F3674" s="272">
        <f t="shared" si="286"/>
        <v>0.30625179999999996</v>
      </c>
      <c r="G3674" s="272"/>
      <c r="H3674" s="272"/>
      <c r="I3674" s="272"/>
      <c r="J3674" s="272">
        <f t="shared" si="299"/>
        <v>0.25997480000000001</v>
      </c>
      <c r="K3674" s="272">
        <f t="shared" si="299"/>
        <v>0.26277919999999999</v>
      </c>
      <c r="L3674" s="272">
        <f t="shared" si="287"/>
        <v>0.25997480000000001</v>
      </c>
      <c r="M3674" s="272"/>
      <c r="N3674" s="272"/>
      <c r="O3674" s="272"/>
      <c r="P3674" s="272">
        <f t="shared" si="300"/>
        <v>0.35602714000000002</v>
      </c>
      <c r="Q3674" s="272">
        <f t="shared" si="300"/>
        <v>0.36093976</v>
      </c>
      <c r="R3674" s="272">
        <f t="shared" si="288"/>
        <v>0.35602714000000002</v>
      </c>
      <c r="S3674" s="272"/>
      <c r="T3674" s="272">
        <f t="shared" si="301"/>
        <v>0.49602485035680005</v>
      </c>
      <c r="U3674" s="272">
        <f t="shared" si="301"/>
        <v>0.49378504460479999</v>
      </c>
      <c r="V3674" s="272">
        <f t="shared" si="301"/>
        <v>0.49894232287279994</v>
      </c>
      <c r="W3674" s="272">
        <f t="shared" si="289"/>
        <v>0.49378504460479999</v>
      </c>
      <c r="X3674" s="272"/>
      <c r="Y3674" s="272"/>
      <c r="Z3674" s="272"/>
      <c r="AA3674" s="272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72">
        <f t="shared" si="298"/>
        <v>0.30761886000000005</v>
      </c>
      <c r="E3675" s="272">
        <f t="shared" si="298"/>
        <v>0.30651514000000002</v>
      </c>
      <c r="F3675" s="272">
        <f t="shared" si="286"/>
        <v>0.30651514000000002</v>
      </c>
      <c r="G3675" s="272"/>
      <c r="H3675" s="272"/>
      <c r="I3675" s="272"/>
      <c r="J3675" s="272">
        <f t="shared" si="299"/>
        <v>0.25987316000000005</v>
      </c>
      <c r="K3675" s="272">
        <f t="shared" si="299"/>
        <v>0.26286823999999998</v>
      </c>
      <c r="L3675" s="272">
        <f t="shared" si="287"/>
        <v>0.25987316000000005</v>
      </c>
      <c r="M3675" s="272"/>
      <c r="N3675" s="272"/>
      <c r="O3675" s="272"/>
      <c r="P3675" s="272">
        <f t="shared" si="300"/>
        <v>0.35622146199999999</v>
      </c>
      <c r="Q3675" s="272">
        <f t="shared" si="300"/>
        <v>0.360737688</v>
      </c>
      <c r="R3675" s="272">
        <f t="shared" si="288"/>
        <v>0.35622146199999999</v>
      </c>
      <c r="S3675" s="272"/>
      <c r="T3675" s="272">
        <f t="shared" si="301"/>
        <v>0.49575364695440005</v>
      </c>
      <c r="U3675" s="272">
        <f t="shared" si="301"/>
        <v>0.4941035376224</v>
      </c>
      <c r="V3675" s="272">
        <f t="shared" si="301"/>
        <v>0.49885883819639998</v>
      </c>
      <c r="W3675" s="272">
        <f t="shared" si="289"/>
        <v>0.4941035376224</v>
      </c>
      <c r="X3675" s="272"/>
      <c r="Y3675" s="272"/>
      <c r="Z3675" s="272"/>
      <c r="AA3675" s="272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72">
        <f t="shared" si="298"/>
        <v>0.30730952</v>
      </c>
      <c r="E3676" s="272">
        <f t="shared" si="298"/>
        <v>0.30677847999999996</v>
      </c>
      <c r="F3676" s="272">
        <f t="shared" si="286"/>
        <v>0.30677847999999996</v>
      </c>
      <c r="G3676" s="272"/>
      <c r="H3676" s="272"/>
      <c r="I3676" s="272"/>
      <c r="J3676" s="272">
        <f t="shared" si="299"/>
        <v>0.25977152000000003</v>
      </c>
      <c r="K3676" s="272">
        <f t="shared" si="299"/>
        <v>0.26295727999999996</v>
      </c>
      <c r="L3676" s="272">
        <f t="shared" si="287"/>
        <v>0.25977152000000003</v>
      </c>
      <c r="M3676" s="272"/>
      <c r="N3676" s="272"/>
      <c r="O3676" s="272"/>
      <c r="P3676" s="272">
        <f t="shared" si="300"/>
        <v>0.35641578400000001</v>
      </c>
      <c r="Q3676" s="272">
        <f t="shared" si="300"/>
        <v>0.360535616</v>
      </c>
      <c r="R3676" s="272">
        <f t="shared" si="288"/>
        <v>0.35641578400000001</v>
      </c>
      <c r="S3676" s="272"/>
      <c r="T3676" s="272">
        <f t="shared" si="301"/>
        <v>0.49548244355200011</v>
      </c>
      <c r="U3676" s="272">
        <f t="shared" si="301"/>
        <v>0.49442203064000001</v>
      </c>
      <c r="V3676" s="272">
        <f t="shared" si="301"/>
        <v>0.49877535351999996</v>
      </c>
      <c r="W3676" s="272">
        <f t="shared" si="289"/>
        <v>0.49442203064000001</v>
      </c>
      <c r="X3676" s="272"/>
      <c r="Y3676" s="272"/>
      <c r="Z3676" s="272"/>
      <c r="AA3676" s="272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72">
        <f t="shared" si="298"/>
        <v>0.30700018000000007</v>
      </c>
      <c r="E3677" s="272">
        <f t="shared" si="298"/>
        <v>0.30704181999999997</v>
      </c>
      <c r="F3677" s="272">
        <f t="shared" si="286"/>
        <v>0.30700018000000007</v>
      </c>
      <c r="G3677" s="272"/>
      <c r="H3677" s="272"/>
      <c r="I3677" s="272"/>
      <c r="J3677" s="272">
        <f t="shared" si="299"/>
        <v>0.25966988000000002</v>
      </c>
      <c r="K3677" s="272">
        <f t="shared" si="299"/>
        <v>0.26304632</v>
      </c>
      <c r="L3677" s="272">
        <f t="shared" si="287"/>
        <v>0.25966988000000002</v>
      </c>
      <c r="M3677" s="272"/>
      <c r="N3677" s="272"/>
      <c r="O3677" s="272"/>
      <c r="P3677" s="272">
        <f t="shared" si="300"/>
        <v>0.35661010599999998</v>
      </c>
      <c r="Q3677" s="272">
        <f t="shared" si="300"/>
        <v>0.36033354400000001</v>
      </c>
      <c r="R3677" s="272">
        <f t="shared" si="288"/>
        <v>0.35661010599999998</v>
      </c>
      <c r="S3677" s="272"/>
      <c r="T3677" s="272">
        <f t="shared" si="301"/>
        <v>0.49521124014960005</v>
      </c>
      <c r="U3677" s="272">
        <f t="shared" si="301"/>
        <v>0.49474052365760002</v>
      </c>
      <c r="V3677" s="272">
        <f t="shared" si="301"/>
        <v>0.49869186884359995</v>
      </c>
      <c r="W3677" s="272">
        <f t="shared" si="289"/>
        <v>0.49474052365760002</v>
      </c>
      <c r="X3677" s="272"/>
      <c r="Y3677" s="272"/>
      <c r="Z3677" s="272"/>
      <c r="AA3677" s="272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72">
        <f t="shared" si="298"/>
        <v>0.30669084000000002</v>
      </c>
      <c r="E3678" s="272">
        <f t="shared" si="298"/>
        <v>0.30730515999999997</v>
      </c>
      <c r="F3678" s="272">
        <f t="shared" si="286"/>
        <v>0.30669084000000002</v>
      </c>
      <c r="G3678" s="272"/>
      <c r="H3678" s="272"/>
      <c r="I3678" s="272"/>
      <c r="J3678" s="272">
        <f t="shared" si="299"/>
        <v>0.25956824000000001</v>
      </c>
      <c r="K3678" s="272">
        <f t="shared" si="299"/>
        <v>0.26313535999999998</v>
      </c>
      <c r="L3678" s="272">
        <f t="shared" si="287"/>
        <v>0.25956824000000001</v>
      </c>
      <c r="M3678" s="272"/>
      <c r="N3678" s="272"/>
      <c r="O3678" s="272"/>
      <c r="P3678" s="272">
        <f t="shared" si="300"/>
        <v>0.35680442800000001</v>
      </c>
      <c r="Q3678" s="272">
        <f t="shared" si="300"/>
        <v>0.36013147199999995</v>
      </c>
      <c r="R3678" s="272">
        <f t="shared" si="288"/>
        <v>0.35680442800000001</v>
      </c>
      <c r="S3678" s="272"/>
      <c r="T3678" s="272">
        <f t="shared" si="301"/>
        <v>0.49494003674720011</v>
      </c>
      <c r="U3678" s="272">
        <f t="shared" si="301"/>
        <v>0.49505901667520003</v>
      </c>
      <c r="V3678" s="272">
        <f t="shared" si="301"/>
        <v>0.49860838416719999</v>
      </c>
      <c r="W3678" s="272">
        <f t="shared" si="289"/>
        <v>0.49494003674720011</v>
      </c>
      <c r="X3678" s="272"/>
      <c r="Y3678" s="272"/>
      <c r="Z3678" s="272"/>
      <c r="AA3678" s="272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72">
        <f t="shared" si="298"/>
        <v>0.30638150000000003</v>
      </c>
      <c r="E3679" s="272">
        <f t="shared" si="298"/>
        <v>0.30756850000000002</v>
      </c>
      <c r="F3679" s="272">
        <f t="shared" si="286"/>
        <v>0.30638150000000003</v>
      </c>
      <c r="G3679" s="272"/>
      <c r="H3679" s="272"/>
      <c r="I3679" s="272"/>
      <c r="J3679" s="272">
        <f t="shared" si="299"/>
        <v>0.25946659999999999</v>
      </c>
      <c r="K3679" s="272">
        <f t="shared" si="299"/>
        <v>0.26322439999999997</v>
      </c>
      <c r="L3679" s="272">
        <f t="shared" si="287"/>
        <v>0.25946659999999999</v>
      </c>
      <c r="M3679" s="272"/>
      <c r="N3679" s="272"/>
      <c r="O3679" s="272"/>
      <c r="P3679" s="272">
        <f t="shared" si="300"/>
        <v>0.35699875000000003</v>
      </c>
      <c r="Q3679" s="272">
        <f t="shared" si="300"/>
        <v>0.35992940000000001</v>
      </c>
      <c r="R3679" s="272">
        <f t="shared" si="288"/>
        <v>0.35699875000000003</v>
      </c>
      <c r="S3679" s="272"/>
      <c r="T3679" s="272">
        <f t="shared" si="301"/>
        <v>0.49466883334480005</v>
      </c>
      <c r="U3679" s="272">
        <f t="shared" si="301"/>
        <v>0.49537750969280003</v>
      </c>
      <c r="V3679" s="272">
        <f t="shared" si="301"/>
        <v>0.49852489949079998</v>
      </c>
      <c r="W3679" s="272">
        <f t="shared" si="289"/>
        <v>0.49466883334480005</v>
      </c>
      <c r="X3679" s="272"/>
      <c r="Y3679" s="272"/>
      <c r="Z3679" s="272"/>
      <c r="AA3679" s="272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72">
        <f t="shared" si="298"/>
        <v>0.30607216000000004</v>
      </c>
      <c r="E3680" s="272">
        <f t="shared" si="298"/>
        <v>0.30783184000000002</v>
      </c>
      <c r="F3680" s="272">
        <f t="shared" si="286"/>
        <v>0.30607216000000004</v>
      </c>
      <c r="G3680" s="272"/>
      <c r="H3680" s="272"/>
      <c r="I3680" s="272"/>
      <c r="J3680" s="272">
        <f t="shared" si="299"/>
        <v>0.25936495999999998</v>
      </c>
      <c r="K3680" s="272">
        <f t="shared" si="299"/>
        <v>0.26331344000000001</v>
      </c>
      <c r="L3680" s="272">
        <f t="shared" si="287"/>
        <v>0.25936495999999998</v>
      </c>
      <c r="M3680" s="272"/>
      <c r="N3680" s="272"/>
      <c r="O3680" s="272"/>
      <c r="P3680" s="272">
        <f t="shared" si="300"/>
        <v>0.35719307200000006</v>
      </c>
      <c r="Q3680" s="272">
        <f t="shared" si="300"/>
        <v>0.35972732800000001</v>
      </c>
      <c r="R3680" s="272">
        <f t="shared" si="288"/>
        <v>0.35719307200000006</v>
      </c>
      <c r="S3680" s="272"/>
      <c r="T3680" s="272">
        <f t="shared" si="301"/>
        <v>0.49439762994240011</v>
      </c>
      <c r="U3680" s="272">
        <f t="shared" si="301"/>
        <v>0.49569600271040004</v>
      </c>
      <c r="V3680" s="272">
        <f t="shared" si="301"/>
        <v>0.49844141481439996</v>
      </c>
      <c r="W3680" s="272">
        <f t="shared" si="289"/>
        <v>0.49439762994240011</v>
      </c>
      <c r="X3680" s="272"/>
      <c r="Y3680" s="272"/>
      <c r="Z3680" s="272"/>
      <c r="AA3680" s="272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72">
        <f t="shared" si="298"/>
        <v>0.30576281999999999</v>
      </c>
      <c r="E3681" s="272">
        <f t="shared" si="298"/>
        <v>0.30809518000000002</v>
      </c>
      <c r="F3681" s="272">
        <f t="shared" si="286"/>
        <v>0.30576281999999999</v>
      </c>
      <c r="G3681" s="272"/>
      <c r="H3681" s="272"/>
      <c r="I3681" s="272"/>
      <c r="J3681" s="272">
        <f t="shared" si="299"/>
        <v>0.25926332000000002</v>
      </c>
      <c r="K3681" s="272">
        <f t="shared" si="299"/>
        <v>0.26340247999999999</v>
      </c>
      <c r="L3681" s="272">
        <f t="shared" si="287"/>
        <v>0.25926332000000002</v>
      </c>
      <c r="M3681" s="272"/>
      <c r="N3681" s="272"/>
      <c r="O3681" s="272"/>
      <c r="P3681" s="272">
        <f t="shared" si="300"/>
        <v>0.35738739399999997</v>
      </c>
      <c r="Q3681" s="272">
        <f t="shared" si="300"/>
        <v>0.35952525599999996</v>
      </c>
      <c r="R3681" s="272">
        <f t="shared" si="288"/>
        <v>0.35738739399999997</v>
      </c>
      <c r="S3681" s="272"/>
      <c r="T3681" s="272">
        <f t="shared" si="301"/>
        <v>0.49412642654000011</v>
      </c>
      <c r="U3681" s="272">
        <f t="shared" si="301"/>
        <v>0.49601449572800005</v>
      </c>
      <c r="V3681" s="272">
        <f t="shared" si="301"/>
        <v>0.49835793013799995</v>
      </c>
      <c r="W3681" s="272">
        <f t="shared" si="289"/>
        <v>0.49412642654000011</v>
      </c>
      <c r="X3681" s="272"/>
      <c r="Y3681" s="272"/>
      <c r="Z3681" s="272"/>
      <c r="AA3681" s="272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72">
        <f t="shared" ref="D3682:E3745" si="302">$A3682*B$157+$B3682*B$158+$C3682*B$159</f>
        <v>0.30545348000000005</v>
      </c>
      <c r="E3682" s="272">
        <f t="shared" si="302"/>
        <v>0.30835852000000002</v>
      </c>
      <c r="F3682" s="272">
        <f t="shared" si="286"/>
        <v>0.30545348000000005</v>
      </c>
      <c r="G3682" s="272"/>
      <c r="H3682" s="272"/>
      <c r="I3682" s="272"/>
      <c r="J3682" s="272">
        <f t="shared" ref="J3682:K3745" si="303">$A3682*H$157+$B3682*H$158+$C3682*H$159</f>
        <v>0.25916168000000001</v>
      </c>
      <c r="K3682" s="272">
        <f t="shared" si="303"/>
        <v>0.26349151999999998</v>
      </c>
      <c r="L3682" s="272">
        <f t="shared" si="287"/>
        <v>0.25916168000000001</v>
      </c>
      <c r="M3682" s="272"/>
      <c r="N3682" s="272"/>
      <c r="O3682" s="272"/>
      <c r="P3682" s="272">
        <f t="shared" ref="P3682:Q3745" si="304">$A3682*N$157+$B3682*N$158+$C3682*N$159</f>
        <v>0.35758171599999999</v>
      </c>
      <c r="Q3682" s="272">
        <f t="shared" si="304"/>
        <v>0.35932318400000002</v>
      </c>
      <c r="R3682" s="272">
        <f t="shared" si="288"/>
        <v>0.35758171599999999</v>
      </c>
      <c r="S3682" s="272"/>
      <c r="T3682" s="272">
        <f t="shared" ref="T3682:V3745" si="305">$A3682*I$3+$B3682*I$4+$C3682*I$5</f>
        <v>0.49385522313760011</v>
      </c>
      <c r="U3682" s="272">
        <f t="shared" si="305"/>
        <v>0.49633298874560006</v>
      </c>
      <c r="V3682" s="272">
        <f t="shared" si="305"/>
        <v>0.49827444546159999</v>
      </c>
      <c r="W3682" s="272">
        <f t="shared" si="289"/>
        <v>0.49385522313760011</v>
      </c>
      <c r="X3682" s="272"/>
      <c r="Y3682" s="272"/>
      <c r="Z3682" s="272"/>
      <c r="AA3682" s="272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72">
        <f t="shared" si="302"/>
        <v>0.30514414000000001</v>
      </c>
      <c r="E3683" s="272">
        <f t="shared" si="302"/>
        <v>0.30862186000000003</v>
      </c>
      <c r="F3683" s="272">
        <f t="shared" si="286"/>
        <v>0.30514414000000001</v>
      </c>
      <c r="G3683" s="272"/>
      <c r="H3683" s="272"/>
      <c r="I3683" s="272"/>
      <c r="J3683" s="272">
        <f t="shared" si="303"/>
        <v>0.25906004000000005</v>
      </c>
      <c r="K3683" s="272">
        <f t="shared" si="303"/>
        <v>0.26358055999999996</v>
      </c>
      <c r="L3683" s="272">
        <f t="shared" si="287"/>
        <v>0.25906004000000005</v>
      </c>
      <c r="M3683" s="272"/>
      <c r="N3683" s="272"/>
      <c r="O3683" s="272"/>
      <c r="P3683" s="272">
        <f t="shared" si="304"/>
        <v>0.35777603800000002</v>
      </c>
      <c r="Q3683" s="272">
        <f t="shared" si="304"/>
        <v>0.35912111200000002</v>
      </c>
      <c r="R3683" s="272">
        <f t="shared" si="288"/>
        <v>0.35777603800000002</v>
      </c>
      <c r="S3683" s="272"/>
      <c r="T3683" s="272">
        <f t="shared" si="305"/>
        <v>0.49358401973520011</v>
      </c>
      <c r="U3683" s="272">
        <f t="shared" si="305"/>
        <v>0.49665148176320006</v>
      </c>
      <c r="V3683" s="272">
        <f t="shared" si="305"/>
        <v>0.49819096078519998</v>
      </c>
      <c r="W3683" s="272">
        <f t="shared" si="289"/>
        <v>0.49358401973520011</v>
      </c>
      <c r="X3683" s="272"/>
      <c r="Y3683" s="272"/>
      <c r="Z3683" s="272"/>
      <c r="AA3683" s="272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72">
        <f t="shared" si="302"/>
        <v>0.30483480000000007</v>
      </c>
      <c r="E3684" s="272">
        <f t="shared" si="302"/>
        <v>0.30888519999999997</v>
      </c>
      <c r="F3684" s="272">
        <f t="shared" si="286"/>
        <v>0.30483480000000007</v>
      </c>
      <c r="G3684" s="272"/>
      <c r="H3684" s="272"/>
      <c r="I3684" s="272"/>
      <c r="J3684" s="272">
        <f t="shared" si="303"/>
        <v>0.25895839999999998</v>
      </c>
      <c r="K3684" s="272">
        <f t="shared" si="303"/>
        <v>0.26366959999999995</v>
      </c>
      <c r="L3684" s="272">
        <f t="shared" si="287"/>
        <v>0.25895839999999998</v>
      </c>
      <c r="M3684" s="272"/>
      <c r="N3684" s="272"/>
      <c r="O3684" s="272"/>
      <c r="P3684" s="272">
        <f t="shared" si="304"/>
        <v>0.35797035999999999</v>
      </c>
      <c r="Q3684" s="272">
        <f t="shared" si="304"/>
        <v>0.35891903999999997</v>
      </c>
      <c r="R3684" s="272">
        <f t="shared" si="288"/>
        <v>0.35797035999999999</v>
      </c>
      <c r="S3684" s="272"/>
      <c r="T3684" s="272">
        <f t="shared" si="305"/>
        <v>0.49331281633280011</v>
      </c>
      <c r="U3684" s="272">
        <f t="shared" si="305"/>
        <v>0.49696997478080002</v>
      </c>
      <c r="V3684" s="272">
        <f t="shared" si="305"/>
        <v>0.49810747610880002</v>
      </c>
      <c r="W3684" s="272">
        <f t="shared" si="289"/>
        <v>0.49331281633280011</v>
      </c>
      <c r="X3684" s="272"/>
      <c r="Y3684" s="272"/>
      <c r="Z3684" s="272"/>
      <c r="AA3684" s="272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72">
        <f t="shared" si="302"/>
        <v>0.30452546000000003</v>
      </c>
      <c r="E3685" s="272">
        <f t="shared" si="302"/>
        <v>0.30914854000000003</v>
      </c>
      <c r="F3685" s="272">
        <f t="shared" si="286"/>
        <v>0.30452546000000003</v>
      </c>
      <c r="G3685" s="272"/>
      <c r="H3685" s="272"/>
      <c r="I3685" s="272"/>
      <c r="J3685" s="272">
        <f t="shared" si="303"/>
        <v>0.25885676000000002</v>
      </c>
      <c r="K3685" s="272">
        <f t="shared" si="303"/>
        <v>0.26375863999999993</v>
      </c>
      <c r="L3685" s="272">
        <f t="shared" si="287"/>
        <v>0.25885676000000002</v>
      </c>
      <c r="M3685" s="272"/>
      <c r="N3685" s="272"/>
      <c r="O3685" s="272"/>
      <c r="P3685" s="272">
        <f t="shared" si="304"/>
        <v>0.35816468200000001</v>
      </c>
      <c r="Q3685" s="272">
        <f t="shared" si="304"/>
        <v>0.35871696800000002</v>
      </c>
      <c r="R3685" s="272">
        <f t="shared" si="288"/>
        <v>0.35816468200000001</v>
      </c>
      <c r="S3685" s="272"/>
      <c r="T3685" s="272">
        <f t="shared" si="305"/>
        <v>0.49304161293040005</v>
      </c>
      <c r="U3685" s="272">
        <f t="shared" si="305"/>
        <v>0.49728846779840002</v>
      </c>
      <c r="V3685" s="272">
        <f t="shared" si="305"/>
        <v>0.49802399143239995</v>
      </c>
      <c r="W3685" s="272">
        <f t="shared" si="289"/>
        <v>0.49304161293040005</v>
      </c>
      <c r="X3685" s="272"/>
      <c r="Y3685" s="272"/>
      <c r="Z3685" s="272"/>
      <c r="AA3685" s="272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72">
        <f t="shared" si="302"/>
        <v>0.30421612000000003</v>
      </c>
      <c r="E3686" s="272">
        <f t="shared" si="302"/>
        <v>0.30941187999999997</v>
      </c>
      <c r="F3686" s="272">
        <f t="shared" si="286"/>
        <v>0.30421612000000003</v>
      </c>
      <c r="G3686" s="272"/>
      <c r="H3686" s="272"/>
      <c r="I3686" s="272"/>
      <c r="J3686" s="272">
        <f t="shared" si="303"/>
        <v>0.25875512000000001</v>
      </c>
      <c r="K3686" s="272">
        <f t="shared" si="303"/>
        <v>0.26384767999999997</v>
      </c>
      <c r="L3686" s="272">
        <f t="shared" si="287"/>
        <v>0.25875512000000001</v>
      </c>
      <c r="M3686" s="272"/>
      <c r="N3686" s="272"/>
      <c r="O3686" s="272"/>
      <c r="P3686" s="272">
        <f t="shared" si="304"/>
        <v>0.35835900399999998</v>
      </c>
      <c r="Q3686" s="272">
        <f t="shared" si="304"/>
        <v>0.35851489599999997</v>
      </c>
      <c r="R3686" s="272">
        <f t="shared" si="288"/>
        <v>0.35835900399999998</v>
      </c>
      <c r="S3686" s="272"/>
      <c r="T3686" s="272">
        <f t="shared" si="305"/>
        <v>0.49277040952800011</v>
      </c>
      <c r="U3686" s="272">
        <f t="shared" si="305"/>
        <v>0.49760696081600003</v>
      </c>
      <c r="V3686" s="272">
        <f t="shared" si="305"/>
        <v>0.49794050675599999</v>
      </c>
      <c r="W3686" s="272">
        <f t="shared" si="289"/>
        <v>0.49277040952800011</v>
      </c>
      <c r="X3686" s="272"/>
      <c r="Y3686" s="272"/>
      <c r="Z3686" s="272"/>
      <c r="AA3686" s="272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72">
        <f t="shared" si="302"/>
        <v>0.30390678000000004</v>
      </c>
      <c r="E3687" s="272">
        <f t="shared" si="302"/>
        <v>0.30967521999999997</v>
      </c>
      <c r="F3687" s="272">
        <f t="shared" si="286"/>
        <v>0.30390678000000004</v>
      </c>
      <c r="G3687" s="272"/>
      <c r="H3687" s="272"/>
      <c r="I3687" s="272"/>
      <c r="J3687" s="272">
        <f t="shared" si="303"/>
        <v>0.25865347999999999</v>
      </c>
      <c r="K3687" s="272">
        <f t="shared" si="303"/>
        <v>0.26393671999999996</v>
      </c>
      <c r="L3687" s="272">
        <f t="shared" si="287"/>
        <v>0.25865347999999999</v>
      </c>
      <c r="M3687" s="272"/>
      <c r="N3687" s="272"/>
      <c r="O3687" s="272"/>
      <c r="P3687" s="272">
        <f t="shared" si="304"/>
        <v>0.35855332600000001</v>
      </c>
      <c r="Q3687" s="272">
        <f t="shared" si="304"/>
        <v>0.35831282399999997</v>
      </c>
      <c r="R3687" s="272">
        <f t="shared" si="288"/>
        <v>0.35831282399999997</v>
      </c>
      <c r="S3687" s="272"/>
      <c r="T3687" s="272">
        <f t="shared" si="305"/>
        <v>0.49249920612560011</v>
      </c>
      <c r="U3687" s="272">
        <f t="shared" si="305"/>
        <v>0.49792545383360004</v>
      </c>
      <c r="V3687" s="272">
        <f t="shared" si="305"/>
        <v>0.49785702207959998</v>
      </c>
      <c r="W3687" s="272">
        <f t="shared" si="289"/>
        <v>0.49249920612560011</v>
      </c>
      <c r="X3687" s="272"/>
      <c r="Y3687" s="272"/>
      <c r="Z3687" s="272"/>
      <c r="AA3687" s="272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72">
        <f t="shared" si="302"/>
        <v>0.30359744</v>
      </c>
      <c r="E3688" s="272">
        <f t="shared" si="302"/>
        <v>0.30993856000000003</v>
      </c>
      <c r="F3688" s="272">
        <f t="shared" si="286"/>
        <v>0.30359744</v>
      </c>
      <c r="G3688" s="272"/>
      <c r="H3688" s="272"/>
      <c r="I3688" s="272"/>
      <c r="J3688" s="272">
        <f t="shared" si="303"/>
        <v>0.25855184000000003</v>
      </c>
      <c r="K3688" s="272">
        <f t="shared" si="303"/>
        <v>0.26402576</v>
      </c>
      <c r="L3688" s="272">
        <f t="shared" si="287"/>
        <v>0.25855184000000003</v>
      </c>
      <c r="M3688" s="272"/>
      <c r="N3688" s="272"/>
      <c r="O3688" s="272"/>
      <c r="P3688" s="272">
        <f t="shared" si="304"/>
        <v>0.35874764800000003</v>
      </c>
      <c r="Q3688" s="272">
        <f t="shared" si="304"/>
        <v>0.35811075200000003</v>
      </c>
      <c r="R3688" s="272">
        <f t="shared" si="288"/>
        <v>0.35811075200000003</v>
      </c>
      <c r="S3688" s="272"/>
      <c r="T3688" s="272">
        <f t="shared" si="305"/>
        <v>0.49222800272320011</v>
      </c>
      <c r="U3688" s="272">
        <f t="shared" si="305"/>
        <v>0.49824394685119999</v>
      </c>
      <c r="V3688" s="272">
        <f t="shared" si="305"/>
        <v>0.49777353740320002</v>
      </c>
      <c r="W3688" s="272">
        <f t="shared" si="289"/>
        <v>0.49222800272320011</v>
      </c>
      <c r="X3688" s="272"/>
      <c r="Y3688" s="272"/>
      <c r="Z3688" s="272"/>
      <c r="AA3688" s="272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72">
        <f t="shared" si="302"/>
        <v>0.3032881</v>
      </c>
      <c r="E3689" s="272">
        <f t="shared" si="302"/>
        <v>0.31020190000000003</v>
      </c>
      <c r="F3689" s="272">
        <f t="shared" si="286"/>
        <v>0.3032881</v>
      </c>
      <c r="G3689" s="272"/>
      <c r="H3689" s="272"/>
      <c r="I3689" s="272"/>
      <c r="J3689" s="272">
        <f t="shared" si="303"/>
        <v>0.25845020000000002</v>
      </c>
      <c r="K3689" s="272">
        <f t="shared" si="303"/>
        <v>0.26411479999999998</v>
      </c>
      <c r="L3689" s="272">
        <f t="shared" si="287"/>
        <v>0.25845020000000002</v>
      </c>
      <c r="M3689" s="272"/>
      <c r="N3689" s="272"/>
      <c r="O3689" s="272"/>
      <c r="P3689" s="272">
        <f t="shared" si="304"/>
        <v>0.35894197000000005</v>
      </c>
      <c r="Q3689" s="272">
        <f t="shared" si="304"/>
        <v>0.35790867999999998</v>
      </c>
      <c r="R3689" s="272">
        <f t="shared" si="288"/>
        <v>0.35790867999999998</v>
      </c>
      <c r="S3689" s="272"/>
      <c r="T3689" s="272">
        <f t="shared" si="305"/>
        <v>0.49195679932080005</v>
      </c>
      <c r="U3689" s="272">
        <f t="shared" si="305"/>
        <v>0.4985624398688</v>
      </c>
      <c r="V3689" s="272">
        <f t="shared" si="305"/>
        <v>0.4976900527268</v>
      </c>
      <c r="W3689" s="272">
        <f t="shared" si="289"/>
        <v>0.49195679932080005</v>
      </c>
      <c r="X3689" s="272"/>
      <c r="Y3689" s="272"/>
      <c r="Z3689" s="272"/>
      <c r="AA3689" s="272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72">
        <f t="shared" si="302"/>
        <v>0.30297876000000001</v>
      </c>
      <c r="E3690" s="272">
        <f t="shared" si="302"/>
        <v>0.31046523999999998</v>
      </c>
      <c r="F3690" s="272">
        <f t="shared" si="286"/>
        <v>0.30297876000000001</v>
      </c>
      <c r="G3690" s="272"/>
      <c r="H3690" s="272"/>
      <c r="I3690" s="272"/>
      <c r="J3690" s="272">
        <f t="shared" si="303"/>
        <v>0.25834856</v>
      </c>
      <c r="K3690" s="272">
        <f t="shared" si="303"/>
        <v>0.26420383999999997</v>
      </c>
      <c r="L3690" s="272">
        <f t="shared" si="287"/>
        <v>0.25834856</v>
      </c>
      <c r="M3690" s="272"/>
      <c r="N3690" s="272"/>
      <c r="O3690" s="272"/>
      <c r="P3690" s="272">
        <f t="shared" si="304"/>
        <v>0.35913629200000002</v>
      </c>
      <c r="Q3690" s="272">
        <f t="shared" si="304"/>
        <v>0.35770660799999998</v>
      </c>
      <c r="R3690" s="272">
        <f t="shared" si="288"/>
        <v>0.35770660799999998</v>
      </c>
      <c r="S3690" s="272"/>
      <c r="T3690" s="272">
        <f t="shared" si="305"/>
        <v>0.49168559591840011</v>
      </c>
      <c r="U3690" s="272">
        <f t="shared" si="305"/>
        <v>0.49888093288640001</v>
      </c>
      <c r="V3690" s="272">
        <f t="shared" si="305"/>
        <v>0.49760656805040004</v>
      </c>
      <c r="W3690" s="272">
        <f t="shared" si="289"/>
        <v>0.49168559591840011</v>
      </c>
      <c r="X3690" s="272"/>
      <c r="Y3690" s="272"/>
      <c r="Z3690" s="272"/>
      <c r="AA3690" s="272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72">
        <f t="shared" si="302"/>
        <v>0.30266942000000002</v>
      </c>
      <c r="E3691" s="272">
        <f t="shared" si="302"/>
        <v>0.31072858000000003</v>
      </c>
      <c r="F3691" s="272">
        <f t="shared" si="286"/>
        <v>0.30266942000000002</v>
      </c>
      <c r="G3691" s="272"/>
      <c r="H3691" s="272"/>
      <c r="I3691" s="272"/>
      <c r="J3691" s="272">
        <f t="shared" si="303"/>
        <v>0.25824692000000005</v>
      </c>
      <c r="K3691" s="272">
        <f t="shared" si="303"/>
        <v>0.26429287999999995</v>
      </c>
      <c r="L3691" s="272">
        <f t="shared" si="287"/>
        <v>0.25824692000000005</v>
      </c>
      <c r="M3691" s="272"/>
      <c r="N3691" s="272"/>
      <c r="O3691" s="272"/>
      <c r="P3691" s="272">
        <f t="shared" si="304"/>
        <v>0.35933061399999999</v>
      </c>
      <c r="Q3691" s="272">
        <f t="shared" si="304"/>
        <v>0.35750453600000004</v>
      </c>
      <c r="R3691" s="272">
        <f t="shared" si="288"/>
        <v>0.35750453600000004</v>
      </c>
      <c r="S3691" s="272"/>
      <c r="T3691" s="272">
        <f t="shared" si="305"/>
        <v>0.49141439251600011</v>
      </c>
      <c r="U3691" s="272">
        <f t="shared" si="305"/>
        <v>0.49919942590400002</v>
      </c>
      <c r="V3691" s="272">
        <f t="shared" si="305"/>
        <v>0.49752308337399997</v>
      </c>
      <c r="W3691" s="272">
        <f t="shared" si="289"/>
        <v>0.49141439251600011</v>
      </c>
      <c r="X3691" s="272"/>
      <c r="Y3691" s="272"/>
      <c r="Z3691" s="272"/>
      <c r="AA3691" s="272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72">
        <f t="shared" si="302"/>
        <v>0.30236008000000003</v>
      </c>
      <c r="E3692" s="272">
        <f t="shared" si="302"/>
        <v>0.31099191999999998</v>
      </c>
      <c r="F3692" s="272">
        <f t="shared" si="286"/>
        <v>0.30236008000000003</v>
      </c>
      <c r="G3692" s="272"/>
      <c r="H3692" s="272"/>
      <c r="I3692" s="272"/>
      <c r="J3692" s="272">
        <f t="shared" si="303"/>
        <v>0.25814527999999998</v>
      </c>
      <c r="K3692" s="272">
        <f t="shared" si="303"/>
        <v>0.26438191999999999</v>
      </c>
      <c r="L3692" s="272">
        <f t="shared" si="287"/>
        <v>0.25814527999999998</v>
      </c>
      <c r="M3692" s="272"/>
      <c r="N3692" s="272"/>
      <c r="O3692" s="272"/>
      <c r="P3692" s="272">
        <f t="shared" si="304"/>
        <v>0.35952493600000002</v>
      </c>
      <c r="Q3692" s="272">
        <f t="shared" si="304"/>
        <v>0.35730246399999999</v>
      </c>
      <c r="R3692" s="272">
        <f t="shared" si="288"/>
        <v>0.35730246399999999</v>
      </c>
      <c r="S3692" s="272"/>
      <c r="T3692" s="272">
        <f t="shared" si="305"/>
        <v>0.49114318911360011</v>
      </c>
      <c r="U3692" s="272">
        <f t="shared" si="305"/>
        <v>0.49951791892160002</v>
      </c>
      <c r="V3692" s="272">
        <f t="shared" si="305"/>
        <v>0.49743959869760002</v>
      </c>
      <c r="W3692" s="272">
        <f t="shared" si="289"/>
        <v>0.49114318911360011</v>
      </c>
      <c r="X3692" s="272"/>
      <c r="Y3692" s="272"/>
      <c r="Z3692" s="272"/>
      <c r="AA3692" s="272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72">
        <f t="shared" si="302"/>
        <v>0.30205074000000004</v>
      </c>
      <c r="E3693" s="272">
        <f t="shared" si="302"/>
        <v>0.31125525999999998</v>
      </c>
      <c r="F3693" s="272">
        <f t="shared" si="286"/>
        <v>0.30205074000000004</v>
      </c>
      <c r="G3693" s="272"/>
      <c r="H3693" s="272"/>
      <c r="I3693" s="272"/>
      <c r="J3693" s="272">
        <f t="shared" si="303"/>
        <v>0.25804364000000002</v>
      </c>
      <c r="K3693" s="272">
        <f t="shared" si="303"/>
        <v>0.26447095999999998</v>
      </c>
      <c r="L3693" s="272">
        <f t="shared" si="287"/>
        <v>0.25804364000000002</v>
      </c>
      <c r="M3693" s="272"/>
      <c r="N3693" s="272"/>
      <c r="O3693" s="272"/>
      <c r="P3693" s="272">
        <f t="shared" si="304"/>
        <v>0.35971925799999999</v>
      </c>
      <c r="Q3693" s="272">
        <f t="shared" si="304"/>
        <v>0.35710039199999999</v>
      </c>
      <c r="R3693" s="272">
        <f t="shared" si="288"/>
        <v>0.35710039199999999</v>
      </c>
      <c r="S3693" s="272"/>
      <c r="T3693" s="272">
        <f t="shared" si="305"/>
        <v>0.49087198571120011</v>
      </c>
      <c r="U3693" s="272">
        <f t="shared" si="305"/>
        <v>0.49983641193920003</v>
      </c>
      <c r="V3693" s="272">
        <f t="shared" si="305"/>
        <v>0.4973561140212</v>
      </c>
      <c r="W3693" s="272">
        <f t="shared" si="289"/>
        <v>0.49087198571120011</v>
      </c>
      <c r="X3693" s="272"/>
      <c r="Y3693" s="272"/>
      <c r="Z3693" s="272"/>
      <c r="AA3693" s="272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72">
        <f t="shared" si="302"/>
        <v>0.30174140000000005</v>
      </c>
      <c r="E3694" s="272">
        <f t="shared" si="302"/>
        <v>0.31151859999999998</v>
      </c>
      <c r="F3694" s="272">
        <f t="shared" si="286"/>
        <v>0.30174140000000005</v>
      </c>
      <c r="G3694" s="272"/>
      <c r="H3694" s="272"/>
      <c r="I3694" s="272"/>
      <c r="J3694" s="272">
        <f t="shared" si="303"/>
        <v>0.257942</v>
      </c>
      <c r="K3694" s="272">
        <f t="shared" si="303"/>
        <v>0.26455999999999996</v>
      </c>
      <c r="L3694" s="272">
        <f t="shared" si="287"/>
        <v>0.257942</v>
      </c>
      <c r="M3694" s="272"/>
      <c r="N3694" s="272"/>
      <c r="O3694" s="272"/>
      <c r="P3694" s="272">
        <f t="shared" si="304"/>
        <v>0.35991358000000001</v>
      </c>
      <c r="Q3694" s="272">
        <f t="shared" si="304"/>
        <v>0.35689832000000005</v>
      </c>
      <c r="R3694" s="272">
        <f t="shared" si="288"/>
        <v>0.35689832000000005</v>
      </c>
      <c r="S3694" s="272"/>
      <c r="T3694" s="272">
        <f t="shared" si="305"/>
        <v>0.49060078230880005</v>
      </c>
      <c r="U3694" s="272">
        <f t="shared" si="305"/>
        <v>0.50015490495680004</v>
      </c>
      <c r="V3694" s="272">
        <f t="shared" si="305"/>
        <v>0.49727262934479999</v>
      </c>
      <c r="W3694" s="272">
        <f t="shared" si="289"/>
        <v>0.49060078230880005</v>
      </c>
      <c r="X3694" s="272"/>
      <c r="Y3694" s="272"/>
      <c r="Z3694" s="272"/>
      <c r="AA3694" s="272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72">
        <f t="shared" si="302"/>
        <v>0.30143206</v>
      </c>
      <c r="E3695" s="272">
        <f t="shared" si="302"/>
        <v>0.31178193999999998</v>
      </c>
      <c r="F3695" s="272">
        <f t="shared" si="286"/>
        <v>0.30143206</v>
      </c>
      <c r="G3695" s="272"/>
      <c r="H3695" s="272"/>
      <c r="I3695" s="272"/>
      <c r="J3695" s="272">
        <f t="shared" si="303"/>
        <v>0.25784035999999999</v>
      </c>
      <c r="K3695" s="272">
        <f t="shared" si="303"/>
        <v>0.26464903999999995</v>
      </c>
      <c r="L3695" s="272">
        <f t="shared" si="287"/>
        <v>0.25784035999999999</v>
      </c>
      <c r="M3695" s="272"/>
      <c r="N3695" s="272"/>
      <c r="O3695" s="272"/>
      <c r="P3695" s="272">
        <f t="shared" si="304"/>
        <v>0.36010790199999998</v>
      </c>
      <c r="Q3695" s="272">
        <f t="shared" si="304"/>
        <v>0.35669624799999999</v>
      </c>
      <c r="R3695" s="272">
        <f t="shared" si="288"/>
        <v>0.35669624799999999</v>
      </c>
      <c r="S3695" s="272"/>
      <c r="T3695" s="272">
        <f t="shared" si="305"/>
        <v>0.49032957890640005</v>
      </c>
      <c r="U3695" s="272">
        <f t="shared" si="305"/>
        <v>0.50047339797440005</v>
      </c>
      <c r="V3695" s="272">
        <f t="shared" si="305"/>
        <v>0.49718914466839997</v>
      </c>
      <c r="W3695" s="272">
        <f t="shared" si="289"/>
        <v>0.49032957890640005</v>
      </c>
      <c r="X3695" s="272"/>
      <c r="Y3695" s="272"/>
      <c r="Z3695" s="272"/>
      <c r="AA3695" s="272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72">
        <f t="shared" si="302"/>
        <v>0.30112272000000001</v>
      </c>
      <c r="E3696" s="272">
        <f t="shared" si="302"/>
        <v>0.31204527999999998</v>
      </c>
      <c r="F3696" s="272">
        <f t="shared" si="286"/>
        <v>0.30112272000000001</v>
      </c>
      <c r="G3696" s="272"/>
      <c r="H3696" s="272"/>
      <c r="I3696" s="272"/>
      <c r="J3696" s="272">
        <f t="shared" si="303"/>
        <v>0.25773872000000003</v>
      </c>
      <c r="K3696" s="272">
        <f t="shared" si="303"/>
        <v>0.26473807999999999</v>
      </c>
      <c r="L3696" s="272">
        <f t="shared" si="287"/>
        <v>0.25773872000000003</v>
      </c>
      <c r="M3696" s="272"/>
      <c r="N3696" s="272"/>
      <c r="O3696" s="272"/>
      <c r="P3696" s="272">
        <f t="shared" si="304"/>
        <v>0.360302224</v>
      </c>
      <c r="Q3696" s="272">
        <f t="shared" si="304"/>
        <v>0.356494176</v>
      </c>
      <c r="R3696" s="272">
        <f t="shared" si="288"/>
        <v>0.356494176</v>
      </c>
      <c r="S3696" s="272"/>
      <c r="T3696" s="272">
        <f t="shared" si="305"/>
        <v>0.49005837550400011</v>
      </c>
      <c r="U3696" s="272">
        <f t="shared" si="305"/>
        <v>0.50079189099199994</v>
      </c>
      <c r="V3696" s="272">
        <f t="shared" si="305"/>
        <v>0.49710565999199996</v>
      </c>
      <c r="W3696" s="272">
        <f t="shared" si="289"/>
        <v>0.49005837550400011</v>
      </c>
      <c r="X3696" s="272"/>
      <c r="Y3696" s="272"/>
      <c r="Z3696" s="272"/>
      <c r="AA3696" s="272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72">
        <f t="shared" si="302"/>
        <v>0.30081338000000002</v>
      </c>
      <c r="E3697" s="272">
        <f t="shared" si="302"/>
        <v>0.31230861999999998</v>
      </c>
      <c r="F3697" s="272">
        <f t="shared" si="286"/>
        <v>0.30081338000000002</v>
      </c>
      <c r="G3697" s="272"/>
      <c r="H3697" s="272"/>
      <c r="I3697" s="272"/>
      <c r="J3697" s="272">
        <f t="shared" si="303"/>
        <v>0.25763708000000002</v>
      </c>
      <c r="K3697" s="272">
        <f t="shared" si="303"/>
        <v>0.26482711999999997</v>
      </c>
      <c r="L3697" s="272">
        <f t="shared" si="287"/>
        <v>0.25763708000000002</v>
      </c>
      <c r="M3697" s="272"/>
      <c r="N3697" s="272"/>
      <c r="O3697" s="272"/>
      <c r="P3697" s="272">
        <f t="shared" si="304"/>
        <v>0.36049654599999997</v>
      </c>
      <c r="Q3697" s="272">
        <f t="shared" si="304"/>
        <v>0.35629210400000005</v>
      </c>
      <c r="R3697" s="272">
        <f t="shared" si="288"/>
        <v>0.35629210400000005</v>
      </c>
      <c r="S3697" s="272"/>
      <c r="T3697" s="272">
        <f t="shared" si="305"/>
        <v>0.48978717210160005</v>
      </c>
      <c r="U3697" s="272">
        <f t="shared" si="305"/>
        <v>0.50111038400959995</v>
      </c>
      <c r="V3697" s="272">
        <f t="shared" si="305"/>
        <v>0.4970221753156</v>
      </c>
      <c r="W3697" s="272">
        <f t="shared" si="289"/>
        <v>0.48978717210160005</v>
      </c>
      <c r="X3697" s="272"/>
      <c r="Y3697" s="272"/>
      <c r="Z3697" s="272"/>
      <c r="AA3697" s="272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72">
        <f t="shared" si="302"/>
        <v>0.30050404000000003</v>
      </c>
      <c r="E3698" s="272">
        <f t="shared" si="302"/>
        <v>0.31257196000000004</v>
      </c>
      <c r="F3698" s="272">
        <f t="shared" si="286"/>
        <v>0.30050404000000003</v>
      </c>
      <c r="G3698" s="272"/>
      <c r="H3698" s="272"/>
      <c r="I3698" s="272"/>
      <c r="J3698" s="272">
        <f t="shared" si="303"/>
        <v>0.25753544</v>
      </c>
      <c r="K3698" s="272">
        <f t="shared" si="303"/>
        <v>0.26491615999999996</v>
      </c>
      <c r="L3698" s="272">
        <f t="shared" si="287"/>
        <v>0.25753544</v>
      </c>
      <c r="M3698" s="272"/>
      <c r="N3698" s="272"/>
      <c r="O3698" s="272"/>
      <c r="P3698" s="272">
        <f t="shared" si="304"/>
        <v>0.36069086800000005</v>
      </c>
      <c r="Q3698" s="272">
        <f t="shared" si="304"/>
        <v>0.356090032</v>
      </c>
      <c r="R3698" s="272">
        <f t="shared" si="288"/>
        <v>0.356090032</v>
      </c>
      <c r="S3698" s="272"/>
      <c r="T3698" s="272">
        <f t="shared" si="305"/>
        <v>0.48951596869920011</v>
      </c>
      <c r="U3698" s="272">
        <f t="shared" si="305"/>
        <v>0.50142887702719996</v>
      </c>
      <c r="V3698" s="272">
        <f t="shared" si="305"/>
        <v>0.49693869063919999</v>
      </c>
      <c r="W3698" s="272">
        <f t="shared" si="289"/>
        <v>0.48951596869920011</v>
      </c>
      <c r="X3698" s="272"/>
      <c r="Y3698" s="272"/>
      <c r="Z3698" s="272"/>
      <c r="AA3698" s="272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72">
        <f t="shared" si="302"/>
        <v>0.30019470000000004</v>
      </c>
      <c r="E3699" s="272">
        <f t="shared" si="302"/>
        <v>0.31283530000000004</v>
      </c>
      <c r="F3699" s="272">
        <f t="shared" si="286"/>
        <v>0.30019470000000004</v>
      </c>
      <c r="G3699" s="272"/>
      <c r="H3699" s="272"/>
      <c r="I3699" s="272"/>
      <c r="J3699" s="272">
        <f t="shared" si="303"/>
        <v>0.25743380000000005</v>
      </c>
      <c r="K3699" s="272">
        <f t="shared" si="303"/>
        <v>0.26500519999999994</v>
      </c>
      <c r="L3699" s="272">
        <f t="shared" si="287"/>
        <v>0.25743380000000005</v>
      </c>
      <c r="M3699" s="272"/>
      <c r="N3699" s="272"/>
      <c r="O3699" s="272"/>
      <c r="P3699" s="272">
        <f t="shared" si="304"/>
        <v>0.36088519000000002</v>
      </c>
      <c r="Q3699" s="272">
        <f t="shared" si="304"/>
        <v>0.35588796</v>
      </c>
      <c r="R3699" s="272">
        <f t="shared" si="288"/>
        <v>0.35588796</v>
      </c>
      <c r="S3699" s="272"/>
      <c r="T3699" s="272">
        <f t="shared" si="305"/>
        <v>0.48924476529680005</v>
      </c>
      <c r="U3699" s="272">
        <f t="shared" si="305"/>
        <v>0.50174737004480008</v>
      </c>
      <c r="V3699" s="272">
        <f t="shared" si="305"/>
        <v>0.49685520596280003</v>
      </c>
      <c r="W3699" s="272">
        <f t="shared" si="289"/>
        <v>0.48924476529680005</v>
      </c>
      <c r="X3699" s="272"/>
      <c r="Y3699" s="272"/>
      <c r="Z3699" s="272"/>
      <c r="AA3699" s="272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72">
        <f t="shared" si="302"/>
        <v>0.29988536000000005</v>
      </c>
      <c r="E3700" s="272">
        <f t="shared" si="302"/>
        <v>0.31309863999999998</v>
      </c>
      <c r="F3700" s="272">
        <f t="shared" si="286"/>
        <v>0.29988536000000005</v>
      </c>
      <c r="G3700" s="272"/>
      <c r="H3700" s="272"/>
      <c r="I3700" s="272"/>
      <c r="J3700" s="272">
        <f t="shared" si="303"/>
        <v>0.25733216000000003</v>
      </c>
      <c r="K3700" s="272">
        <f t="shared" si="303"/>
        <v>0.26509423999999998</v>
      </c>
      <c r="L3700" s="272">
        <f t="shared" si="287"/>
        <v>0.25733216000000003</v>
      </c>
      <c r="M3700" s="272"/>
      <c r="N3700" s="272"/>
      <c r="O3700" s="272"/>
      <c r="P3700" s="272">
        <f t="shared" si="304"/>
        <v>0.36107951199999999</v>
      </c>
      <c r="Q3700" s="272">
        <f t="shared" si="304"/>
        <v>0.35568588800000006</v>
      </c>
      <c r="R3700" s="272">
        <f t="shared" si="288"/>
        <v>0.35568588800000006</v>
      </c>
      <c r="S3700" s="272"/>
      <c r="T3700" s="272">
        <f t="shared" si="305"/>
        <v>0.48897356189440011</v>
      </c>
      <c r="U3700" s="272">
        <f t="shared" si="305"/>
        <v>0.50206586306239998</v>
      </c>
      <c r="V3700" s="272">
        <f t="shared" si="305"/>
        <v>0.49677172128640001</v>
      </c>
      <c r="W3700" s="272">
        <f t="shared" si="289"/>
        <v>0.48897356189440011</v>
      </c>
      <c r="X3700" s="272"/>
      <c r="Y3700" s="272"/>
      <c r="Z3700" s="272"/>
      <c r="AA3700" s="272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72">
        <f t="shared" si="302"/>
        <v>0.29957602</v>
      </c>
      <c r="E3701" s="272">
        <f t="shared" si="302"/>
        <v>0.31336197999999993</v>
      </c>
      <c r="F3701" s="272">
        <f t="shared" si="286"/>
        <v>0.29957602</v>
      </c>
      <c r="G3701" s="272"/>
      <c r="H3701" s="272"/>
      <c r="I3701" s="272"/>
      <c r="J3701" s="272">
        <f t="shared" si="303"/>
        <v>0.25723052000000002</v>
      </c>
      <c r="K3701" s="272">
        <f t="shared" si="303"/>
        <v>0.26518327999999997</v>
      </c>
      <c r="L3701" s="272">
        <f t="shared" si="287"/>
        <v>0.25723052000000002</v>
      </c>
      <c r="M3701" s="272"/>
      <c r="N3701" s="272"/>
      <c r="O3701" s="272"/>
      <c r="P3701" s="272">
        <f t="shared" si="304"/>
        <v>0.36127383400000002</v>
      </c>
      <c r="Q3701" s="272">
        <f t="shared" si="304"/>
        <v>0.35548381600000001</v>
      </c>
      <c r="R3701" s="272">
        <f t="shared" si="288"/>
        <v>0.35548381600000001</v>
      </c>
      <c r="S3701" s="272"/>
      <c r="T3701" s="272">
        <f t="shared" si="305"/>
        <v>0.48870235849200011</v>
      </c>
      <c r="U3701" s="272">
        <f t="shared" si="305"/>
        <v>0.50238435608000009</v>
      </c>
      <c r="V3701" s="272">
        <f t="shared" si="305"/>
        <v>0.49668823661</v>
      </c>
      <c r="W3701" s="272">
        <f t="shared" si="289"/>
        <v>0.48870235849200011</v>
      </c>
      <c r="X3701" s="272"/>
      <c r="Y3701" s="272"/>
      <c r="Z3701" s="272"/>
      <c r="AA3701" s="272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72">
        <f t="shared" si="302"/>
        <v>0.29926668000000001</v>
      </c>
      <c r="E3702" s="272">
        <f t="shared" si="302"/>
        <v>0.31362531999999999</v>
      </c>
      <c r="F3702" s="272">
        <f t="shared" si="286"/>
        <v>0.29926668000000001</v>
      </c>
      <c r="G3702" s="272"/>
      <c r="H3702" s="272"/>
      <c r="I3702" s="272"/>
      <c r="J3702" s="272">
        <f t="shared" si="303"/>
        <v>0.25712888</v>
      </c>
      <c r="K3702" s="272">
        <f t="shared" si="303"/>
        <v>0.26527231999999995</v>
      </c>
      <c r="L3702" s="272">
        <f t="shared" si="287"/>
        <v>0.25712888</v>
      </c>
      <c r="M3702" s="272"/>
      <c r="N3702" s="272"/>
      <c r="O3702" s="272"/>
      <c r="P3702" s="272">
        <f t="shared" si="304"/>
        <v>0.36146815599999998</v>
      </c>
      <c r="Q3702" s="272">
        <f t="shared" si="304"/>
        <v>0.35528174400000001</v>
      </c>
      <c r="R3702" s="272">
        <f t="shared" si="288"/>
        <v>0.35528174400000001</v>
      </c>
      <c r="S3702" s="272"/>
      <c r="T3702" s="272">
        <f t="shared" si="305"/>
        <v>0.48843115508960011</v>
      </c>
      <c r="U3702" s="272">
        <f t="shared" si="305"/>
        <v>0.5027028490976001</v>
      </c>
      <c r="V3702" s="272">
        <f t="shared" si="305"/>
        <v>0.49660475193359999</v>
      </c>
      <c r="W3702" s="272">
        <f t="shared" si="289"/>
        <v>0.48843115508960011</v>
      </c>
      <c r="X3702" s="272"/>
      <c r="Y3702" s="272"/>
      <c r="Z3702" s="272"/>
      <c r="AA3702" s="272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72">
        <f t="shared" si="302"/>
        <v>0.29895734000000007</v>
      </c>
      <c r="E3703" s="272">
        <f t="shared" si="302"/>
        <v>0.31388865999999999</v>
      </c>
      <c r="F3703" s="272">
        <f t="shared" si="286"/>
        <v>0.29895734000000007</v>
      </c>
      <c r="G3703" s="272"/>
      <c r="H3703" s="272"/>
      <c r="I3703" s="272"/>
      <c r="J3703" s="272">
        <f t="shared" si="303"/>
        <v>0.25702723999999999</v>
      </c>
      <c r="K3703" s="272">
        <f t="shared" si="303"/>
        <v>0.26536135999999999</v>
      </c>
      <c r="L3703" s="272">
        <f t="shared" si="287"/>
        <v>0.25702723999999999</v>
      </c>
      <c r="M3703" s="272"/>
      <c r="N3703" s="272"/>
      <c r="O3703" s="272"/>
      <c r="P3703" s="272">
        <f t="shared" si="304"/>
        <v>0.36166247799999995</v>
      </c>
      <c r="Q3703" s="272">
        <f t="shared" si="304"/>
        <v>0.35507967200000001</v>
      </c>
      <c r="R3703" s="272">
        <f t="shared" si="288"/>
        <v>0.35507967200000001</v>
      </c>
      <c r="S3703" s="272"/>
      <c r="T3703" s="272">
        <f t="shared" si="305"/>
        <v>0.48815995168720006</v>
      </c>
      <c r="U3703" s="272">
        <f t="shared" si="305"/>
        <v>0.50302134211520011</v>
      </c>
      <c r="V3703" s="272">
        <f t="shared" si="305"/>
        <v>0.49652126725719997</v>
      </c>
      <c r="W3703" s="272">
        <f t="shared" si="289"/>
        <v>0.48815995168720006</v>
      </c>
      <c r="X3703" s="272"/>
      <c r="Y3703" s="272"/>
      <c r="Z3703" s="272"/>
      <c r="AA3703" s="272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72">
        <f t="shared" si="302"/>
        <v>0.29864800000000002</v>
      </c>
      <c r="E3704" s="272">
        <f t="shared" si="302"/>
        <v>0.31415199999999999</v>
      </c>
      <c r="F3704" s="272">
        <f t="shared" si="286"/>
        <v>0.29864800000000002</v>
      </c>
      <c r="G3704" s="272"/>
      <c r="H3704" s="272"/>
      <c r="I3704" s="272"/>
      <c r="J3704" s="272">
        <f t="shared" si="303"/>
        <v>0.25692559999999998</v>
      </c>
      <c r="K3704" s="272">
        <f t="shared" si="303"/>
        <v>0.26545039999999998</v>
      </c>
      <c r="L3704" s="272">
        <f t="shared" si="287"/>
        <v>0.25692559999999998</v>
      </c>
      <c r="M3704" s="272"/>
      <c r="N3704" s="272"/>
      <c r="O3704" s="272"/>
      <c r="P3704" s="272">
        <f t="shared" si="304"/>
        <v>0.36185680000000003</v>
      </c>
      <c r="Q3704" s="272">
        <f t="shared" si="304"/>
        <v>0.35487760000000002</v>
      </c>
      <c r="R3704" s="272">
        <f t="shared" si="288"/>
        <v>0.35487760000000002</v>
      </c>
      <c r="S3704" s="272"/>
      <c r="T3704" s="272">
        <f t="shared" si="305"/>
        <v>0.48788874828480006</v>
      </c>
      <c r="U3704" s="272">
        <f t="shared" si="305"/>
        <v>0.50333983513280001</v>
      </c>
      <c r="V3704" s="272">
        <f t="shared" si="305"/>
        <v>0.49643778258079996</v>
      </c>
      <c r="W3704" s="272">
        <f t="shared" si="289"/>
        <v>0.48788874828480006</v>
      </c>
      <c r="X3704" s="272"/>
      <c r="Y3704" s="272"/>
      <c r="Z3704" s="272"/>
      <c r="AA3704" s="272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72">
        <f t="shared" si="302"/>
        <v>0.29833865999999998</v>
      </c>
      <c r="E3705" s="272">
        <f t="shared" si="302"/>
        <v>0.31441534000000004</v>
      </c>
      <c r="F3705" s="272">
        <f t="shared" si="286"/>
        <v>0.29833865999999998</v>
      </c>
      <c r="G3705" s="272"/>
      <c r="H3705" s="272"/>
      <c r="I3705" s="272"/>
      <c r="J3705" s="272">
        <f t="shared" si="303"/>
        <v>0.25682396000000002</v>
      </c>
      <c r="K3705" s="272">
        <f t="shared" si="303"/>
        <v>0.26553943999999996</v>
      </c>
      <c r="L3705" s="272">
        <f t="shared" si="287"/>
        <v>0.25682396000000002</v>
      </c>
      <c r="M3705" s="272"/>
      <c r="N3705" s="272"/>
      <c r="O3705" s="272"/>
      <c r="P3705" s="272">
        <f t="shared" si="304"/>
        <v>0.362051122</v>
      </c>
      <c r="Q3705" s="272">
        <f t="shared" si="304"/>
        <v>0.35467552799999996</v>
      </c>
      <c r="R3705" s="272">
        <f t="shared" si="288"/>
        <v>0.35467552799999996</v>
      </c>
      <c r="S3705" s="272"/>
      <c r="T3705" s="272">
        <f t="shared" si="305"/>
        <v>0.48761754488240011</v>
      </c>
      <c r="U3705" s="272">
        <f t="shared" si="305"/>
        <v>0.50365832815040001</v>
      </c>
      <c r="V3705" s="272">
        <f t="shared" si="305"/>
        <v>0.4963542979044</v>
      </c>
      <c r="W3705" s="272">
        <f t="shared" si="289"/>
        <v>0.48761754488240011</v>
      </c>
      <c r="X3705" s="272"/>
      <c r="Y3705" s="272"/>
      <c r="Z3705" s="272"/>
      <c r="AA3705" s="272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72">
        <f t="shared" si="302"/>
        <v>0.29802931999999999</v>
      </c>
      <c r="E3706" s="272">
        <f t="shared" si="302"/>
        <v>0.31467868000000004</v>
      </c>
      <c r="F3706" s="272">
        <f t="shared" si="286"/>
        <v>0.29802931999999999</v>
      </c>
      <c r="G3706" s="272"/>
      <c r="H3706" s="272"/>
      <c r="I3706" s="272"/>
      <c r="J3706" s="272">
        <f t="shared" si="303"/>
        <v>0.25672232</v>
      </c>
      <c r="K3706" s="272">
        <f t="shared" si="303"/>
        <v>0.26562848</v>
      </c>
      <c r="L3706" s="272">
        <f t="shared" si="287"/>
        <v>0.25672232</v>
      </c>
      <c r="M3706" s="272"/>
      <c r="N3706" s="272"/>
      <c r="O3706" s="272"/>
      <c r="P3706" s="272">
        <f t="shared" si="304"/>
        <v>0.36224544400000003</v>
      </c>
      <c r="Q3706" s="272">
        <f t="shared" si="304"/>
        <v>0.35447345600000002</v>
      </c>
      <c r="R3706" s="272">
        <f t="shared" si="288"/>
        <v>0.35447345600000002</v>
      </c>
      <c r="S3706" s="272"/>
      <c r="T3706" s="272">
        <f t="shared" si="305"/>
        <v>0.48734634148000011</v>
      </c>
      <c r="U3706" s="272">
        <f t="shared" si="305"/>
        <v>0.50397682116800002</v>
      </c>
      <c r="V3706" s="272">
        <f t="shared" si="305"/>
        <v>0.49627081322799999</v>
      </c>
      <c r="W3706" s="272">
        <f t="shared" si="289"/>
        <v>0.48734634148000011</v>
      </c>
      <c r="X3706" s="272"/>
      <c r="Y3706" s="272"/>
      <c r="Z3706" s="272"/>
      <c r="AA3706" s="272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72">
        <f t="shared" si="302"/>
        <v>0.29771998000000005</v>
      </c>
      <c r="E3707" s="272">
        <f t="shared" si="302"/>
        <v>0.31494201999999999</v>
      </c>
      <c r="F3707" s="272">
        <f t="shared" si="286"/>
        <v>0.29771998000000005</v>
      </c>
      <c r="G3707" s="272"/>
      <c r="H3707" s="272"/>
      <c r="I3707" s="272"/>
      <c r="J3707" s="272">
        <f t="shared" si="303"/>
        <v>0.25662067999999999</v>
      </c>
      <c r="K3707" s="272">
        <f t="shared" si="303"/>
        <v>0.26571751999999993</v>
      </c>
      <c r="L3707" s="272">
        <f t="shared" si="287"/>
        <v>0.25662067999999999</v>
      </c>
      <c r="M3707" s="272"/>
      <c r="N3707" s="272"/>
      <c r="O3707" s="272"/>
      <c r="P3707" s="272">
        <f t="shared" si="304"/>
        <v>0.362439766</v>
      </c>
      <c r="Q3707" s="272">
        <f t="shared" si="304"/>
        <v>0.35427138400000002</v>
      </c>
      <c r="R3707" s="272">
        <f t="shared" si="288"/>
        <v>0.35427138400000002</v>
      </c>
      <c r="S3707" s="272"/>
      <c r="T3707" s="272">
        <f t="shared" si="305"/>
        <v>0.48707513807760006</v>
      </c>
      <c r="U3707" s="272">
        <f t="shared" si="305"/>
        <v>0.50429531418560003</v>
      </c>
      <c r="V3707" s="272">
        <f t="shared" si="305"/>
        <v>0.49618732855160003</v>
      </c>
      <c r="W3707" s="272">
        <f t="shared" si="289"/>
        <v>0.48707513807760006</v>
      </c>
      <c r="X3707" s="272"/>
      <c r="Y3707" s="272"/>
      <c r="Z3707" s="272"/>
      <c r="AA3707" s="272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72">
        <f t="shared" si="302"/>
        <v>0.29741064000000006</v>
      </c>
      <c r="E3708" s="272">
        <f t="shared" si="302"/>
        <v>0.31520535999999999</v>
      </c>
      <c r="F3708" s="272">
        <f t="shared" si="286"/>
        <v>0.29741064000000006</v>
      </c>
      <c r="G3708" s="272"/>
      <c r="H3708" s="272"/>
      <c r="I3708" s="272"/>
      <c r="J3708" s="272">
        <f t="shared" si="303"/>
        <v>0.25651903999999998</v>
      </c>
      <c r="K3708" s="272">
        <f t="shared" si="303"/>
        <v>0.26580655999999997</v>
      </c>
      <c r="L3708" s="272">
        <f t="shared" si="287"/>
        <v>0.25651903999999998</v>
      </c>
      <c r="M3708" s="272"/>
      <c r="N3708" s="272"/>
      <c r="O3708" s="272"/>
      <c r="P3708" s="272">
        <f t="shared" si="304"/>
        <v>0.36263408800000002</v>
      </c>
      <c r="Q3708" s="272">
        <f t="shared" si="304"/>
        <v>0.35406931199999997</v>
      </c>
      <c r="R3708" s="272">
        <f t="shared" si="288"/>
        <v>0.35406931199999997</v>
      </c>
      <c r="S3708" s="272"/>
      <c r="T3708" s="272">
        <f t="shared" si="305"/>
        <v>0.48680393467520006</v>
      </c>
      <c r="U3708" s="272">
        <f t="shared" si="305"/>
        <v>0.50461380720320004</v>
      </c>
      <c r="V3708" s="272">
        <f t="shared" si="305"/>
        <v>0.49610384387520001</v>
      </c>
      <c r="W3708" s="272">
        <f t="shared" si="289"/>
        <v>0.48680393467520006</v>
      </c>
      <c r="X3708" s="272"/>
      <c r="Y3708" s="272"/>
      <c r="Z3708" s="272"/>
      <c r="AA3708" s="272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72">
        <f t="shared" si="302"/>
        <v>0.29710130000000001</v>
      </c>
      <c r="E3709" s="272">
        <f t="shared" si="302"/>
        <v>0.31546869999999999</v>
      </c>
      <c r="F3709" s="272">
        <f t="shared" si="286"/>
        <v>0.29710130000000001</v>
      </c>
      <c r="G3709" s="272"/>
      <c r="H3709" s="272"/>
      <c r="I3709" s="272"/>
      <c r="J3709" s="272">
        <f t="shared" si="303"/>
        <v>0.25641740000000002</v>
      </c>
      <c r="K3709" s="272">
        <f t="shared" si="303"/>
        <v>0.26589560000000001</v>
      </c>
      <c r="L3709" s="272">
        <f t="shared" si="287"/>
        <v>0.25641740000000002</v>
      </c>
      <c r="M3709" s="272"/>
      <c r="N3709" s="272"/>
      <c r="O3709" s="272"/>
      <c r="P3709" s="272">
        <f t="shared" si="304"/>
        <v>0.36282841000000005</v>
      </c>
      <c r="Q3709" s="272">
        <f t="shared" si="304"/>
        <v>0.35386724000000003</v>
      </c>
      <c r="R3709" s="272">
        <f t="shared" si="288"/>
        <v>0.35386724000000003</v>
      </c>
      <c r="S3709" s="272"/>
      <c r="T3709" s="272">
        <f t="shared" si="305"/>
        <v>0.48653273127280006</v>
      </c>
      <c r="U3709" s="272">
        <f t="shared" si="305"/>
        <v>0.50493230022080005</v>
      </c>
      <c r="V3709" s="272">
        <f t="shared" si="305"/>
        <v>0.4960203591988</v>
      </c>
      <c r="W3709" s="272">
        <f t="shared" si="289"/>
        <v>0.48653273127280006</v>
      </c>
      <c r="X3709" s="272"/>
      <c r="Y3709" s="272"/>
      <c r="Z3709" s="272"/>
      <c r="AA3709" s="272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72">
        <f t="shared" si="302"/>
        <v>0.29679195999999997</v>
      </c>
      <c r="E3710" s="272">
        <f t="shared" si="302"/>
        <v>0.31573203999999999</v>
      </c>
      <c r="F3710" s="272">
        <f t="shared" si="286"/>
        <v>0.29679195999999997</v>
      </c>
      <c r="G3710" s="272"/>
      <c r="H3710" s="272"/>
      <c r="I3710" s="272"/>
      <c r="J3710" s="272">
        <f t="shared" si="303"/>
        <v>0.25631576</v>
      </c>
      <c r="K3710" s="272">
        <f t="shared" si="303"/>
        <v>0.26598463999999994</v>
      </c>
      <c r="L3710" s="272">
        <f t="shared" si="287"/>
        <v>0.25631576</v>
      </c>
      <c r="M3710" s="272"/>
      <c r="N3710" s="272"/>
      <c r="O3710" s="272"/>
      <c r="P3710" s="272">
        <f t="shared" si="304"/>
        <v>0.36302273200000001</v>
      </c>
      <c r="Q3710" s="272">
        <f t="shared" si="304"/>
        <v>0.35366516800000003</v>
      </c>
      <c r="R3710" s="272">
        <f t="shared" si="288"/>
        <v>0.35366516800000003</v>
      </c>
      <c r="S3710" s="272"/>
      <c r="T3710" s="272">
        <f t="shared" si="305"/>
        <v>0.48626152787040011</v>
      </c>
      <c r="U3710" s="272">
        <f t="shared" si="305"/>
        <v>0.50525079323840005</v>
      </c>
      <c r="V3710" s="272">
        <f t="shared" si="305"/>
        <v>0.49593687452239998</v>
      </c>
      <c r="W3710" s="272">
        <f t="shared" si="289"/>
        <v>0.48626152787040011</v>
      </c>
      <c r="X3710" s="272"/>
      <c r="Y3710" s="272"/>
      <c r="Z3710" s="272"/>
      <c r="AA3710" s="272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72">
        <f t="shared" si="302"/>
        <v>0.29648262000000003</v>
      </c>
      <c r="E3711" s="272">
        <f t="shared" si="302"/>
        <v>0.31599538000000005</v>
      </c>
      <c r="F3711" s="272">
        <f t="shared" si="286"/>
        <v>0.29648262000000003</v>
      </c>
      <c r="G3711" s="272"/>
      <c r="H3711" s="272"/>
      <c r="I3711" s="272"/>
      <c r="J3711" s="272">
        <f t="shared" si="303"/>
        <v>0.25621411999999999</v>
      </c>
      <c r="K3711" s="272">
        <f t="shared" si="303"/>
        <v>0.26607367999999998</v>
      </c>
      <c r="L3711" s="272">
        <f t="shared" si="287"/>
        <v>0.25621411999999999</v>
      </c>
      <c r="M3711" s="272"/>
      <c r="N3711" s="272"/>
      <c r="O3711" s="272"/>
      <c r="P3711" s="272">
        <f t="shared" si="304"/>
        <v>0.36321705399999998</v>
      </c>
      <c r="Q3711" s="272">
        <f t="shared" si="304"/>
        <v>0.35346309599999998</v>
      </c>
      <c r="R3711" s="272">
        <f t="shared" si="288"/>
        <v>0.35346309599999998</v>
      </c>
      <c r="S3711" s="272"/>
      <c r="T3711" s="272">
        <f t="shared" si="305"/>
        <v>0.48599032446800011</v>
      </c>
      <c r="U3711" s="272">
        <f t="shared" si="305"/>
        <v>0.50556928625600006</v>
      </c>
      <c r="V3711" s="272">
        <f t="shared" si="305"/>
        <v>0.49585338984600003</v>
      </c>
      <c r="W3711" s="272">
        <f t="shared" si="289"/>
        <v>0.48599032446800011</v>
      </c>
      <c r="X3711" s="272"/>
      <c r="Y3711" s="272"/>
      <c r="Z3711" s="272"/>
      <c r="AA3711" s="272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72">
        <f t="shared" si="302"/>
        <v>0.29617328000000004</v>
      </c>
      <c r="E3712" s="272">
        <f t="shared" si="302"/>
        <v>0.31625872000000005</v>
      </c>
      <c r="F3712" s="272">
        <f t="shared" si="286"/>
        <v>0.29617328000000004</v>
      </c>
      <c r="G3712" s="272"/>
      <c r="H3712" s="272"/>
      <c r="I3712" s="272"/>
      <c r="J3712" s="272">
        <f t="shared" si="303"/>
        <v>0.25611248000000003</v>
      </c>
      <c r="K3712" s="272">
        <f t="shared" si="303"/>
        <v>0.26616271999999996</v>
      </c>
      <c r="L3712" s="272">
        <f t="shared" si="287"/>
        <v>0.25611248000000003</v>
      </c>
      <c r="M3712" s="272"/>
      <c r="N3712" s="272"/>
      <c r="O3712" s="272"/>
      <c r="P3712" s="272">
        <f t="shared" si="304"/>
        <v>0.36341137600000001</v>
      </c>
      <c r="Q3712" s="272">
        <f t="shared" si="304"/>
        <v>0.35326102400000003</v>
      </c>
      <c r="R3712" s="272">
        <f t="shared" si="288"/>
        <v>0.35326102400000003</v>
      </c>
      <c r="S3712" s="272"/>
      <c r="T3712" s="272">
        <f t="shared" si="305"/>
        <v>0.48571912106560006</v>
      </c>
      <c r="U3712" s="272">
        <f t="shared" si="305"/>
        <v>0.50588777927360007</v>
      </c>
      <c r="V3712" s="272">
        <f t="shared" si="305"/>
        <v>0.49576990516960001</v>
      </c>
      <c r="W3712" s="272">
        <f t="shared" si="289"/>
        <v>0.48571912106560006</v>
      </c>
      <c r="X3712" s="272"/>
      <c r="Y3712" s="272"/>
      <c r="Z3712" s="272"/>
      <c r="AA3712" s="272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72">
        <f t="shared" si="302"/>
        <v>0.29586394000000005</v>
      </c>
      <c r="E3713" s="272">
        <f t="shared" si="302"/>
        <v>0.31652205999999999</v>
      </c>
      <c r="F3713" s="272">
        <f t="shared" si="286"/>
        <v>0.29586394000000005</v>
      </c>
      <c r="G3713" s="272"/>
      <c r="H3713" s="272"/>
      <c r="I3713" s="272"/>
      <c r="J3713" s="272">
        <f t="shared" si="303"/>
        <v>0.25601084000000002</v>
      </c>
      <c r="K3713" s="272">
        <f t="shared" si="303"/>
        <v>0.26625175999999995</v>
      </c>
      <c r="L3713" s="272">
        <f t="shared" si="287"/>
        <v>0.25601084000000002</v>
      </c>
      <c r="M3713" s="272"/>
      <c r="N3713" s="272"/>
      <c r="O3713" s="272"/>
      <c r="P3713" s="272">
        <f t="shared" si="304"/>
        <v>0.36360569800000003</v>
      </c>
      <c r="Q3713" s="272">
        <f t="shared" si="304"/>
        <v>0.35305895200000004</v>
      </c>
      <c r="R3713" s="272">
        <f t="shared" si="288"/>
        <v>0.35305895200000004</v>
      </c>
      <c r="S3713" s="272"/>
      <c r="T3713" s="272">
        <f t="shared" si="305"/>
        <v>0.48544791766320011</v>
      </c>
      <c r="U3713" s="272">
        <f t="shared" si="305"/>
        <v>0.50620627229120008</v>
      </c>
      <c r="V3713" s="272">
        <f t="shared" si="305"/>
        <v>0.49568642049320005</v>
      </c>
      <c r="W3713" s="272">
        <f t="shared" si="289"/>
        <v>0.48544791766320011</v>
      </c>
      <c r="X3713" s="272"/>
      <c r="Y3713" s="272"/>
      <c r="Z3713" s="272"/>
      <c r="AA3713" s="272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72">
        <f t="shared" si="302"/>
        <v>0.2955546</v>
      </c>
      <c r="E3714" s="272">
        <f t="shared" si="302"/>
        <v>0.31678539999999999</v>
      </c>
      <c r="F3714" s="272">
        <f t="shared" si="286"/>
        <v>0.2955546</v>
      </c>
      <c r="G3714" s="272"/>
      <c r="H3714" s="272"/>
      <c r="I3714" s="272"/>
      <c r="J3714" s="272">
        <f t="shared" si="303"/>
        <v>0.2559092</v>
      </c>
      <c r="K3714" s="272">
        <f t="shared" si="303"/>
        <v>0.26634079999999999</v>
      </c>
      <c r="L3714" s="272">
        <f t="shared" si="287"/>
        <v>0.2559092</v>
      </c>
      <c r="M3714" s="272"/>
      <c r="N3714" s="272"/>
      <c r="O3714" s="272"/>
      <c r="P3714" s="272">
        <f t="shared" si="304"/>
        <v>0.36380002</v>
      </c>
      <c r="Q3714" s="272">
        <f t="shared" si="304"/>
        <v>0.35285687999999998</v>
      </c>
      <c r="R3714" s="272">
        <f t="shared" si="288"/>
        <v>0.35285687999999998</v>
      </c>
      <c r="S3714" s="272"/>
      <c r="T3714" s="272">
        <f t="shared" si="305"/>
        <v>0.48517671426080011</v>
      </c>
      <c r="U3714" s="272">
        <f t="shared" si="305"/>
        <v>0.50652476530880008</v>
      </c>
      <c r="V3714" s="272">
        <f t="shared" si="305"/>
        <v>0.49560293581679998</v>
      </c>
      <c r="W3714" s="272">
        <f t="shared" si="289"/>
        <v>0.48517671426080011</v>
      </c>
      <c r="X3714" s="272"/>
      <c r="Y3714" s="272"/>
      <c r="Z3714" s="272"/>
      <c r="AA3714" s="272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72">
        <f t="shared" si="302"/>
        <v>0.29524526000000001</v>
      </c>
      <c r="E3715" s="272">
        <f t="shared" si="302"/>
        <v>0.31704874</v>
      </c>
      <c r="F3715" s="272">
        <f t="shared" si="286"/>
        <v>0.29524526000000001</v>
      </c>
      <c r="G3715" s="272"/>
      <c r="H3715" s="272"/>
      <c r="I3715" s="272"/>
      <c r="J3715" s="272">
        <f t="shared" si="303"/>
        <v>0.25580755999999999</v>
      </c>
      <c r="K3715" s="272">
        <f t="shared" si="303"/>
        <v>0.26642983999999997</v>
      </c>
      <c r="L3715" s="272">
        <f t="shared" si="287"/>
        <v>0.25580755999999999</v>
      </c>
      <c r="M3715" s="272"/>
      <c r="N3715" s="272"/>
      <c r="O3715" s="272"/>
      <c r="P3715" s="272">
        <f t="shared" si="304"/>
        <v>0.36399434200000008</v>
      </c>
      <c r="Q3715" s="272">
        <f t="shared" si="304"/>
        <v>0.35265480800000004</v>
      </c>
      <c r="R3715" s="272">
        <f t="shared" si="288"/>
        <v>0.35265480800000004</v>
      </c>
      <c r="S3715" s="272"/>
      <c r="T3715" s="272">
        <f t="shared" si="305"/>
        <v>0.48490551085840011</v>
      </c>
      <c r="U3715" s="272">
        <f t="shared" si="305"/>
        <v>0.50684325832639998</v>
      </c>
      <c r="V3715" s="272">
        <f t="shared" si="305"/>
        <v>0.49551945114040002</v>
      </c>
      <c r="W3715" s="272">
        <f t="shared" si="289"/>
        <v>0.48490551085840011</v>
      </c>
      <c r="X3715" s="272"/>
      <c r="Y3715" s="272"/>
      <c r="Z3715" s="272"/>
      <c r="AA3715" s="272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72">
        <f t="shared" si="302"/>
        <v>0.29493592000000002</v>
      </c>
      <c r="E3716" s="272">
        <f t="shared" si="302"/>
        <v>0.31731208</v>
      </c>
      <c r="F3716" s="272">
        <f t="shared" si="286"/>
        <v>0.29493592000000002</v>
      </c>
      <c r="G3716" s="272"/>
      <c r="H3716" s="272"/>
      <c r="I3716" s="272"/>
      <c r="J3716" s="272">
        <f t="shared" si="303"/>
        <v>0.25570592000000003</v>
      </c>
      <c r="K3716" s="272">
        <f t="shared" si="303"/>
        <v>0.26651887999999996</v>
      </c>
      <c r="L3716" s="272">
        <f t="shared" si="287"/>
        <v>0.25570592000000003</v>
      </c>
      <c r="M3716" s="272"/>
      <c r="N3716" s="272"/>
      <c r="O3716" s="272"/>
      <c r="P3716" s="272">
        <f t="shared" si="304"/>
        <v>0.36418866400000005</v>
      </c>
      <c r="Q3716" s="272">
        <f t="shared" si="304"/>
        <v>0.35245273600000004</v>
      </c>
      <c r="R3716" s="272">
        <f t="shared" si="288"/>
        <v>0.35245273600000004</v>
      </c>
      <c r="S3716" s="272"/>
      <c r="T3716" s="272">
        <f t="shared" si="305"/>
        <v>0.48463430745600011</v>
      </c>
      <c r="U3716" s="272">
        <f t="shared" si="305"/>
        <v>0.5071617513440001</v>
      </c>
      <c r="V3716" s="272">
        <f t="shared" si="305"/>
        <v>0.49543596646400001</v>
      </c>
      <c r="W3716" s="272">
        <f t="shared" si="289"/>
        <v>0.48463430745600011</v>
      </c>
      <c r="X3716" s="272"/>
      <c r="Y3716" s="272"/>
      <c r="Z3716" s="272"/>
      <c r="AA3716" s="272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72">
        <f t="shared" si="302"/>
        <v>0.31179555000000003</v>
      </c>
      <c r="E3717" s="272">
        <f t="shared" si="302"/>
        <v>0.30298245000000001</v>
      </c>
      <c r="F3717" s="272">
        <f t="shared" si="286"/>
        <v>0.30298245000000001</v>
      </c>
      <c r="G3717" s="272"/>
      <c r="H3717" s="272"/>
      <c r="I3717" s="272"/>
      <c r="J3717" s="272">
        <f t="shared" si="303"/>
        <v>0.26108720000000002</v>
      </c>
      <c r="K3717" s="272">
        <f t="shared" si="303"/>
        <v>0.26183060000000002</v>
      </c>
      <c r="L3717" s="272">
        <f t="shared" si="287"/>
        <v>0.26108720000000002</v>
      </c>
      <c r="M3717" s="272"/>
      <c r="N3717" s="272"/>
      <c r="O3717" s="272"/>
      <c r="P3717" s="272">
        <f t="shared" si="304"/>
        <v>0.35343171000000001</v>
      </c>
      <c r="Q3717" s="272">
        <f t="shared" si="304"/>
        <v>0.36363593999999999</v>
      </c>
      <c r="R3717" s="272">
        <f t="shared" si="288"/>
        <v>0.35343171000000001</v>
      </c>
      <c r="S3717" s="272"/>
      <c r="T3717" s="272">
        <f t="shared" si="305"/>
        <v>0.49932542586200007</v>
      </c>
      <c r="U3717" s="272">
        <f t="shared" si="305"/>
        <v>0.48969447385200005</v>
      </c>
      <c r="V3717" s="272">
        <f t="shared" si="305"/>
        <v>0.50020475872199999</v>
      </c>
      <c r="W3717" s="272">
        <f t="shared" si="289"/>
        <v>0.48969447385200005</v>
      </c>
      <c r="X3717" s="272"/>
      <c r="Y3717" s="272"/>
      <c r="Z3717" s="272"/>
      <c r="AA3717" s="272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72">
        <f t="shared" si="302"/>
        <v>0.31148620999999999</v>
      </c>
      <c r="E3718" s="272">
        <f t="shared" si="302"/>
        <v>0.30324578999999996</v>
      </c>
      <c r="F3718" s="272">
        <f t="shared" si="286"/>
        <v>0.30324578999999996</v>
      </c>
      <c r="G3718" s="272"/>
      <c r="H3718" s="272"/>
      <c r="I3718" s="272"/>
      <c r="J3718" s="272">
        <f t="shared" si="303"/>
        <v>0.26098556000000001</v>
      </c>
      <c r="K3718" s="272">
        <f t="shared" si="303"/>
        <v>0.26191964000000001</v>
      </c>
      <c r="L3718" s="272">
        <f t="shared" si="287"/>
        <v>0.26098556000000001</v>
      </c>
      <c r="M3718" s="272"/>
      <c r="N3718" s="272"/>
      <c r="O3718" s="272"/>
      <c r="P3718" s="272">
        <f t="shared" si="304"/>
        <v>0.35362603199999998</v>
      </c>
      <c r="Q3718" s="272">
        <f t="shared" si="304"/>
        <v>0.36343386799999999</v>
      </c>
      <c r="R3718" s="272">
        <f t="shared" si="288"/>
        <v>0.35362603199999998</v>
      </c>
      <c r="S3718" s="272"/>
      <c r="T3718" s="272">
        <f t="shared" si="305"/>
        <v>0.49905422245960007</v>
      </c>
      <c r="U3718" s="272">
        <f t="shared" si="305"/>
        <v>0.49001296686960005</v>
      </c>
      <c r="V3718" s="272">
        <f t="shared" si="305"/>
        <v>0.50012127404560003</v>
      </c>
      <c r="W3718" s="272">
        <f t="shared" si="289"/>
        <v>0.49001296686960005</v>
      </c>
      <c r="X3718" s="272"/>
      <c r="Y3718" s="272"/>
      <c r="Z3718" s="272"/>
      <c r="AA3718" s="272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72">
        <f t="shared" si="302"/>
        <v>0.31117687000000005</v>
      </c>
      <c r="E3719" s="272">
        <f t="shared" si="302"/>
        <v>0.30350913000000002</v>
      </c>
      <c r="F3719" s="272">
        <f t="shared" si="286"/>
        <v>0.30350913000000002</v>
      </c>
      <c r="G3719" s="272"/>
      <c r="H3719" s="272"/>
      <c r="I3719" s="272"/>
      <c r="J3719" s="272">
        <f t="shared" si="303"/>
        <v>0.26088392000000005</v>
      </c>
      <c r="K3719" s="272">
        <f t="shared" si="303"/>
        <v>0.26200867999999999</v>
      </c>
      <c r="L3719" s="272">
        <f t="shared" si="287"/>
        <v>0.26088392000000005</v>
      </c>
      <c r="M3719" s="272"/>
      <c r="N3719" s="272"/>
      <c r="O3719" s="272"/>
      <c r="P3719" s="272">
        <f t="shared" si="304"/>
        <v>0.353820354</v>
      </c>
      <c r="Q3719" s="272">
        <f t="shared" si="304"/>
        <v>0.363231796</v>
      </c>
      <c r="R3719" s="272">
        <f t="shared" si="288"/>
        <v>0.353820354</v>
      </c>
      <c r="S3719" s="272"/>
      <c r="T3719" s="272">
        <f t="shared" si="305"/>
        <v>0.49878301905720007</v>
      </c>
      <c r="U3719" s="272">
        <f t="shared" si="305"/>
        <v>0.49033145988720006</v>
      </c>
      <c r="V3719" s="272">
        <f t="shared" si="305"/>
        <v>0.50003778936919996</v>
      </c>
      <c r="W3719" s="272">
        <f t="shared" si="289"/>
        <v>0.49033145988720006</v>
      </c>
      <c r="X3719" s="272"/>
      <c r="Y3719" s="272"/>
      <c r="Z3719" s="272"/>
      <c r="AA3719" s="272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72">
        <f t="shared" si="302"/>
        <v>0.31086753</v>
      </c>
      <c r="E3720" s="272">
        <f t="shared" si="302"/>
        <v>0.30377246999999996</v>
      </c>
      <c r="F3720" s="272">
        <f t="shared" si="286"/>
        <v>0.30377246999999996</v>
      </c>
      <c r="G3720" s="272"/>
      <c r="H3720" s="272"/>
      <c r="I3720" s="272"/>
      <c r="J3720" s="272">
        <f t="shared" si="303"/>
        <v>0.26078228000000003</v>
      </c>
      <c r="K3720" s="272">
        <f t="shared" si="303"/>
        <v>0.26209771999999998</v>
      </c>
      <c r="L3720" s="272">
        <f t="shared" si="287"/>
        <v>0.26078228000000003</v>
      </c>
      <c r="M3720" s="272"/>
      <c r="N3720" s="272"/>
      <c r="O3720" s="272"/>
      <c r="P3720" s="272">
        <f t="shared" si="304"/>
        <v>0.35401467600000003</v>
      </c>
      <c r="Q3720" s="272">
        <f t="shared" si="304"/>
        <v>0.363029724</v>
      </c>
      <c r="R3720" s="272">
        <f t="shared" si="288"/>
        <v>0.35401467600000003</v>
      </c>
      <c r="S3720" s="272"/>
      <c r="T3720" s="272">
        <f t="shared" si="305"/>
        <v>0.49851181565480007</v>
      </c>
      <c r="U3720" s="272">
        <f t="shared" si="305"/>
        <v>0.49064995290480001</v>
      </c>
      <c r="V3720" s="272">
        <f t="shared" si="305"/>
        <v>0.4999543046928</v>
      </c>
      <c r="W3720" s="272">
        <f t="shared" si="289"/>
        <v>0.49064995290480001</v>
      </c>
      <c r="X3720" s="272"/>
      <c r="Y3720" s="272"/>
      <c r="Z3720" s="272"/>
      <c r="AA3720" s="272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72">
        <f t="shared" si="302"/>
        <v>0.31055819000000007</v>
      </c>
      <c r="E3721" s="272">
        <f t="shared" si="302"/>
        <v>0.30403581000000002</v>
      </c>
      <c r="F3721" s="272">
        <f t="shared" si="286"/>
        <v>0.30403581000000002</v>
      </c>
      <c r="G3721" s="272"/>
      <c r="H3721" s="272"/>
      <c r="I3721" s="272"/>
      <c r="J3721" s="272">
        <f t="shared" si="303"/>
        <v>0.26068064000000002</v>
      </c>
      <c r="K3721" s="272">
        <f t="shared" si="303"/>
        <v>0.26218675999999996</v>
      </c>
      <c r="L3721" s="272">
        <f t="shared" si="287"/>
        <v>0.26068064000000002</v>
      </c>
      <c r="M3721" s="272"/>
      <c r="N3721" s="272"/>
      <c r="O3721" s="272"/>
      <c r="P3721" s="272">
        <f t="shared" si="304"/>
        <v>0.354208998</v>
      </c>
      <c r="Q3721" s="272">
        <f t="shared" si="304"/>
        <v>0.362827652</v>
      </c>
      <c r="R3721" s="272">
        <f t="shared" si="288"/>
        <v>0.354208998</v>
      </c>
      <c r="S3721" s="272"/>
      <c r="T3721" s="272">
        <f t="shared" si="305"/>
        <v>0.49824061225240013</v>
      </c>
      <c r="U3721" s="272">
        <f t="shared" si="305"/>
        <v>0.49096844592239997</v>
      </c>
      <c r="V3721" s="272">
        <f t="shared" si="305"/>
        <v>0.49987082001639999</v>
      </c>
      <c r="W3721" s="272">
        <f t="shared" si="289"/>
        <v>0.49096844592239997</v>
      </c>
      <c r="X3721" s="272"/>
      <c r="Y3721" s="272"/>
      <c r="Z3721" s="272"/>
      <c r="AA3721" s="272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72">
        <f t="shared" si="302"/>
        <v>0.31024885000000002</v>
      </c>
      <c r="E3722" s="272">
        <f t="shared" si="302"/>
        <v>0.30429914999999996</v>
      </c>
      <c r="F3722" s="272">
        <f t="shared" si="286"/>
        <v>0.30429914999999996</v>
      </c>
      <c r="G3722" s="272"/>
      <c r="H3722" s="272"/>
      <c r="I3722" s="272"/>
      <c r="J3722" s="272">
        <f t="shared" si="303"/>
        <v>0.26057900000000001</v>
      </c>
      <c r="K3722" s="272">
        <f t="shared" si="303"/>
        <v>0.2622758</v>
      </c>
      <c r="L3722" s="272">
        <f t="shared" si="287"/>
        <v>0.26057900000000001</v>
      </c>
      <c r="M3722" s="272"/>
      <c r="N3722" s="272"/>
      <c r="O3722" s="272"/>
      <c r="P3722" s="272">
        <f t="shared" si="304"/>
        <v>0.35440331999999997</v>
      </c>
      <c r="Q3722" s="272">
        <f t="shared" si="304"/>
        <v>0.36262558</v>
      </c>
      <c r="R3722" s="272">
        <f t="shared" si="288"/>
        <v>0.35440331999999997</v>
      </c>
      <c r="S3722" s="272"/>
      <c r="T3722" s="272">
        <f t="shared" si="305"/>
        <v>0.49796940885000007</v>
      </c>
      <c r="U3722" s="272">
        <f t="shared" si="305"/>
        <v>0.49128693893999997</v>
      </c>
      <c r="V3722" s="272">
        <f t="shared" si="305"/>
        <v>0.49978733533999997</v>
      </c>
      <c r="W3722" s="272">
        <f t="shared" si="289"/>
        <v>0.49128693893999997</v>
      </c>
      <c r="X3722" s="272"/>
      <c r="Y3722" s="272"/>
      <c r="Z3722" s="272"/>
      <c r="AA3722" s="272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72">
        <f t="shared" si="302"/>
        <v>0.30993950999999997</v>
      </c>
      <c r="E3723" s="272">
        <f t="shared" si="302"/>
        <v>0.30456249000000002</v>
      </c>
      <c r="F3723" s="272">
        <f t="shared" si="286"/>
        <v>0.30456249000000002</v>
      </c>
      <c r="G3723" s="272"/>
      <c r="H3723" s="272"/>
      <c r="I3723" s="272"/>
      <c r="J3723" s="272">
        <f t="shared" si="303"/>
        <v>0.26047735999999999</v>
      </c>
      <c r="K3723" s="272">
        <f t="shared" si="303"/>
        <v>0.26236483999999999</v>
      </c>
      <c r="L3723" s="272">
        <f t="shared" si="287"/>
        <v>0.26047735999999999</v>
      </c>
      <c r="M3723" s="272"/>
      <c r="N3723" s="272"/>
      <c r="O3723" s="272"/>
      <c r="P3723" s="272">
        <f t="shared" si="304"/>
        <v>0.35459764199999999</v>
      </c>
      <c r="Q3723" s="272">
        <f t="shared" si="304"/>
        <v>0.36242350800000001</v>
      </c>
      <c r="R3723" s="272">
        <f t="shared" si="288"/>
        <v>0.35459764199999999</v>
      </c>
      <c r="S3723" s="272"/>
      <c r="T3723" s="272">
        <f t="shared" si="305"/>
        <v>0.49769820544760002</v>
      </c>
      <c r="U3723" s="272">
        <f t="shared" si="305"/>
        <v>0.49160543195759998</v>
      </c>
      <c r="V3723" s="272">
        <f t="shared" si="305"/>
        <v>0.49970385066360001</v>
      </c>
      <c r="W3723" s="272">
        <f t="shared" si="289"/>
        <v>0.49160543195759998</v>
      </c>
      <c r="X3723" s="272"/>
      <c r="Y3723" s="272"/>
      <c r="Z3723" s="272"/>
      <c r="AA3723" s="272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72">
        <f t="shared" si="302"/>
        <v>0.30963017000000004</v>
      </c>
      <c r="E3724" s="272">
        <f t="shared" si="302"/>
        <v>0.30482582999999996</v>
      </c>
      <c r="F3724" s="272">
        <f t="shared" si="286"/>
        <v>0.30482582999999996</v>
      </c>
      <c r="G3724" s="272"/>
      <c r="H3724" s="272"/>
      <c r="I3724" s="272"/>
      <c r="J3724" s="272">
        <f t="shared" si="303"/>
        <v>0.26037571999999998</v>
      </c>
      <c r="K3724" s="272">
        <f t="shared" si="303"/>
        <v>0.26245388000000003</v>
      </c>
      <c r="L3724" s="272">
        <f t="shared" si="287"/>
        <v>0.26037571999999998</v>
      </c>
      <c r="M3724" s="272"/>
      <c r="N3724" s="272"/>
      <c r="O3724" s="272"/>
      <c r="P3724" s="272">
        <f t="shared" si="304"/>
        <v>0.35479196400000002</v>
      </c>
      <c r="Q3724" s="272">
        <f t="shared" si="304"/>
        <v>0.36222143600000001</v>
      </c>
      <c r="R3724" s="272">
        <f t="shared" si="288"/>
        <v>0.35479196400000002</v>
      </c>
      <c r="S3724" s="272"/>
      <c r="T3724" s="272">
        <f t="shared" si="305"/>
        <v>0.49742700204520007</v>
      </c>
      <c r="U3724" s="272">
        <f t="shared" si="305"/>
        <v>0.49192392497519999</v>
      </c>
      <c r="V3724" s="272">
        <f t="shared" si="305"/>
        <v>0.4996203659872</v>
      </c>
      <c r="W3724" s="272">
        <f t="shared" si="289"/>
        <v>0.49192392497519999</v>
      </c>
      <c r="X3724" s="272"/>
      <c r="Y3724" s="272"/>
      <c r="Z3724" s="272"/>
      <c r="AA3724" s="272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72">
        <f t="shared" si="302"/>
        <v>0.30932082999999999</v>
      </c>
      <c r="E3725" s="272">
        <f t="shared" si="302"/>
        <v>0.30508917000000002</v>
      </c>
      <c r="F3725" s="272">
        <f t="shared" si="286"/>
        <v>0.30508917000000002</v>
      </c>
      <c r="G3725" s="272"/>
      <c r="H3725" s="272"/>
      <c r="I3725" s="272"/>
      <c r="J3725" s="272">
        <f t="shared" si="303"/>
        <v>0.26027407999999996</v>
      </c>
      <c r="K3725" s="272">
        <f t="shared" si="303"/>
        <v>0.26254292000000001</v>
      </c>
      <c r="L3725" s="272">
        <f t="shared" si="287"/>
        <v>0.26027407999999996</v>
      </c>
      <c r="M3725" s="272"/>
      <c r="N3725" s="272"/>
      <c r="O3725" s="272"/>
      <c r="P3725" s="272">
        <f t="shared" si="304"/>
        <v>0.35498628599999998</v>
      </c>
      <c r="Q3725" s="272">
        <f t="shared" si="304"/>
        <v>0.36201936400000001</v>
      </c>
      <c r="R3725" s="272">
        <f t="shared" si="288"/>
        <v>0.35498628599999998</v>
      </c>
      <c r="S3725" s="272"/>
      <c r="T3725" s="272">
        <f t="shared" si="305"/>
        <v>0.49715579864280007</v>
      </c>
      <c r="U3725" s="272">
        <f t="shared" si="305"/>
        <v>0.4922424179928</v>
      </c>
      <c r="V3725" s="272">
        <f t="shared" si="305"/>
        <v>0.49953688131079993</v>
      </c>
      <c r="W3725" s="272">
        <f t="shared" si="289"/>
        <v>0.4922424179928</v>
      </c>
      <c r="X3725" s="272"/>
      <c r="Y3725" s="272"/>
      <c r="Z3725" s="272"/>
      <c r="AA3725" s="272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72">
        <f t="shared" si="302"/>
        <v>0.30901149</v>
      </c>
      <c r="E3726" s="272">
        <f t="shared" si="302"/>
        <v>0.30535250999999997</v>
      </c>
      <c r="F3726" s="272">
        <f t="shared" si="286"/>
        <v>0.30535250999999997</v>
      </c>
      <c r="G3726" s="272"/>
      <c r="H3726" s="272"/>
      <c r="I3726" s="272"/>
      <c r="J3726" s="272">
        <f t="shared" si="303"/>
        <v>0.26017244000000006</v>
      </c>
      <c r="K3726" s="272">
        <f t="shared" si="303"/>
        <v>0.26263196</v>
      </c>
      <c r="L3726" s="272">
        <f t="shared" si="287"/>
        <v>0.26017244000000006</v>
      </c>
      <c r="M3726" s="272"/>
      <c r="N3726" s="272"/>
      <c r="O3726" s="272"/>
      <c r="P3726" s="272">
        <f t="shared" si="304"/>
        <v>0.35518060800000001</v>
      </c>
      <c r="Q3726" s="272">
        <f t="shared" si="304"/>
        <v>0.36181729200000001</v>
      </c>
      <c r="R3726" s="272">
        <f t="shared" si="288"/>
        <v>0.35518060800000001</v>
      </c>
      <c r="S3726" s="272"/>
      <c r="T3726" s="272">
        <f t="shared" si="305"/>
        <v>0.49688459524040007</v>
      </c>
      <c r="U3726" s="272">
        <f t="shared" si="305"/>
        <v>0.4925609110104</v>
      </c>
      <c r="V3726" s="272">
        <f t="shared" si="305"/>
        <v>0.49945339663439997</v>
      </c>
      <c r="W3726" s="272">
        <f t="shared" si="289"/>
        <v>0.4925609110104</v>
      </c>
      <c r="X3726" s="272"/>
      <c r="Y3726" s="272"/>
      <c r="Z3726" s="272"/>
      <c r="AA3726" s="272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72">
        <f t="shared" si="302"/>
        <v>0.30870215000000001</v>
      </c>
      <c r="E3727" s="272">
        <f t="shared" si="302"/>
        <v>0.30561585000000002</v>
      </c>
      <c r="F3727" s="272">
        <f t="shared" si="286"/>
        <v>0.30561585000000002</v>
      </c>
      <c r="G3727" s="272"/>
      <c r="H3727" s="272"/>
      <c r="I3727" s="272"/>
      <c r="J3727" s="272">
        <f t="shared" si="303"/>
        <v>0.26007080000000005</v>
      </c>
      <c r="K3727" s="272">
        <f t="shared" si="303"/>
        <v>0.26272099999999998</v>
      </c>
      <c r="L3727" s="272">
        <f t="shared" si="287"/>
        <v>0.26007080000000005</v>
      </c>
      <c r="M3727" s="272"/>
      <c r="N3727" s="272"/>
      <c r="O3727" s="272"/>
      <c r="P3727" s="272">
        <f t="shared" si="304"/>
        <v>0.35537492999999998</v>
      </c>
      <c r="Q3727" s="272">
        <f t="shared" si="304"/>
        <v>0.36161522000000001</v>
      </c>
      <c r="R3727" s="272">
        <f t="shared" si="288"/>
        <v>0.35537492999999998</v>
      </c>
      <c r="S3727" s="272"/>
      <c r="T3727" s="272">
        <f t="shared" si="305"/>
        <v>0.49661339183800007</v>
      </c>
      <c r="U3727" s="272">
        <f t="shared" si="305"/>
        <v>0.49287940402800001</v>
      </c>
      <c r="V3727" s="272">
        <f t="shared" si="305"/>
        <v>0.49936991195799996</v>
      </c>
      <c r="W3727" s="272">
        <f t="shared" si="289"/>
        <v>0.49287940402800001</v>
      </c>
      <c r="X3727" s="272"/>
      <c r="Y3727" s="272"/>
      <c r="Z3727" s="272"/>
      <c r="AA3727" s="272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72">
        <f t="shared" si="302"/>
        <v>0.30839281000000002</v>
      </c>
      <c r="E3728" s="272">
        <f t="shared" si="302"/>
        <v>0.30587918999999997</v>
      </c>
      <c r="F3728" s="272">
        <f t="shared" si="286"/>
        <v>0.30587918999999997</v>
      </c>
      <c r="G3728" s="272"/>
      <c r="H3728" s="272"/>
      <c r="I3728" s="272"/>
      <c r="J3728" s="272">
        <f t="shared" si="303"/>
        <v>0.25996916000000003</v>
      </c>
      <c r="K3728" s="272">
        <f t="shared" si="303"/>
        <v>0.26281003999999997</v>
      </c>
      <c r="L3728" s="272">
        <f t="shared" si="287"/>
        <v>0.25996916000000003</v>
      </c>
      <c r="M3728" s="272"/>
      <c r="N3728" s="272"/>
      <c r="O3728" s="272"/>
      <c r="P3728" s="272">
        <f t="shared" si="304"/>
        <v>0.355569252</v>
      </c>
      <c r="Q3728" s="272">
        <f t="shared" si="304"/>
        <v>0.36141314800000002</v>
      </c>
      <c r="R3728" s="272">
        <f t="shared" si="288"/>
        <v>0.355569252</v>
      </c>
      <c r="S3728" s="272"/>
      <c r="T3728" s="272">
        <f t="shared" si="305"/>
        <v>0.49634218843560007</v>
      </c>
      <c r="U3728" s="272">
        <f t="shared" si="305"/>
        <v>0.49319789704560002</v>
      </c>
      <c r="V3728" s="272">
        <f t="shared" si="305"/>
        <v>0.4992864272816</v>
      </c>
      <c r="W3728" s="272">
        <f t="shared" si="289"/>
        <v>0.49319789704560002</v>
      </c>
      <c r="X3728" s="272"/>
      <c r="Y3728" s="272"/>
      <c r="Z3728" s="272"/>
      <c r="AA3728" s="272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72">
        <f t="shared" si="302"/>
        <v>0.30808347000000003</v>
      </c>
      <c r="E3729" s="272">
        <f t="shared" si="302"/>
        <v>0.30614252999999997</v>
      </c>
      <c r="F3729" s="272">
        <f t="shared" si="286"/>
        <v>0.30614252999999997</v>
      </c>
      <c r="G3729" s="272"/>
      <c r="H3729" s="272"/>
      <c r="I3729" s="272"/>
      <c r="J3729" s="272">
        <f t="shared" si="303"/>
        <v>0.25986752000000002</v>
      </c>
      <c r="K3729" s="272">
        <f t="shared" si="303"/>
        <v>0.26289907999999995</v>
      </c>
      <c r="L3729" s="272">
        <f t="shared" si="287"/>
        <v>0.25986752000000002</v>
      </c>
      <c r="M3729" s="272"/>
      <c r="N3729" s="272"/>
      <c r="O3729" s="272"/>
      <c r="P3729" s="272">
        <f t="shared" si="304"/>
        <v>0.35576357400000003</v>
      </c>
      <c r="Q3729" s="272">
        <f t="shared" si="304"/>
        <v>0.36121107600000002</v>
      </c>
      <c r="R3729" s="272">
        <f t="shared" si="288"/>
        <v>0.35576357400000003</v>
      </c>
      <c r="S3729" s="272"/>
      <c r="T3729" s="272">
        <f t="shared" si="305"/>
        <v>0.49607098503320002</v>
      </c>
      <c r="U3729" s="272">
        <f t="shared" si="305"/>
        <v>0.49351639006319997</v>
      </c>
      <c r="V3729" s="272">
        <f t="shared" si="305"/>
        <v>0.49920294260519993</v>
      </c>
      <c r="W3729" s="272">
        <f t="shared" si="289"/>
        <v>0.49351639006319997</v>
      </c>
      <c r="X3729" s="272"/>
      <c r="Y3729" s="272"/>
      <c r="Z3729" s="272"/>
      <c r="AA3729" s="272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72">
        <f t="shared" si="302"/>
        <v>0.30777412999999998</v>
      </c>
      <c r="E3730" s="272">
        <f t="shared" si="302"/>
        <v>0.30640586999999997</v>
      </c>
      <c r="F3730" s="272">
        <f t="shared" si="286"/>
        <v>0.30640586999999997</v>
      </c>
      <c r="G3730" s="272"/>
      <c r="H3730" s="272"/>
      <c r="I3730" s="272"/>
      <c r="J3730" s="272">
        <f t="shared" si="303"/>
        <v>0.25976588</v>
      </c>
      <c r="K3730" s="272">
        <f t="shared" si="303"/>
        <v>0.26298811999999999</v>
      </c>
      <c r="L3730" s="272">
        <f t="shared" si="287"/>
        <v>0.25976588</v>
      </c>
      <c r="M3730" s="272"/>
      <c r="N3730" s="272"/>
      <c r="O3730" s="272"/>
      <c r="P3730" s="272">
        <f t="shared" si="304"/>
        <v>0.355957896</v>
      </c>
      <c r="Q3730" s="272">
        <f t="shared" si="304"/>
        <v>0.36100900399999997</v>
      </c>
      <c r="R3730" s="272">
        <f t="shared" si="288"/>
        <v>0.355957896</v>
      </c>
      <c r="S3730" s="272"/>
      <c r="T3730" s="272">
        <f t="shared" si="305"/>
        <v>0.49579978163080007</v>
      </c>
      <c r="U3730" s="272">
        <f t="shared" si="305"/>
        <v>0.49383488308079998</v>
      </c>
      <c r="V3730" s="272">
        <f t="shared" si="305"/>
        <v>0.49911945792879997</v>
      </c>
      <c r="W3730" s="272">
        <f t="shared" si="289"/>
        <v>0.49383488308079998</v>
      </c>
      <c r="X3730" s="272"/>
      <c r="Y3730" s="272"/>
      <c r="Z3730" s="272"/>
      <c r="AA3730" s="272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72">
        <f t="shared" si="302"/>
        <v>0.30746479000000004</v>
      </c>
      <c r="E3731" s="272">
        <f t="shared" si="302"/>
        <v>0.30666921000000003</v>
      </c>
      <c r="F3731" s="272">
        <f t="shared" si="286"/>
        <v>0.30666921000000003</v>
      </c>
      <c r="G3731" s="272"/>
      <c r="H3731" s="272"/>
      <c r="I3731" s="272"/>
      <c r="J3731" s="272">
        <f t="shared" si="303"/>
        <v>0.25966423999999999</v>
      </c>
      <c r="K3731" s="272">
        <f t="shared" si="303"/>
        <v>0.26307715999999998</v>
      </c>
      <c r="L3731" s="272">
        <f t="shared" si="287"/>
        <v>0.25966423999999999</v>
      </c>
      <c r="M3731" s="272"/>
      <c r="N3731" s="272"/>
      <c r="O3731" s="272"/>
      <c r="P3731" s="272">
        <f t="shared" si="304"/>
        <v>0.35615221799999996</v>
      </c>
      <c r="Q3731" s="272">
        <f t="shared" si="304"/>
        <v>0.36080693200000002</v>
      </c>
      <c r="R3731" s="272">
        <f t="shared" si="288"/>
        <v>0.35615221799999996</v>
      </c>
      <c r="S3731" s="272"/>
      <c r="T3731" s="272">
        <f t="shared" si="305"/>
        <v>0.49552857822840002</v>
      </c>
      <c r="U3731" s="272">
        <f t="shared" si="305"/>
        <v>0.49415337609839999</v>
      </c>
      <c r="V3731" s="272">
        <f t="shared" si="305"/>
        <v>0.49903597325239996</v>
      </c>
      <c r="W3731" s="272">
        <f t="shared" si="289"/>
        <v>0.49415337609839999</v>
      </c>
      <c r="X3731" s="272"/>
      <c r="Y3731" s="272"/>
      <c r="Z3731" s="272"/>
      <c r="AA3731" s="272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72">
        <f t="shared" si="302"/>
        <v>0.30715545</v>
      </c>
      <c r="E3732" s="272">
        <f t="shared" si="302"/>
        <v>0.30693254999999997</v>
      </c>
      <c r="F3732" s="272">
        <f t="shared" ref="F3732:F3986" si="306">MIN(D3732:E3732)</f>
        <v>0.30693254999999997</v>
      </c>
      <c r="G3732" s="272"/>
      <c r="H3732" s="272"/>
      <c r="I3732" s="272"/>
      <c r="J3732" s="272">
        <f t="shared" si="303"/>
        <v>0.25956260000000003</v>
      </c>
      <c r="K3732" s="272">
        <f t="shared" si="303"/>
        <v>0.26316620000000002</v>
      </c>
      <c r="L3732" s="272">
        <f t="shared" ref="L3732:L3986" si="307">MIN(J3732:K3732)</f>
        <v>0.25956260000000003</v>
      </c>
      <c r="M3732" s="272"/>
      <c r="N3732" s="272"/>
      <c r="O3732" s="272"/>
      <c r="P3732" s="272">
        <f t="shared" si="304"/>
        <v>0.35634653999999999</v>
      </c>
      <c r="Q3732" s="272">
        <f t="shared" si="304"/>
        <v>0.36060486000000003</v>
      </c>
      <c r="R3732" s="272">
        <f t="shared" ref="R3732:R3986" si="308">MIN(P3732:Q3732)</f>
        <v>0.35634653999999999</v>
      </c>
      <c r="S3732" s="272"/>
      <c r="T3732" s="272">
        <f t="shared" si="305"/>
        <v>0.49525737482600007</v>
      </c>
      <c r="U3732" s="272">
        <f t="shared" si="305"/>
        <v>0.49447186911600005</v>
      </c>
      <c r="V3732" s="272">
        <f t="shared" si="305"/>
        <v>0.498952488576</v>
      </c>
      <c r="W3732" s="272">
        <f t="shared" ref="W3732:W3986" si="309">MIN(T3732:V3732)</f>
        <v>0.49447186911600005</v>
      </c>
      <c r="X3732" s="272"/>
      <c r="Y3732" s="272"/>
      <c r="Z3732" s="272"/>
      <c r="AA3732" s="272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72">
        <f t="shared" si="302"/>
        <v>0.30684611000000001</v>
      </c>
      <c r="E3733" s="272">
        <f t="shared" si="302"/>
        <v>0.30719588999999997</v>
      </c>
      <c r="F3733" s="272">
        <f t="shared" si="306"/>
        <v>0.30684611000000001</v>
      </c>
      <c r="G3733" s="272"/>
      <c r="H3733" s="272"/>
      <c r="I3733" s="272"/>
      <c r="J3733" s="272">
        <f t="shared" si="303"/>
        <v>0.25946096000000002</v>
      </c>
      <c r="K3733" s="272">
        <f t="shared" si="303"/>
        <v>0.26325524</v>
      </c>
      <c r="L3733" s="272">
        <f t="shared" si="307"/>
        <v>0.25946096000000002</v>
      </c>
      <c r="M3733" s="272"/>
      <c r="N3733" s="272"/>
      <c r="O3733" s="272"/>
      <c r="P3733" s="272">
        <f t="shared" si="304"/>
        <v>0.35654086200000001</v>
      </c>
      <c r="Q3733" s="272">
        <f t="shared" si="304"/>
        <v>0.36040278799999997</v>
      </c>
      <c r="R3733" s="272">
        <f t="shared" si="308"/>
        <v>0.35654086200000001</v>
      </c>
      <c r="S3733" s="272"/>
      <c r="T3733" s="272">
        <f t="shared" si="305"/>
        <v>0.49498617142360013</v>
      </c>
      <c r="U3733" s="272">
        <f t="shared" si="305"/>
        <v>0.49479036213360006</v>
      </c>
      <c r="V3733" s="272">
        <f t="shared" si="305"/>
        <v>0.49886900389959998</v>
      </c>
      <c r="W3733" s="272">
        <f t="shared" si="309"/>
        <v>0.49479036213360006</v>
      </c>
      <c r="X3733" s="272"/>
      <c r="Y3733" s="272"/>
      <c r="Z3733" s="272"/>
      <c r="AA3733" s="272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72">
        <f t="shared" si="302"/>
        <v>0.30653677000000001</v>
      </c>
      <c r="E3734" s="272">
        <f t="shared" si="302"/>
        <v>0.30745922999999997</v>
      </c>
      <c r="F3734" s="272">
        <f t="shared" si="306"/>
        <v>0.30653677000000001</v>
      </c>
      <c r="G3734" s="272"/>
      <c r="H3734" s="272"/>
      <c r="I3734" s="272"/>
      <c r="J3734" s="272">
        <f t="shared" si="303"/>
        <v>0.25935932000000006</v>
      </c>
      <c r="K3734" s="272">
        <f t="shared" si="303"/>
        <v>0.26334427999999999</v>
      </c>
      <c r="L3734" s="272">
        <f t="shared" si="307"/>
        <v>0.25935932000000006</v>
      </c>
      <c r="M3734" s="272"/>
      <c r="N3734" s="272"/>
      <c r="O3734" s="272"/>
      <c r="P3734" s="272">
        <f t="shared" si="304"/>
        <v>0.35673518399999998</v>
      </c>
      <c r="Q3734" s="272">
        <f t="shared" si="304"/>
        <v>0.36020071600000003</v>
      </c>
      <c r="R3734" s="272">
        <f t="shared" si="308"/>
        <v>0.35673518399999998</v>
      </c>
      <c r="S3734" s="272"/>
      <c r="T3734" s="272">
        <f t="shared" si="305"/>
        <v>0.49471496802120007</v>
      </c>
      <c r="U3734" s="272">
        <f t="shared" si="305"/>
        <v>0.49510885515120007</v>
      </c>
      <c r="V3734" s="272">
        <f t="shared" si="305"/>
        <v>0.49878551922319997</v>
      </c>
      <c r="W3734" s="272">
        <f t="shared" si="309"/>
        <v>0.49471496802120007</v>
      </c>
      <c r="X3734" s="272"/>
      <c r="Y3734" s="272"/>
      <c r="Z3734" s="272"/>
      <c r="AA3734" s="272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72">
        <f t="shared" si="302"/>
        <v>0.30622743000000002</v>
      </c>
      <c r="E3735" s="272">
        <f t="shared" si="302"/>
        <v>0.30772257000000003</v>
      </c>
      <c r="F3735" s="272">
        <f t="shared" si="306"/>
        <v>0.30622743000000002</v>
      </c>
      <c r="G3735" s="272"/>
      <c r="H3735" s="272"/>
      <c r="I3735" s="272"/>
      <c r="J3735" s="272">
        <f t="shared" si="303"/>
        <v>0.25925768000000005</v>
      </c>
      <c r="K3735" s="272">
        <f t="shared" si="303"/>
        <v>0.26343331999999997</v>
      </c>
      <c r="L3735" s="272">
        <f t="shared" si="307"/>
        <v>0.25925768000000005</v>
      </c>
      <c r="M3735" s="272"/>
      <c r="N3735" s="272"/>
      <c r="O3735" s="272"/>
      <c r="P3735" s="272">
        <f t="shared" si="304"/>
        <v>0.35692950600000001</v>
      </c>
      <c r="Q3735" s="272">
        <f t="shared" si="304"/>
        <v>0.35999864399999998</v>
      </c>
      <c r="R3735" s="272">
        <f t="shared" si="308"/>
        <v>0.35692950600000001</v>
      </c>
      <c r="S3735" s="272"/>
      <c r="T3735" s="272">
        <f t="shared" si="305"/>
        <v>0.49444376461880007</v>
      </c>
      <c r="U3735" s="272">
        <f t="shared" si="305"/>
        <v>0.49542734816879996</v>
      </c>
      <c r="V3735" s="272">
        <f t="shared" si="305"/>
        <v>0.49870203454679995</v>
      </c>
      <c r="W3735" s="272">
        <f t="shared" si="309"/>
        <v>0.49444376461880007</v>
      </c>
      <c r="X3735" s="272"/>
      <c r="Y3735" s="272"/>
      <c r="Z3735" s="272"/>
      <c r="AA3735" s="272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72">
        <f t="shared" si="302"/>
        <v>0.30591809000000003</v>
      </c>
      <c r="E3736" s="272">
        <f t="shared" si="302"/>
        <v>0.30798590999999997</v>
      </c>
      <c r="F3736" s="272">
        <f t="shared" si="306"/>
        <v>0.30591809000000003</v>
      </c>
      <c r="G3736" s="272"/>
      <c r="H3736" s="272"/>
      <c r="I3736" s="272"/>
      <c r="J3736" s="272">
        <f t="shared" si="303"/>
        <v>0.25915604000000003</v>
      </c>
      <c r="K3736" s="272">
        <f t="shared" si="303"/>
        <v>0.26352235999999996</v>
      </c>
      <c r="L3736" s="272">
        <f t="shared" si="307"/>
        <v>0.25915604000000003</v>
      </c>
      <c r="M3736" s="272"/>
      <c r="N3736" s="272"/>
      <c r="O3736" s="272"/>
      <c r="P3736" s="272">
        <f t="shared" si="304"/>
        <v>0.35712382799999998</v>
      </c>
      <c r="Q3736" s="272">
        <f t="shared" si="304"/>
        <v>0.35979657199999998</v>
      </c>
      <c r="R3736" s="272">
        <f t="shared" si="308"/>
        <v>0.35712382799999998</v>
      </c>
      <c r="S3736" s="272"/>
      <c r="T3736" s="272">
        <f t="shared" si="305"/>
        <v>0.49417256121640007</v>
      </c>
      <c r="U3736" s="272">
        <f t="shared" si="305"/>
        <v>0.49574584118639997</v>
      </c>
      <c r="V3736" s="272">
        <f t="shared" si="305"/>
        <v>0.4986185498704</v>
      </c>
      <c r="W3736" s="272">
        <f t="shared" si="309"/>
        <v>0.49417256121640007</v>
      </c>
      <c r="X3736" s="272"/>
      <c r="Y3736" s="272"/>
      <c r="Z3736" s="272"/>
      <c r="AA3736" s="272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72">
        <f t="shared" si="302"/>
        <v>0.30560874999999998</v>
      </c>
      <c r="E3737" s="272">
        <f t="shared" si="302"/>
        <v>0.30824925000000003</v>
      </c>
      <c r="F3737" s="272">
        <f t="shared" si="306"/>
        <v>0.30560874999999998</v>
      </c>
      <c r="G3737" s="272"/>
      <c r="H3737" s="272"/>
      <c r="I3737" s="272"/>
      <c r="J3737" s="272">
        <f t="shared" si="303"/>
        <v>0.25905440000000002</v>
      </c>
      <c r="K3737" s="272">
        <f t="shared" si="303"/>
        <v>0.2636114</v>
      </c>
      <c r="L3737" s="272">
        <f t="shared" si="307"/>
        <v>0.25905440000000002</v>
      </c>
      <c r="M3737" s="272"/>
      <c r="N3737" s="272"/>
      <c r="O3737" s="272"/>
      <c r="P3737" s="272">
        <f t="shared" si="304"/>
        <v>0.35731815</v>
      </c>
      <c r="Q3737" s="272">
        <f t="shared" si="304"/>
        <v>0.35959450000000004</v>
      </c>
      <c r="R3737" s="272">
        <f t="shared" si="308"/>
        <v>0.35731815</v>
      </c>
      <c r="S3737" s="272"/>
      <c r="T3737" s="272">
        <f t="shared" si="305"/>
        <v>0.49390135781400007</v>
      </c>
      <c r="U3737" s="272">
        <f t="shared" si="305"/>
        <v>0.49606433420399998</v>
      </c>
      <c r="V3737" s="272">
        <f t="shared" si="305"/>
        <v>0.49853506519399998</v>
      </c>
      <c r="W3737" s="272">
        <f t="shared" si="309"/>
        <v>0.49390135781400007</v>
      </c>
      <c r="X3737" s="272"/>
      <c r="Y3737" s="272"/>
      <c r="Z3737" s="272"/>
      <c r="AA3737" s="272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72">
        <f t="shared" si="302"/>
        <v>0.30529941000000005</v>
      </c>
      <c r="E3738" s="272">
        <f t="shared" si="302"/>
        <v>0.30851258999999998</v>
      </c>
      <c r="F3738" s="272">
        <f t="shared" si="306"/>
        <v>0.30529941000000005</v>
      </c>
      <c r="G3738" s="272"/>
      <c r="H3738" s="272"/>
      <c r="I3738" s="272"/>
      <c r="J3738" s="272">
        <f t="shared" si="303"/>
        <v>0.25895276</v>
      </c>
      <c r="K3738" s="272">
        <f t="shared" si="303"/>
        <v>0.26370043999999998</v>
      </c>
      <c r="L3738" s="272">
        <f t="shared" si="307"/>
        <v>0.25895276</v>
      </c>
      <c r="M3738" s="272"/>
      <c r="N3738" s="272"/>
      <c r="O3738" s="272"/>
      <c r="P3738" s="272">
        <f t="shared" si="304"/>
        <v>0.35751247199999997</v>
      </c>
      <c r="Q3738" s="272">
        <f t="shared" si="304"/>
        <v>0.35939242799999999</v>
      </c>
      <c r="R3738" s="272">
        <f t="shared" si="308"/>
        <v>0.35751247199999997</v>
      </c>
      <c r="S3738" s="272"/>
      <c r="T3738" s="272">
        <f t="shared" si="305"/>
        <v>0.49363015441160008</v>
      </c>
      <c r="U3738" s="272">
        <f t="shared" si="305"/>
        <v>0.49638282722160004</v>
      </c>
      <c r="V3738" s="272">
        <f t="shared" si="305"/>
        <v>0.49845158051759997</v>
      </c>
      <c r="W3738" s="272">
        <f t="shared" si="309"/>
        <v>0.49363015441160008</v>
      </c>
      <c r="X3738" s="272"/>
      <c r="Y3738" s="272"/>
      <c r="Z3738" s="272"/>
      <c r="AA3738" s="272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72">
        <f t="shared" si="302"/>
        <v>0.30499007</v>
      </c>
      <c r="E3739" s="272">
        <f t="shared" si="302"/>
        <v>0.30877592999999998</v>
      </c>
      <c r="F3739" s="272">
        <f t="shared" si="306"/>
        <v>0.30499007</v>
      </c>
      <c r="G3739" s="272"/>
      <c r="H3739" s="272"/>
      <c r="I3739" s="272"/>
      <c r="J3739" s="272">
        <f t="shared" si="303"/>
        <v>0.25885111999999999</v>
      </c>
      <c r="K3739" s="272">
        <f t="shared" si="303"/>
        <v>0.26378948000000002</v>
      </c>
      <c r="L3739" s="272">
        <f t="shared" si="307"/>
        <v>0.25885111999999999</v>
      </c>
      <c r="M3739" s="272"/>
      <c r="N3739" s="272"/>
      <c r="O3739" s="272"/>
      <c r="P3739" s="272">
        <f t="shared" si="304"/>
        <v>0.35770679400000005</v>
      </c>
      <c r="Q3739" s="272">
        <f t="shared" si="304"/>
        <v>0.35919035599999999</v>
      </c>
      <c r="R3739" s="272">
        <f t="shared" si="308"/>
        <v>0.35770679400000005</v>
      </c>
      <c r="S3739" s="272"/>
      <c r="T3739" s="272">
        <f t="shared" si="305"/>
        <v>0.49335895100920008</v>
      </c>
      <c r="U3739" s="272">
        <f t="shared" si="305"/>
        <v>0.49670132023919999</v>
      </c>
      <c r="V3739" s="272">
        <f t="shared" si="305"/>
        <v>0.49836809584120001</v>
      </c>
      <c r="W3739" s="272">
        <f t="shared" si="309"/>
        <v>0.49335895100920008</v>
      </c>
      <c r="X3739" s="272"/>
      <c r="Y3739" s="272"/>
      <c r="Z3739" s="272"/>
      <c r="AA3739" s="272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72">
        <f t="shared" si="302"/>
        <v>0.30468073000000007</v>
      </c>
      <c r="E3740" s="272">
        <f t="shared" si="302"/>
        <v>0.30903926999999998</v>
      </c>
      <c r="F3740" s="272">
        <f t="shared" si="306"/>
        <v>0.30468073000000007</v>
      </c>
      <c r="G3740" s="272"/>
      <c r="H3740" s="272"/>
      <c r="I3740" s="272"/>
      <c r="J3740" s="272">
        <f t="shared" si="303"/>
        <v>0.25874948000000003</v>
      </c>
      <c r="K3740" s="272">
        <f t="shared" si="303"/>
        <v>0.26387852000000001</v>
      </c>
      <c r="L3740" s="272">
        <f t="shared" si="307"/>
        <v>0.25874948000000003</v>
      </c>
      <c r="M3740" s="272"/>
      <c r="N3740" s="272"/>
      <c r="O3740" s="272"/>
      <c r="P3740" s="272">
        <f t="shared" si="304"/>
        <v>0.35790111600000002</v>
      </c>
      <c r="Q3740" s="272">
        <f t="shared" si="304"/>
        <v>0.35898828399999999</v>
      </c>
      <c r="R3740" s="272">
        <f t="shared" si="308"/>
        <v>0.35790111600000002</v>
      </c>
      <c r="S3740" s="272"/>
      <c r="T3740" s="272">
        <f t="shared" si="305"/>
        <v>0.49308774760680008</v>
      </c>
      <c r="U3740" s="272">
        <f t="shared" si="305"/>
        <v>0.4970198132568</v>
      </c>
      <c r="V3740" s="272">
        <f t="shared" si="305"/>
        <v>0.49828461116479994</v>
      </c>
      <c r="W3740" s="272">
        <f t="shared" si="309"/>
        <v>0.49308774760680008</v>
      </c>
      <c r="X3740" s="272"/>
      <c r="Y3740" s="272"/>
      <c r="Z3740" s="272"/>
      <c r="AA3740" s="272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72">
        <f t="shared" si="302"/>
        <v>0.30437139000000002</v>
      </c>
      <c r="E3741" s="272">
        <f t="shared" si="302"/>
        <v>0.30930260999999998</v>
      </c>
      <c r="F3741" s="272">
        <f t="shared" si="306"/>
        <v>0.30437139000000002</v>
      </c>
      <c r="G3741" s="272"/>
      <c r="H3741" s="272"/>
      <c r="I3741" s="272"/>
      <c r="J3741" s="272">
        <f t="shared" si="303"/>
        <v>0.25864784000000002</v>
      </c>
      <c r="K3741" s="272">
        <f t="shared" si="303"/>
        <v>0.26396755999999999</v>
      </c>
      <c r="L3741" s="272">
        <f t="shared" si="307"/>
        <v>0.25864784000000002</v>
      </c>
      <c r="M3741" s="272"/>
      <c r="N3741" s="272"/>
      <c r="O3741" s="272"/>
      <c r="P3741" s="272">
        <f t="shared" si="304"/>
        <v>0.35809543799999999</v>
      </c>
      <c r="Q3741" s="272">
        <f t="shared" si="304"/>
        <v>0.35878621199999999</v>
      </c>
      <c r="R3741" s="272">
        <f t="shared" si="308"/>
        <v>0.35809543799999999</v>
      </c>
      <c r="S3741" s="272"/>
      <c r="T3741" s="272">
        <f t="shared" si="305"/>
        <v>0.49281654420440002</v>
      </c>
      <c r="U3741" s="272">
        <f t="shared" si="305"/>
        <v>0.49733830627440001</v>
      </c>
      <c r="V3741" s="272">
        <f t="shared" si="305"/>
        <v>0.49820112648839998</v>
      </c>
      <c r="W3741" s="272">
        <f t="shared" si="309"/>
        <v>0.49281654420440002</v>
      </c>
      <c r="X3741" s="272"/>
      <c r="Y3741" s="272"/>
      <c r="Z3741" s="272"/>
      <c r="AA3741" s="272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72">
        <f t="shared" si="302"/>
        <v>0.30406205000000003</v>
      </c>
      <c r="E3742" s="272">
        <f t="shared" si="302"/>
        <v>0.30956594999999998</v>
      </c>
      <c r="F3742" s="272">
        <f t="shared" si="306"/>
        <v>0.30406205000000003</v>
      </c>
      <c r="G3742" s="272"/>
      <c r="H3742" s="272"/>
      <c r="I3742" s="272"/>
      <c r="J3742" s="272">
        <f t="shared" si="303"/>
        <v>0.2585462</v>
      </c>
      <c r="K3742" s="272">
        <f t="shared" si="303"/>
        <v>0.26405659999999997</v>
      </c>
      <c r="L3742" s="272">
        <f t="shared" si="307"/>
        <v>0.2585462</v>
      </c>
      <c r="M3742" s="272"/>
      <c r="N3742" s="272"/>
      <c r="O3742" s="272"/>
      <c r="P3742" s="272">
        <f t="shared" si="304"/>
        <v>0.35828976000000001</v>
      </c>
      <c r="Q3742" s="272">
        <f t="shared" si="304"/>
        <v>0.35858414</v>
      </c>
      <c r="R3742" s="272">
        <f t="shared" si="308"/>
        <v>0.35828976000000001</v>
      </c>
      <c r="S3742" s="272"/>
      <c r="T3742" s="272">
        <f t="shared" si="305"/>
        <v>0.49254534080200008</v>
      </c>
      <c r="U3742" s="272">
        <f t="shared" si="305"/>
        <v>0.49765679929200002</v>
      </c>
      <c r="V3742" s="272">
        <f t="shared" si="305"/>
        <v>0.49811764181200002</v>
      </c>
      <c r="W3742" s="272">
        <f t="shared" si="309"/>
        <v>0.49254534080200008</v>
      </c>
      <c r="X3742" s="272"/>
      <c r="Y3742" s="272"/>
      <c r="Z3742" s="272"/>
      <c r="AA3742" s="272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72">
        <f t="shared" si="302"/>
        <v>0.30375270999999998</v>
      </c>
      <c r="E3743" s="272">
        <f t="shared" si="302"/>
        <v>0.30982928999999998</v>
      </c>
      <c r="F3743" s="272">
        <f t="shared" si="306"/>
        <v>0.30375270999999998</v>
      </c>
      <c r="G3743" s="272"/>
      <c r="H3743" s="272"/>
      <c r="I3743" s="272"/>
      <c r="J3743" s="272">
        <f t="shared" si="303"/>
        <v>0.25844456000000005</v>
      </c>
      <c r="K3743" s="272">
        <f t="shared" si="303"/>
        <v>0.26414564000000001</v>
      </c>
      <c r="L3743" s="272">
        <f t="shared" si="307"/>
        <v>0.25844456000000005</v>
      </c>
      <c r="M3743" s="272"/>
      <c r="N3743" s="272"/>
      <c r="O3743" s="272"/>
      <c r="P3743" s="272">
        <f t="shared" si="304"/>
        <v>0.35848408199999998</v>
      </c>
      <c r="Q3743" s="272">
        <f t="shared" si="304"/>
        <v>0.358382068</v>
      </c>
      <c r="R3743" s="272">
        <f t="shared" si="308"/>
        <v>0.358382068</v>
      </c>
      <c r="S3743" s="272"/>
      <c r="T3743" s="272">
        <f t="shared" si="305"/>
        <v>0.49227413739960008</v>
      </c>
      <c r="U3743" s="272">
        <f t="shared" si="305"/>
        <v>0.49797529230960003</v>
      </c>
      <c r="V3743" s="272">
        <f t="shared" si="305"/>
        <v>0.49803415713560001</v>
      </c>
      <c r="W3743" s="272">
        <f t="shared" si="309"/>
        <v>0.49227413739960008</v>
      </c>
      <c r="X3743" s="272"/>
      <c r="Y3743" s="272"/>
      <c r="Z3743" s="272"/>
      <c r="AA3743" s="272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72">
        <f t="shared" si="302"/>
        <v>0.30344336999999999</v>
      </c>
      <c r="E3744" s="272">
        <f t="shared" si="302"/>
        <v>0.31009263000000004</v>
      </c>
      <c r="F3744" s="272">
        <f t="shared" si="306"/>
        <v>0.30344336999999999</v>
      </c>
      <c r="G3744" s="272"/>
      <c r="H3744" s="272"/>
      <c r="I3744" s="272"/>
      <c r="J3744" s="272">
        <f t="shared" si="303"/>
        <v>0.25834292000000003</v>
      </c>
      <c r="K3744" s="272">
        <f t="shared" si="303"/>
        <v>0.26423467999999994</v>
      </c>
      <c r="L3744" s="272">
        <f t="shared" si="307"/>
        <v>0.25834292000000003</v>
      </c>
      <c r="M3744" s="272"/>
      <c r="N3744" s="272"/>
      <c r="O3744" s="272"/>
      <c r="P3744" s="272">
        <f t="shared" si="304"/>
        <v>0.35867840400000001</v>
      </c>
      <c r="Q3744" s="272">
        <f t="shared" si="304"/>
        <v>0.358179996</v>
      </c>
      <c r="R3744" s="272">
        <f t="shared" si="308"/>
        <v>0.358179996</v>
      </c>
      <c r="S3744" s="272"/>
      <c r="T3744" s="272">
        <f t="shared" si="305"/>
        <v>0.49200293399720013</v>
      </c>
      <c r="U3744" s="272">
        <f t="shared" si="305"/>
        <v>0.49829378532720003</v>
      </c>
      <c r="V3744" s="272">
        <f t="shared" si="305"/>
        <v>0.49795067245919999</v>
      </c>
      <c r="W3744" s="272">
        <f t="shared" si="309"/>
        <v>0.49200293399720013</v>
      </c>
      <c r="X3744" s="272"/>
      <c r="Y3744" s="272"/>
      <c r="Z3744" s="272"/>
      <c r="AA3744" s="272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72">
        <f t="shared" si="302"/>
        <v>0.30313403</v>
      </c>
      <c r="E3745" s="272">
        <f t="shared" si="302"/>
        <v>0.31035597000000004</v>
      </c>
      <c r="F3745" s="272">
        <f t="shared" si="306"/>
        <v>0.30313403</v>
      </c>
      <c r="G3745" s="272"/>
      <c r="H3745" s="272"/>
      <c r="I3745" s="272"/>
      <c r="J3745" s="272">
        <f t="shared" si="303"/>
        <v>0.25824128000000002</v>
      </c>
      <c r="K3745" s="272">
        <f t="shared" si="303"/>
        <v>0.26432371999999998</v>
      </c>
      <c r="L3745" s="272">
        <f t="shared" si="307"/>
        <v>0.25824128000000002</v>
      </c>
      <c r="M3745" s="272"/>
      <c r="N3745" s="272"/>
      <c r="O3745" s="272"/>
      <c r="P3745" s="272">
        <f t="shared" si="304"/>
        <v>0.35887272600000003</v>
      </c>
      <c r="Q3745" s="272">
        <f t="shared" si="304"/>
        <v>0.357977924</v>
      </c>
      <c r="R3745" s="272">
        <f t="shared" si="308"/>
        <v>0.357977924</v>
      </c>
      <c r="S3745" s="272"/>
      <c r="T3745" s="272">
        <f t="shared" si="305"/>
        <v>0.49173173059480013</v>
      </c>
      <c r="U3745" s="272">
        <f t="shared" si="305"/>
        <v>0.49861227834480004</v>
      </c>
      <c r="V3745" s="272">
        <f t="shared" si="305"/>
        <v>0.49786718778279998</v>
      </c>
      <c r="W3745" s="272">
        <f t="shared" si="309"/>
        <v>0.49173173059480013</v>
      </c>
      <c r="X3745" s="272"/>
      <c r="Y3745" s="272"/>
      <c r="Z3745" s="272"/>
      <c r="AA3745" s="272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72">
        <f t="shared" ref="D3746:E3809" si="310">$A3746*B$157+$B3746*B$158+$C3746*B$159</f>
        <v>0.30282469000000001</v>
      </c>
      <c r="E3746" s="272">
        <f t="shared" si="310"/>
        <v>0.31061930999999998</v>
      </c>
      <c r="F3746" s="272">
        <f t="shared" si="306"/>
        <v>0.30282469000000001</v>
      </c>
      <c r="G3746" s="272"/>
      <c r="H3746" s="272"/>
      <c r="I3746" s="272"/>
      <c r="J3746" s="272">
        <f t="shared" ref="J3746:K3809" si="311">$A3746*H$157+$B3746*H$158+$C3746*H$159</f>
        <v>0.25813964</v>
      </c>
      <c r="K3746" s="272">
        <f t="shared" si="311"/>
        <v>0.26441275999999997</v>
      </c>
      <c r="L3746" s="272">
        <f t="shared" si="307"/>
        <v>0.25813964</v>
      </c>
      <c r="M3746" s="272"/>
      <c r="N3746" s="272"/>
      <c r="O3746" s="272"/>
      <c r="P3746" s="272">
        <f t="shared" ref="P3746:Q3809" si="312">$A3746*N$157+$B3746*N$158+$C3746*N$159</f>
        <v>0.359067048</v>
      </c>
      <c r="Q3746" s="272">
        <f t="shared" si="312"/>
        <v>0.35777585199999995</v>
      </c>
      <c r="R3746" s="272">
        <f t="shared" si="308"/>
        <v>0.35777585199999995</v>
      </c>
      <c r="S3746" s="272"/>
      <c r="T3746" s="272">
        <f t="shared" ref="T3746:V3809" si="313">$A3746*I$3+$B3746*I$4+$C3746*I$5</f>
        <v>0.49146052719240008</v>
      </c>
      <c r="U3746" s="272">
        <f t="shared" si="313"/>
        <v>0.49893077136239999</v>
      </c>
      <c r="V3746" s="272">
        <f t="shared" si="313"/>
        <v>0.49778370310639997</v>
      </c>
      <c r="W3746" s="272">
        <f t="shared" si="309"/>
        <v>0.49146052719240008</v>
      </c>
      <c r="X3746" s="272"/>
      <c r="Y3746" s="272"/>
      <c r="Z3746" s="272"/>
      <c r="AA3746" s="272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72">
        <f t="shared" si="310"/>
        <v>0.30251535000000002</v>
      </c>
      <c r="E3747" s="272">
        <f t="shared" si="310"/>
        <v>0.31088265000000004</v>
      </c>
      <c r="F3747" s="272">
        <f t="shared" si="306"/>
        <v>0.30251535000000002</v>
      </c>
      <c r="G3747" s="272"/>
      <c r="H3747" s="272"/>
      <c r="I3747" s="272"/>
      <c r="J3747" s="272">
        <f t="shared" si="311"/>
        <v>0.25803799999999999</v>
      </c>
      <c r="K3747" s="272">
        <f t="shared" si="311"/>
        <v>0.26450179999999995</v>
      </c>
      <c r="L3747" s="272">
        <f t="shared" si="307"/>
        <v>0.25803799999999999</v>
      </c>
      <c r="M3747" s="272"/>
      <c r="N3747" s="272"/>
      <c r="O3747" s="272"/>
      <c r="P3747" s="272">
        <f t="shared" si="312"/>
        <v>0.35926136999999997</v>
      </c>
      <c r="Q3747" s="272">
        <f t="shared" si="312"/>
        <v>0.35757378000000001</v>
      </c>
      <c r="R3747" s="272">
        <f t="shared" si="308"/>
        <v>0.35757378000000001</v>
      </c>
      <c r="S3747" s="272"/>
      <c r="T3747" s="272">
        <f t="shared" si="313"/>
        <v>0.49118932379000008</v>
      </c>
      <c r="U3747" s="272">
        <f t="shared" si="313"/>
        <v>0.49924926438</v>
      </c>
      <c r="V3747" s="272">
        <f t="shared" si="313"/>
        <v>0.49770021842999995</v>
      </c>
      <c r="W3747" s="272">
        <f t="shared" si="309"/>
        <v>0.49118932379000008</v>
      </c>
      <c r="X3747" s="272"/>
      <c r="Y3747" s="272"/>
      <c r="Z3747" s="272"/>
      <c r="AA3747" s="272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72">
        <f t="shared" si="310"/>
        <v>0.30220601000000002</v>
      </c>
      <c r="E3748" s="272">
        <f t="shared" si="310"/>
        <v>0.31114598999999998</v>
      </c>
      <c r="F3748" s="272">
        <f t="shared" si="306"/>
        <v>0.30220601000000002</v>
      </c>
      <c r="G3748" s="272"/>
      <c r="H3748" s="272"/>
      <c r="I3748" s="272"/>
      <c r="J3748" s="272">
        <f t="shared" si="311"/>
        <v>0.25793635999999998</v>
      </c>
      <c r="K3748" s="272">
        <f t="shared" si="311"/>
        <v>0.26459083999999999</v>
      </c>
      <c r="L3748" s="272">
        <f t="shared" si="307"/>
        <v>0.25793635999999998</v>
      </c>
      <c r="M3748" s="272"/>
      <c r="N3748" s="272"/>
      <c r="O3748" s="272"/>
      <c r="P3748" s="272">
        <f t="shared" si="312"/>
        <v>0.35945569200000005</v>
      </c>
      <c r="Q3748" s="272">
        <f t="shared" si="312"/>
        <v>0.35737170799999995</v>
      </c>
      <c r="R3748" s="272">
        <f t="shared" si="308"/>
        <v>0.35737170799999995</v>
      </c>
      <c r="S3748" s="272"/>
      <c r="T3748" s="272">
        <f t="shared" si="313"/>
        <v>0.49091812038760008</v>
      </c>
      <c r="U3748" s="272">
        <f t="shared" si="313"/>
        <v>0.49956775739760001</v>
      </c>
      <c r="V3748" s="272">
        <f t="shared" si="313"/>
        <v>0.49761673375359994</v>
      </c>
      <c r="W3748" s="272">
        <f t="shared" si="309"/>
        <v>0.49091812038760008</v>
      </c>
      <c r="X3748" s="272"/>
      <c r="Y3748" s="272"/>
      <c r="Z3748" s="272"/>
      <c r="AA3748" s="272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72">
        <f t="shared" si="310"/>
        <v>0.30189667000000003</v>
      </c>
      <c r="E3749" s="272">
        <f t="shared" si="310"/>
        <v>0.31140932999999998</v>
      </c>
      <c r="F3749" s="272">
        <f t="shared" si="306"/>
        <v>0.30189667000000003</v>
      </c>
      <c r="G3749" s="272"/>
      <c r="H3749" s="272"/>
      <c r="I3749" s="272"/>
      <c r="J3749" s="272">
        <f t="shared" si="311"/>
        <v>0.25783472000000002</v>
      </c>
      <c r="K3749" s="272">
        <f t="shared" si="311"/>
        <v>0.26467987999999998</v>
      </c>
      <c r="L3749" s="272">
        <f t="shared" si="307"/>
        <v>0.25783472000000002</v>
      </c>
      <c r="M3749" s="272"/>
      <c r="N3749" s="272"/>
      <c r="O3749" s="272"/>
      <c r="P3749" s="272">
        <f t="shared" si="312"/>
        <v>0.35965001400000002</v>
      </c>
      <c r="Q3749" s="272">
        <f t="shared" si="312"/>
        <v>0.35716963599999996</v>
      </c>
      <c r="R3749" s="272">
        <f t="shared" si="308"/>
        <v>0.35716963599999996</v>
      </c>
      <c r="S3749" s="272"/>
      <c r="T3749" s="272">
        <f t="shared" si="313"/>
        <v>0.49064691698520013</v>
      </c>
      <c r="U3749" s="272">
        <f t="shared" si="313"/>
        <v>0.49988625041519996</v>
      </c>
      <c r="V3749" s="272">
        <f t="shared" si="313"/>
        <v>0.49753324907719998</v>
      </c>
      <c r="W3749" s="272">
        <f t="shared" si="309"/>
        <v>0.49064691698520013</v>
      </c>
      <c r="X3749" s="272"/>
      <c r="Y3749" s="272"/>
      <c r="Z3749" s="272"/>
      <c r="AA3749" s="272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72">
        <f t="shared" si="310"/>
        <v>0.30158733000000004</v>
      </c>
      <c r="E3750" s="272">
        <f t="shared" si="310"/>
        <v>0.31167266999999999</v>
      </c>
      <c r="F3750" s="272">
        <f t="shared" si="306"/>
        <v>0.30158733000000004</v>
      </c>
      <c r="G3750" s="272"/>
      <c r="H3750" s="272"/>
      <c r="I3750" s="272"/>
      <c r="J3750" s="272">
        <f t="shared" si="311"/>
        <v>0.25773308</v>
      </c>
      <c r="K3750" s="272">
        <f t="shared" si="311"/>
        <v>0.26476891999999996</v>
      </c>
      <c r="L3750" s="272">
        <f t="shared" si="307"/>
        <v>0.25773308</v>
      </c>
      <c r="M3750" s="272"/>
      <c r="N3750" s="272"/>
      <c r="O3750" s="272"/>
      <c r="P3750" s="272">
        <f t="shared" si="312"/>
        <v>0.35984433599999999</v>
      </c>
      <c r="Q3750" s="272">
        <f t="shared" si="312"/>
        <v>0.35696756400000001</v>
      </c>
      <c r="R3750" s="272">
        <f t="shared" si="308"/>
        <v>0.35696756400000001</v>
      </c>
      <c r="S3750" s="272"/>
      <c r="T3750" s="272">
        <f t="shared" si="313"/>
        <v>0.49037571358280008</v>
      </c>
      <c r="U3750" s="272">
        <f t="shared" si="313"/>
        <v>0.50020474343279997</v>
      </c>
      <c r="V3750" s="272">
        <f t="shared" si="313"/>
        <v>0.49744976440080002</v>
      </c>
      <c r="W3750" s="272">
        <f t="shared" si="309"/>
        <v>0.49037571358280008</v>
      </c>
      <c r="X3750" s="272"/>
      <c r="Y3750" s="272"/>
      <c r="Z3750" s="272"/>
      <c r="AA3750" s="272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72">
        <f t="shared" si="310"/>
        <v>0.30127799</v>
      </c>
      <c r="E3751" s="272">
        <f t="shared" si="310"/>
        <v>0.31193600999999999</v>
      </c>
      <c r="F3751" s="272">
        <f t="shared" si="306"/>
        <v>0.30127799</v>
      </c>
      <c r="G3751" s="272"/>
      <c r="H3751" s="272"/>
      <c r="I3751" s="272"/>
      <c r="J3751" s="272">
        <f t="shared" si="311"/>
        <v>0.25763144000000004</v>
      </c>
      <c r="K3751" s="272">
        <f t="shared" si="311"/>
        <v>0.26485796</v>
      </c>
      <c r="L3751" s="272">
        <f t="shared" si="307"/>
        <v>0.25763144000000004</v>
      </c>
      <c r="M3751" s="272"/>
      <c r="N3751" s="272"/>
      <c r="O3751" s="272"/>
      <c r="P3751" s="272">
        <f t="shared" si="312"/>
        <v>0.36003865800000001</v>
      </c>
      <c r="Q3751" s="272">
        <f t="shared" si="312"/>
        <v>0.35676549199999996</v>
      </c>
      <c r="R3751" s="272">
        <f t="shared" si="308"/>
        <v>0.35676549199999996</v>
      </c>
      <c r="S3751" s="272"/>
      <c r="T3751" s="272">
        <f t="shared" si="313"/>
        <v>0.49010451018040002</v>
      </c>
      <c r="U3751" s="272">
        <f t="shared" si="313"/>
        <v>0.50052323645039998</v>
      </c>
      <c r="V3751" s="272">
        <f t="shared" si="313"/>
        <v>0.49736627972440001</v>
      </c>
      <c r="W3751" s="272">
        <f t="shared" si="309"/>
        <v>0.49010451018040002</v>
      </c>
      <c r="X3751" s="272"/>
      <c r="Y3751" s="272"/>
      <c r="Z3751" s="272"/>
      <c r="AA3751" s="272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72">
        <f t="shared" si="310"/>
        <v>0.30096865</v>
      </c>
      <c r="E3752" s="272">
        <f t="shared" si="310"/>
        <v>0.31219934999999999</v>
      </c>
      <c r="F3752" s="272">
        <f t="shared" si="306"/>
        <v>0.30096865</v>
      </c>
      <c r="G3752" s="272"/>
      <c r="H3752" s="272"/>
      <c r="I3752" s="272"/>
      <c r="J3752" s="272">
        <f t="shared" si="311"/>
        <v>0.25752980000000003</v>
      </c>
      <c r="K3752" s="272">
        <f t="shared" si="311"/>
        <v>0.26494699999999993</v>
      </c>
      <c r="L3752" s="272">
        <f t="shared" si="307"/>
        <v>0.25752980000000003</v>
      </c>
      <c r="M3752" s="272"/>
      <c r="N3752" s="272"/>
      <c r="O3752" s="272"/>
      <c r="P3752" s="272">
        <f t="shared" si="312"/>
        <v>0.36023297999999998</v>
      </c>
      <c r="Q3752" s="272">
        <f t="shared" si="312"/>
        <v>0.35656341999999996</v>
      </c>
      <c r="R3752" s="272">
        <f t="shared" si="308"/>
        <v>0.35656341999999996</v>
      </c>
      <c r="S3752" s="272"/>
      <c r="T3752" s="272">
        <f t="shared" si="313"/>
        <v>0.48983330677800008</v>
      </c>
      <c r="U3752" s="272">
        <f t="shared" si="313"/>
        <v>0.50084172946799999</v>
      </c>
      <c r="V3752" s="272">
        <f t="shared" si="313"/>
        <v>0.49728279504799999</v>
      </c>
      <c r="W3752" s="272">
        <f t="shared" si="309"/>
        <v>0.48983330677800008</v>
      </c>
      <c r="X3752" s="272"/>
      <c r="Y3752" s="272"/>
      <c r="Z3752" s="272"/>
      <c r="AA3752" s="272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72">
        <f t="shared" si="310"/>
        <v>0.30065931000000001</v>
      </c>
      <c r="E3753" s="272">
        <f t="shared" si="310"/>
        <v>0.31246268999999999</v>
      </c>
      <c r="F3753" s="272">
        <f t="shared" si="306"/>
        <v>0.30065931000000001</v>
      </c>
      <c r="G3753" s="272"/>
      <c r="H3753" s="272"/>
      <c r="I3753" s="272"/>
      <c r="J3753" s="272">
        <f t="shared" si="311"/>
        <v>0.25742816000000002</v>
      </c>
      <c r="K3753" s="272">
        <f t="shared" si="311"/>
        <v>0.26503603999999997</v>
      </c>
      <c r="L3753" s="272">
        <f t="shared" si="307"/>
        <v>0.25742816000000002</v>
      </c>
      <c r="M3753" s="272"/>
      <c r="N3753" s="272"/>
      <c r="O3753" s="272"/>
      <c r="P3753" s="272">
        <f t="shared" si="312"/>
        <v>0.36042730199999995</v>
      </c>
      <c r="Q3753" s="272">
        <f t="shared" si="312"/>
        <v>0.35636134800000002</v>
      </c>
      <c r="R3753" s="272">
        <f t="shared" si="308"/>
        <v>0.35636134800000002</v>
      </c>
      <c r="S3753" s="272"/>
      <c r="T3753" s="272">
        <f t="shared" si="313"/>
        <v>0.48956210337560013</v>
      </c>
      <c r="U3753" s="272">
        <f t="shared" si="313"/>
        <v>0.50116022248559999</v>
      </c>
      <c r="V3753" s="272">
        <f t="shared" si="313"/>
        <v>0.49719931037159998</v>
      </c>
      <c r="W3753" s="272">
        <f t="shared" si="309"/>
        <v>0.48956210337560013</v>
      </c>
      <c r="X3753" s="272"/>
      <c r="Y3753" s="272"/>
      <c r="Z3753" s="272"/>
      <c r="AA3753" s="272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72">
        <f t="shared" si="310"/>
        <v>0.30034997000000002</v>
      </c>
      <c r="E3754" s="272">
        <f t="shared" si="310"/>
        <v>0.31272603000000004</v>
      </c>
      <c r="F3754" s="272">
        <f t="shared" si="306"/>
        <v>0.30034997000000002</v>
      </c>
      <c r="G3754" s="272"/>
      <c r="H3754" s="272"/>
      <c r="I3754" s="272"/>
      <c r="J3754" s="272">
        <f t="shared" si="311"/>
        <v>0.25732652</v>
      </c>
      <c r="K3754" s="272">
        <f t="shared" si="311"/>
        <v>0.26512508000000001</v>
      </c>
      <c r="L3754" s="272">
        <f t="shared" si="307"/>
        <v>0.25732652</v>
      </c>
      <c r="M3754" s="272"/>
      <c r="N3754" s="272"/>
      <c r="O3754" s="272"/>
      <c r="P3754" s="272">
        <f t="shared" si="312"/>
        <v>0.36062162399999997</v>
      </c>
      <c r="Q3754" s="272">
        <f t="shared" si="312"/>
        <v>0.35615927599999997</v>
      </c>
      <c r="R3754" s="272">
        <f t="shared" si="308"/>
        <v>0.35615927599999997</v>
      </c>
      <c r="S3754" s="272"/>
      <c r="T3754" s="272">
        <f t="shared" si="313"/>
        <v>0.48929089997320008</v>
      </c>
      <c r="U3754" s="272">
        <f t="shared" si="313"/>
        <v>0.5014787155032</v>
      </c>
      <c r="V3754" s="272">
        <f t="shared" si="313"/>
        <v>0.49711582569519996</v>
      </c>
      <c r="W3754" s="272">
        <f t="shared" si="309"/>
        <v>0.48929089997320008</v>
      </c>
      <c r="X3754" s="272"/>
      <c r="Y3754" s="272"/>
      <c r="Z3754" s="272"/>
      <c r="AA3754" s="272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72">
        <f t="shared" si="310"/>
        <v>0.30004063000000003</v>
      </c>
      <c r="E3755" s="272">
        <f t="shared" si="310"/>
        <v>0.31298936999999999</v>
      </c>
      <c r="F3755" s="272">
        <f t="shared" si="306"/>
        <v>0.30004063000000003</v>
      </c>
      <c r="G3755" s="272"/>
      <c r="H3755" s="272"/>
      <c r="I3755" s="272"/>
      <c r="J3755" s="272">
        <f t="shared" si="311"/>
        <v>0.25722487999999999</v>
      </c>
      <c r="K3755" s="272">
        <f t="shared" si="311"/>
        <v>0.26521411999999994</v>
      </c>
      <c r="L3755" s="272">
        <f t="shared" si="307"/>
        <v>0.25722487999999999</v>
      </c>
      <c r="M3755" s="272"/>
      <c r="N3755" s="272"/>
      <c r="O3755" s="272"/>
      <c r="P3755" s="272">
        <f t="shared" si="312"/>
        <v>0.360815946</v>
      </c>
      <c r="Q3755" s="272">
        <f t="shared" si="312"/>
        <v>0.35595720399999997</v>
      </c>
      <c r="R3755" s="272">
        <f t="shared" si="308"/>
        <v>0.35595720399999997</v>
      </c>
      <c r="S3755" s="272"/>
      <c r="T3755" s="272">
        <f t="shared" si="313"/>
        <v>0.48901969657080008</v>
      </c>
      <c r="U3755" s="272">
        <f t="shared" si="313"/>
        <v>0.50179720852080001</v>
      </c>
      <c r="V3755" s="272">
        <f t="shared" si="313"/>
        <v>0.49703234101879995</v>
      </c>
      <c r="W3755" s="272">
        <f t="shared" si="309"/>
        <v>0.48901969657080008</v>
      </c>
      <c r="X3755" s="272"/>
      <c r="Y3755" s="272"/>
      <c r="Z3755" s="272"/>
      <c r="AA3755" s="272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72">
        <f t="shared" si="310"/>
        <v>0.29973129000000004</v>
      </c>
      <c r="E3756" s="272">
        <f t="shared" si="310"/>
        <v>0.31325270999999999</v>
      </c>
      <c r="F3756" s="272">
        <f t="shared" si="306"/>
        <v>0.29973129000000004</v>
      </c>
      <c r="G3756" s="272"/>
      <c r="H3756" s="272"/>
      <c r="I3756" s="272"/>
      <c r="J3756" s="272">
        <f t="shared" si="311"/>
        <v>0.25712324000000003</v>
      </c>
      <c r="K3756" s="272">
        <f t="shared" si="311"/>
        <v>0.26530315999999998</v>
      </c>
      <c r="L3756" s="272">
        <f t="shared" si="307"/>
        <v>0.25712324000000003</v>
      </c>
      <c r="M3756" s="272"/>
      <c r="N3756" s="272"/>
      <c r="O3756" s="272"/>
      <c r="P3756" s="272">
        <f t="shared" si="312"/>
        <v>0.36101026800000002</v>
      </c>
      <c r="Q3756" s="272">
        <f t="shared" si="312"/>
        <v>0.35575513200000003</v>
      </c>
      <c r="R3756" s="272">
        <f t="shared" si="308"/>
        <v>0.35575513200000003</v>
      </c>
      <c r="S3756" s="272"/>
      <c r="T3756" s="272">
        <f t="shared" si="313"/>
        <v>0.48874849316840008</v>
      </c>
      <c r="U3756" s="272">
        <f t="shared" si="313"/>
        <v>0.50211570153840013</v>
      </c>
      <c r="V3756" s="272">
        <f t="shared" si="313"/>
        <v>0.49694885634239994</v>
      </c>
      <c r="W3756" s="272">
        <f t="shared" si="309"/>
        <v>0.48874849316840008</v>
      </c>
      <c r="X3756" s="272"/>
      <c r="Y3756" s="272"/>
      <c r="Z3756" s="272"/>
      <c r="AA3756" s="272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72">
        <f t="shared" si="310"/>
        <v>0.29942194999999999</v>
      </c>
      <c r="E3757" s="272">
        <f t="shared" si="310"/>
        <v>0.31351605000000005</v>
      </c>
      <c r="F3757" s="272">
        <f t="shared" si="306"/>
        <v>0.29942194999999999</v>
      </c>
      <c r="G3757" s="272"/>
      <c r="H3757" s="272"/>
      <c r="I3757" s="272"/>
      <c r="J3757" s="272">
        <f t="shared" si="311"/>
        <v>0.25702160000000002</v>
      </c>
      <c r="K3757" s="272">
        <f t="shared" si="311"/>
        <v>0.26539220000000002</v>
      </c>
      <c r="L3757" s="272">
        <f t="shared" si="307"/>
        <v>0.25702160000000002</v>
      </c>
      <c r="M3757" s="272"/>
      <c r="N3757" s="272"/>
      <c r="O3757" s="272"/>
      <c r="P3757" s="272">
        <f t="shared" si="312"/>
        <v>0.36120459000000005</v>
      </c>
      <c r="Q3757" s="272">
        <f t="shared" si="312"/>
        <v>0.35555305999999998</v>
      </c>
      <c r="R3757" s="272">
        <f t="shared" si="308"/>
        <v>0.35555305999999998</v>
      </c>
      <c r="S3757" s="272"/>
      <c r="T3757" s="272">
        <f t="shared" si="313"/>
        <v>0.48847728976600008</v>
      </c>
      <c r="U3757" s="272">
        <f t="shared" si="313"/>
        <v>0.50243419455600002</v>
      </c>
      <c r="V3757" s="272">
        <f t="shared" si="313"/>
        <v>0.49686537166599998</v>
      </c>
      <c r="W3757" s="272">
        <f t="shared" si="309"/>
        <v>0.48847728976600008</v>
      </c>
      <c r="X3757" s="272"/>
      <c r="Y3757" s="272"/>
      <c r="Z3757" s="272"/>
      <c r="AA3757" s="272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72">
        <f t="shared" si="310"/>
        <v>0.29911261</v>
      </c>
      <c r="E3758" s="272">
        <f t="shared" si="310"/>
        <v>0.31377938999999999</v>
      </c>
      <c r="F3758" s="272">
        <f t="shared" si="306"/>
        <v>0.29911261</v>
      </c>
      <c r="G3758" s="272"/>
      <c r="H3758" s="272"/>
      <c r="I3758" s="272"/>
      <c r="J3758" s="272">
        <f t="shared" si="311"/>
        <v>0.25691996</v>
      </c>
      <c r="K3758" s="272">
        <f t="shared" si="311"/>
        <v>0.26548123999999995</v>
      </c>
      <c r="L3758" s="272">
        <f t="shared" si="307"/>
        <v>0.25691996</v>
      </c>
      <c r="M3758" s="272"/>
      <c r="N3758" s="272"/>
      <c r="O3758" s="272"/>
      <c r="P3758" s="272">
        <f t="shared" si="312"/>
        <v>0.36139891200000002</v>
      </c>
      <c r="Q3758" s="272">
        <f t="shared" si="312"/>
        <v>0.35535098799999998</v>
      </c>
      <c r="R3758" s="272">
        <f t="shared" si="308"/>
        <v>0.35535098799999998</v>
      </c>
      <c r="S3758" s="272"/>
      <c r="T3758" s="272">
        <f t="shared" si="313"/>
        <v>0.48820608636360008</v>
      </c>
      <c r="U3758" s="272">
        <f t="shared" si="313"/>
        <v>0.50275268757360003</v>
      </c>
      <c r="V3758" s="272">
        <f t="shared" si="313"/>
        <v>0.49678188698960002</v>
      </c>
      <c r="W3758" s="272">
        <f t="shared" si="309"/>
        <v>0.48820608636360008</v>
      </c>
      <c r="X3758" s="272"/>
      <c r="Y3758" s="272"/>
      <c r="Z3758" s="272"/>
      <c r="AA3758" s="272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72">
        <f t="shared" si="310"/>
        <v>0.29880327000000007</v>
      </c>
      <c r="E3759" s="272">
        <f t="shared" si="310"/>
        <v>0.31404272999999999</v>
      </c>
      <c r="F3759" s="272">
        <f t="shared" si="306"/>
        <v>0.29880327000000007</v>
      </c>
      <c r="G3759" s="272"/>
      <c r="H3759" s="272"/>
      <c r="I3759" s="272"/>
      <c r="J3759" s="272">
        <f t="shared" si="311"/>
        <v>0.25681831999999999</v>
      </c>
      <c r="K3759" s="272">
        <f t="shared" si="311"/>
        <v>0.26557027999999999</v>
      </c>
      <c r="L3759" s="272">
        <f t="shared" si="307"/>
        <v>0.25681831999999999</v>
      </c>
      <c r="M3759" s="272"/>
      <c r="N3759" s="272"/>
      <c r="O3759" s="272"/>
      <c r="P3759" s="272">
        <f t="shared" si="312"/>
        <v>0.36159323399999999</v>
      </c>
      <c r="Q3759" s="272">
        <f t="shared" si="312"/>
        <v>0.35514891600000004</v>
      </c>
      <c r="R3759" s="272">
        <f t="shared" si="308"/>
        <v>0.35514891600000004</v>
      </c>
      <c r="S3759" s="272"/>
      <c r="T3759" s="272">
        <f t="shared" si="313"/>
        <v>0.48793488296120008</v>
      </c>
      <c r="U3759" s="272">
        <f t="shared" si="313"/>
        <v>0.50307118059120004</v>
      </c>
      <c r="V3759" s="272">
        <f t="shared" si="313"/>
        <v>0.4966984023132</v>
      </c>
      <c r="W3759" s="272">
        <f t="shared" si="309"/>
        <v>0.48793488296120008</v>
      </c>
      <c r="X3759" s="272"/>
      <c r="Y3759" s="272"/>
      <c r="Z3759" s="272"/>
      <c r="AA3759" s="272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72">
        <f t="shared" si="310"/>
        <v>0.29849393000000002</v>
      </c>
      <c r="E3760" s="272">
        <f t="shared" si="310"/>
        <v>0.31430606999999999</v>
      </c>
      <c r="F3760" s="272">
        <f t="shared" si="306"/>
        <v>0.29849393000000002</v>
      </c>
      <c r="G3760" s="272"/>
      <c r="H3760" s="272"/>
      <c r="I3760" s="272"/>
      <c r="J3760" s="272">
        <f t="shared" si="311"/>
        <v>0.25671668000000003</v>
      </c>
      <c r="K3760" s="272">
        <f t="shared" si="311"/>
        <v>0.26565931999999998</v>
      </c>
      <c r="L3760" s="272">
        <f t="shared" si="307"/>
        <v>0.25671668000000003</v>
      </c>
      <c r="M3760" s="272"/>
      <c r="N3760" s="272"/>
      <c r="O3760" s="272"/>
      <c r="P3760" s="272">
        <f t="shared" si="312"/>
        <v>0.36178755600000001</v>
      </c>
      <c r="Q3760" s="272">
        <f t="shared" si="312"/>
        <v>0.35494684399999998</v>
      </c>
      <c r="R3760" s="272">
        <f t="shared" si="308"/>
        <v>0.35494684399999998</v>
      </c>
      <c r="S3760" s="272"/>
      <c r="T3760" s="272">
        <f t="shared" si="313"/>
        <v>0.48766367955880002</v>
      </c>
      <c r="U3760" s="272">
        <f t="shared" si="313"/>
        <v>0.50338967360880005</v>
      </c>
      <c r="V3760" s="272">
        <f t="shared" si="313"/>
        <v>0.49661491763679999</v>
      </c>
      <c r="W3760" s="272">
        <f t="shared" si="309"/>
        <v>0.48766367955880002</v>
      </c>
      <c r="X3760" s="272"/>
      <c r="Y3760" s="272"/>
      <c r="Z3760" s="272"/>
      <c r="AA3760" s="272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72">
        <f t="shared" si="310"/>
        <v>0.29818458999999997</v>
      </c>
      <c r="E3761" s="272">
        <f t="shared" si="310"/>
        <v>0.31456941000000005</v>
      </c>
      <c r="F3761" s="272">
        <f t="shared" si="306"/>
        <v>0.29818458999999997</v>
      </c>
      <c r="G3761" s="272"/>
      <c r="H3761" s="272"/>
      <c r="I3761" s="272"/>
      <c r="J3761" s="272">
        <f t="shared" si="311"/>
        <v>0.25661504000000002</v>
      </c>
      <c r="K3761" s="272">
        <f t="shared" si="311"/>
        <v>0.26574835999999996</v>
      </c>
      <c r="L3761" s="272">
        <f t="shared" si="307"/>
        <v>0.25661504000000002</v>
      </c>
      <c r="M3761" s="272"/>
      <c r="N3761" s="272"/>
      <c r="O3761" s="272"/>
      <c r="P3761" s="272">
        <f t="shared" si="312"/>
        <v>0.36198187799999998</v>
      </c>
      <c r="Q3761" s="272">
        <f t="shared" si="312"/>
        <v>0.35474477199999993</v>
      </c>
      <c r="R3761" s="272">
        <f t="shared" si="308"/>
        <v>0.35474477199999993</v>
      </c>
      <c r="S3761" s="272"/>
      <c r="T3761" s="272">
        <f t="shared" si="313"/>
        <v>0.48739247615640008</v>
      </c>
      <c r="U3761" s="272">
        <f t="shared" si="313"/>
        <v>0.50370816662640006</v>
      </c>
      <c r="V3761" s="272">
        <f t="shared" si="313"/>
        <v>0.49653143296040003</v>
      </c>
      <c r="W3761" s="272">
        <f t="shared" si="309"/>
        <v>0.48739247615640008</v>
      </c>
      <c r="X3761" s="272"/>
      <c r="Y3761" s="272"/>
      <c r="Z3761" s="272"/>
      <c r="AA3761" s="272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72">
        <f t="shared" si="310"/>
        <v>0.29787524999999998</v>
      </c>
      <c r="E3762" s="272">
        <f t="shared" si="310"/>
        <v>0.31483274999999999</v>
      </c>
      <c r="F3762" s="272">
        <f t="shared" si="306"/>
        <v>0.29787524999999998</v>
      </c>
      <c r="G3762" s="272"/>
      <c r="H3762" s="272"/>
      <c r="I3762" s="272"/>
      <c r="J3762" s="272">
        <f t="shared" si="311"/>
        <v>0.2565134</v>
      </c>
      <c r="K3762" s="272">
        <f t="shared" si="311"/>
        <v>0.2658374</v>
      </c>
      <c r="L3762" s="272">
        <f t="shared" si="307"/>
        <v>0.2565134</v>
      </c>
      <c r="M3762" s="272"/>
      <c r="N3762" s="272"/>
      <c r="O3762" s="272"/>
      <c r="P3762" s="272">
        <f t="shared" si="312"/>
        <v>0.36217619999999995</v>
      </c>
      <c r="Q3762" s="272">
        <f t="shared" si="312"/>
        <v>0.35454270000000004</v>
      </c>
      <c r="R3762" s="272">
        <f t="shared" si="308"/>
        <v>0.35454270000000004</v>
      </c>
      <c r="S3762" s="272"/>
      <c r="T3762" s="272">
        <f t="shared" si="313"/>
        <v>0.48712127275400008</v>
      </c>
      <c r="U3762" s="272">
        <f t="shared" si="313"/>
        <v>0.50402665964400006</v>
      </c>
      <c r="V3762" s="272">
        <f t="shared" si="313"/>
        <v>0.49644794828399996</v>
      </c>
      <c r="W3762" s="272">
        <f t="shared" si="309"/>
        <v>0.48712127275400008</v>
      </c>
      <c r="X3762" s="272"/>
      <c r="Y3762" s="272"/>
      <c r="Z3762" s="272"/>
      <c r="AA3762" s="272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72">
        <f t="shared" si="310"/>
        <v>0.29756591000000004</v>
      </c>
      <c r="E3763" s="272">
        <f t="shared" si="310"/>
        <v>0.31509609</v>
      </c>
      <c r="F3763" s="272">
        <f t="shared" si="306"/>
        <v>0.29756591000000004</v>
      </c>
      <c r="G3763" s="272"/>
      <c r="H3763" s="272"/>
      <c r="I3763" s="272"/>
      <c r="J3763" s="272">
        <f t="shared" si="311"/>
        <v>0.25641175999999999</v>
      </c>
      <c r="K3763" s="272">
        <f t="shared" si="311"/>
        <v>0.26592643999999999</v>
      </c>
      <c r="L3763" s="272">
        <f t="shared" si="307"/>
        <v>0.25641175999999999</v>
      </c>
      <c r="M3763" s="272"/>
      <c r="N3763" s="272"/>
      <c r="O3763" s="272"/>
      <c r="P3763" s="272">
        <f t="shared" si="312"/>
        <v>0.36237052200000003</v>
      </c>
      <c r="Q3763" s="272">
        <f t="shared" si="312"/>
        <v>0.35434062799999999</v>
      </c>
      <c r="R3763" s="272">
        <f t="shared" si="308"/>
        <v>0.35434062799999999</v>
      </c>
      <c r="S3763" s="272"/>
      <c r="T3763" s="272">
        <f t="shared" si="313"/>
        <v>0.48685006935160008</v>
      </c>
      <c r="U3763" s="272">
        <f t="shared" si="313"/>
        <v>0.50434515266160007</v>
      </c>
      <c r="V3763" s="272">
        <f t="shared" si="313"/>
        <v>0.4963644636076</v>
      </c>
      <c r="W3763" s="272">
        <f t="shared" si="309"/>
        <v>0.48685006935160008</v>
      </c>
      <c r="X3763" s="272"/>
      <c r="Y3763" s="272"/>
      <c r="Z3763" s="272"/>
      <c r="AA3763" s="272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72">
        <f t="shared" si="310"/>
        <v>0.29725657</v>
      </c>
      <c r="E3764" s="272">
        <f t="shared" si="310"/>
        <v>0.31535943</v>
      </c>
      <c r="F3764" s="272">
        <f t="shared" si="306"/>
        <v>0.29725657</v>
      </c>
      <c r="G3764" s="272"/>
      <c r="H3764" s="272"/>
      <c r="I3764" s="272"/>
      <c r="J3764" s="272">
        <f t="shared" si="311"/>
        <v>0.25631011999999997</v>
      </c>
      <c r="K3764" s="272">
        <f t="shared" si="311"/>
        <v>0.26601547999999997</v>
      </c>
      <c r="L3764" s="272">
        <f t="shared" si="307"/>
        <v>0.25631011999999997</v>
      </c>
      <c r="M3764" s="272"/>
      <c r="N3764" s="272"/>
      <c r="O3764" s="272"/>
      <c r="P3764" s="272">
        <f t="shared" si="312"/>
        <v>0.36256484399999994</v>
      </c>
      <c r="Q3764" s="272">
        <f t="shared" si="312"/>
        <v>0.35413855599999994</v>
      </c>
      <c r="R3764" s="272">
        <f t="shared" si="308"/>
        <v>0.35413855599999994</v>
      </c>
      <c r="S3764" s="272"/>
      <c r="T3764" s="272">
        <f t="shared" si="313"/>
        <v>0.48657886594920008</v>
      </c>
      <c r="U3764" s="272">
        <f t="shared" si="313"/>
        <v>0.50466364567920008</v>
      </c>
      <c r="V3764" s="272">
        <f t="shared" si="313"/>
        <v>0.49628097893119993</v>
      </c>
      <c r="W3764" s="272">
        <f t="shared" si="309"/>
        <v>0.48657886594920008</v>
      </c>
      <c r="X3764" s="272"/>
      <c r="Y3764" s="272"/>
      <c r="Z3764" s="272"/>
      <c r="AA3764" s="272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72">
        <f t="shared" si="310"/>
        <v>0.29694723000000001</v>
      </c>
      <c r="E3765" s="272">
        <f t="shared" si="310"/>
        <v>0.31562277</v>
      </c>
      <c r="F3765" s="272">
        <f t="shared" si="306"/>
        <v>0.29694723000000001</v>
      </c>
      <c r="G3765" s="272"/>
      <c r="H3765" s="272"/>
      <c r="I3765" s="272"/>
      <c r="J3765" s="272">
        <f t="shared" si="311"/>
        <v>0.25620848000000002</v>
      </c>
      <c r="K3765" s="272">
        <f t="shared" si="311"/>
        <v>0.26610452000000001</v>
      </c>
      <c r="L3765" s="272">
        <f t="shared" si="307"/>
        <v>0.25620848000000002</v>
      </c>
      <c r="M3765" s="272"/>
      <c r="N3765" s="272"/>
      <c r="O3765" s="272"/>
      <c r="P3765" s="272">
        <f t="shared" si="312"/>
        <v>0.36275916600000002</v>
      </c>
      <c r="Q3765" s="272">
        <f t="shared" si="312"/>
        <v>0.353936484</v>
      </c>
      <c r="R3765" s="272">
        <f t="shared" si="308"/>
        <v>0.353936484</v>
      </c>
      <c r="S3765" s="272"/>
      <c r="T3765" s="272">
        <f t="shared" si="313"/>
        <v>0.48630766254680002</v>
      </c>
      <c r="U3765" s="272">
        <f t="shared" si="313"/>
        <v>0.50498213869679998</v>
      </c>
      <c r="V3765" s="272">
        <f t="shared" si="313"/>
        <v>0.49619749425479998</v>
      </c>
      <c r="W3765" s="272">
        <f t="shared" si="309"/>
        <v>0.48630766254680002</v>
      </c>
      <c r="X3765" s="272"/>
      <c r="Y3765" s="272"/>
      <c r="Z3765" s="272"/>
      <c r="AA3765" s="272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72">
        <f t="shared" si="310"/>
        <v>0.29663788999999996</v>
      </c>
      <c r="E3766" s="272">
        <f t="shared" si="310"/>
        <v>0.31588611</v>
      </c>
      <c r="F3766" s="272">
        <f t="shared" si="306"/>
        <v>0.29663788999999996</v>
      </c>
      <c r="G3766" s="272"/>
      <c r="H3766" s="272"/>
      <c r="I3766" s="272"/>
      <c r="J3766" s="272">
        <f t="shared" si="311"/>
        <v>0.25610684</v>
      </c>
      <c r="K3766" s="272">
        <f t="shared" si="311"/>
        <v>0.26619355999999994</v>
      </c>
      <c r="L3766" s="272">
        <f t="shared" si="307"/>
        <v>0.25610684</v>
      </c>
      <c r="M3766" s="272"/>
      <c r="N3766" s="272"/>
      <c r="O3766" s="272"/>
      <c r="P3766" s="272">
        <f t="shared" si="312"/>
        <v>0.36295348799999999</v>
      </c>
      <c r="Q3766" s="272">
        <f t="shared" si="312"/>
        <v>0.353734412</v>
      </c>
      <c r="R3766" s="272">
        <f t="shared" si="308"/>
        <v>0.353734412</v>
      </c>
      <c r="S3766" s="272"/>
      <c r="T3766" s="272">
        <f t="shared" si="313"/>
        <v>0.48603645914440008</v>
      </c>
      <c r="U3766" s="272">
        <f t="shared" si="313"/>
        <v>0.50530063171439998</v>
      </c>
      <c r="V3766" s="272">
        <f t="shared" si="313"/>
        <v>0.49611400957839996</v>
      </c>
      <c r="W3766" s="272">
        <f t="shared" si="309"/>
        <v>0.48603645914440008</v>
      </c>
      <c r="X3766" s="272"/>
      <c r="Y3766" s="272"/>
      <c r="Z3766" s="272"/>
      <c r="AA3766" s="272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72">
        <f t="shared" si="310"/>
        <v>0.29632855000000002</v>
      </c>
      <c r="E3767" s="272">
        <f t="shared" si="310"/>
        <v>0.31614945000000005</v>
      </c>
      <c r="F3767" s="272">
        <f t="shared" si="306"/>
        <v>0.29632855000000002</v>
      </c>
      <c r="G3767" s="272"/>
      <c r="H3767" s="272"/>
      <c r="I3767" s="272"/>
      <c r="J3767" s="272">
        <f t="shared" si="311"/>
        <v>0.25600519999999999</v>
      </c>
      <c r="K3767" s="272">
        <f t="shared" si="311"/>
        <v>0.26628259999999998</v>
      </c>
      <c r="L3767" s="272">
        <f t="shared" si="307"/>
        <v>0.25600519999999999</v>
      </c>
      <c r="M3767" s="272"/>
      <c r="N3767" s="272"/>
      <c r="O3767" s="272"/>
      <c r="P3767" s="272">
        <f t="shared" si="312"/>
        <v>0.36314781000000002</v>
      </c>
      <c r="Q3767" s="272">
        <f t="shared" si="312"/>
        <v>0.35353233999999994</v>
      </c>
      <c r="R3767" s="272">
        <f t="shared" si="308"/>
        <v>0.35353233999999994</v>
      </c>
      <c r="S3767" s="272"/>
      <c r="T3767" s="272">
        <f t="shared" si="313"/>
        <v>0.48576525574200008</v>
      </c>
      <c r="U3767" s="272">
        <f t="shared" si="313"/>
        <v>0.50561912473199999</v>
      </c>
      <c r="V3767" s="272">
        <f t="shared" si="313"/>
        <v>0.496030524902</v>
      </c>
      <c r="W3767" s="272">
        <f t="shared" si="309"/>
        <v>0.48576525574200008</v>
      </c>
      <c r="X3767" s="272"/>
      <c r="Y3767" s="272"/>
      <c r="Z3767" s="272"/>
      <c r="AA3767" s="272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72">
        <f t="shared" si="310"/>
        <v>0.29601921000000003</v>
      </c>
      <c r="E3768" s="272">
        <f t="shared" si="310"/>
        <v>0.31641279</v>
      </c>
      <c r="F3768" s="272">
        <f t="shared" si="306"/>
        <v>0.29601921000000003</v>
      </c>
      <c r="G3768" s="272"/>
      <c r="H3768" s="272"/>
      <c r="I3768" s="272"/>
      <c r="J3768" s="272">
        <f t="shared" si="311"/>
        <v>0.25590356000000003</v>
      </c>
      <c r="K3768" s="272">
        <f t="shared" si="311"/>
        <v>0.26637164000000002</v>
      </c>
      <c r="L3768" s="272">
        <f t="shared" si="307"/>
        <v>0.25590356000000003</v>
      </c>
      <c r="M3768" s="272"/>
      <c r="N3768" s="272"/>
      <c r="O3768" s="272"/>
      <c r="P3768" s="272">
        <f t="shared" si="312"/>
        <v>0.36334213200000004</v>
      </c>
      <c r="Q3768" s="272">
        <f t="shared" si="312"/>
        <v>0.353330268</v>
      </c>
      <c r="R3768" s="272">
        <f t="shared" si="308"/>
        <v>0.353330268</v>
      </c>
      <c r="S3768" s="272"/>
      <c r="T3768" s="272">
        <f t="shared" si="313"/>
        <v>0.48549405233960008</v>
      </c>
      <c r="U3768" s="272">
        <f t="shared" si="313"/>
        <v>0.5059376177496</v>
      </c>
      <c r="V3768" s="272">
        <f t="shared" si="313"/>
        <v>0.49594704022559999</v>
      </c>
      <c r="W3768" s="272">
        <f t="shared" si="309"/>
        <v>0.48549405233960008</v>
      </c>
      <c r="X3768" s="272"/>
      <c r="Y3768" s="272"/>
      <c r="Z3768" s="272"/>
      <c r="AA3768" s="272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72">
        <f t="shared" si="310"/>
        <v>0.29570986999999999</v>
      </c>
      <c r="E3769" s="272">
        <f t="shared" si="310"/>
        <v>0.31667613</v>
      </c>
      <c r="F3769" s="272">
        <f t="shared" si="306"/>
        <v>0.29570986999999999</v>
      </c>
      <c r="G3769" s="272"/>
      <c r="H3769" s="272"/>
      <c r="I3769" s="272"/>
      <c r="J3769" s="272">
        <f t="shared" si="311"/>
        <v>0.25580192000000002</v>
      </c>
      <c r="K3769" s="272">
        <f t="shared" si="311"/>
        <v>0.26646068000000001</v>
      </c>
      <c r="L3769" s="272">
        <f t="shared" si="307"/>
        <v>0.25580192000000002</v>
      </c>
      <c r="M3769" s="272"/>
      <c r="N3769" s="272"/>
      <c r="O3769" s="272"/>
      <c r="P3769" s="272">
        <f t="shared" si="312"/>
        <v>0.36353645400000001</v>
      </c>
      <c r="Q3769" s="272">
        <f t="shared" si="312"/>
        <v>0.35312819600000001</v>
      </c>
      <c r="R3769" s="272">
        <f t="shared" si="308"/>
        <v>0.35312819600000001</v>
      </c>
      <c r="S3769" s="272"/>
      <c r="T3769" s="272">
        <f t="shared" si="313"/>
        <v>0.48522284893720008</v>
      </c>
      <c r="U3769" s="272">
        <f t="shared" si="313"/>
        <v>0.50625611076720001</v>
      </c>
      <c r="V3769" s="272">
        <f t="shared" si="313"/>
        <v>0.49586355554920003</v>
      </c>
      <c r="W3769" s="272">
        <f t="shared" si="309"/>
        <v>0.48522284893720008</v>
      </c>
      <c r="X3769" s="272"/>
      <c r="Y3769" s="272"/>
      <c r="Z3769" s="272"/>
      <c r="AA3769" s="272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72">
        <f t="shared" si="310"/>
        <v>0.29540052999999999</v>
      </c>
      <c r="E3770" s="272">
        <f t="shared" si="310"/>
        <v>0.31693946999999995</v>
      </c>
      <c r="F3770" s="272">
        <f t="shared" si="306"/>
        <v>0.29540052999999999</v>
      </c>
      <c r="G3770" s="272"/>
      <c r="H3770" s="272"/>
      <c r="I3770" s="272"/>
      <c r="J3770" s="272">
        <f t="shared" si="311"/>
        <v>0.25570028</v>
      </c>
      <c r="K3770" s="272">
        <f t="shared" si="311"/>
        <v>0.26654971999999999</v>
      </c>
      <c r="L3770" s="272">
        <f t="shared" si="307"/>
        <v>0.25570028</v>
      </c>
      <c r="M3770" s="272"/>
      <c r="N3770" s="272"/>
      <c r="O3770" s="272"/>
      <c r="P3770" s="272">
        <f t="shared" si="312"/>
        <v>0.36373077599999998</v>
      </c>
      <c r="Q3770" s="272">
        <f t="shared" si="312"/>
        <v>0.35292612399999995</v>
      </c>
      <c r="R3770" s="272">
        <f t="shared" si="308"/>
        <v>0.35292612399999995</v>
      </c>
      <c r="S3770" s="272"/>
      <c r="T3770" s="272">
        <f t="shared" si="313"/>
        <v>0.48495164553480008</v>
      </c>
      <c r="U3770" s="272">
        <f t="shared" si="313"/>
        <v>0.50657460378480001</v>
      </c>
      <c r="V3770" s="272">
        <f t="shared" si="313"/>
        <v>0.49578007087280002</v>
      </c>
      <c r="W3770" s="272">
        <f t="shared" si="309"/>
        <v>0.48495164553480008</v>
      </c>
      <c r="X3770" s="272"/>
      <c r="Y3770" s="272"/>
      <c r="Z3770" s="272"/>
      <c r="AA3770" s="272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72">
        <f t="shared" si="310"/>
        <v>0.29509119</v>
      </c>
      <c r="E3771" s="272">
        <f t="shared" si="310"/>
        <v>0.31720281</v>
      </c>
      <c r="F3771" s="272">
        <f t="shared" si="306"/>
        <v>0.29509119</v>
      </c>
      <c r="G3771" s="272"/>
      <c r="H3771" s="272"/>
      <c r="I3771" s="272"/>
      <c r="J3771" s="272">
        <f t="shared" si="311"/>
        <v>0.25559863999999999</v>
      </c>
      <c r="K3771" s="272">
        <f t="shared" si="311"/>
        <v>0.26663875999999992</v>
      </c>
      <c r="L3771" s="272">
        <f t="shared" si="307"/>
        <v>0.25559863999999999</v>
      </c>
      <c r="M3771" s="272"/>
      <c r="N3771" s="272"/>
      <c r="O3771" s="272"/>
      <c r="P3771" s="272">
        <f t="shared" si="312"/>
        <v>0.363925098</v>
      </c>
      <c r="Q3771" s="272">
        <f t="shared" si="312"/>
        <v>0.35272405200000001</v>
      </c>
      <c r="R3771" s="272">
        <f t="shared" si="308"/>
        <v>0.35272405200000001</v>
      </c>
      <c r="S3771" s="272"/>
      <c r="T3771" s="272">
        <f t="shared" si="313"/>
        <v>0.48468044213240014</v>
      </c>
      <c r="U3771" s="272">
        <f t="shared" si="313"/>
        <v>0.50689309680240013</v>
      </c>
      <c r="V3771" s="272">
        <f t="shared" si="313"/>
        <v>0.4956965861964</v>
      </c>
      <c r="W3771" s="272">
        <f t="shared" si="309"/>
        <v>0.48468044213240014</v>
      </c>
      <c r="X3771" s="272"/>
      <c r="Y3771" s="272"/>
      <c r="Z3771" s="272"/>
      <c r="AA3771" s="272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72">
        <f t="shared" si="310"/>
        <v>0.29478185000000001</v>
      </c>
      <c r="E3772" s="272">
        <f t="shared" si="310"/>
        <v>0.31746615</v>
      </c>
      <c r="F3772" s="272">
        <f t="shared" si="306"/>
        <v>0.29478185000000001</v>
      </c>
      <c r="G3772" s="272"/>
      <c r="H3772" s="272"/>
      <c r="I3772" s="272"/>
      <c r="J3772" s="272">
        <f t="shared" si="311"/>
        <v>0.25549700000000003</v>
      </c>
      <c r="K3772" s="272">
        <f t="shared" si="311"/>
        <v>0.26672779999999996</v>
      </c>
      <c r="L3772" s="272">
        <f t="shared" si="307"/>
        <v>0.25549700000000003</v>
      </c>
      <c r="M3772" s="272"/>
      <c r="N3772" s="272"/>
      <c r="O3772" s="272"/>
      <c r="P3772" s="272">
        <f t="shared" si="312"/>
        <v>0.36411942000000003</v>
      </c>
      <c r="Q3772" s="272">
        <f t="shared" si="312"/>
        <v>0.35252198000000001</v>
      </c>
      <c r="R3772" s="272">
        <f t="shared" si="308"/>
        <v>0.35252198000000001</v>
      </c>
      <c r="S3772" s="272"/>
      <c r="T3772" s="272">
        <f t="shared" si="313"/>
        <v>0.48440923873000008</v>
      </c>
      <c r="U3772" s="272">
        <f t="shared" si="313"/>
        <v>0.50721158982000003</v>
      </c>
      <c r="V3772" s="272">
        <f t="shared" si="313"/>
        <v>0.49561310151999999</v>
      </c>
      <c r="W3772" s="272">
        <f t="shared" si="309"/>
        <v>0.48440923873000008</v>
      </c>
      <c r="X3772" s="272"/>
      <c r="Y3772" s="272"/>
      <c r="Z3772" s="272"/>
      <c r="AA3772" s="272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72">
        <f t="shared" si="310"/>
        <v>0.31133214000000003</v>
      </c>
      <c r="E3773" s="272">
        <f t="shared" si="310"/>
        <v>0.30339986000000002</v>
      </c>
      <c r="F3773" s="272">
        <f t="shared" si="306"/>
        <v>0.30339986000000002</v>
      </c>
      <c r="G3773" s="272"/>
      <c r="H3773" s="272"/>
      <c r="I3773" s="272"/>
      <c r="J3773" s="272">
        <f t="shared" si="311"/>
        <v>0.26077664</v>
      </c>
      <c r="K3773" s="272">
        <f t="shared" si="311"/>
        <v>0.26212856000000001</v>
      </c>
      <c r="L3773" s="272">
        <f t="shared" si="307"/>
        <v>0.26077664</v>
      </c>
      <c r="M3773" s="272"/>
      <c r="N3773" s="272"/>
      <c r="O3773" s="272"/>
      <c r="P3773" s="272">
        <f t="shared" si="312"/>
        <v>0.35355678800000001</v>
      </c>
      <c r="Q3773" s="272">
        <f t="shared" si="312"/>
        <v>0.36350311200000002</v>
      </c>
      <c r="R3773" s="272">
        <f t="shared" si="308"/>
        <v>0.35355678800000001</v>
      </c>
      <c r="S3773" s="272"/>
      <c r="T3773" s="272">
        <f t="shared" si="313"/>
        <v>0.49882915373360015</v>
      </c>
      <c r="U3773" s="272">
        <f t="shared" si="313"/>
        <v>0.49006280534560004</v>
      </c>
      <c r="V3773" s="272">
        <f t="shared" si="313"/>
        <v>0.50029840910159995</v>
      </c>
      <c r="W3773" s="272">
        <f t="shared" si="309"/>
        <v>0.49006280534560004</v>
      </c>
      <c r="X3773" s="272"/>
      <c r="Y3773" s="272"/>
      <c r="Z3773" s="272"/>
      <c r="AA3773" s="272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72">
        <f t="shared" si="310"/>
        <v>0.31102280000000004</v>
      </c>
      <c r="E3774" s="272">
        <f t="shared" si="310"/>
        <v>0.30366320000000002</v>
      </c>
      <c r="F3774" s="272">
        <f t="shared" si="306"/>
        <v>0.30366320000000002</v>
      </c>
      <c r="G3774" s="272"/>
      <c r="H3774" s="272"/>
      <c r="I3774" s="272"/>
      <c r="J3774" s="272">
        <f t="shared" si="311"/>
        <v>0.26067500000000005</v>
      </c>
      <c r="K3774" s="272">
        <f t="shared" si="311"/>
        <v>0.2622176</v>
      </c>
      <c r="L3774" s="272">
        <f t="shared" si="307"/>
        <v>0.26067500000000005</v>
      </c>
      <c r="M3774" s="272"/>
      <c r="N3774" s="272"/>
      <c r="O3774" s="272"/>
      <c r="P3774" s="272">
        <f t="shared" si="312"/>
        <v>0.35375110999999998</v>
      </c>
      <c r="Q3774" s="272">
        <f t="shared" si="312"/>
        <v>0.36330103999999996</v>
      </c>
      <c r="R3774" s="272">
        <f t="shared" si="308"/>
        <v>0.35375110999999998</v>
      </c>
      <c r="S3774" s="272"/>
      <c r="T3774" s="272">
        <f t="shared" si="313"/>
        <v>0.49855795033120009</v>
      </c>
      <c r="U3774" s="272">
        <f t="shared" si="313"/>
        <v>0.49038129836320005</v>
      </c>
      <c r="V3774" s="272">
        <f t="shared" si="313"/>
        <v>0.50021492442519999</v>
      </c>
      <c r="W3774" s="272">
        <f t="shared" si="309"/>
        <v>0.49038129836320005</v>
      </c>
      <c r="X3774" s="272"/>
      <c r="Y3774" s="272"/>
      <c r="Z3774" s="272"/>
      <c r="AA3774" s="272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72">
        <f t="shared" si="310"/>
        <v>0.31071346</v>
      </c>
      <c r="E3775" s="272">
        <f t="shared" si="310"/>
        <v>0.30392654000000002</v>
      </c>
      <c r="F3775" s="272">
        <f t="shared" si="306"/>
        <v>0.30392654000000002</v>
      </c>
      <c r="G3775" s="272"/>
      <c r="H3775" s="272"/>
      <c r="I3775" s="272"/>
      <c r="J3775" s="272">
        <f t="shared" si="311"/>
        <v>0.26057336000000003</v>
      </c>
      <c r="K3775" s="272">
        <f t="shared" si="311"/>
        <v>0.26230664000000004</v>
      </c>
      <c r="L3775" s="272">
        <f t="shared" si="307"/>
        <v>0.26057336000000003</v>
      </c>
      <c r="M3775" s="272"/>
      <c r="N3775" s="272"/>
      <c r="O3775" s="272"/>
      <c r="P3775" s="272">
        <f t="shared" si="312"/>
        <v>0.353945432</v>
      </c>
      <c r="Q3775" s="272">
        <f t="shared" si="312"/>
        <v>0.36309896800000002</v>
      </c>
      <c r="R3775" s="272">
        <f t="shared" si="308"/>
        <v>0.353945432</v>
      </c>
      <c r="S3775" s="272"/>
      <c r="T3775" s="272">
        <f t="shared" si="313"/>
        <v>0.49828674692880004</v>
      </c>
      <c r="U3775" s="272">
        <f t="shared" si="313"/>
        <v>0.4906997913808</v>
      </c>
      <c r="V3775" s="272">
        <f t="shared" si="313"/>
        <v>0.50013143974879992</v>
      </c>
      <c r="W3775" s="272">
        <f t="shared" si="309"/>
        <v>0.4906997913808</v>
      </c>
      <c r="X3775" s="272"/>
      <c r="Y3775" s="272"/>
      <c r="Z3775" s="272"/>
      <c r="AA3775" s="272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72">
        <f t="shared" si="310"/>
        <v>0.31040412000000006</v>
      </c>
      <c r="E3776" s="272">
        <f t="shared" si="310"/>
        <v>0.30418988000000002</v>
      </c>
      <c r="F3776" s="272">
        <f t="shared" si="306"/>
        <v>0.30418988000000002</v>
      </c>
      <c r="G3776" s="272"/>
      <c r="H3776" s="272"/>
      <c r="I3776" s="272"/>
      <c r="J3776" s="272">
        <f t="shared" si="311"/>
        <v>0.26047172000000002</v>
      </c>
      <c r="K3776" s="272">
        <f t="shared" si="311"/>
        <v>0.26239568000000002</v>
      </c>
      <c r="L3776" s="272">
        <f t="shared" si="307"/>
        <v>0.26047172000000002</v>
      </c>
      <c r="M3776" s="272"/>
      <c r="N3776" s="272"/>
      <c r="O3776" s="272"/>
      <c r="P3776" s="272">
        <f t="shared" si="312"/>
        <v>0.35413975399999997</v>
      </c>
      <c r="Q3776" s="272">
        <f t="shared" si="312"/>
        <v>0.36289689599999997</v>
      </c>
      <c r="R3776" s="272">
        <f t="shared" si="308"/>
        <v>0.35413975399999997</v>
      </c>
      <c r="S3776" s="272"/>
      <c r="T3776" s="272">
        <f t="shared" si="313"/>
        <v>0.4980155435264001</v>
      </c>
      <c r="U3776" s="272">
        <f t="shared" si="313"/>
        <v>0.49101828439840001</v>
      </c>
      <c r="V3776" s="272">
        <f t="shared" si="313"/>
        <v>0.50004795507239996</v>
      </c>
      <c r="W3776" s="272">
        <f t="shared" si="309"/>
        <v>0.49101828439840001</v>
      </c>
      <c r="X3776" s="272"/>
      <c r="Y3776" s="272"/>
      <c r="Z3776" s="272"/>
      <c r="AA3776" s="272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72">
        <f t="shared" si="310"/>
        <v>0.31009478000000001</v>
      </c>
      <c r="E3777" s="272">
        <f t="shared" si="310"/>
        <v>0.30445322000000002</v>
      </c>
      <c r="F3777" s="272">
        <f t="shared" si="306"/>
        <v>0.30445322000000002</v>
      </c>
      <c r="G3777" s="272"/>
      <c r="H3777" s="272"/>
      <c r="I3777" s="272"/>
      <c r="J3777" s="272">
        <f t="shared" si="311"/>
        <v>0.26037008000000006</v>
      </c>
      <c r="K3777" s="272">
        <f t="shared" si="311"/>
        <v>0.26248472</v>
      </c>
      <c r="L3777" s="272">
        <f t="shared" si="307"/>
        <v>0.26037008000000006</v>
      </c>
      <c r="M3777" s="272"/>
      <c r="N3777" s="272"/>
      <c r="O3777" s="272"/>
      <c r="P3777" s="272">
        <f t="shared" si="312"/>
        <v>0.354334076</v>
      </c>
      <c r="Q3777" s="272">
        <f t="shared" si="312"/>
        <v>0.36269482399999997</v>
      </c>
      <c r="R3777" s="272">
        <f t="shared" si="308"/>
        <v>0.354334076</v>
      </c>
      <c r="S3777" s="272"/>
      <c r="T3777" s="272">
        <f t="shared" si="313"/>
        <v>0.4977443401240001</v>
      </c>
      <c r="U3777" s="272">
        <f t="shared" si="313"/>
        <v>0.49133677741600001</v>
      </c>
      <c r="V3777" s="272">
        <f t="shared" si="313"/>
        <v>0.499964470396</v>
      </c>
      <c r="W3777" s="272">
        <f t="shared" si="309"/>
        <v>0.49133677741600001</v>
      </c>
      <c r="X3777" s="272"/>
      <c r="Y3777" s="272"/>
      <c r="Z3777" s="272"/>
      <c r="AA3777" s="272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72">
        <f t="shared" si="310"/>
        <v>0.30978544000000002</v>
      </c>
      <c r="E3778" s="272">
        <f t="shared" si="310"/>
        <v>0.30471656000000003</v>
      </c>
      <c r="F3778" s="272">
        <f t="shared" si="306"/>
        <v>0.30471656000000003</v>
      </c>
      <c r="G3778" s="272"/>
      <c r="H3778" s="272"/>
      <c r="I3778" s="272"/>
      <c r="J3778" s="272">
        <f t="shared" si="311"/>
        <v>0.26026844000000005</v>
      </c>
      <c r="K3778" s="272">
        <f t="shared" si="311"/>
        <v>0.26257375999999999</v>
      </c>
      <c r="L3778" s="272">
        <f t="shared" si="307"/>
        <v>0.26026844000000005</v>
      </c>
      <c r="M3778" s="272"/>
      <c r="N3778" s="272"/>
      <c r="O3778" s="272"/>
      <c r="P3778" s="272">
        <f t="shared" si="312"/>
        <v>0.35452839800000002</v>
      </c>
      <c r="Q3778" s="272">
        <f t="shared" si="312"/>
        <v>0.36249275199999997</v>
      </c>
      <c r="R3778" s="272">
        <f t="shared" si="308"/>
        <v>0.35452839800000002</v>
      </c>
      <c r="S3778" s="272"/>
      <c r="T3778" s="272">
        <f t="shared" si="313"/>
        <v>0.4974731367216001</v>
      </c>
      <c r="U3778" s="272">
        <f t="shared" si="313"/>
        <v>0.49165527043360002</v>
      </c>
      <c r="V3778" s="272">
        <f t="shared" si="313"/>
        <v>0.49988098571959994</v>
      </c>
      <c r="W3778" s="272">
        <f t="shared" si="309"/>
        <v>0.49165527043360002</v>
      </c>
      <c r="X3778" s="272"/>
      <c r="Y3778" s="272"/>
      <c r="Z3778" s="272"/>
      <c r="AA3778" s="272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72">
        <f t="shared" si="310"/>
        <v>0.30947610000000003</v>
      </c>
      <c r="E3779" s="272">
        <f t="shared" si="310"/>
        <v>0.30497989999999997</v>
      </c>
      <c r="F3779" s="272">
        <f t="shared" si="306"/>
        <v>0.30497989999999997</v>
      </c>
      <c r="G3779" s="272"/>
      <c r="H3779" s="272"/>
      <c r="I3779" s="272"/>
      <c r="J3779" s="272">
        <f t="shared" si="311"/>
        <v>0.26016680000000003</v>
      </c>
      <c r="K3779" s="272">
        <f t="shared" si="311"/>
        <v>0.26266279999999997</v>
      </c>
      <c r="L3779" s="272">
        <f t="shared" si="307"/>
        <v>0.26016680000000003</v>
      </c>
      <c r="M3779" s="272"/>
      <c r="N3779" s="272"/>
      <c r="O3779" s="272"/>
      <c r="P3779" s="272">
        <f t="shared" si="312"/>
        <v>0.35472271999999999</v>
      </c>
      <c r="Q3779" s="272">
        <f t="shared" si="312"/>
        <v>0.36229067999999998</v>
      </c>
      <c r="R3779" s="272">
        <f t="shared" si="308"/>
        <v>0.35472271999999999</v>
      </c>
      <c r="S3779" s="272"/>
      <c r="T3779" s="272">
        <f t="shared" si="313"/>
        <v>0.4972019333192001</v>
      </c>
      <c r="U3779" s="272">
        <f t="shared" si="313"/>
        <v>0.49197376345120003</v>
      </c>
      <c r="V3779" s="272">
        <f t="shared" si="313"/>
        <v>0.49979750104319998</v>
      </c>
      <c r="W3779" s="272">
        <f t="shared" si="309"/>
        <v>0.49197376345120003</v>
      </c>
      <c r="X3779" s="272"/>
      <c r="Y3779" s="272"/>
      <c r="Z3779" s="272"/>
      <c r="AA3779" s="272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72">
        <f t="shared" si="310"/>
        <v>0.30916675999999998</v>
      </c>
      <c r="E3780" s="272">
        <f t="shared" si="310"/>
        <v>0.30524324000000003</v>
      </c>
      <c r="F3780" s="272">
        <f t="shared" si="306"/>
        <v>0.30524324000000003</v>
      </c>
      <c r="G3780" s="272"/>
      <c r="H3780" s="272"/>
      <c r="I3780" s="272"/>
      <c r="J3780" s="272">
        <f t="shared" si="311"/>
        <v>0.26006516000000002</v>
      </c>
      <c r="K3780" s="272">
        <f t="shared" si="311"/>
        <v>0.26275183999999996</v>
      </c>
      <c r="L3780" s="272">
        <f t="shared" si="307"/>
        <v>0.26006516000000002</v>
      </c>
      <c r="M3780" s="272"/>
      <c r="N3780" s="272"/>
      <c r="O3780" s="272"/>
      <c r="P3780" s="272">
        <f t="shared" si="312"/>
        <v>0.35491704199999996</v>
      </c>
      <c r="Q3780" s="272">
        <f t="shared" si="312"/>
        <v>0.36208860799999998</v>
      </c>
      <c r="R3780" s="272">
        <f t="shared" si="308"/>
        <v>0.35491704199999996</v>
      </c>
      <c r="S3780" s="272"/>
      <c r="T3780" s="272">
        <f t="shared" si="313"/>
        <v>0.4969307299168001</v>
      </c>
      <c r="U3780" s="272">
        <f t="shared" si="313"/>
        <v>0.49229225646880004</v>
      </c>
      <c r="V3780" s="272">
        <f t="shared" si="313"/>
        <v>0.49971401636679996</v>
      </c>
      <c r="W3780" s="272">
        <f t="shared" si="309"/>
        <v>0.49229225646880004</v>
      </c>
      <c r="X3780" s="272"/>
      <c r="Y3780" s="272"/>
      <c r="Z3780" s="272"/>
      <c r="AA3780" s="272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72">
        <f t="shared" si="310"/>
        <v>0.30885742000000005</v>
      </c>
      <c r="E3781" s="272">
        <f t="shared" si="310"/>
        <v>0.30550658000000003</v>
      </c>
      <c r="F3781" s="272">
        <f t="shared" si="306"/>
        <v>0.30550658000000003</v>
      </c>
      <c r="G3781" s="272"/>
      <c r="H3781" s="272"/>
      <c r="I3781" s="272"/>
      <c r="J3781" s="272">
        <f t="shared" si="311"/>
        <v>0.25996352</v>
      </c>
      <c r="K3781" s="272">
        <f t="shared" si="311"/>
        <v>0.26284088</v>
      </c>
      <c r="L3781" s="272">
        <f t="shared" si="307"/>
        <v>0.25996352</v>
      </c>
      <c r="M3781" s="272"/>
      <c r="N3781" s="272"/>
      <c r="O3781" s="272"/>
      <c r="P3781" s="272">
        <f t="shared" si="312"/>
        <v>0.35511136399999998</v>
      </c>
      <c r="Q3781" s="272">
        <f t="shared" si="312"/>
        <v>0.36188653599999998</v>
      </c>
      <c r="R3781" s="272">
        <f t="shared" si="308"/>
        <v>0.35511136399999998</v>
      </c>
      <c r="S3781" s="272"/>
      <c r="T3781" s="272">
        <f t="shared" si="313"/>
        <v>0.4966595265144001</v>
      </c>
      <c r="U3781" s="272">
        <f t="shared" si="313"/>
        <v>0.49261074948639999</v>
      </c>
      <c r="V3781" s="272">
        <f t="shared" si="313"/>
        <v>0.4996305316904</v>
      </c>
      <c r="W3781" s="272">
        <f t="shared" si="309"/>
        <v>0.49261074948639999</v>
      </c>
      <c r="X3781" s="272"/>
      <c r="Y3781" s="272"/>
      <c r="Z3781" s="272"/>
      <c r="AA3781" s="272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72">
        <f t="shared" si="310"/>
        <v>0.30854808</v>
      </c>
      <c r="E3782" s="272">
        <f t="shared" si="310"/>
        <v>0.30576992000000003</v>
      </c>
      <c r="F3782" s="272">
        <f t="shared" si="306"/>
        <v>0.30576992000000003</v>
      </c>
      <c r="G3782" s="272"/>
      <c r="H3782" s="272"/>
      <c r="I3782" s="272"/>
      <c r="J3782" s="272">
        <f t="shared" si="311"/>
        <v>0.25986188000000005</v>
      </c>
      <c r="K3782" s="272">
        <f t="shared" si="311"/>
        <v>0.26292991999999998</v>
      </c>
      <c r="L3782" s="272">
        <f t="shared" si="307"/>
        <v>0.25986188000000005</v>
      </c>
      <c r="M3782" s="272"/>
      <c r="N3782" s="272"/>
      <c r="O3782" s="272"/>
      <c r="P3782" s="272">
        <f t="shared" si="312"/>
        <v>0.35530568600000001</v>
      </c>
      <c r="Q3782" s="272">
        <f t="shared" si="312"/>
        <v>0.36168446399999998</v>
      </c>
      <c r="R3782" s="272">
        <f t="shared" si="308"/>
        <v>0.35530568600000001</v>
      </c>
      <c r="S3782" s="272"/>
      <c r="T3782" s="272">
        <f t="shared" si="313"/>
        <v>0.4963883231120001</v>
      </c>
      <c r="U3782" s="272">
        <f t="shared" si="313"/>
        <v>0.492929242504</v>
      </c>
      <c r="V3782" s="272">
        <f t="shared" si="313"/>
        <v>0.49954704701399999</v>
      </c>
      <c r="W3782" s="272">
        <f t="shared" si="309"/>
        <v>0.492929242504</v>
      </c>
      <c r="X3782" s="272"/>
      <c r="Y3782" s="272"/>
      <c r="Z3782" s="272"/>
      <c r="AA3782" s="272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72">
        <f t="shared" si="310"/>
        <v>0.30823874000000001</v>
      </c>
      <c r="E3783" s="272">
        <f t="shared" si="310"/>
        <v>0.30603326000000003</v>
      </c>
      <c r="F3783" s="272">
        <f t="shared" si="306"/>
        <v>0.30603326000000003</v>
      </c>
      <c r="G3783" s="272"/>
      <c r="H3783" s="272"/>
      <c r="I3783" s="272"/>
      <c r="J3783" s="272">
        <f t="shared" si="311"/>
        <v>0.25976024000000003</v>
      </c>
      <c r="K3783" s="272">
        <f t="shared" si="311"/>
        <v>0.26301896000000002</v>
      </c>
      <c r="L3783" s="272">
        <f t="shared" si="307"/>
        <v>0.25976024000000003</v>
      </c>
      <c r="M3783" s="272"/>
      <c r="N3783" s="272"/>
      <c r="O3783" s="272"/>
      <c r="P3783" s="272">
        <f t="shared" si="312"/>
        <v>0.35550000799999998</v>
      </c>
      <c r="Q3783" s="272">
        <f t="shared" si="312"/>
        <v>0.36148239199999999</v>
      </c>
      <c r="R3783" s="272">
        <f t="shared" si="308"/>
        <v>0.35550000799999998</v>
      </c>
      <c r="S3783" s="272"/>
      <c r="T3783" s="272">
        <f t="shared" si="313"/>
        <v>0.49611711970960004</v>
      </c>
      <c r="U3783" s="272">
        <f t="shared" si="313"/>
        <v>0.49324773552160001</v>
      </c>
      <c r="V3783" s="272">
        <f t="shared" si="313"/>
        <v>0.49946356233759998</v>
      </c>
      <c r="W3783" s="272">
        <f t="shared" si="309"/>
        <v>0.49324773552160001</v>
      </c>
      <c r="X3783" s="272"/>
      <c r="Y3783" s="272"/>
      <c r="Z3783" s="272"/>
      <c r="AA3783" s="272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72">
        <f t="shared" si="310"/>
        <v>0.30792940000000002</v>
      </c>
      <c r="E3784" s="272">
        <f t="shared" si="310"/>
        <v>0.30629660000000003</v>
      </c>
      <c r="F3784" s="272">
        <f t="shared" si="306"/>
        <v>0.30629660000000003</v>
      </c>
      <c r="G3784" s="272"/>
      <c r="H3784" s="272"/>
      <c r="I3784" s="272"/>
      <c r="J3784" s="272">
        <f t="shared" si="311"/>
        <v>0.25965860000000002</v>
      </c>
      <c r="K3784" s="272">
        <f t="shared" si="311"/>
        <v>0.26310800000000001</v>
      </c>
      <c r="L3784" s="272">
        <f t="shared" si="307"/>
        <v>0.25965860000000002</v>
      </c>
      <c r="M3784" s="272"/>
      <c r="N3784" s="272"/>
      <c r="O3784" s="272"/>
      <c r="P3784" s="272">
        <f t="shared" si="312"/>
        <v>0.35569433</v>
      </c>
      <c r="Q3784" s="272">
        <f t="shared" si="312"/>
        <v>0.36128031999999999</v>
      </c>
      <c r="R3784" s="272">
        <f t="shared" si="308"/>
        <v>0.35569433</v>
      </c>
      <c r="S3784" s="272"/>
      <c r="T3784" s="272">
        <f t="shared" si="313"/>
        <v>0.4958459163072001</v>
      </c>
      <c r="U3784" s="272">
        <f t="shared" si="313"/>
        <v>0.49356622853920001</v>
      </c>
      <c r="V3784" s="272">
        <f t="shared" si="313"/>
        <v>0.49938007766119996</v>
      </c>
      <c r="W3784" s="272">
        <f t="shared" si="309"/>
        <v>0.49356622853920001</v>
      </c>
      <c r="X3784" s="272"/>
      <c r="Y3784" s="272"/>
      <c r="Z3784" s="272"/>
      <c r="AA3784" s="272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72">
        <f t="shared" si="310"/>
        <v>0.30762006000000003</v>
      </c>
      <c r="E3785" s="272">
        <f t="shared" si="310"/>
        <v>0.30655993999999998</v>
      </c>
      <c r="F3785" s="272">
        <f t="shared" si="306"/>
        <v>0.30655993999999998</v>
      </c>
      <c r="G3785" s="272"/>
      <c r="H3785" s="272"/>
      <c r="I3785" s="272"/>
      <c r="J3785" s="272">
        <f t="shared" si="311"/>
        <v>0.25955696000000006</v>
      </c>
      <c r="K3785" s="272">
        <f t="shared" si="311"/>
        <v>0.26319703999999999</v>
      </c>
      <c r="L3785" s="272">
        <f t="shared" si="307"/>
        <v>0.25955696000000006</v>
      </c>
      <c r="M3785" s="272"/>
      <c r="N3785" s="272"/>
      <c r="O3785" s="272"/>
      <c r="P3785" s="272">
        <f t="shared" si="312"/>
        <v>0.35588865199999997</v>
      </c>
      <c r="Q3785" s="272">
        <f t="shared" si="312"/>
        <v>0.36107824799999999</v>
      </c>
      <c r="R3785" s="272">
        <f t="shared" si="308"/>
        <v>0.35588865199999997</v>
      </c>
      <c r="S3785" s="272"/>
      <c r="T3785" s="272">
        <f t="shared" si="313"/>
        <v>0.4955747129048001</v>
      </c>
      <c r="U3785" s="272">
        <f t="shared" si="313"/>
        <v>0.49388472155680002</v>
      </c>
      <c r="V3785" s="272">
        <f t="shared" si="313"/>
        <v>0.4992965929848</v>
      </c>
      <c r="W3785" s="272">
        <f t="shared" si="309"/>
        <v>0.49388472155680002</v>
      </c>
      <c r="X3785" s="272"/>
      <c r="Y3785" s="272"/>
      <c r="Z3785" s="272"/>
      <c r="AA3785" s="272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72">
        <f t="shared" si="310"/>
        <v>0.30731072000000004</v>
      </c>
      <c r="E3786" s="272">
        <f t="shared" si="310"/>
        <v>0.30682328000000003</v>
      </c>
      <c r="F3786" s="272">
        <f t="shared" si="306"/>
        <v>0.30682328000000003</v>
      </c>
      <c r="G3786" s="272"/>
      <c r="H3786" s="272"/>
      <c r="I3786" s="272"/>
      <c r="J3786" s="272">
        <f t="shared" si="311"/>
        <v>0.25945532000000004</v>
      </c>
      <c r="K3786" s="272">
        <f t="shared" si="311"/>
        <v>0.26328607999999998</v>
      </c>
      <c r="L3786" s="272">
        <f t="shared" si="307"/>
        <v>0.25945532000000004</v>
      </c>
      <c r="M3786" s="272"/>
      <c r="N3786" s="272"/>
      <c r="O3786" s="272"/>
      <c r="P3786" s="272">
        <f t="shared" si="312"/>
        <v>0.356082974</v>
      </c>
      <c r="Q3786" s="272">
        <f t="shared" si="312"/>
        <v>0.36087617599999999</v>
      </c>
      <c r="R3786" s="272">
        <f t="shared" si="308"/>
        <v>0.356082974</v>
      </c>
      <c r="S3786" s="272"/>
      <c r="T3786" s="272">
        <f t="shared" si="313"/>
        <v>0.4953035095024001</v>
      </c>
      <c r="U3786" s="272">
        <f t="shared" si="313"/>
        <v>0.49420321457440003</v>
      </c>
      <c r="V3786" s="272">
        <f t="shared" si="313"/>
        <v>0.49921310830839999</v>
      </c>
      <c r="W3786" s="272">
        <f t="shared" si="309"/>
        <v>0.49420321457440003</v>
      </c>
      <c r="X3786" s="272"/>
      <c r="Y3786" s="272"/>
      <c r="Z3786" s="272"/>
      <c r="AA3786" s="272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72">
        <f t="shared" si="310"/>
        <v>0.30700138000000005</v>
      </c>
      <c r="E3787" s="272">
        <f t="shared" si="310"/>
        <v>0.30708662000000003</v>
      </c>
      <c r="F3787" s="272">
        <f t="shared" si="306"/>
        <v>0.30700138000000005</v>
      </c>
      <c r="G3787" s="272"/>
      <c r="H3787" s="272"/>
      <c r="I3787" s="272"/>
      <c r="J3787" s="272">
        <f t="shared" si="311"/>
        <v>0.25935368000000003</v>
      </c>
      <c r="K3787" s="272">
        <f t="shared" si="311"/>
        <v>0.26337511999999996</v>
      </c>
      <c r="L3787" s="272">
        <f t="shared" si="307"/>
        <v>0.25935368000000003</v>
      </c>
      <c r="M3787" s="272"/>
      <c r="N3787" s="272"/>
      <c r="O3787" s="272"/>
      <c r="P3787" s="272">
        <f t="shared" si="312"/>
        <v>0.35627729600000002</v>
      </c>
      <c r="Q3787" s="272">
        <f t="shared" si="312"/>
        <v>0.360674104</v>
      </c>
      <c r="R3787" s="272">
        <f t="shared" si="308"/>
        <v>0.35627729600000002</v>
      </c>
      <c r="S3787" s="272"/>
      <c r="T3787" s="272">
        <f t="shared" si="313"/>
        <v>0.4950323061000001</v>
      </c>
      <c r="U3787" s="272">
        <f t="shared" si="313"/>
        <v>0.49452170759199998</v>
      </c>
      <c r="V3787" s="272">
        <f t="shared" si="313"/>
        <v>0.49912962363200003</v>
      </c>
      <c r="W3787" s="272">
        <f t="shared" si="309"/>
        <v>0.49452170759199998</v>
      </c>
      <c r="X3787" s="272"/>
      <c r="Y3787" s="272"/>
      <c r="Z3787" s="272"/>
      <c r="AA3787" s="272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72">
        <f t="shared" si="310"/>
        <v>0.30669204000000005</v>
      </c>
      <c r="E3788" s="272">
        <f t="shared" si="310"/>
        <v>0.30734996000000003</v>
      </c>
      <c r="F3788" s="272">
        <f t="shared" si="306"/>
        <v>0.30669204000000005</v>
      </c>
      <c r="G3788" s="272"/>
      <c r="H3788" s="272"/>
      <c r="I3788" s="272"/>
      <c r="J3788" s="272">
        <f t="shared" si="311"/>
        <v>0.25925204000000002</v>
      </c>
      <c r="K3788" s="272">
        <f t="shared" si="311"/>
        <v>0.26346416</v>
      </c>
      <c r="L3788" s="272">
        <f t="shared" si="307"/>
        <v>0.25925204000000002</v>
      </c>
      <c r="M3788" s="272"/>
      <c r="N3788" s="272"/>
      <c r="O3788" s="272"/>
      <c r="P3788" s="272">
        <f t="shared" si="312"/>
        <v>0.35647161799999999</v>
      </c>
      <c r="Q3788" s="272">
        <f t="shared" si="312"/>
        <v>0.360472032</v>
      </c>
      <c r="R3788" s="272">
        <f t="shared" si="308"/>
        <v>0.35647161799999999</v>
      </c>
      <c r="S3788" s="272"/>
      <c r="T3788" s="272">
        <f t="shared" si="313"/>
        <v>0.4947611026976001</v>
      </c>
      <c r="U3788" s="272">
        <f t="shared" si="313"/>
        <v>0.49484020060959999</v>
      </c>
      <c r="V3788" s="272">
        <f t="shared" si="313"/>
        <v>0.49904613895560002</v>
      </c>
      <c r="W3788" s="272">
        <f t="shared" si="309"/>
        <v>0.4947611026976001</v>
      </c>
      <c r="X3788" s="272"/>
      <c r="Y3788" s="272"/>
      <c r="Z3788" s="272"/>
      <c r="AA3788" s="272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72">
        <f t="shared" si="310"/>
        <v>0.30638270000000001</v>
      </c>
      <c r="E3789" s="272">
        <f t="shared" si="310"/>
        <v>0.30761329999999998</v>
      </c>
      <c r="F3789" s="272">
        <f t="shared" si="306"/>
        <v>0.30638270000000001</v>
      </c>
      <c r="G3789" s="272"/>
      <c r="H3789" s="272"/>
      <c r="I3789" s="272"/>
      <c r="J3789" s="272">
        <f t="shared" si="311"/>
        <v>0.2591504</v>
      </c>
      <c r="K3789" s="272">
        <f t="shared" si="311"/>
        <v>0.26355319999999999</v>
      </c>
      <c r="L3789" s="272">
        <f t="shared" si="307"/>
        <v>0.2591504</v>
      </c>
      <c r="M3789" s="272"/>
      <c r="N3789" s="272"/>
      <c r="O3789" s="272"/>
      <c r="P3789" s="272">
        <f t="shared" si="312"/>
        <v>0.35666593999999996</v>
      </c>
      <c r="Q3789" s="272">
        <f t="shared" si="312"/>
        <v>0.36026996</v>
      </c>
      <c r="R3789" s="272">
        <f t="shared" si="308"/>
        <v>0.35666593999999996</v>
      </c>
      <c r="S3789" s="272"/>
      <c r="T3789" s="272">
        <f t="shared" si="313"/>
        <v>0.4944898992952001</v>
      </c>
      <c r="U3789" s="272">
        <f t="shared" si="313"/>
        <v>0.4951586936272</v>
      </c>
      <c r="V3789" s="272">
        <f t="shared" si="313"/>
        <v>0.4989626542792</v>
      </c>
      <c r="W3789" s="272">
        <f t="shared" si="309"/>
        <v>0.4944898992952001</v>
      </c>
      <c r="X3789" s="272"/>
      <c r="Y3789" s="272"/>
      <c r="Z3789" s="272"/>
      <c r="AA3789" s="272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72">
        <f t="shared" si="310"/>
        <v>0.30607336000000002</v>
      </c>
      <c r="E3790" s="272">
        <f t="shared" si="310"/>
        <v>0.30787664000000003</v>
      </c>
      <c r="F3790" s="272">
        <f t="shared" si="306"/>
        <v>0.30607336000000002</v>
      </c>
      <c r="G3790" s="272"/>
      <c r="H3790" s="272"/>
      <c r="I3790" s="272"/>
      <c r="J3790" s="272">
        <f t="shared" si="311"/>
        <v>0.25904875999999999</v>
      </c>
      <c r="K3790" s="272">
        <f t="shared" si="311"/>
        <v>0.26364223999999997</v>
      </c>
      <c r="L3790" s="272">
        <f t="shared" si="307"/>
        <v>0.25904875999999999</v>
      </c>
      <c r="M3790" s="272"/>
      <c r="N3790" s="272"/>
      <c r="O3790" s="272"/>
      <c r="P3790" s="272">
        <f t="shared" si="312"/>
        <v>0.35686026199999998</v>
      </c>
      <c r="Q3790" s="272">
        <f t="shared" si="312"/>
        <v>0.360067888</v>
      </c>
      <c r="R3790" s="272">
        <f t="shared" si="308"/>
        <v>0.35686026199999998</v>
      </c>
      <c r="S3790" s="272"/>
      <c r="T3790" s="272">
        <f t="shared" si="313"/>
        <v>0.4942186958928001</v>
      </c>
      <c r="U3790" s="272">
        <f t="shared" si="313"/>
        <v>0.49547718664480001</v>
      </c>
      <c r="V3790" s="272">
        <f t="shared" si="313"/>
        <v>0.49887916960279999</v>
      </c>
      <c r="W3790" s="272">
        <f t="shared" si="309"/>
        <v>0.4942186958928001</v>
      </c>
      <c r="X3790" s="272"/>
      <c r="Y3790" s="272"/>
      <c r="Z3790" s="272"/>
      <c r="AA3790" s="272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72">
        <f t="shared" si="310"/>
        <v>0.30576402000000003</v>
      </c>
      <c r="E3791" s="272">
        <f t="shared" si="310"/>
        <v>0.30813998000000004</v>
      </c>
      <c r="F3791" s="272">
        <f t="shared" si="306"/>
        <v>0.30576402000000003</v>
      </c>
      <c r="G3791" s="272"/>
      <c r="H3791" s="272"/>
      <c r="I3791" s="272"/>
      <c r="J3791" s="272">
        <f t="shared" si="311"/>
        <v>0.25894711999999998</v>
      </c>
      <c r="K3791" s="272">
        <f t="shared" si="311"/>
        <v>0.26373128000000001</v>
      </c>
      <c r="L3791" s="272">
        <f t="shared" si="307"/>
        <v>0.25894711999999998</v>
      </c>
      <c r="M3791" s="272"/>
      <c r="N3791" s="272"/>
      <c r="O3791" s="272"/>
      <c r="P3791" s="272">
        <f t="shared" si="312"/>
        <v>0.35705458400000001</v>
      </c>
      <c r="Q3791" s="272">
        <f t="shared" si="312"/>
        <v>0.35986581600000001</v>
      </c>
      <c r="R3791" s="272">
        <f t="shared" si="308"/>
        <v>0.35705458400000001</v>
      </c>
      <c r="S3791" s="272"/>
      <c r="T3791" s="272">
        <f t="shared" si="313"/>
        <v>0.49394749249040004</v>
      </c>
      <c r="U3791" s="272">
        <f t="shared" si="313"/>
        <v>0.49579567966240001</v>
      </c>
      <c r="V3791" s="272">
        <f t="shared" si="313"/>
        <v>0.49879568492639992</v>
      </c>
      <c r="W3791" s="272">
        <f t="shared" si="309"/>
        <v>0.49394749249040004</v>
      </c>
      <c r="X3791" s="272"/>
      <c r="Y3791" s="272"/>
      <c r="Z3791" s="272"/>
      <c r="AA3791" s="272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72">
        <f t="shared" si="310"/>
        <v>0.30545468000000003</v>
      </c>
      <c r="E3792" s="272">
        <f t="shared" si="310"/>
        <v>0.30840332000000004</v>
      </c>
      <c r="F3792" s="272">
        <f t="shared" si="306"/>
        <v>0.30545468000000003</v>
      </c>
      <c r="G3792" s="272"/>
      <c r="H3792" s="272"/>
      <c r="I3792" s="272"/>
      <c r="J3792" s="272">
        <f t="shared" si="311"/>
        <v>0.25884548000000002</v>
      </c>
      <c r="K3792" s="272">
        <f t="shared" si="311"/>
        <v>0.26382032</v>
      </c>
      <c r="L3792" s="272">
        <f t="shared" si="307"/>
        <v>0.25884548000000002</v>
      </c>
      <c r="M3792" s="272"/>
      <c r="N3792" s="272"/>
      <c r="O3792" s="272"/>
      <c r="P3792" s="272">
        <f t="shared" si="312"/>
        <v>0.35724890599999998</v>
      </c>
      <c r="Q3792" s="272">
        <f t="shared" si="312"/>
        <v>0.35966374400000001</v>
      </c>
      <c r="R3792" s="272">
        <f t="shared" si="308"/>
        <v>0.35724890599999998</v>
      </c>
      <c r="S3792" s="272"/>
      <c r="T3792" s="272">
        <f t="shared" si="313"/>
        <v>0.4936762890880001</v>
      </c>
      <c r="U3792" s="272">
        <f t="shared" si="313"/>
        <v>0.49611417268000002</v>
      </c>
      <c r="V3792" s="272">
        <f t="shared" si="313"/>
        <v>0.49871220024999996</v>
      </c>
      <c r="W3792" s="272">
        <f t="shared" si="309"/>
        <v>0.4936762890880001</v>
      </c>
      <c r="X3792" s="272"/>
      <c r="Y3792" s="272"/>
      <c r="Z3792" s="272"/>
      <c r="AA3792" s="272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72">
        <f t="shared" si="310"/>
        <v>0.30514534000000004</v>
      </c>
      <c r="E3793" s="272">
        <f t="shared" si="310"/>
        <v>0.30866666000000004</v>
      </c>
      <c r="F3793" s="272">
        <f t="shared" si="306"/>
        <v>0.30514534000000004</v>
      </c>
      <c r="G3793" s="272"/>
      <c r="H3793" s="272"/>
      <c r="I3793" s="272"/>
      <c r="J3793" s="272">
        <f t="shared" si="311"/>
        <v>0.25874384000000006</v>
      </c>
      <c r="K3793" s="272">
        <f t="shared" si="311"/>
        <v>0.26390935999999998</v>
      </c>
      <c r="L3793" s="272">
        <f t="shared" si="307"/>
        <v>0.25874384000000006</v>
      </c>
      <c r="M3793" s="272"/>
      <c r="N3793" s="272"/>
      <c r="O3793" s="272"/>
      <c r="P3793" s="272">
        <f t="shared" si="312"/>
        <v>0.357443228</v>
      </c>
      <c r="Q3793" s="272">
        <f t="shared" si="312"/>
        <v>0.35946167200000001</v>
      </c>
      <c r="R3793" s="272">
        <f t="shared" si="308"/>
        <v>0.357443228</v>
      </c>
      <c r="S3793" s="272"/>
      <c r="T3793" s="272">
        <f t="shared" si="313"/>
        <v>0.49340508568560004</v>
      </c>
      <c r="U3793" s="272">
        <f t="shared" si="313"/>
        <v>0.49643266569760003</v>
      </c>
      <c r="V3793" s="272">
        <f t="shared" si="313"/>
        <v>0.4986287155736</v>
      </c>
      <c r="W3793" s="272">
        <f t="shared" si="309"/>
        <v>0.49340508568560004</v>
      </c>
      <c r="X3793" s="272"/>
      <c r="Y3793" s="272"/>
      <c r="Z3793" s="272"/>
      <c r="AA3793" s="272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72">
        <f t="shared" si="310"/>
        <v>0.30483600000000005</v>
      </c>
      <c r="E3794" s="272">
        <f t="shared" si="310"/>
        <v>0.30893000000000004</v>
      </c>
      <c r="F3794" s="272">
        <f t="shared" si="306"/>
        <v>0.30483600000000005</v>
      </c>
      <c r="G3794" s="272"/>
      <c r="H3794" s="272"/>
      <c r="I3794" s="272"/>
      <c r="J3794" s="272">
        <f t="shared" si="311"/>
        <v>0.25864220000000004</v>
      </c>
      <c r="K3794" s="272">
        <f t="shared" si="311"/>
        <v>0.26399839999999997</v>
      </c>
      <c r="L3794" s="272">
        <f t="shared" si="307"/>
        <v>0.25864220000000004</v>
      </c>
      <c r="M3794" s="272"/>
      <c r="N3794" s="272"/>
      <c r="O3794" s="272"/>
      <c r="P3794" s="272">
        <f t="shared" si="312"/>
        <v>0.35763754999999997</v>
      </c>
      <c r="Q3794" s="272">
        <f t="shared" si="312"/>
        <v>0.35925960000000001</v>
      </c>
      <c r="R3794" s="272">
        <f t="shared" si="308"/>
        <v>0.35763754999999997</v>
      </c>
      <c r="S3794" s="272"/>
      <c r="T3794" s="272">
        <f t="shared" si="313"/>
        <v>0.4931338822832001</v>
      </c>
      <c r="U3794" s="272">
        <f t="shared" si="313"/>
        <v>0.49675115871520004</v>
      </c>
      <c r="V3794" s="272">
        <f t="shared" si="313"/>
        <v>0.49854523089720004</v>
      </c>
      <c r="W3794" s="272">
        <f t="shared" si="309"/>
        <v>0.4931338822832001</v>
      </c>
      <c r="X3794" s="272"/>
      <c r="Y3794" s="272"/>
      <c r="Z3794" s="272"/>
      <c r="AA3794" s="272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72">
        <f t="shared" si="310"/>
        <v>0.30452666000000006</v>
      </c>
      <c r="E3795" s="272">
        <f t="shared" si="310"/>
        <v>0.30919333999999998</v>
      </c>
      <c r="F3795" s="272">
        <f t="shared" si="306"/>
        <v>0.30452666000000006</v>
      </c>
      <c r="G3795" s="272"/>
      <c r="H3795" s="272"/>
      <c r="I3795" s="272"/>
      <c r="J3795" s="272">
        <f t="shared" si="311"/>
        <v>0.25854056000000003</v>
      </c>
      <c r="K3795" s="272">
        <f t="shared" si="311"/>
        <v>0.26408743999999995</v>
      </c>
      <c r="L3795" s="272">
        <f t="shared" si="307"/>
        <v>0.25854056000000003</v>
      </c>
      <c r="M3795" s="272"/>
      <c r="N3795" s="272"/>
      <c r="O3795" s="272"/>
      <c r="P3795" s="272">
        <f t="shared" si="312"/>
        <v>0.357831872</v>
      </c>
      <c r="Q3795" s="272">
        <f t="shared" si="312"/>
        <v>0.35905752800000001</v>
      </c>
      <c r="R3795" s="272">
        <f t="shared" si="308"/>
        <v>0.357831872</v>
      </c>
      <c r="S3795" s="272"/>
      <c r="T3795" s="272">
        <f t="shared" si="313"/>
        <v>0.49286267888080015</v>
      </c>
      <c r="U3795" s="272">
        <f t="shared" si="313"/>
        <v>0.49706965173280004</v>
      </c>
      <c r="V3795" s="272">
        <f t="shared" si="313"/>
        <v>0.49846174622079997</v>
      </c>
      <c r="W3795" s="272">
        <f t="shared" si="309"/>
        <v>0.49286267888080015</v>
      </c>
      <c r="X3795" s="272"/>
      <c r="Y3795" s="272"/>
      <c r="Z3795" s="272"/>
      <c r="AA3795" s="272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72">
        <f t="shared" si="310"/>
        <v>0.30421732000000001</v>
      </c>
      <c r="E3796" s="272">
        <f t="shared" si="310"/>
        <v>0.30945668000000004</v>
      </c>
      <c r="F3796" s="272">
        <f t="shared" si="306"/>
        <v>0.30421732000000001</v>
      </c>
      <c r="G3796" s="272"/>
      <c r="H3796" s="272"/>
      <c r="I3796" s="272"/>
      <c r="J3796" s="272">
        <f t="shared" si="311"/>
        <v>0.25843892000000002</v>
      </c>
      <c r="K3796" s="272">
        <f t="shared" si="311"/>
        <v>0.26417647999999994</v>
      </c>
      <c r="L3796" s="272">
        <f t="shared" si="307"/>
        <v>0.25843892000000002</v>
      </c>
      <c r="M3796" s="272"/>
      <c r="N3796" s="272"/>
      <c r="O3796" s="272"/>
      <c r="P3796" s="272">
        <f t="shared" si="312"/>
        <v>0.35802619400000002</v>
      </c>
      <c r="Q3796" s="272">
        <f t="shared" si="312"/>
        <v>0.35885545600000002</v>
      </c>
      <c r="R3796" s="272">
        <f t="shared" si="308"/>
        <v>0.35802619400000002</v>
      </c>
      <c r="S3796" s="272"/>
      <c r="T3796" s="272">
        <f t="shared" si="313"/>
        <v>0.4925914754784001</v>
      </c>
      <c r="U3796" s="272">
        <f t="shared" si="313"/>
        <v>0.49738814475040005</v>
      </c>
      <c r="V3796" s="272">
        <f t="shared" si="313"/>
        <v>0.49837826154440001</v>
      </c>
      <c r="W3796" s="272">
        <f t="shared" si="309"/>
        <v>0.4925914754784001</v>
      </c>
      <c r="X3796" s="272"/>
      <c r="Y3796" s="272"/>
      <c r="Z3796" s="272"/>
      <c r="AA3796" s="272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72">
        <f t="shared" si="310"/>
        <v>0.30390798000000002</v>
      </c>
      <c r="E3797" s="272">
        <f t="shared" si="310"/>
        <v>0.30972001999999998</v>
      </c>
      <c r="F3797" s="272">
        <f t="shared" si="306"/>
        <v>0.30390798000000002</v>
      </c>
      <c r="G3797" s="272"/>
      <c r="H3797" s="272"/>
      <c r="I3797" s="272"/>
      <c r="J3797" s="272">
        <f t="shared" si="311"/>
        <v>0.25833728</v>
      </c>
      <c r="K3797" s="272">
        <f t="shared" si="311"/>
        <v>0.26426551999999998</v>
      </c>
      <c r="L3797" s="272">
        <f t="shared" si="307"/>
        <v>0.25833728</v>
      </c>
      <c r="M3797" s="272"/>
      <c r="N3797" s="272"/>
      <c r="O3797" s="272"/>
      <c r="P3797" s="272">
        <f t="shared" si="312"/>
        <v>0.35822051600000004</v>
      </c>
      <c r="Q3797" s="272">
        <f t="shared" si="312"/>
        <v>0.35865338400000002</v>
      </c>
      <c r="R3797" s="272">
        <f t="shared" si="308"/>
        <v>0.35822051600000004</v>
      </c>
      <c r="S3797" s="272"/>
      <c r="T3797" s="272">
        <f t="shared" si="313"/>
        <v>0.4923202720760001</v>
      </c>
      <c r="U3797" s="272">
        <f t="shared" si="313"/>
        <v>0.497706637768</v>
      </c>
      <c r="V3797" s="272">
        <f t="shared" si="313"/>
        <v>0.49829477686799994</v>
      </c>
      <c r="W3797" s="272">
        <f t="shared" si="309"/>
        <v>0.4923202720760001</v>
      </c>
      <c r="X3797" s="272"/>
      <c r="Y3797" s="272"/>
      <c r="Z3797" s="272"/>
      <c r="AA3797" s="272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72">
        <f t="shared" si="310"/>
        <v>0.30359864000000003</v>
      </c>
      <c r="E3798" s="272">
        <f t="shared" si="310"/>
        <v>0.30998335999999999</v>
      </c>
      <c r="F3798" s="272">
        <f t="shared" si="306"/>
        <v>0.30359864000000003</v>
      </c>
      <c r="G3798" s="272"/>
      <c r="H3798" s="272"/>
      <c r="I3798" s="272"/>
      <c r="J3798" s="272">
        <f t="shared" si="311"/>
        <v>0.25823563999999999</v>
      </c>
      <c r="K3798" s="272">
        <f t="shared" si="311"/>
        <v>0.26435455999999996</v>
      </c>
      <c r="L3798" s="272">
        <f t="shared" si="307"/>
        <v>0.25823563999999999</v>
      </c>
      <c r="M3798" s="272"/>
      <c r="N3798" s="272"/>
      <c r="O3798" s="272"/>
      <c r="P3798" s="272">
        <f t="shared" si="312"/>
        <v>0.35841483800000001</v>
      </c>
      <c r="Q3798" s="272">
        <f t="shared" si="312"/>
        <v>0.35845131199999997</v>
      </c>
      <c r="R3798" s="272">
        <f t="shared" si="308"/>
        <v>0.35841483800000001</v>
      </c>
      <c r="S3798" s="272"/>
      <c r="T3798" s="272">
        <f t="shared" si="313"/>
        <v>0.49204906867360004</v>
      </c>
      <c r="U3798" s="272">
        <f t="shared" si="313"/>
        <v>0.49802513078560001</v>
      </c>
      <c r="V3798" s="272">
        <f t="shared" si="313"/>
        <v>0.49821129219159999</v>
      </c>
      <c r="W3798" s="272">
        <f t="shared" si="309"/>
        <v>0.49204906867360004</v>
      </c>
      <c r="X3798" s="272"/>
      <c r="Y3798" s="272"/>
      <c r="Z3798" s="272"/>
      <c r="AA3798" s="272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72">
        <f t="shared" si="310"/>
        <v>0.30328929999999998</v>
      </c>
      <c r="E3799" s="272">
        <f t="shared" si="310"/>
        <v>0.31024670000000004</v>
      </c>
      <c r="F3799" s="272">
        <f t="shared" si="306"/>
        <v>0.30328929999999998</v>
      </c>
      <c r="G3799" s="272"/>
      <c r="H3799" s="272"/>
      <c r="I3799" s="272"/>
      <c r="J3799" s="272">
        <f t="shared" si="311"/>
        <v>0.25813400000000003</v>
      </c>
      <c r="K3799" s="272">
        <f t="shared" si="311"/>
        <v>0.2644436</v>
      </c>
      <c r="L3799" s="272">
        <f t="shared" si="307"/>
        <v>0.25813400000000003</v>
      </c>
      <c r="M3799" s="272"/>
      <c r="N3799" s="272"/>
      <c r="O3799" s="272"/>
      <c r="P3799" s="272">
        <f t="shared" si="312"/>
        <v>0.35860915999999998</v>
      </c>
      <c r="Q3799" s="272">
        <f t="shared" si="312"/>
        <v>0.35824924000000002</v>
      </c>
      <c r="R3799" s="272">
        <f t="shared" si="308"/>
        <v>0.35824924000000002</v>
      </c>
      <c r="S3799" s="272"/>
      <c r="T3799" s="272">
        <f t="shared" si="313"/>
        <v>0.4917778652712001</v>
      </c>
      <c r="U3799" s="272">
        <f t="shared" si="313"/>
        <v>0.49834362380320008</v>
      </c>
      <c r="V3799" s="272">
        <f t="shared" si="313"/>
        <v>0.49812780751520003</v>
      </c>
      <c r="W3799" s="272">
        <f t="shared" si="309"/>
        <v>0.4917778652712001</v>
      </c>
      <c r="X3799" s="272"/>
      <c r="Y3799" s="272"/>
      <c r="Z3799" s="272"/>
      <c r="AA3799" s="272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72">
        <f t="shared" si="310"/>
        <v>0.30297996000000005</v>
      </c>
      <c r="E3800" s="272">
        <f t="shared" si="310"/>
        <v>0.31051004000000004</v>
      </c>
      <c r="F3800" s="272">
        <f t="shared" si="306"/>
        <v>0.30297996000000005</v>
      </c>
      <c r="G3800" s="272"/>
      <c r="H3800" s="272"/>
      <c r="I3800" s="272"/>
      <c r="J3800" s="272">
        <f t="shared" si="311"/>
        <v>0.25803236000000002</v>
      </c>
      <c r="K3800" s="272">
        <f t="shared" si="311"/>
        <v>0.26453263999999999</v>
      </c>
      <c r="L3800" s="272">
        <f t="shared" si="307"/>
        <v>0.25803236000000002</v>
      </c>
      <c r="M3800" s="272"/>
      <c r="N3800" s="272"/>
      <c r="O3800" s="272"/>
      <c r="P3800" s="272">
        <f t="shared" si="312"/>
        <v>0.35880348200000001</v>
      </c>
      <c r="Q3800" s="272">
        <f t="shared" si="312"/>
        <v>0.35804716800000003</v>
      </c>
      <c r="R3800" s="272">
        <f t="shared" si="308"/>
        <v>0.35804716800000003</v>
      </c>
      <c r="S3800" s="272"/>
      <c r="T3800" s="272">
        <f t="shared" si="313"/>
        <v>0.4915066618688001</v>
      </c>
      <c r="U3800" s="272">
        <f t="shared" si="313"/>
        <v>0.49866211682080008</v>
      </c>
      <c r="V3800" s="272">
        <f t="shared" si="313"/>
        <v>0.49804432283879996</v>
      </c>
      <c r="W3800" s="272">
        <f t="shared" si="309"/>
        <v>0.4915066618688001</v>
      </c>
      <c r="X3800" s="272"/>
      <c r="Y3800" s="272"/>
      <c r="Z3800" s="272"/>
      <c r="AA3800" s="272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72">
        <f t="shared" si="310"/>
        <v>0.30267062</v>
      </c>
      <c r="E3801" s="272">
        <f t="shared" si="310"/>
        <v>0.31077338000000004</v>
      </c>
      <c r="F3801" s="272">
        <f t="shared" si="306"/>
        <v>0.30267062</v>
      </c>
      <c r="G3801" s="272"/>
      <c r="H3801" s="272"/>
      <c r="I3801" s="272"/>
      <c r="J3801" s="272">
        <f t="shared" si="311"/>
        <v>0.25793072000000006</v>
      </c>
      <c r="K3801" s="272">
        <f t="shared" si="311"/>
        <v>0.26462167999999997</v>
      </c>
      <c r="L3801" s="272">
        <f t="shared" si="307"/>
        <v>0.25793072000000006</v>
      </c>
      <c r="M3801" s="272"/>
      <c r="N3801" s="272"/>
      <c r="O3801" s="272"/>
      <c r="P3801" s="272">
        <f t="shared" si="312"/>
        <v>0.35899780399999998</v>
      </c>
      <c r="Q3801" s="272">
        <f t="shared" si="312"/>
        <v>0.35784509600000003</v>
      </c>
      <c r="R3801" s="272">
        <f t="shared" si="308"/>
        <v>0.35784509600000003</v>
      </c>
      <c r="S3801" s="272"/>
      <c r="T3801" s="272">
        <f t="shared" si="313"/>
        <v>0.49123545846640015</v>
      </c>
      <c r="U3801" s="272">
        <f t="shared" si="313"/>
        <v>0.49898060983839998</v>
      </c>
      <c r="V3801" s="272">
        <f t="shared" si="313"/>
        <v>0.4979608381624</v>
      </c>
      <c r="W3801" s="272">
        <f t="shared" si="309"/>
        <v>0.49123545846640015</v>
      </c>
      <c r="X3801" s="272"/>
      <c r="Y3801" s="272"/>
      <c r="Z3801" s="272"/>
      <c r="AA3801" s="272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72">
        <f t="shared" si="310"/>
        <v>0.30236128000000001</v>
      </c>
      <c r="E3802" s="272">
        <f t="shared" si="310"/>
        <v>0.31103672000000004</v>
      </c>
      <c r="F3802" s="272">
        <f t="shared" si="306"/>
        <v>0.30236128000000001</v>
      </c>
      <c r="G3802" s="272"/>
      <c r="H3802" s="272"/>
      <c r="I3802" s="272"/>
      <c r="J3802" s="272">
        <f t="shared" si="311"/>
        <v>0.25782908000000004</v>
      </c>
      <c r="K3802" s="272">
        <f t="shared" si="311"/>
        <v>0.26471071999999995</v>
      </c>
      <c r="L3802" s="272">
        <f t="shared" si="307"/>
        <v>0.25782908000000004</v>
      </c>
      <c r="M3802" s="272"/>
      <c r="N3802" s="272"/>
      <c r="O3802" s="272"/>
      <c r="P3802" s="272">
        <f t="shared" si="312"/>
        <v>0.35919212599999994</v>
      </c>
      <c r="Q3802" s="272">
        <f t="shared" si="312"/>
        <v>0.35764302400000003</v>
      </c>
      <c r="R3802" s="272">
        <f t="shared" si="308"/>
        <v>0.35764302400000003</v>
      </c>
      <c r="S3802" s="272"/>
      <c r="T3802" s="272">
        <f t="shared" si="313"/>
        <v>0.49096425506400004</v>
      </c>
      <c r="U3802" s="272">
        <f t="shared" si="313"/>
        <v>0.49929910285599999</v>
      </c>
      <c r="V3802" s="272">
        <f t="shared" si="313"/>
        <v>0.49787735348599998</v>
      </c>
      <c r="W3802" s="272">
        <f t="shared" si="309"/>
        <v>0.49096425506400004</v>
      </c>
      <c r="X3802" s="272"/>
      <c r="Y3802" s="272"/>
      <c r="Z3802" s="272"/>
      <c r="AA3802" s="272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72">
        <f t="shared" si="310"/>
        <v>0.30205194000000002</v>
      </c>
      <c r="E3803" s="272">
        <f t="shared" si="310"/>
        <v>0.31130006000000005</v>
      </c>
      <c r="F3803" s="272">
        <f t="shared" si="306"/>
        <v>0.30205194000000002</v>
      </c>
      <c r="G3803" s="272"/>
      <c r="H3803" s="272"/>
      <c r="I3803" s="272"/>
      <c r="J3803" s="272">
        <f t="shared" si="311"/>
        <v>0.25772744000000003</v>
      </c>
      <c r="K3803" s="272">
        <f t="shared" si="311"/>
        <v>0.26479976</v>
      </c>
      <c r="L3803" s="272">
        <f t="shared" si="307"/>
        <v>0.25772744000000003</v>
      </c>
      <c r="M3803" s="272"/>
      <c r="N3803" s="272"/>
      <c r="O3803" s="272"/>
      <c r="P3803" s="272">
        <f t="shared" si="312"/>
        <v>0.35938644799999997</v>
      </c>
      <c r="Q3803" s="272">
        <f t="shared" si="312"/>
        <v>0.35744095199999998</v>
      </c>
      <c r="R3803" s="272">
        <f t="shared" si="308"/>
        <v>0.35744095199999998</v>
      </c>
      <c r="S3803" s="272"/>
      <c r="T3803" s="272">
        <f t="shared" si="313"/>
        <v>0.49069305166160004</v>
      </c>
      <c r="U3803" s="272">
        <f t="shared" si="313"/>
        <v>0.4996175958736</v>
      </c>
      <c r="V3803" s="272">
        <f t="shared" si="313"/>
        <v>0.49779386880959997</v>
      </c>
      <c r="W3803" s="272">
        <f t="shared" si="309"/>
        <v>0.49069305166160004</v>
      </c>
      <c r="X3803" s="272"/>
      <c r="Y3803" s="272"/>
      <c r="Z3803" s="272"/>
      <c r="AA3803" s="272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72">
        <f t="shared" si="310"/>
        <v>0.30174260000000003</v>
      </c>
      <c r="E3804" s="272">
        <f t="shared" si="310"/>
        <v>0.31156340000000005</v>
      </c>
      <c r="F3804" s="272">
        <f t="shared" si="306"/>
        <v>0.30174260000000003</v>
      </c>
      <c r="G3804" s="272"/>
      <c r="H3804" s="272"/>
      <c r="I3804" s="272"/>
      <c r="J3804" s="272">
        <f t="shared" si="311"/>
        <v>0.25762580000000002</v>
      </c>
      <c r="K3804" s="272">
        <f t="shared" si="311"/>
        <v>0.26488879999999998</v>
      </c>
      <c r="L3804" s="272">
        <f t="shared" si="307"/>
        <v>0.25762580000000002</v>
      </c>
      <c r="M3804" s="272"/>
      <c r="N3804" s="272"/>
      <c r="O3804" s="272"/>
      <c r="P3804" s="272">
        <f t="shared" si="312"/>
        <v>0.35958076999999999</v>
      </c>
      <c r="Q3804" s="272">
        <f t="shared" si="312"/>
        <v>0.35723888000000004</v>
      </c>
      <c r="R3804" s="272">
        <f t="shared" si="308"/>
        <v>0.35723888000000004</v>
      </c>
      <c r="S3804" s="272"/>
      <c r="T3804" s="272">
        <f t="shared" si="313"/>
        <v>0.4904218482592001</v>
      </c>
      <c r="U3804" s="272">
        <f t="shared" si="313"/>
        <v>0.4999360888912</v>
      </c>
      <c r="V3804" s="272">
        <f t="shared" si="313"/>
        <v>0.49771038413320001</v>
      </c>
      <c r="W3804" s="272">
        <f t="shared" si="309"/>
        <v>0.4904218482592001</v>
      </c>
      <c r="X3804" s="272"/>
      <c r="Y3804" s="272"/>
      <c r="Z3804" s="272"/>
      <c r="AA3804" s="272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72">
        <f t="shared" si="310"/>
        <v>0.30143326000000004</v>
      </c>
      <c r="E3805" s="272">
        <f t="shared" si="310"/>
        <v>0.31182673999999999</v>
      </c>
      <c r="F3805" s="272">
        <f t="shared" si="306"/>
        <v>0.30143326000000004</v>
      </c>
      <c r="G3805" s="272"/>
      <c r="H3805" s="272"/>
      <c r="I3805" s="272"/>
      <c r="J3805" s="272">
        <f t="shared" si="311"/>
        <v>0.25752416</v>
      </c>
      <c r="K3805" s="272">
        <f t="shared" si="311"/>
        <v>0.26497783999999996</v>
      </c>
      <c r="L3805" s="272">
        <f t="shared" si="307"/>
        <v>0.25752416</v>
      </c>
      <c r="M3805" s="272"/>
      <c r="N3805" s="272"/>
      <c r="O3805" s="272"/>
      <c r="P3805" s="272">
        <f t="shared" si="312"/>
        <v>0.35977509199999996</v>
      </c>
      <c r="Q3805" s="272">
        <f t="shared" si="312"/>
        <v>0.35703680800000004</v>
      </c>
      <c r="R3805" s="272">
        <f t="shared" si="308"/>
        <v>0.35703680800000004</v>
      </c>
      <c r="S3805" s="272"/>
      <c r="T3805" s="272">
        <f t="shared" si="313"/>
        <v>0.4901506448568001</v>
      </c>
      <c r="U3805" s="272">
        <f t="shared" si="313"/>
        <v>0.50025458190880001</v>
      </c>
      <c r="V3805" s="272">
        <f t="shared" si="313"/>
        <v>0.49762689945680005</v>
      </c>
      <c r="W3805" s="272">
        <f t="shared" si="309"/>
        <v>0.4901506448568001</v>
      </c>
      <c r="X3805" s="272"/>
      <c r="Y3805" s="272"/>
      <c r="Z3805" s="272"/>
      <c r="AA3805" s="272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72">
        <f t="shared" si="310"/>
        <v>0.30112392000000004</v>
      </c>
      <c r="E3806" s="272">
        <f t="shared" si="310"/>
        <v>0.31209008000000005</v>
      </c>
      <c r="F3806" s="272">
        <f t="shared" si="306"/>
        <v>0.30112392000000004</v>
      </c>
      <c r="G3806" s="272"/>
      <c r="H3806" s="272"/>
      <c r="I3806" s="272"/>
      <c r="J3806" s="272">
        <f t="shared" si="311"/>
        <v>0.25742251999999999</v>
      </c>
      <c r="K3806" s="272">
        <f t="shared" si="311"/>
        <v>0.26506688</v>
      </c>
      <c r="L3806" s="272">
        <f t="shared" si="307"/>
        <v>0.25742251999999999</v>
      </c>
      <c r="M3806" s="272"/>
      <c r="N3806" s="272"/>
      <c r="O3806" s="272"/>
      <c r="P3806" s="272">
        <f t="shared" si="312"/>
        <v>0.35996941400000004</v>
      </c>
      <c r="Q3806" s="272">
        <f t="shared" si="312"/>
        <v>0.35683473600000004</v>
      </c>
      <c r="R3806" s="272">
        <f t="shared" si="308"/>
        <v>0.35683473600000004</v>
      </c>
      <c r="S3806" s="272"/>
      <c r="T3806" s="272">
        <f t="shared" si="313"/>
        <v>0.4898794414544001</v>
      </c>
      <c r="U3806" s="272">
        <f t="shared" si="313"/>
        <v>0.50057307492640002</v>
      </c>
      <c r="V3806" s="272">
        <f t="shared" si="313"/>
        <v>0.49754341478040004</v>
      </c>
      <c r="W3806" s="272">
        <f t="shared" si="309"/>
        <v>0.4898794414544001</v>
      </c>
      <c r="X3806" s="272"/>
      <c r="Y3806" s="272"/>
      <c r="Z3806" s="272"/>
      <c r="AA3806" s="272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72">
        <f t="shared" si="310"/>
        <v>0.30081458000000005</v>
      </c>
      <c r="E3807" s="272">
        <f t="shared" si="310"/>
        <v>0.31235341999999999</v>
      </c>
      <c r="F3807" s="272">
        <f t="shared" si="306"/>
        <v>0.30081458000000005</v>
      </c>
      <c r="G3807" s="272"/>
      <c r="H3807" s="272"/>
      <c r="I3807" s="272"/>
      <c r="J3807" s="272">
        <f t="shared" si="311"/>
        <v>0.25732088000000003</v>
      </c>
      <c r="K3807" s="272">
        <f t="shared" si="311"/>
        <v>0.26515591999999999</v>
      </c>
      <c r="L3807" s="272">
        <f t="shared" si="307"/>
        <v>0.25732088000000003</v>
      </c>
      <c r="M3807" s="272"/>
      <c r="N3807" s="272"/>
      <c r="O3807" s="272"/>
      <c r="P3807" s="272">
        <f t="shared" si="312"/>
        <v>0.36016373600000001</v>
      </c>
      <c r="Q3807" s="272">
        <f t="shared" si="312"/>
        <v>0.35663266400000004</v>
      </c>
      <c r="R3807" s="272">
        <f t="shared" si="308"/>
        <v>0.35663266400000004</v>
      </c>
      <c r="S3807" s="272"/>
      <c r="T3807" s="272">
        <f t="shared" si="313"/>
        <v>0.4896082380520001</v>
      </c>
      <c r="U3807" s="272">
        <f t="shared" si="313"/>
        <v>0.50089156794400003</v>
      </c>
      <c r="V3807" s="272">
        <f t="shared" si="313"/>
        <v>0.49745993010400003</v>
      </c>
      <c r="W3807" s="272">
        <f t="shared" si="309"/>
        <v>0.4896082380520001</v>
      </c>
      <c r="X3807" s="272"/>
      <c r="Y3807" s="272"/>
      <c r="Z3807" s="272"/>
      <c r="AA3807" s="272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72">
        <f t="shared" si="310"/>
        <v>0.30050524000000001</v>
      </c>
      <c r="E3808" s="272">
        <f t="shared" si="310"/>
        <v>0.31261675999999999</v>
      </c>
      <c r="F3808" s="272">
        <f t="shared" si="306"/>
        <v>0.30050524000000001</v>
      </c>
      <c r="G3808" s="272"/>
      <c r="H3808" s="272"/>
      <c r="I3808" s="272"/>
      <c r="J3808" s="272">
        <f t="shared" si="311"/>
        <v>0.25721924000000002</v>
      </c>
      <c r="K3808" s="272">
        <f t="shared" si="311"/>
        <v>0.26524495999999997</v>
      </c>
      <c r="L3808" s="272">
        <f t="shared" si="307"/>
        <v>0.25721924000000002</v>
      </c>
      <c r="M3808" s="272"/>
      <c r="N3808" s="272"/>
      <c r="O3808" s="272"/>
      <c r="P3808" s="272">
        <f t="shared" si="312"/>
        <v>0.36035805799999998</v>
      </c>
      <c r="Q3808" s="272">
        <f t="shared" si="312"/>
        <v>0.35643059199999999</v>
      </c>
      <c r="R3808" s="272">
        <f t="shared" si="308"/>
        <v>0.35643059199999999</v>
      </c>
      <c r="S3808" s="272"/>
      <c r="T3808" s="272">
        <f t="shared" si="313"/>
        <v>0.4893370346496001</v>
      </c>
      <c r="U3808" s="272">
        <f t="shared" si="313"/>
        <v>0.50121006096160003</v>
      </c>
      <c r="V3808" s="272">
        <f t="shared" si="313"/>
        <v>0.49737644542759996</v>
      </c>
      <c r="W3808" s="272">
        <f t="shared" si="309"/>
        <v>0.4893370346496001</v>
      </c>
      <c r="X3808" s="272"/>
      <c r="Y3808" s="272"/>
      <c r="Z3808" s="272"/>
      <c r="AA3808" s="272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72">
        <f t="shared" si="310"/>
        <v>0.30019590000000002</v>
      </c>
      <c r="E3809" s="272">
        <f t="shared" si="310"/>
        <v>0.31288010000000005</v>
      </c>
      <c r="F3809" s="272">
        <f t="shared" si="306"/>
        <v>0.30019590000000002</v>
      </c>
      <c r="G3809" s="272"/>
      <c r="H3809" s="272"/>
      <c r="I3809" s="272"/>
      <c r="J3809" s="272">
        <f t="shared" si="311"/>
        <v>0.2571176</v>
      </c>
      <c r="K3809" s="272">
        <f t="shared" si="311"/>
        <v>0.26533399999999996</v>
      </c>
      <c r="L3809" s="272">
        <f t="shared" si="307"/>
        <v>0.2571176</v>
      </c>
      <c r="M3809" s="272"/>
      <c r="N3809" s="272"/>
      <c r="O3809" s="272"/>
      <c r="P3809" s="272">
        <f t="shared" si="312"/>
        <v>0.36055238000000001</v>
      </c>
      <c r="Q3809" s="272">
        <f t="shared" si="312"/>
        <v>0.35622851999999999</v>
      </c>
      <c r="R3809" s="272">
        <f t="shared" si="308"/>
        <v>0.35622851999999999</v>
      </c>
      <c r="S3809" s="272"/>
      <c r="T3809" s="272">
        <f t="shared" si="313"/>
        <v>0.4890658312472001</v>
      </c>
      <c r="U3809" s="272">
        <f t="shared" si="313"/>
        <v>0.50152855397919993</v>
      </c>
      <c r="V3809" s="272">
        <f t="shared" si="313"/>
        <v>0.49729296075119994</v>
      </c>
      <c r="W3809" s="272">
        <f t="shared" si="309"/>
        <v>0.4890658312472001</v>
      </c>
      <c r="X3809" s="272"/>
      <c r="Y3809" s="272"/>
      <c r="Z3809" s="272"/>
      <c r="AA3809" s="272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72">
        <f t="shared" ref="D3810:E3873" si="314">$A3810*B$157+$B3810*B$158+$C3810*B$159</f>
        <v>0.29988656000000002</v>
      </c>
      <c r="E3810" s="272">
        <f t="shared" si="314"/>
        <v>0.31314344000000005</v>
      </c>
      <c r="F3810" s="272">
        <f t="shared" si="306"/>
        <v>0.29988656000000002</v>
      </c>
      <c r="G3810" s="272"/>
      <c r="H3810" s="272"/>
      <c r="I3810" s="272"/>
      <c r="J3810" s="272">
        <f t="shared" ref="J3810:K3873" si="315">$A3810*H$157+$B3810*H$158+$C3810*H$159</f>
        <v>0.25701596000000004</v>
      </c>
      <c r="K3810" s="272">
        <f t="shared" si="315"/>
        <v>0.26542303999999994</v>
      </c>
      <c r="L3810" s="272">
        <f t="shared" si="307"/>
        <v>0.25701596000000004</v>
      </c>
      <c r="M3810" s="272"/>
      <c r="N3810" s="272"/>
      <c r="O3810" s="272"/>
      <c r="P3810" s="272">
        <f t="shared" ref="P3810:Q3873" si="316">$A3810*N$157+$B3810*N$158+$C3810*N$159</f>
        <v>0.36074670199999997</v>
      </c>
      <c r="Q3810" s="272">
        <f t="shared" si="316"/>
        <v>0.35602644800000005</v>
      </c>
      <c r="R3810" s="272">
        <f t="shared" si="308"/>
        <v>0.35602644800000005</v>
      </c>
      <c r="S3810" s="272"/>
      <c r="T3810" s="272">
        <f t="shared" ref="T3810:V3873" si="317">$A3810*I$3+$B3810*I$4+$C3810*I$5</f>
        <v>0.4887946278448001</v>
      </c>
      <c r="U3810" s="272">
        <f t="shared" si="317"/>
        <v>0.50184704699679994</v>
      </c>
      <c r="V3810" s="272">
        <f t="shared" si="317"/>
        <v>0.49720947607479998</v>
      </c>
      <c r="W3810" s="272">
        <f t="shared" si="309"/>
        <v>0.4887946278448001</v>
      </c>
      <c r="X3810" s="272"/>
      <c r="Y3810" s="272"/>
      <c r="Z3810" s="272"/>
      <c r="AA3810" s="272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72">
        <f t="shared" si="314"/>
        <v>0.29957722000000003</v>
      </c>
      <c r="E3811" s="272">
        <f t="shared" si="314"/>
        <v>0.31340678</v>
      </c>
      <c r="F3811" s="272">
        <f t="shared" si="306"/>
        <v>0.29957722000000003</v>
      </c>
      <c r="G3811" s="272"/>
      <c r="H3811" s="272"/>
      <c r="I3811" s="272"/>
      <c r="J3811" s="272">
        <f t="shared" si="315"/>
        <v>0.25691432000000003</v>
      </c>
      <c r="K3811" s="272">
        <f t="shared" si="315"/>
        <v>0.26551207999999998</v>
      </c>
      <c r="L3811" s="272">
        <f t="shared" si="307"/>
        <v>0.25691432000000003</v>
      </c>
      <c r="M3811" s="272"/>
      <c r="N3811" s="272"/>
      <c r="O3811" s="272"/>
      <c r="P3811" s="272">
        <f t="shared" si="316"/>
        <v>0.36094102399999994</v>
      </c>
      <c r="Q3811" s="272">
        <f t="shared" si="316"/>
        <v>0.355824376</v>
      </c>
      <c r="R3811" s="272">
        <f t="shared" si="308"/>
        <v>0.355824376</v>
      </c>
      <c r="S3811" s="272"/>
      <c r="T3811" s="272">
        <f t="shared" si="317"/>
        <v>0.48852342444240016</v>
      </c>
      <c r="U3811" s="272">
        <f t="shared" si="317"/>
        <v>0.50216554001440006</v>
      </c>
      <c r="V3811" s="272">
        <f t="shared" si="317"/>
        <v>0.49712599139839997</v>
      </c>
      <c r="W3811" s="272">
        <f t="shared" si="309"/>
        <v>0.48852342444240016</v>
      </c>
      <c r="X3811" s="272"/>
      <c r="Y3811" s="272"/>
      <c r="Z3811" s="272"/>
      <c r="AA3811" s="272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72">
        <f t="shared" si="314"/>
        <v>0.29926788000000004</v>
      </c>
      <c r="E3812" s="272">
        <f t="shared" si="314"/>
        <v>0.31367012000000005</v>
      </c>
      <c r="F3812" s="272">
        <f t="shared" si="306"/>
        <v>0.29926788000000004</v>
      </c>
      <c r="G3812" s="272"/>
      <c r="H3812" s="272"/>
      <c r="I3812" s="272"/>
      <c r="J3812" s="272">
        <f t="shared" si="315"/>
        <v>0.25681268000000002</v>
      </c>
      <c r="K3812" s="272">
        <f t="shared" si="315"/>
        <v>0.26560111999999997</v>
      </c>
      <c r="L3812" s="272">
        <f t="shared" si="307"/>
        <v>0.25681268000000002</v>
      </c>
      <c r="M3812" s="272"/>
      <c r="N3812" s="272"/>
      <c r="O3812" s="272"/>
      <c r="P3812" s="272">
        <f t="shared" si="316"/>
        <v>0.36113534600000002</v>
      </c>
      <c r="Q3812" s="272">
        <f t="shared" si="316"/>
        <v>0.355622304</v>
      </c>
      <c r="R3812" s="272">
        <f t="shared" si="308"/>
        <v>0.355622304</v>
      </c>
      <c r="S3812" s="272"/>
      <c r="T3812" s="272">
        <f t="shared" si="317"/>
        <v>0.4882522210400001</v>
      </c>
      <c r="U3812" s="272">
        <f t="shared" si="317"/>
        <v>0.50248403303199995</v>
      </c>
      <c r="V3812" s="272">
        <f t="shared" si="317"/>
        <v>0.49704250672200001</v>
      </c>
      <c r="W3812" s="272">
        <f t="shared" si="309"/>
        <v>0.4882522210400001</v>
      </c>
      <c r="X3812" s="272"/>
      <c r="Y3812" s="272"/>
      <c r="Z3812" s="272"/>
      <c r="AA3812" s="272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72">
        <f t="shared" si="314"/>
        <v>0.29895853999999999</v>
      </c>
      <c r="E3813" s="272">
        <f t="shared" si="314"/>
        <v>0.31393346000000005</v>
      </c>
      <c r="F3813" s="272">
        <f t="shared" si="306"/>
        <v>0.29895853999999999</v>
      </c>
      <c r="G3813" s="272"/>
      <c r="H3813" s="272"/>
      <c r="I3813" s="272"/>
      <c r="J3813" s="272">
        <f t="shared" si="315"/>
        <v>0.25671104</v>
      </c>
      <c r="K3813" s="272">
        <f t="shared" si="315"/>
        <v>0.26569015999999995</v>
      </c>
      <c r="L3813" s="272">
        <f t="shared" si="307"/>
        <v>0.25671104</v>
      </c>
      <c r="M3813" s="272"/>
      <c r="N3813" s="272"/>
      <c r="O3813" s="272"/>
      <c r="P3813" s="272">
        <f t="shared" si="316"/>
        <v>0.36132966799999999</v>
      </c>
      <c r="Q3813" s="272">
        <f t="shared" si="316"/>
        <v>0.35542023200000006</v>
      </c>
      <c r="R3813" s="272">
        <f t="shared" si="308"/>
        <v>0.35542023200000006</v>
      </c>
      <c r="S3813" s="272"/>
      <c r="T3813" s="272">
        <f t="shared" si="317"/>
        <v>0.48798101763760005</v>
      </c>
      <c r="U3813" s="272">
        <f t="shared" si="317"/>
        <v>0.50280252604960007</v>
      </c>
      <c r="V3813" s="272">
        <f t="shared" si="317"/>
        <v>0.49695902204560005</v>
      </c>
      <c r="W3813" s="272">
        <f t="shared" si="309"/>
        <v>0.48798101763760005</v>
      </c>
      <c r="X3813" s="272"/>
      <c r="Y3813" s="272"/>
      <c r="Z3813" s="272"/>
      <c r="AA3813" s="272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72">
        <f t="shared" si="314"/>
        <v>0.29864920000000006</v>
      </c>
      <c r="E3814" s="272">
        <f t="shared" si="314"/>
        <v>0.3141968</v>
      </c>
      <c r="F3814" s="272">
        <f t="shared" si="306"/>
        <v>0.29864920000000006</v>
      </c>
      <c r="G3814" s="272"/>
      <c r="H3814" s="272"/>
      <c r="I3814" s="272"/>
      <c r="J3814" s="272">
        <f t="shared" si="315"/>
        <v>0.25660939999999999</v>
      </c>
      <c r="K3814" s="272">
        <f t="shared" si="315"/>
        <v>0.26577919999999999</v>
      </c>
      <c r="L3814" s="272">
        <f t="shared" si="307"/>
        <v>0.25660939999999999</v>
      </c>
      <c r="M3814" s="272"/>
      <c r="N3814" s="272"/>
      <c r="O3814" s="272"/>
      <c r="P3814" s="272">
        <f t="shared" si="316"/>
        <v>0.36152399000000002</v>
      </c>
      <c r="Q3814" s="272">
        <f t="shared" si="316"/>
        <v>0.35521816000000001</v>
      </c>
      <c r="R3814" s="272">
        <f t="shared" si="308"/>
        <v>0.35521816000000001</v>
      </c>
      <c r="S3814" s="272"/>
      <c r="T3814" s="272">
        <f t="shared" si="317"/>
        <v>0.4877098142352001</v>
      </c>
      <c r="U3814" s="272">
        <f t="shared" si="317"/>
        <v>0.50312101906720008</v>
      </c>
      <c r="V3814" s="272">
        <f t="shared" si="317"/>
        <v>0.49687553736920004</v>
      </c>
      <c r="W3814" s="272">
        <f t="shared" si="309"/>
        <v>0.4877098142352001</v>
      </c>
      <c r="X3814" s="272"/>
      <c r="Y3814" s="272"/>
      <c r="Z3814" s="272"/>
      <c r="AA3814" s="272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72">
        <f t="shared" si="314"/>
        <v>0.29833986000000007</v>
      </c>
      <c r="E3815" s="272">
        <f t="shared" si="314"/>
        <v>0.31446014</v>
      </c>
      <c r="F3815" s="272">
        <f t="shared" si="306"/>
        <v>0.29833986000000007</v>
      </c>
      <c r="G3815" s="272"/>
      <c r="H3815" s="272"/>
      <c r="I3815" s="272"/>
      <c r="J3815" s="272">
        <f t="shared" si="315"/>
        <v>0.25650775999999997</v>
      </c>
      <c r="K3815" s="272">
        <f t="shared" si="315"/>
        <v>0.26586823999999998</v>
      </c>
      <c r="L3815" s="272">
        <f t="shared" si="307"/>
        <v>0.25650775999999997</v>
      </c>
      <c r="M3815" s="272"/>
      <c r="N3815" s="272"/>
      <c r="O3815" s="272"/>
      <c r="P3815" s="272">
        <f t="shared" si="316"/>
        <v>0.36171831199999999</v>
      </c>
      <c r="Q3815" s="272">
        <f t="shared" si="316"/>
        <v>0.35501608800000001</v>
      </c>
      <c r="R3815" s="272">
        <f t="shared" si="308"/>
        <v>0.35501608800000001</v>
      </c>
      <c r="S3815" s="272"/>
      <c r="T3815" s="272">
        <f t="shared" si="317"/>
        <v>0.4874386108328001</v>
      </c>
      <c r="U3815" s="272">
        <f t="shared" si="317"/>
        <v>0.50343951208480009</v>
      </c>
      <c r="V3815" s="272">
        <f t="shared" si="317"/>
        <v>0.49679205269279997</v>
      </c>
      <c r="W3815" s="272">
        <f t="shared" si="309"/>
        <v>0.4874386108328001</v>
      </c>
      <c r="X3815" s="272"/>
      <c r="Y3815" s="272"/>
      <c r="Z3815" s="272"/>
      <c r="AA3815" s="272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72">
        <f t="shared" si="314"/>
        <v>0.29803052000000002</v>
      </c>
      <c r="E3816" s="272">
        <f t="shared" si="314"/>
        <v>0.31472348000000006</v>
      </c>
      <c r="F3816" s="272">
        <f t="shared" si="306"/>
        <v>0.29803052000000002</v>
      </c>
      <c r="G3816" s="272"/>
      <c r="H3816" s="272"/>
      <c r="I3816" s="272"/>
      <c r="J3816" s="272">
        <f t="shared" si="315"/>
        <v>0.25640612000000002</v>
      </c>
      <c r="K3816" s="272">
        <f t="shared" si="315"/>
        <v>0.26595727999999996</v>
      </c>
      <c r="L3816" s="272">
        <f t="shared" si="307"/>
        <v>0.25640612000000002</v>
      </c>
      <c r="M3816" s="272"/>
      <c r="N3816" s="272"/>
      <c r="O3816" s="272"/>
      <c r="P3816" s="272">
        <f t="shared" si="316"/>
        <v>0.36191263400000001</v>
      </c>
      <c r="Q3816" s="272">
        <f t="shared" si="316"/>
        <v>0.35481401600000001</v>
      </c>
      <c r="R3816" s="272">
        <f t="shared" si="308"/>
        <v>0.35481401600000001</v>
      </c>
      <c r="S3816" s="272"/>
      <c r="T3816" s="272">
        <f t="shared" si="317"/>
        <v>0.4871674074304001</v>
      </c>
      <c r="U3816" s="272">
        <f t="shared" si="317"/>
        <v>0.5037580051024001</v>
      </c>
      <c r="V3816" s="272">
        <f t="shared" si="317"/>
        <v>0.49670856801640001</v>
      </c>
      <c r="W3816" s="272">
        <f t="shared" si="309"/>
        <v>0.4871674074304001</v>
      </c>
      <c r="X3816" s="272"/>
      <c r="Y3816" s="272"/>
      <c r="Z3816" s="272"/>
      <c r="AA3816" s="272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72">
        <f t="shared" si="314"/>
        <v>0.29772117999999997</v>
      </c>
      <c r="E3817" s="272">
        <f t="shared" si="314"/>
        <v>0.31498682000000006</v>
      </c>
      <c r="F3817" s="272">
        <f t="shared" si="306"/>
        <v>0.29772117999999997</v>
      </c>
      <c r="G3817" s="272"/>
      <c r="H3817" s="272"/>
      <c r="I3817" s="272"/>
      <c r="J3817" s="272">
        <f t="shared" si="315"/>
        <v>0.25630448</v>
      </c>
      <c r="K3817" s="272">
        <f t="shared" si="315"/>
        <v>0.26604632</v>
      </c>
      <c r="L3817" s="272">
        <f t="shared" si="307"/>
        <v>0.25630448</v>
      </c>
      <c r="M3817" s="272"/>
      <c r="N3817" s="272"/>
      <c r="O3817" s="272"/>
      <c r="P3817" s="272">
        <f t="shared" si="316"/>
        <v>0.36210695599999998</v>
      </c>
      <c r="Q3817" s="272">
        <f t="shared" si="316"/>
        <v>0.35461194400000001</v>
      </c>
      <c r="R3817" s="272">
        <f t="shared" si="308"/>
        <v>0.35461194400000001</v>
      </c>
      <c r="S3817" s="272"/>
      <c r="T3817" s="272">
        <f t="shared" si="317"/>
        <v>0.4868962040280001</v>
      </c>
      <c r="U3817" s="272">
        <f t="shared" si="317"/>
        <v>0.50407649811999999</v>
      </c>
      <c r="V3817" s="272">
        <f t="shared" si="317"/>
        <v>0.49662508334</v>
      </c>
      <c r="W3817" s="272">
        <f t="shared" si="309"/>
        <v>0.4868962040280001</v>
      </c>
      <c r="X3817" s="272"/>
      <c r="Y3817" s="272"/>
      <c r="Z3817" s="272"/>
      <c r="AA3817" s="272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72">
        <f t="shared" si="314"/>
        <v>0.29741184000000004</v>
      </c>
      <c r="E3818" s="272">
        <f t="shared" si="314"/>
        <v>0.31525016</v>
      </c>
      <c r="F3818" s="272">
        <f t="shared" si="306"/>
        <v>0.29741184000000004</v>
      </c>
      <c r="G3818" s="272"/>
      <c r="H3818" s="272"/>
      <c r="I3818" s="272"/>
      <c r="J3818" s="272">
        <f t="shared" si="315"/>
        <v>0.25620283999999999</v>
      </c>
      <c r="K3818" s="272">
        <f t="shared" si="315"/>
        <v>0.26613535999999993</v>
      </c>
      <c r="L3818" s="272">
        <f t="shared" si="307"/>
        <v>0.25620283999999999</v>
      </c>
      <c r="M3818" s="272"/>
      <c r="N3818" s="272"/>
      <c r="O3818" s="272"/>
      <c r="P3818" s="272">
        <f t="shared" si="316"/>
        <v>0.362301278</v>
      </c>
      <c r="Q3818" s="272">
        <f t="shared" si="316"/>
        <v>0.35440987200000001</v>
      </c>
      <c r="R3818" s="272">
        <f t="shared" si="308"/>
        <v>0.35440987200000001</v>
      </c>
      <c r="S3818" s="272"/>
      <c r="T3818" s="272">
        <f t="shared" si="317"/>
        <v>0.48662500062560005</v>
      </c>
      <c r="U3818" s="272">
        <f t="shared" si="317"/>
        <v>0.5043949911376</v>
      </c>
      <c r="V3818" s="272">
        <f t="shared" si="317"/>
        <v>0.49654159866359998</v>
      </c>
      <c r="W3818" s="272">
        <f t="shared" si="309"/>
        <v>0.48662500062560005</v>
      </c>
      <c r="X3818" s="272"/>
      <c r="Y3818" s="272"/>
      <c r="Z3818" s="272"/>
      <c r="AA3818" s="272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72">
        <f t="shared" si="314"/>
        <v>0.29710250000000005</v>
      </c>
      <c r="E3819" s="272">
        <f t="shared" si="314"/>
        <v>0.31551350000000006</v>
      </c>
      <c r="F3819" s="272">
        <f t="shared" si="306"/>
        <v>0.29710250000000005</v>
      </c>
      <c r="G3819" s="272"/>
      <c r="H3819" s="272"/>
      <c r="I3819" s="272"/>
      <c r="J3819" s="272">
        <f t="shared" si="315"/>
        <v>0.25610120000000003</v>
      </c>
      <c r="K3819" s="272">
        <f t="shared" si="315"/>
        <v>0.26622439999999997</v>
      </c>
      <c r="L3819" s="272">
        <f t="shared" si="307"/>
        <v>0.25610120000000003</v>
      </c>
      <c r="M3819" s="272"/>
      <c r="N3819" s="272"/>
      <c r="O3819" s="272"/>
      <c r="P3819" s="272">
        <f t="shared" si="316"/>
        <v>0.36249559999999997</v>
      </c>
      <c r="Q3819" s="272">
        <f t="shared" si="316"/>
        <v>0.35420780000000002</v>
      </c>
      <c r="R3819" s="272">
        <f t="shared" si="308"/>
        <v>0.35420780000000002</v>
      </c>
      <c r="S3819" s="272"/>
      <c r="T3819" s="272">
        <f t="shared" si="317"/>
        <v>0.4863537972232001</v>
      </c>
      <c r="U3819" s="272">
        <f t="shared" si="317"/>
        <v>0.50471348415520001</v>
      </c>
      <c r="V3819" s="272">
        <f t="shared" si="317"/>
        <v>0.49645811398719997</v>
      </c>
      <c r="W3819" s="272">
        <f t="shared" si="309"/>
        <v>0.4863537972232001</v>
      </c>
      <c r="X3819" s="272"/>
      <c r="Y3819" s="272"/>
      <c r="Z3819" s="272"/>
      <c r="AA3819" s="272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72">
        <f t="shared" si="314"/>
        <v>0.29679316</v>
      </c>
      <c r="E3820" s="272">
        <f t="shared" si="314"/>
        <v>0.31577684</v>
      </c>
      <c r="F3820" s="272">
        <f t="shared" si="306"/>
        <v>0.29679316</v>
      </c>
      <c r="G3820" s="272"/>
      <c r="H3820" s="272"/>
      <c r="I3820" s="272"/>
      <c r="J3820" s="272">
        <f t="shared" si="315"/>
        <v>0.25599956000000001</v>
      </c>
      <c r="K3820" s="272">
        <f t="shared" si="315"/>
        <v>0.26631343999999996</v>
      </c>
      <c r="L3820" s="272">
        <f t="shared" si="307"/>
        <v>0.25599956000000001</v>
      </c>
      <c r="M3820" s="272"/>
      <c r="N3820" s="272"/>
      <c r="O3820" s="272"/>
      <c r="P3820" s="272">
        <f t="shared" si="316"/>
        <v>0.362689922</v>
      </c>
      <c r="Q3820" s="272">
        <f t="shared" si="316"/>
        <v>0.35400572800000002</v>
      </c>
      <c r="R3820" s="272">
        <f t="shared" si="308"/>
        <v>0.35400572800000002</v>
      </c>
      <c r="S3820" s="272"/>
      <c r="T3820" s="272">
        <f t="shared" si="317"/>
        <v>0.4860825938208001</v>
      </c>
      <c r="U3820" s="272">
        <f t="shared" si="317"/>
        <v>0.50503197717280002</v>
      </c>
      <c r="V3820" s="272">
        <f t="shared" si="317"/>
        <v>0.49637462931080001</v>
      </c>
      <c r="W3820" s="272">
        <f t="shared" si="309"/>
        <v>0.4860825938208001</v>
      </c>
      <c r="X3820" s="272"/>
      <c r="Y3820" s="272"/>
      <c r="Z3820" s="272"/>
      <c r="AA3820" s="272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72">
        <f t="shared" si="314"/>
        <v>0.29648382000000001</v>
      </c>
      <c r="E3821" s="272">
        <f t="shared" si="314"/>
        <v>0.31604018</v>
      </c>
      <c r="F3821" s="272">
        <f t="shared" si="306"/>
        <v>0.29648382000000001</v>
      </c>
      <c r="G3821" s="272"/>
      <c r="H3821" s="272"/>
      <c r="I3821" s="272"/>
      <c r="J3821" s="272">
        <f t="shared" si="315"/>
        <v>0.25589792</v>
      </c>
      <c r="K3821" s="272">
        <f t="shared" si="315"/>
        <v>0.26640247999999994</v>
      </c>
      <c r="L3821" s="272">
        <f t="shared" si="307"/>
        <v>0.25589792</v>
      </c>
      <c r="M3821" s="272"/>
      <c r="N3821" s="272"/>
      <c r="O3821" s="272"/>
      <c r="P3821" s="272">
        <f t="shared" si="316"/>
        <v>0.36288424399999997</v>
      </c>
      <c r="Q3821" s="272">
        <f t="shared" si="316"/>
        <v>0.35380365599999997</v>
      </c>
      <c r="R3821" s="272">
        <f t="shared" si="308"/>
        <v>0.35380365599999997</v>
      </c>
      <c r="S3821" s="272"/>
      <c r="T3821" s="272">
        <f t="shared" si="317"/>
        <v>0.4858113904184001</v>
      </c>
      <c r="U3821" s="272">
        <f t="shared" si="317"/>
        <v>0.50535047019040003</v>
      </c>
      <c r="V3821" s="272">
        <f t="shared" si="317"/>
        <v>0.49629114463439999</v>
      </c>
      <c r="W3821" s="272">
        <f t="shared" si="309"/>
        <v>0.4858113904184001</v>
      </c>
      <c r="X3821" s="272"/>
      <c r="Y3821" s="272"/>
      <c r="Z3821" s="272"/>
      <c r="AA3821" s="272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72">
        <f t="shared" si="314"/>
        <v>0.29617448000000002</v>
      </c>
      <c r="E3822" s="272">
        <f t="shared" si="314"/>
        <v>0.31630352000000006</v>
      </c>
      <c r="F3822" s="272">
        <f t="shared" si="306"/>
        <v>0.29617448000000002</v>
      </c>
      <c r="G3822" s="272"/>
      <c r="H3822" s="272"/>
      <c r="I3822" s="272"/>
      <c r="J3822" s="272">
        <f t="shared" si="315"/>
        <v>0.25579627999999999</v>
      </c>
      <c r="K3822" s="272">
        <f t="shared" si="315"/>
        <v>0.26649151999999998</v>
      </c>
      <c r="L3822" s="272">
        <f t="shared" si="307"/>
        <v>0.25579627999999999</v>
      </c>
      <c r="M3822" s="272"/>
      <c r="N3822" s="272"/>
      <c r="O3822" s="272"/>
      <c r="P3822" s="272">
        <f t="shared" si="316"/>
        <v>0.36307856599999994</v>
      </c>
      <c r="Q3822" s="272">
        <f t="shared" si="316"/>
        <v>0.35360158400000002</v>
      </c>
      <c r="R3822" s="272">
        <f t="shared" si="308"/>
        <v>0.35360158400000002</v>
      </c>
      <c r="S3822" s="272"/>
      <c r="T3822" s="272">
        <f t="shared" si="317"/>
        <v>0.4855401870160001</v>
      </c>
      <c r="U3822" s="272">
        <f t="shared" si="317"/>
        <v>0.50566896320800003</v>
      </c>
      <c r="V3822" s="272">
        <f t="shared" si="317"/>
        <v>0.49620765995800004</v>
      </c>
      <c r="W3822" s="272">
        <f t="shared" si="309"/>
        <v>0.4855401870160001</v>
      </c>
      <c r="X3822" s="272"/>
      <c r="Y3822" s="272"/>
      <c r="Z3822" s="272"/>
      <c r="AA3822" s="272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72">
        <f t="shared" si="314"/>
        <v>0.29586514000000003</v>
      </c>
      <c r="E3823" s="272">
        <f t="shared" si="314"/>
        <v>0.31656686000000006</v>
      </c>
      <c r="F3823" s="272">
        <f t="shared" si="306"/>
        <v>0.29586514000000003</v>
      </c>
      <c r="G3823" s="272"/>
      <c r="H3823" s="272"/>
      <c r="I3823" s="272"/>
      <c r="J3823" s="272">
        <f t="shared" si="315"/>
        <v>0.25569464000000003</v>
      </c>
      <c r="K3823" s="272">
        <f t="shared" si="315"/>
        <v>0.26658055999999997</v>
      </c>
      <c r="L3823" s="272">
        <f t="shared" si="307"/>
        <v>0.25569464000000003</v>
      </c>
      <c r="M3823" s="272"/>
      <c r="N3823" s="272"/>
      <c r="O3823" s="272"/>
      <c r="P3823" s="272">
        <f t="shared" si="316"/>
        <v>0.36327288800000002</v>
      </c>
      <c r="Q3823" s="272">
        <f t="shared" si="316"/>
        <v>0.35339951200000003</v>
      </c>
      <c r="R3823" s="272">
        <f t="shared" si="308"/>
        <v>0.35339951200000003</v>
      </c>
      <c r="S3823" s="272"/>
      <c r="T3823" s="272">
        <f t="shared" si="317"/>
        <v>0.48526898361360005</v>
      </c>
      <c r="U3823" s="272">
        <f t="shared" si="317"/>
        <v>0.50598745622560004</v>
      </c>
      <c r="V3823" s="272">
        <f t="shared" si="317"/>
        <v>0.49612417528160002</v>
      </c>
      <c r="W3823" s="272">
        <f t="shared" si="309"/>
        <v>0.48526898361360005</v>
      </c>
      <c r="X3823" s="272"/>
      <c r="Y3823" s="272"/>
      <c r="Z3823" s="272"/>
      <c r="AA3823" s="272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72">
        <f t="shared" si="314"/>
        <v>0.29555580000000004</v>
      </c>
      <c r="E3824" s="272">
        <f t="shared" si="314"/>
        <v>0.31683020000000001</v>
      </c>
      <c r="F3824" s="272">
        <f t="shared" si="306"/>
        <v>0.29555580000000004</v>
      </c>
      <c r="G3824" s="272"/>
      <c r="H3824" s="272"/>
      <c r="I3824" s="272"/>
      <c r="J3824" s="272">
        <f t="shared" si="315"/>
        <v>0.25559300000000001</v>
      </c>
      <c r="K3824" s="272">
        <f t="shared" si="315"/>
        <v>0.26666959999999995</v>
      </c>
      <c r="L3824" s="272">
        <f t="shared" si="307"/>
        <v>0.25559300000000001</v>
      </c>
      <c r="M3824" s="272"/>
      <c r="N3824" s="272"/>
      <c r="O3824" s="272"/>
      <c r="P3824" s="272">
        <f t="shared" si="316"/>
        <v>0.36346721000000004</v>
      </c>
      <c r="Q3824" s="272">
        <f t="shared" si="316"/>
        <v>0.35319743999999997</v>
      </c>
      <c r="R3824" s="272">
        <f t="shared" si="308"/>
        <v>0.35319743999999997</v>
      </c>
      <c r="S3824" s="272"/>
      <c r="T3824" s="272">
        <f t="shared" si="317"/>
        <v>0.4849977802112001</v>
      </c>
      <c r="U3824" s="272">
        <f t="shared" si="317"/>
        <v>0.50630594924320005</v>
      </c>
      <c r="V3824" s="272">
        <f t="shared" si="317"/>
        <v>0.49604069060520006</v>
      </c>
      <c r="W3824" s="272">
        <f t="shared" si="309"/>
        <v>0.4849977802112001</v>
      </c>
      <c r="X3824" s="272"/>
      <c r="Y3824" s="272"/>
      <c r="Z3824" s="272"/>
      <c r="AA3824" s="272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72">
        <f t="shared" si="314"/>
        <v>0.29524645999999999</v>
      </c>
      <c r="E3825" s="272">
        <f t="shared" si="314"/>
        <v>0.31709354000000001</v>
      </c>
      <c r="F3825" s="272">
        <f t="shared" si="306"/>
        <v>0.29524645999999999</v>
      </c>
      <c r="G3825" s="272"/>
      <c r="H3825" s="272"/>
      <c r="I3825" s="272"/>
      <c r="J3825" s="272">
        <f t="shared" si="315"/>
        <v>0.25549136</v>
      </c>
      <c r="K3825" s="272">
        <f t="shared" si="315"/>
        <v>0.26675863999999999</v>
      </c>
      <c r="L3825" s="272">
        <f t="shared" si="307"/>
        <v>0.25549136</v>
      </c>
      <c r="M3825" s="272"/>
      <c r="N3825" s="272"/>
      <c r="O3825" s="272"/>
      <c r="P3825" s="272">
        <f t="shared" si="316"/>
        <v>0.36366153200000001</v>
      </c>
      <c r="Q3825" s="272">
        <f t="shared" si="316"/>
        <v>0.35299536800000003</v>
      </c>
      <c r="R3825" s="272">
        <f t="shared" si="308"/>
        <v>0.35299536800000003</v>
      </c>
      <c r="S3825" s="272"/>
      <c r="T3825" s="272">
        <f t="shared" si="317"/>
        <v>0.4847265768088001</v>
      </c>
      <c r="U3825" s="272">
        <f t="shared" si="317"/>
        <v>0.50662444226080006</v>
      </c>
      <c r="V3825" s="272">
        <f t="shared" si="317"/>
        <v>0.49595720592880005</v>
      </c>
      <c r="W3825" s="272">
        <f t="shared" si="309"/>
        <v>0.4847265768088001</v>
      </c>
      <c r="X3825" s="272"/>
      <c r="Y3825" s="272"/>
      <c r="Z3825" s="272"/>
      <c r="AA3825" s="272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72">
        <f t="shared" si="314"/>
        <v>0.29493712000000005</v>
      </c>
      <c r="E3826" s="272">
        <f t="shared" si="314"/>
        <v>0.31735688000000001</v>
      </c>
      <c r="F3826" s="272">
        <f t="shared" si="306"/>
        <v>0.29493712000000005</v>
      </c>
      <c r="G3826" s="272"/>
      <c r="H3826" s="272"/>
      <c r="I3826" s="272"/>
      <c r="J3826" s="272">
        <f t="shared" si="315"/>
        <v>0.25538971999999999</v>
      </c>
      <c r="K3826" s="272">
        <f t="shared" si="315"/>
        <v>0.26684767999999998</v>
      </c>
      <c r="L3826" s="272">
        <f t="shared" si="307"/>
        <v>0.25538971999999999</v>
      </c>
      <c r="M3826" s="272"/>
      <c r="N3826" s="272"/>
      <c r="O3826" s="272"/>
      <c r="P3826" s="272">
        <f t="shared" si="316"/>
        <v>0.36385585400000003</v>
      </c>
      <c r="Q3826" s="272">
        <f t="shared" si="316"/>
        <v>0.35279329600000003</v>
      </c>
      <c r="R3826" s="272">
        <f t="shared" si="308"/>
        <v>0.35279329600000003</v>
      </c>
      <c r="S3826" s="272"/>
      <c r="T3826" s="272">
        <f t="shared" si="317"/>
        <v>0.48445537340640016</v>
      </c>
      <c r="U3826" s="272">
        <f t="shared" si="317"/>
        <v>0.50694293527840006</v>
      </c>
      <c r="V3826" s="272">
        <f t="shared" si="317"/>
        <v>0.49587372125240009</v>
      </c>
      <c r="W3826" s="272">
        <f t="shared" si="309"/>
        <v>0.48445537340640016</v>
      </c>
      <c r="X3826" s="272"/>
      <c r="Y3826" s="272"/>
      <c r="Z3826" s="272"/>
      <c r="AA3826" s="272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72">
        <f t="shared" si="314"/>
        <v>0.29462778000000001</v>
      </c>
      <c r="E3827" s="272">
        <f t="shared" si="314"/>
        <v>0.31762022000000001</v>
      </c>
      <c r="F3827" s="272">
        <f t="shared" si="306"/>
        <v>0.29462778000000001</v>
      </c>
      <c r="G3827" s="272"/>
      <c r="H3827" s="272"/>
      <c r="I3827" s="272"/>
      <c r="J3827" s="272">
        <f t="shared" si="315"/>
        <v>0.25528808000000003</v>
      </c>
      <c r="K3827" s="272">
        <f t="shared" si="315"/>
        <v>0.26693671999999996</v>
      </c>
      <c r="L3827" s="272">
        <f t="shared" si="307"/>
        <v>0.25528808000000003</v>
      </c>
      <c r="M3827" s="272"/>
      <c r="N3827" s="272"/>
      <c r="O3827" s="272"/>
      <c r="P3827" s="272">
        <f t="shared" si="316"/>
        <v>0.364050176</v>
      </c>
      <c r="Q3827" s="272">
        <f t="shared" si="316"/>
        <v>0.35259122399999998</v>
      </c>
      <c r="R3827" s="272">
        <f t="shared" si="308"/>
        <v>0.35259122399999998</v>
      </c>
      <c r="S3827" s="272"/>
      <c r="T3827" s="272">
        <f t="shared" si="317"/>
        <v>0.48418417000400016</v>
      </c>
      <c r="U3827" s="272">
        <f t="shared" si="317"/>
        <v>0.50726142829600007</v>
      </c>
      <c r="V3827" s="272">
        <f t="shared" si="317"/>
        <v>0.49579023657599997</v>
      </c>
      <c r="W3827" s="272">
        <f t="shared" si="309"/>
        <v>0.48418417000400016</v>
      </c>
      <c r="X3827" s="272"/>
      <c r="Y3827" s="272"/>
      <c r="Z3827" s="272"/>
      <c r="AA3827" s="272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72">
        <f t="shared" si="314"/>
        <v>0.31086873000000004</v>
      </c>
      <c r="E3828" s="272">
        <f t="shared" si="314"/>
        <v>0.30381726999999997</v>
      </c>
      <c r="F3828" s="272">
        <f t="shared" si="306"/>
        <v>0.30381726999999997</v>
      </c>
      <c r="G3828" s="272"/>
      <c r="H3828" s="272"/>
      <c r="I3828" s="272"/>
      <c r="J3828" s="272">
        <f t="shared" si="315"/>
        <v>0.26046608000000004</v>
      </c>
      <c r="K3828" s="272">
        <f t="shared" si="315"/>
        <v>0.26242652</v>
      </c>
      <c r="L3828" s="272">
        <f t="shared" si="307"/>
        <v>0.26046608000000004</v>
      </c>
      <c r="M3828" s="272"/>
      <c r="N3828" s="272"/>
      <c r="O3828" s="272"/>
      <c r="P3828" s="272">
        <f t="shared" si="316"/>
        <v>0.35368186599999996</v>
      </c>
      <c r="Q3828" s="272">
        <f t="shared" si="316"/>
        <v>0.36337028399999999</v>
      </c>
      <c r="R3828" s="272">
        <f t="shared" si="308"/>
        <v>0.35368186599999996</v>
      </c>
      <c r="S3828" s="272"/>
      <c r="T3828" s="272">
        <f t="shared" si="317"/>
        <v>0.49833288160520006</v>
      </c>
      <c r="U3828" s="272">
        <f t="shared" si="317"/>
        <v>0.49043113683920003</v>
      </c>
      <c r="V3828" s="272">
        <f t="shared" si="317"/>
        <v>0.50039205948119991</v>
      </c>
      <c r="W3828" s="272">
        <f t="shared" si="309"/>
        <v>0.49043113683920003</v>
      </c>
      <c r="X3828" s="272"/>
      <c r="Y3828" s="272"/>
      <c r="Z3828" s="272"/>
      <c r="AA3828" s="272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72">
        <f t="shared" si="314"/>
        <v>0.31055938999999999</v>
      </c>
      <c r="E3829" s="272">
        <f t="shared" si="314"/>
        <v>0.30408060999999997</v>
      </c>
      <c r="F3829" s="272">
        <f t="shared" si="306"/>
        <v>0.30408060999999997</v>
      </c>
      <c r="G3829" s="272"/>
      <c r="H3829" s="272"/>
      <c r="I3829" s="272"/>
      <c r="J3829" s="272">
        <f t="shared" si="315"/>
        <v>0.26036444000000003</v>
      </c>
      <c r="K3829" s="272">
        <f t="shared" si="315"/>
        <v>0.26251555999999998</v>
      </c>
      <c r="L3829" s="272">
        <f t="shared" si="307"/>
        <v>0.26036444000000003</v>
      </c>
      <c r="M3829" s="272"/>
      <c r="N3829" s="272"/>
      <c r="O3829" s="272"/>
      <c r="P3829" s="272">
        <f t="shared" si="316"/>
        <v>0.35387618799999998</v>
      </c>
      <c r="Q3829" s="272">
        <f t="shared" si="316"/>
        <v>0.36316821199999999</v>
      </c>
      <c r="R3829" s="272">
        <f t="shared" si="308"/>
        <v>0.35387618799999998</v>
      </c>
      <c r="S3829" s="272"/>
      <c r="T3829" s="272">
        <f t="shared" si="317"/>
        <v>0.49806167820280001</v>
      </c>
      <c r="U3829" s="272">
        <f t="shared" si="317"/>
        <v>0.49074962985679998</v>
      </c>
      <c r="V3829" s="272">
        <f t="shared" si="317"/>
        <v>0.50030857480479995</v>
      </c>
      <c r="W3829" s="272">
        <f t="shared" si="309"/>
        <v>0.49074962985679998</v>
      </c>
      <c r="X3829" s="272"/>
      <c r="Y3829" s="272"/>
      <c r="Z3829" s="272"/>
      <c r="AA3829" s="272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72">
        <f t="shared" si="314"/>
        <v>0.31025005000000005</v>
      </c>
      <c r="E3830" s="272">
        <f t="shared" si="314"/>
        <v>0.30434394999999997</v>
      </c>
      <c r="F3830" s="272">
        <f t="shared" si="306"/>
        <v>0.30434394999999997</v>
      </c>
      <c r="G3830" s="272"/>
      <c r="H3830" s="272"/>
      <c r="I3830" s="272"/>
      <c r="J3830" s="272">
        <f t="shared" si="315"/>
        <v>0.26026280000000002</v>
      </c>
      <c r="K3830" s="272">
        <f t="shared" si="315"/>
        <v>0.26260459999999997</v>
      </c>
      <c r="L3830" s="272">
        <f t="shared" si="307"/>
        <v>0.26026280000000002</v>
      </c>
      <c r="M3830" s="272"/>
      <c r="N3830" s="272"/>
      <c r="O3830" s="272"/>
      <c r="P3830" s="272">
        <f t="shared" si="316"/>
        <v>0.35407051</v>
      </c>
      <c r="Q3830" s="272">
        <f t="shared" si="316"/>
        <v>0.36296613999999999</v>
      </c>
      <c r="R3830" s="272">
        <f t="shared" si="308"/>
        <v>0.35407051</v>
      </c>
      <c r="S3830" s="272"/>
      <c r="T3830" s="272">
        <f t="shared" si="317"/>
        <v>0.49779047480040006</v>
      </c>
      <c r="U3830" s="272">
        <f t="shared" si="317"/>
        <v>0.49106812287439994</v>
      </c>
      <c r="V3830" s="272">
        <f t="shared" si="317"/>
        <v>0.5002250901284</v>
      </c>
      <c r="W3830" s="272">
        <f t="shared" si="309"/>
        <v>0.49106812287439994</v>
      </c>
      <c r="X3830" s="272"/>
      <c r="Y3830" s="272"/>
      <c r="Z3830" s="272"/>
      <c r="AA3830" s="272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72">
        <f t="shared" si="314"/>
        <v>0.30994071000000001</v>
      </c>
      <c r="E3831" s="272">
        <f t="shared" si="314"/>
        <v>0.30460728999999998</v>
      </c>
      <c r="F3831" s="272">
        <f t="shared" si="306"/>
        <v>0.30460728999999998</v>
      </c>
      <c r="G3831" s="272"/>
      <c r="H3831" s="272"/>
      <c r="I3831" s="272"/>
      <c r="J3831" s="272">
        <f t="shared" si="315"/>
        <v>0.26016116</v>
      </c>
      <c r="K3831" s="272">
        <f t="shared" si="315"/>
        <v>0.26269364000000001</v>
      </c>
      <c r="L3831" s="272">
        <f t="shared" si="307"/>
        <v>0.26016116</v>
      </c>
      <c r="M3831" s="272"/>
      <c r="N3831" s="272"/>
      <c r="O3831" s="272"/>
      <c r="P3831" s="272">
        <f t="shared" si="316"/>
        <v>0.35426483199999997</v>
      </c>
      <c r="Q3831" s="272">
        <f t="shared" si="316"/>
        <v>0.362764068</v>
      </c>
      <c r="R3831" s="272">
        <f t="shared" si="308"/>
        <v>0.35426483199999997</v>
      </c>
      <c r="S3831" s="272"/>
      <c r="T3831" s="272">
        <f t="shared" si="317"/>
        <v>0.49751927139800006</v>
      </c>
      <c r="U3831" s="272">
        <f t="shared" si="317"/>
        <v>0.49138661589199994</v>
      </c>
      <c r="V3831" s="272">
        <f t="shared" si="317"/>
        <v>0.50014160545199993</v>
      </c>
      <c r="W3831" s="272">
        <f t="shared" si="309"/>
        <v>0.49138661589199994</v>
      </c>
      <c r="X3831" s="272"/>
      <c r="Y3831" s="272"/>
      <c r="Z3831" s="272"/>
      <c r="AA3831" s="272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72">
        <f t="shared" si="314"/>
        <v>0.30963137000000002</v>
      </c>
      <c r="E3832" s="272">
        <f t="shared" si="314"/>
        <v>0.30487063000000003</v>
      </c>
      <c r="F3832" s="272">
        <f t="shared" si="306"/>
        <v>0.30487063000000003</v>
      </c>
      <c r="G3832" s="272"/>
      <c r="H3832" s="272"/>
      <c r="I3832" s="272"/>
      <c r="J3832" s="272">
        <f t="shared" si="315"/>
        <v>0.26005951999999999</v>
      </c>
      <c r="K3832" s="272">
        <f t="shared" si="315"/>
        <v>0.26278267999999999</v>
      </c>
      <c r="L3832" s="272">
        <f t="shared" si="307"/>
        <v>0.26005951999999999</v>
      </c>
      <c r="M3832" s="272"/>
      <c r="N3832" s="272"/>
      <c r="O3832" s="272"/>
      <c r="P3832" s="272">
        <f t="shared" si="316"/>
        <v>0.354459154</v>
      </c>
      <c r="Q3832" s="272">
        <f t="shared" si="316"/>
        <v>0.362561996</v>
      </c>
      <c r="R3832" s="272">
        <f t="shared" si="308"/>
        <v>0.354459154</v>
      </c>
      <c r="S3832" s="272"/>
      <c r="T3832" s="272">
        <f t="shared" si="317"/>
        <v>0.49724806799560006</v>
      </c>
      <c r="U3832" s="272">
        <f t="shared" si="317"/>
        <v>0.49170510890959995</v>
      </c>
      <c r="V3832" s="272">
        <f t="shared" si="317"/>
        <v>0.50005812077559997</v>
      </c>
      <c r="W3832" s="272">
        <f t="shared" si="309"/>
        <v>0.49170510890959995</v>
      </c>
      <c r="X3832" s="272"/>
      <c r="Y3832" s="272"/>
      <c r="Z3832" s="272"/>
      <c r="AA3832" s="272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72">
        <f t="shared" si="314"/>
        <v>0.30932203000000003</v>
      </c>
      <c r="E3833" s="272">
        <f t="shared" si="314"/>
        <v>0.30513396999999998</v>
      </c>
      <c r="F3833" s="272">
        <f t="shared" si="306"/>
        <v>0.30513396999999998</v>
      </c>
      <c r="G3833" s="272"/>
      <c r="H3833" s="272"/>
      <c r="I3833" s="272"/>
      <c r="J3833" s="272">
        <f t="shared" si="315"/>
        <v>0.25995787999999997</v>
      </c>
      <c r="K3833" s="272">
        <f t="shared" si="315"/>
        <v>0.26287171999999998</v>
      </c>
      <c r="L3833" s="272">
        <f t="shared" si="307"/>
        <v>0.25995787999999997</v>
      </c>
      <c r="M3833" s="272"/>
      <c r="N3833" s="272"/>
      <c r="O3833" s="272"/>
      <c r="P3833" s="272">
        <f t="shared" si="316"/>
        <v>0.35465347599999997</v>
      </c>
      <c r="Q3833" s="272">
        <f t="shared" si="316"/>
        <v>0.36235992399999994</v>
      </c>
      <c r="R3833" s="272">
        <f t="shared" si="308"/>
        <v>0.35465347599999997</v>
      </c>
      <c r="S3833" s="272"/>
      <c r="T3833" s="272">
        <f t="shared" si="317"/>
        <v>0.49697686459320006</v>
      </c>
      <c r="U3833" s="272">
        <f t="shared" si="317"/>
        <v>0.49202360192719996</v>
      </c>
      <c r="V3833" s="272">
        <f t="shared" si="317"/>
        <v>0.49997463609919995</v>
      </c>
      <c r="W3833" s="272">
        <f t="shared" si="309"/>
        <v>0.49202360192719996</v>
      </c>
      <c r="X3833" s="272"/>
      <c r="Y3833" s="272"/>
      <c r="Z3833" s="272"/>
      <c r="AA3833" s="272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72">
        <f t="shared" si="314"/>
        <v>0.30901268999999998</v>
      </c>
      <c r="E3834" s="272">
        <f t="shared" si="314"/>
        <v>0.30539730999999998</v>
      </c>
      <c r="F3834" s="272">
        <f t="shared" si="306"/>
        <v>0.30539730999999998</v>
      </c>
      <c r="G3834" s="272"/>
      <c r="H3834" s="272"/>
      <c r="I3834" s="272"/>
      <c r="J3834" s="272">
        <f t="shared" si="315"/>
        <v>0.25985623999999996</v>
      </c>
      <c r="K3834" s="272">
        <f t="shared" si="315"/>
        <v>0.26296076000000002</v>
      </c>
      <c r="L3834" s="272">
        <f t="shared" si="307"/>
        <v>0.25985623999999996</v>
      </c>
      <c r="M3834" s="272"/>
      <c r="N3834" s="272"/>
      <c r="O3834" s="272"/>
      <c r="P3834" s="272">
        <f t="shared" si="316"/>
        <v>0.35484779799999999</v>
      </c>
      <c r="Q3834" s="272">
        <f t="shared" si="316"/>
        <v>0.36215785199999995</v>
      </c>
      <c r="R3834" s="272">
        <f t="shared" si="308"/>
        <v>0.35484779799999999</v>
      </c>
      <c r="S3834" s="272"/>
      <c r="T3834" s="272">
        <f t="shared" si="317"/>
        <v>0.49670566119080006</v>
      </c>
      <c r="U3834" s="272">
        <f t="shared" si="317"/>
        <v>0.49234209494479997</v>
      </c>
      <c r="V3834" s="272">
        <f t="shared" si="317"/>
        <v>0.49989115142279994</v>
      </c>
      <c r="W3834" s="272">
        <f t="shared" si="309"/>
        <v>0.49234209494479997</v>
      </c>
      <c r="X3834" s="272"/>
      <c r="Y3834" s="272"/>
      <c r="Z3834" s="272"/>
      <c r="AA3834" s="272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72">
        <f t="shared" si="314"/>
        <v>0.30870335000000004</v>
      </c>
      <c r="E3835" s="272">
        <f t="shared" si="314"/>
        <v>0.30566064999999998</v>
      </c>
      <c r="F3835" s="272">
        <f t="shared" si="306"/>
        <v>0.30566064999999998</v>
      </c>
      <c r="G3835" s="272"/>
      <c r="H3835" s="272"/>
      <c r="I3835" s="272"/>
      <c r="J3835" s="272">
        <f t="shared" si="315"/>
        <v>0.25975460000000006</v>
      </c>
      <c r="K3835" s="272">
        <f t="shared" si="315"/>
        <v>0.2630498</v>
      </c>
      <c r="L3835" s="272">
        <f t="shared" si="307"/>
        <v>0.25975460000000006</v>
      </c>
      <c r="M3835" s="272"/>
      <c r="N3835" s="272"/>
      <c r="O3835" s="272"/>
      <c r="P3835" s="272">
        <f t="shared" si="316"/>
        <v>0.35504212000000002</v>
      </c>
      <c r="Q3835" s="272">
        <f t="shared" si="316"/>
        <v>0.36195578</v>
      </c>
      <c r="R3835" s="272">
        <f t="shared" si="308"/>
        <v>0.35504212000000002</v>
      </c>
      <c r="S3835" s="272"/>
      <c r="T3835" s="272">
        <f t="shared" si="317"/>
        <v>0.49643445778840006</v>
      </c>
      <c r="U3835" s="272">
        <f t="shared" si="317"/>
        <v>0.49266058796239998</v>
      </c>
      <c r="V3835" s="272">
        <f t="shared" si="317"/>
        <v>0.49980766674639998</v>
      </c>
      <c r="W3835" s="272">
        <f t="shared" si="309"/>
        <v>0.49266058796239998</v>
      </c>
      <c r="X3835" s="272"/>
      <c r="Y3835" s="272"/>
      <c r="Z3835" s="272"/>
      <c r="AA3835" s="272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72">
        <f t="shared" si="314"/>
        <v>0.30839401</v>
      </c>
      <c r="E3836" s="272">
        <f t="shared" si="314"/>
        <v>0.30592398999999998</v>
      </c>
      <c r="F3836" s="272">
        <f t="shared" si="306"/>
        <v>0.30592398999999998</v>
      </c>
      <c r="G3836" s="272"/>
      <c r="H3836" s="272"/>
      <c r="I3836" s="272"/>
      <c r="J3836" s="272">
        <f t="shared" si="315"/>
        <v>0.25965296000000004</v>
      </c>
      <c r="K3836" s="272">
        <f t="shared" si="315"/>
        <v>0.26313883999999998</v>
      </c>
      <c r="L3836" s="272">
        <f t="shared" si="307"/>
        <v>0.25965296000000004</v>
      </c>
      <c r="M3836" s="272"/>
      <c r="N3836" s="272"/>
      <c r="O3836" s="272"/>
      <c r="P3836" s="272">
        <f t="shared" si="316"/>
        <v>0.35523644199999999</v>
      </c>
      <c r="Q3836" s="272">
        <f t="shared" si="316"/>
        <v>0.36175370799999995</v>
      </c>
      <c r="R3836" s="272">
        <f t="shared" si="308"/>
        <v>0.35523644199999999</v>
      </c>
      <c r="S3836" s="272"/>
      <c r="T3836" s="272">
        <f t="shared" si="317"/>
        <v>0.49616325438600006</v>
      </c>
      <c r="U3836" s="272">
        <f t="shared" si="317"/>
        <v>0.49297908097999998</v>
      </c>
      <c r="V3836" s="272">
        <f t="shared" si="317"/>
        <v>0.49972418206999991</v>
      </c>
      <c r="W3836" s="272">
        <f t="shared" si="309"/>
        <v>0.49297908097999998</v>
      </c>
      <c r="X3836" s="272"/>
      <c r="Y3836" s="272"/>
      <c r="Z3836" s="272"/>
      <c r="AA3836" s="272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72">
        <f t="shared" si="314"/>
        <v>0.30808467</v>
      </c>
      <c r="E3837" s="272">
        <f t="shared" si="314"/>
        <v>0.30618732999999998</v>
      </c>
      <c r="F3837" s="272">
        <f t="shared" si="306"/>
        <v>0.30618732999999998</v>
      </c>
      <c r="G3837" s="272"/>
      <c r="H3837" s="272"/>
      <c r="I3837" s="272"/>
      <c r="J3837" s="272">
        <f t="shared" si="315"/>
        <v>0.25955132000000003</v>
      </c>
      <c r="K3837" s="272">
        <f t="shared" si="315"/>
        <v>0.26322787999999997</v>
      </c>
      <c r="L3837" s="272">
        <f t="shared" si="307"/>
        <v>0.25955132000000003</v>
      </c>
      <c r="M3837" s="272"/>
      <c r="N3837" s="272"/>
      <c r="O3837" s="272"/>
      <c r="P3837" s="272">
        <f t="shared" si="316"/>
        <v>0.35543076399999995</v>
      </c>
      <c r="Q3837" s="272">
        <f t="shared" si="316"/>
        <v>0.36155163599999995</v>
      </c>
      <c r="R3837" s="272">
        <f t="shared" si="308"/>
        <v>0.35543076399999995</v>
      </c>
      <c r="S3837" s="272"/>
      <c r="T3837" s="272">
        <f t="shared" si="317"/>
        <v>0.49589205098360001</v>
      </c>
      <c r="U3837" s="272">
        <f t="shared" si="317"/>
        <v>0.49329757399759999</v>
      </c>
      <c r="V3837" s="272">
        <f t="shared" si="317"/>
        <v>0.49964069739359995</v>
      </c>
      <c r="W3837" s="272">
        <f t="shared" si="309"/>
        <v>0.49329757399759999</v>
      </c>
      <c r="X3837" s="272"/>
      <c r="Y3837" s="272"/>
      <c r="Z3837" s="272"/>
      <c r="AA3837" s="272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72">
        <f t="shared" si="314"/>
        <v>0.30777533000000001</v>
      </c>
      <c r="E3838" s="272">
        <f t="shared" si="314"/>
        <v>0.30645066999999998</v>
      </c>
      <c r="F3838" s="272">
        <f t="shared" si="306"/>
        <v>0.30645066999999998</v>
      </c>
      <c r="G3838" s="272"/>
      <c r="H3838" s="272"/>
      <c r="I3838" s="272"/>
      <c r="J3838" s="272">
        <f t="shared" si="315"/>
        <v>0.25944968000000002</v>
      </c>
      <c r="K3838" s="272">
        <f t="shared" si="315"/>
        <v>0.26331691999999995</v>
      </c>
      <c r="L3838" s="272">
        <f t="shared" si="307"/>
        <v>0.25944968000000002</v>
      </c>
      <c r="M3838" s="272"/>
      <c r="N3838" s="272"/>
      <c r="O3838" s="272"/>
      <c r="P3838" s="272">
        <f t="shared" si="316"/>
        <v>0.35562508599999998</v>
      </c>
      <c r="Q3838" s="272">
        <f t="shared" si="316"/>
        <v>0.36134956400000001</v>
      </c>
      <c r="R3838" s="272">
        <f t="shared" si="308"/>
        <v>0.35562508599999998</v>
      </c>
      <c r="S3838" s="272"/>
      <c r="T3838" s="272">
        <f t="shared" si="317"/>
        <v>0.49562084758120006</v>
      </c>
      <c r="U3838" s="272">
        <f t="shared" si="317"/>
        <v>0.49361606701519994</v>
      </c>
      <c r="V3838" s="272">
        <f t="shared" si="317"/>
        <v>0.49955721271719999</v>
      </c>
      <c r="W3838" s="272">
        <f t="shared" si="309"/>
        <v>0.49361606701519994</v>
      </c>
      <c r="X3838" s="272"/>
      <c r="Y3838" s="272"/>
      <c r="Z3838" s="272"/>
      <c r="AA3838" s="272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72">
        <f t="shared" si="314"/>
        <v>0.30746598999999997</v>
      </c>
      <c r="E3839" s="272">
        <f t="shared" si="314"/>
        <v>0.30671400999999998</v>
      </c>
      <c r="F3839" s="272">
        <f t="shared" si="306"/>
        <v>0.30671400999999998</v>
      </c>
      <c r="G3839" s="272"/>
      <c r="H3839" s="272"/>
      <c r="I3839" s="272"/>
      <c r="J3839" s="272">
        <f t="shared" si="315"/>
        <v>0.25934804</v>
      </c>
      <c r="K3839" s="272">
        <f t="shared" si="315"/>
        <v>0.26340595999999999</v>
      </c>
      <c r="L3839" s="272">
        <f t="shared" si="307"/>
        <v>0.25934804</v>
      </c>
      <c r="M3839" s="272"/>
      <c r="N3839" s="272"/>
      <c r="O3839" s="272"/>
      <c r="P3839" s="272">
        <f t="shared" si="316"/>
        <v>0.355819408</v>
      </c>
      <c r="Q3839" s="272">
        <f t="shared" si="316"/>
        <v>0.36114749199999996</v>
      </c>
      <c r="R3839" s="272">
        <f t="shared" si="308"/>
        <v>0.355819408</v>
      </c>
      <c r="S3839" s="272"/>
      <c r="T3839" s="272">
        <f t="shared" si="317"/>
        <v>0.49534964417880006</v>
      </c>
      <c r="U3839" s="272">
        <f t="shared" si="317"/>
        <v>0.49393456003279995</v>
      </c>
      <c r="V3839" s="272">
        <f t="shared" si="317"/>
        <v>0.49947372804079992</v>
      </c>
      <c r="W3839" s="272">
        <f t="shared" si="309"/>
        <v>0.49393456003279995</v>
      </c>
      <c r="X3839" s="272"/>
      <c r="Y3839" s="272"/>
      <c r="Z3839" s="272"/>
      <c r="AA3839" s="272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72">
        <f t="shared" si="314"/>
        <v>0.30715665000000003</v>
      </c>
      <c r="E3840" s="272">
        <f t="shared" si="314"/>
        <v>0.30697734999999993</v>
      </c>
      <c r="F3840" s="272">
        <f t="shared" si="306"/>
        <v>0.30697734999999993</v>
      </c>
      <c r="G3840" s="272"/>
      <c r="H3840" s="272"/>
      <c r="I3840" s="272"/>
      <c r="J3840" s="272">
        <f t="shared" si="315"/>
        <v>0.25924639999999999</v>
      </c>
      <c r="K3840" s="272">
        <f t="shared" si="315"/>
        <v>0.26349499999999998</v>
      </c>
      <c r="L3840" s="272">
        <f t="shared" si="307"/>
        <v>0.25924639999999999</v>
      </c>
      <c r="M3840" s="272"/>
      <c r="N3840" s="272"/>
      <c r="O3840" s="272"/>
      <c r="P3840" s="272">
        <f t="shared" si="316"/>
        <v>0.35601372999999997</v>
      </c>
      <c r="Q3840" s="272">
        <f t="shared" si="316"/>
        <v>0.36094541999999996</v>
      </c>
      <c r="R3840" s="272">
        <f t="shared" si="308"/>
        <v>0.35601372999999997</v>
      </c>
      <c r="S3840" s="272"/>
      <c r="T3840" s="272">
        <f t="shared" si="317"/>
        <v>0.49507844077640006</v>
      </c>
      <c r="U3840" s="272">
        <f t="shared" si="317"/>
        <v>0.49425305305039996</v>
      </c>
      <c r="V3840" s="272">
        <f t="shared" si="317"/>
        <v>0.49939024336439991</v>
      </c>
      <c r="W3840" s="272">
        <f t="shared" si="309"/>
        <v>0.49425305305039996</v>
      </c>
      <c r="X3840" s="272"/>
      <c r="Y3840" s="272"/>
      <c r="Z3840" s="272"/>
      <c r="AA3840" s="272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72">
        <f t="shared" si="314"/>
        <v>0.30684731000000004</v>
      </c>
      <c r="E3841" s="272">
        <f t="shared" si="314"/>
        <v>0.30724068999999998</v>
      </c>
      <c r="F3841" s="272">
        <f t="shared" si="306"/>
        <v>0.30684731000000004</v>
      </c>
      <c r="G3841" s="272"/>
      <c r="H3841" s="272"/>
      <c r="I3841" s="272"/>
      <c r="J3841" s="272">
        <f t="shared" si="315"/>
        <v>0.25914476000000003</v>
      </c>
      <c r="K3841" s="272">
        <f t="shared" si="315"/>
        <v>0.26358404000000002</v>
      </c>
      <c r="L3841" s="272">
        <f t="shared" si="307"/>
        <v>0.25914476000000003</v>
      </c>
      <c r="M3841" s="272"/>
      <c r="N3841" s="272"/>
      <c r="O3841" s="272"/>
      <c r="P3841" s="272">
        <f t="shared" si="316"/>
        <v>0.356208052</v>
      </c>
      <c r="Q3841" s="272">
        <f t="shared" si="316"/>
        <v>0.36074334800000002</v>
      </c>
      <c r="R3841" s="272">
        <f t="shared" si="308"/>
        <v>0.356208052</v>
      </c>
      <c r="S3841" s="272"/>
      <c r="T3841" s="272">
        <f t="shared" si="317"/>
        <v>0.49480723737400006</v>
      </c>
      <c r="U3841" s="272">
        <f t="shared" si="317"/>
        <v>0.49457154606800002</v>
      </c>
      <c r="V3841" s="272">
        <f t="shared" si="317"/>
        <v>0.49930675868799995</v>
      </c>
      <c r="W3841" s="272">
        <f t="shared" si="309"/>
        <v>0.49457154606800002</v>
      </c>
      <c r="X3841" s="272"/>
      <c r="Y3841" s="272"/>
      <c r="Z3841" s="272"/>
      <c r="AA3841" s="272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72">
        <f t="shared" si="314"/>
        <v>0.30653797000000005</v>
      </c>
      <c r="E3842" s="272">
        <f t="shared" si="314"/>
        <v>0.30750402999999998</v>
      </c>
      <c r="F3842" s="272">
        <f t="shared" si="306"/>
        <v>0.30653797000000005</v>
      </c>
      <c r="G3842" s="272"/>
      <c r="H3842" s="272"/>
      <c r="I3842" s="272"/>
      <c r="J3842" s="272">
        <f t="shared" si="315"/>
        <v>0.25904312000000002</v>
      </c>
      <c r="K3842" s="272">
        <f t="shared" si="315"/>
        <v>0.26367308</v>
      </c>
      <c r="L3842" s="272">
        <f t="shared" si="307"/>
        <v>0.25904312000000002</v>
      </c>
      <c r="M3842" s="272"/>
      <c r="N3842" s="272"/>
      <c r="O3842" s="272"/>
      <c r="P3842" s="272">
        <f t="shared" si="316"/>
        <v>0.35640237399999997</v>
      </c>
      <c r="Q3842" s="272">
        <f t="shared" si="316"/>
        <v>0.36054127599999997</v>
      </c>
      <c r="R3842" s="272">
        <f t="shared" si="308"/>
        <v>0.35640237399999997</v>
      </c>
      <c r="S3842" s="272"/>
      <c r="T3842" s="272">
        <f t="shared" si="317"/>
        <v>0.49453603397160006</v>
      </c>
      <c r="U3842" s="272">
        <f t="shared" si="317"/>
        <v>0.49489003908560003</v>
      </c>
      <c r="V3842" s="272">
        <f t="shared" si="317"/>
        <v>0.49922327401159994</v>
      </c>
      <c r="W3842" s="272">
        <f t="shared" si="309"/>
        <v>0.49453603397160006</v>
      </c>
      <c r="X3842" s="272"/>
      <c r="Y3842" s="272"/>
      <c r="Z3842" s="272"/>
      <c r="AA3842" s="272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72">
        <f t="shared" si="314"/>
        <v>0.30622863</v>
      </c>
      <c r="E3843" s="272">
        <f t="shared" si="314"/>
        <v>0.30776736999999998</v>
      </c>
      <c r="F3843" s="272">
        <f t="shared" si="306"/>
        <v>0.30622863</v>
      </c>
      <c r="G3843" s="272"/>
      <c r="H3843" s="272"/>
      <c r="I3843" s="272"/>
      <c r="J3843" s="272">
        <f t="shared" si="315"/>
        <v>0.25894148000000006</v>
      </c>
      <c r="K3843" s="272">
        <f t="shared" si="315"/>
        <v>0.26376211999999999</v>
      </c>
      <c r="L3843" s="272">
        <f t="shared" si="307"/>
        <v>0.25894148000000006</v>
      </c>
      <c r="M3843" s="272"/>
      <c r="N3843" s="272"/>
      <c r="O3843" s="272"/>
      <c r="P3843" s="272">
        <f t="shared" si="316"/>
        <v>0.35659669599999999</v>
      </c>
      <c r="Q3843" s="272">
        <f t="shared" si="316"/>
        <v>0.36033920399999997</v>
      </c>
      <c r="R3843" s="272">
        <f t="shared" si="308"/>
        <v>0.35659669599999999</v>
      </c>
      <c r="S3843" s="272"/>
      <c r="T3843" s="272">
        <f t="shared" si="317"/>
        <v>0.49426483056920006</v>
      </c>
      <c r="U3843" s="272">
        <f t="shared" si="317"/>
        <v>0.49520853210320004</v>
      </c>
      <c r="V3843" s="272">
        <f t="shared" si="317"/>
        <v>0.49913978933519998</v>
      </c>
      <c r="W3843" s="272">
        <f t="shared" si="309"/>
        <v>0.49426483056920006</v>
      </c>
      <c r="X3843" s="272"/>
      <c r="Y3843" s="272"/>
      <c r="Z3843" s="272"/>
      <c r="AA3843" s="272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72">
        <f t="shared" si="314"/>
        <v>0.30591929000000001</v>
      </c>
      <c r="E3844" s="272">
        <f t="shared" si="314"/>
        <v>0.30803070999999999</v>
      </c>
      <c r="F3844" s="272">
        <f t="shared" si="306"/>
        <v>0.30591929000000001</v>
      </c>
      <c r="G3844" s="272"/>
      <c r="H3844" s="272"/>
      <c r="I3844" s="272"/>
      <c r="J3844" s="272">
        <f t="shared" si="315"/>
        <v>0.25883984000000004</v>
      </c>
      <c r="K3844" s="272">
        <f t="shared" si="315"/>
        <v>0.26385115999999997</v>
      </c>
      <c r="L3844" s="272">
        <f t="shared" si="307"/>
        <v>0.25883984000000004</v>
      </c>
      <c r="M3844" s="272"/>
      <c r="N3844" s="272"/>
      <c r="O3844" s="272"/>
      <c r="P3844" s="272">
        <f t="shared" si="316"/>
        <v>0.35679101800000002</v>
      </c>
      <c r="Q3844" s="272">
        <f t="shared" si="316"/>
        <v>0.36013713199999997</v>
      </c>
      <c r="R3844" s="272">
        <f t="shared" si="308"/>
        <v>0.35679101800000002</v>
      </c>
      <c r="S3844" s="272"/>
      <c r="T3844" s="272">
        <f t="shared" si="317"/>
        <v>0.49399362716680006</v>
      </c>
      <c r="U3844" s="272">
        <f t="shared" si="317"/>
        <v>0.49552702512079994</v>
      </c>
      <c r="V3844" s="272">
        <f t="shared" si="317"/>
        <v>0.49905630465879997</v>
      </c>
      <c r="W3844" s="272">
        <f t="shared" si="309"/>
        <v>0.49399362716680006</v>
      </c>
      <c r="X3844" s="272"/>
      <c r="Y3844" s="272"/>
      <c r="Z3844" s="272"/>
      <c r="AA3844" s="272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72">
        <f t="shared" si="314"/>
        <v>0.30560995000000002</v>
      </c>
      <c r="E3845" s="272">
        <f t="shared" si="314"/>
        <v>0.30829404999999999</v>
      </c>
      <c r="F3845" s="272">
        <f t="shared" si="306"/>
        <v>0.30560995000000002</v>
      </c>
      <c r="G3845" s="272"/>
      <c r="H3845" s="272"/>
      <c r="I3845" s="272"/>
      <c r="J3845" s="272">
        <f t="shared" si="315"/>
        <v>0.25873820000000003</v>
      </c>
      <c r="K3845" s="272">
        <f t="shared" si="315"/>
        <v>0.26394019999999996</v>
      </c>
      <c r="L3845" s="272">
        <f t="shared" si="307"/>
        <v>0.25873820000000003</v>
      </c>
      <c r="M3845" s="272"/>
      <c r="N3845" s="272"/>
      <c r="O3845" s="272"/>
      <c r="P3845" s="272">
        <f t="shared" si="316"/>
        <v>0.35698533999999998</v>
      </c>
      <c r="Q3845" s="272">
        <f t="shared" si="316"/>
        <v>0.35993505999999997</v>
      </c>
      <c r="R3845" s="272">
        <f t="shared" si="308"/>
        <v>0.35698533999999998</v>
      </c>
      <c r="S3845" s="272"/>
      <c r="T3845" s="272">
        <f t="shared" si="317"/>
        <v>0.49372242376440001</v>
      </c>
      <c r="U3845" s="272">
        <f t="shared" si="317"/>
        <v>0.49584551813839994</v>
      </c>
      <c r="V3845" s="272">
        <f t="shared" si="317"/>
        <v>0.49897281998239995</v>
      </c>
      <c r="W3845" s="272">
        <f t="shared" si="309"/>
        <v>0.49372242376440001</v>
      </c>
      <c r="X3845" s="272"/>
      <c r="Y3845" s="272"/>
      <c r="Z3845" s="272"/>
      <c r="AA3845" s="272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72">
        <f t="shared" si="314"/>
        <v>0.30530060999999997</v>
      </c>
      <c r="E3846" s="272">
        <f t="shared" si="314"/>
        <v>0.30855738999999999</v>
      </c>
      <c r="F3846" s="272">
        <f t="shared" si="306"/>
        <v>0.30530060999999997</v>
      </c>
      <c r="G3846" s="272"/>
      <c r="H3846" s="272"/>
      <c r="I3846" s="272"/>
      <c r="J3846" s="272">
        <f t="shared" si="315"/>
        <v>0.25863656000000002</v>
      </c>
      <c r="K3846" s="272">
        <f t="shared" si="315"/>
        <v>0.26402923999999994</v>
      </c>
      <c r="L3846" s="272">
        <f t="shared" si="307"/>
        <v>0.25863656000000002</v>
      </c>
      <c r="M3846" s="272"/>
      <c r="N3846" s="272"/>
      <c r="O3846" s="272"/>
      <c r="P3846" s="272">
        <f t="shared" si="316"/>
        <v>0.35717966199999995</v>
      </c>
      <c r="Q3846" s="272">
        <f t="shared" si="316"/>
        <v>0.35973298799999998</v>
      </c>
      <c r="R3846" s="272">
        <f t="shared" si="308"/>
        <v>0.35717966199999995</v>
      </c>
      <c r="S3846" s="272"/>
      <c r="T3846" s="272">
        <f t="shared" si="317"/>
        <v>0.49345122036200006</v>
      </c>
      <c r="U3846" s="272">
        <f t="shared" si="317"/>
        <v>0.49616401115599995</v>
      </c>
      <c r="V3846" s="272">
        <f t="shared" si="317"/>
        <v>0.49888933530599994</v>
      </c>
      <c r="W3846" s="272">
        <f t="shared" si="309"/>
        <v>0.49345122036200006</v>
      </c>
      <c r="X3846" s="272"/>
      <c r="Y3846" s="272"/>
      <c r="Z3846" s="272"/>
      <c r="AA3846" s="272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72">
        <f t="shared" si="314"/>
        <v>0.30499127000000004</v>
      </c>
      <c r="E3847" s="272">
        <f t="shared" si="314"/>
        <v>0.30882072999999999</v>
      </c>
      <c r="F3847" s="272">
        <f t="shared" si="306"/>
        <v>0.30499127000000004</v>
      </c>
      <c r="G3847" s="272"/>
      <c r="H3847" s="272"/>
      <c r="I3847" s="272"/>
      <c r="J3847" s="272">
        <f t="shared" si="315"/>
        <v>0.25853492</v>
      </c>
      <c r="K3847" s="272">
        <f t="shared" si="315"/>
        <v>0.26411827999999998</v>
      </c>
      <c r="L3847" s="272">
        <f t="shared" si="307"/>
        <v>0.25853492</v>
      </c>
      <c r="M3847" s="272"/>
      <c r="N3847" s="272"/>
      <c r="O3847" s="272"/>
      <c r="P3847" s="272">
        <f t="shared" si="316"/>
        <v>0.35737398399999998</v>
      </c>
      <c r="Q3847" s="272">
        <f t="shared" si="316"/>
        <v>0.35953091599999998</v>
      </c>
      <c r="R3847" s="272">
        <f t="shared" si="308"/>
        <v>0.35737398399999998</v>
      </c>
      <c r="S3847" s="272"/>
      <c r="T3847" s="272">
        <f t="shared" si="317"/>
        <v>0.49318001695960001</v>
      </c>
      <c r="U3847" s="272">
        <f t="shared" si="317"/>
        <v>0.49648250417360001</v>
      </c>
      <c r="V3847" s="272">
        <f t="shared" si="317"/>
        <v>0.49880585062959998</v>
      </c>
      <c r="W3847" s="272">
        <f t="shared" si="309"/>
        <v>0.49318001695960001</v>
      </c>
      <c r="X3847" s="272"/>
      <c r="Y3847" s="272"/>
      <c r="Z3847" s="272"/>
      <c r="AA3847" s="272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72">
        <f t="shared" si="314"/>
        <v>0.30468193000000005</v>
      </c>
      <c r="E3848" s="272">
        <f t="shared" si="314"/>
        <v>0.30908406999999999</v>
      </c>
      <c r="F3848" s="272">
        <f t="shared" si="306"/>
        <v>0.30468193000000005</v>
      </c>
      <c r="G3848" s="272"/>
      <c r="H3848" s="272"/>
      <c r="I3848" s="272"/>
      <c r="J3848" s="272">
        <f t="shared" si="315"/>
        <v>0.25843327999999999</v>
      </c>
      <c r="K3848" s="272">
        <f t="shared" si="315"/>
        <v>0.26420732000000002</v>
      </c>
      <c r="L3848" s="272">
        <f t="shared" si="307"/>
        <v>0.25843327999999999</v>
      </c>
      <c r="M3848" s="272"/>
      <c r="N3848" s="272"/>
      <c r="O3848" s="272"/>
      <c r="P3848" s="272">
        <f t="shared" si="316"/>
        <v>0.357568306</v>
      </c>
      <c r="Q3848" s="272">
        <f t="shared" si="316"/>
        <v>0.35932884399999998</v>
      </c>
      <c r="R3848" s="272">
        <f t="shared" si="308"/>
        <v>0.357568306</v>
      </c>
      <c r="S3848" s="272"/>
      <c r="T3848" s="272">
        <f t="shared" si="317"/>
        <v>0.49290881355720007</v>
      </c>
      <c r="U3848" s="272">
        <f t="shared" si="317"/>
        <v>0.49680099719119997</v>
      </c>
      <c r="V3848" s="272">
        <f t="shared" si="317"/>
        <v>0.49872236595319996</v>
      </c>
      <c r="W3848" s="272">
        <f t="shared" si="309"/>
        <v>0.49290881355720007</v>
      </c>
      <c r="X3848" s="272"/>
      <c r="Y3848" s="272"/>
      <c r="Z3848" s="272"/>
      <c r="AA3848" s="272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72">
        <f t="shared" si="314"/>
        <v>0.30437259000000005</v>
      </c>
      <c r="E3849" s="272">
        <f t="shared" si="314"/>
        <v>0.30934740999999999</v>
      </c>
      <c r="F3849" s="272">
        <f t="shared" si="306"/>
        <v>0.30437259000000005</v>
      </c>
      <c r="G3849" s="272"/>
      <c r="H3849" s="272"/>
      <c r="I3849" s="272"/>
      <c r="J3849" s="272">
        <f t="shared" si="315"/>
        <v>0.25833164000000003</v>
      </c>
      <c r="K3849" s="272">
        <f t="shared" si="315"/>
        <v>0.26429636000000001</v>
      </c>
      <c r="L3849" s="272">
        <f t="shared" si="307"/>
        <v>0.25833164000000003</v>
      </c>
      <c r="M3849" s="272"/>
      <c r="N3849" s="272"/>
      <c r="O3849" s="272"/>
      <c r="P3849" s="272">
        <f t="shared" si="316"/>
        <v>0.35776262799999997</v>
      </c>
      <c r="Q3849" s="272">
        <f t="shared" si="316"/>
        <v>0.35912677199999998</v>
      </c>
      <c r="R3849" s="272">
        <f t="shared" si="308"/>
        <v>0.35776262799999997</v>
      </c>
      <c r="S3849" s="272"/>
      <c r="T3849" s="272">
        <f t="shared" si="317"/>
        <v>0.49263761015480012</v>
      </c>
      <c r="U3849" s="272">
        <f t="shared" si="317"/>
        <v>0.49711949020879997</v>
      </c>
      <c r="V3849" s="272">
        <f t="shared" si="317"/>
        <v>0.49863888127679989</v>
      </c>
      <c r="W3849" s="272">
        <f t="shared" si="309"/>
        <v>0.49263761015480012</v>
      </c>
      <c r="X3849" s="272"/>
      <c r="Y3849" s="272"/>
      <c r="Z3849" s="272"/>
      <c r="AA3849" s="272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72">
        <f t="shared" si="314"/>
        <v>0.30406325000000001</v>
      </c>
      <c r="E3850" s="272">
        <f t="shared" si="314"/>
        <v>0.30961074999999999</v>
      </c>
      <c r="F3850" s="272">
        <f t="shared" si="306"/>
        <v>0.30406325000000001</v>
      </c>
      <c r="G3850" s="272"/>
      <c r="H3850" s="272"/>
      <c r="I3850" s="272"/>
      <c r="J3850" s="272">
        <f t="shared" si="315"/>
        <v>0.25823000000000002</v>
      </c>
      <c r="K3850" s="272">
        <f t="shared" si="315"/>
        <v>0.26438539999999999</v>
      </c>
      <c r="L3850" s="272">
        <f t="shared" si="307"/>
        <v>0.25823000000000002</v>
      </c>
      <c r="M3850" s="272"/>
      <c r="N3850" s="272"/>
      <c r="O3850" s="272"/>
      <c r="P3850" s="272">
        <f t="shared" si="316"/>
        <v>0.35795695</v>
      </c>
      <c r="Q3850" s="272">
        <f t="shared" si="316"/>
        <v>0.35892469999999999</v>
      </c>
      <c r="R3850" s="272">
        <f t="shared" si="308"/>
        <v>0.35795695</v>
      </c>
      <c r="S3850" s="272"/>
      <c r="T3850" s="272">
        <f t="shared" si="317"/>
        <v>0.49236640675240007</v>
      </c>
      <c r="U3850" s="272">
        <f t="shared" si="317"/>
        <v>0.49743798322639998</v>
      </c>
      <c r="V3850" s="272">
        <f t="shared" si="317"/>
        <v>0.49855539660039994</v>
      </c>
      <c r="W3850" s="272">
        <f t="shared" si="309"/>
        <v>0.49236640675240007</v>
      </c>
      <c r="X3850" s="272"/>
      <c r="Y3850" s="272"/>
      <c r="Z3850" s="272"/>
      <c r="AA3850" s="272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72">
        <f t="shared" si="314"/>
        <v>0.30375391000000002</v>
      </c>
      <c r="E3851" s="272">
        <f t="shared" si="314"/>
        <v>0.30987408999999999</v>
      </c>
      <c r="F3851" s="272">
        <f t="shared" si="306"/>
        <v>0.30375391000000002</v>
      </c>
      <c r="G3851" s="272"/>
      <c r="H3851" s="272"/>
      <c r="I3851" s="272"/>
      <c r="J3851" s="272">
        <f t="shared" si="315"/>
        <v>0.25812836</v>
      </c>
      <c r="K3851" s="272">
        <f t="shared" si="315"/>
        <v>0.26447443999999998</v>
      </c>
      <c r="L3851" s="272">
        <f t="shared" si="307"/>
        <v>0.25812836</v>
      </c>
      <c r="M3851" s="272"/>
      <c r="N3851" s="272"/>
      <c r="O3851" s="272"/>
      <c r="P3851" s="272">
        <f t="shared" si="316"/>
        <v>0.35815127199999996</v>
      </c>
      <c r="Q3851" s="272">
        <f t="shared" si="316"/>
        <v>0.35872262799999999</v>
      </c>
      <c r="R3851" s="272">
        <f t="shared" si="308"/>
        <v>0.35815127199999996</v>
      </c>
      <c r="S3851" s="272"/>
      <c r="T3851" s="272">
        <f t="shared" si="317"/>
        <v>0.49209520335000007</v>
      </c>
      <c r="U3851" s="272">
        <f t="shared" si="317"/>
        <v>0.49775647624399999</v>
      </c>
      <c r="V3851" s="272">
        <f t="shared" si="317"/>
        <v>0.49847191192399998</v>
      </c>
      <c r="W3851" s="272">
        <f t="shared" si="309"/>
        <v>0.49209520335000007</v>
      </c>
      <c r="X3851" s="272"/>
      <c r="Y3851" s="272"/>
      <c r="Z3851" s="272"/>
      <c r="AA3851" s="272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72">
        <f t="shared" si="314"/>
        <v>0.30344457000000002</v>
      </c>
      <c r="E3852" s="272">
        <f t="shared" si="314"/>
        <v>0.31013742999999999</v>
      </c>
      <c r="F3852" s="272">
        <f t="shared" si="306"/>
        <v>0.30344457000000002</v>
      </c>
      <c r="G3852" s="272"/>
      <c r="H3852" s="272"/>
      <c r="I3852" s="272"/>
      <c r="J3852" s="272">
        <f t="shared" si="315"/>
        <v>0.25802671999999999</v>
      </c>
      <c r="K3852" s="272">
        <f t="shared" si="315"/>
        <v>0.26456347999999996</v>
      </c>
      <c r="L3852" s="272">
        <f t="shared" si="307"/>
        <v>0.25802671999999999</v>
      </c>
      <c r="M3852" s="272"/>
      <c r="N3852" s="272"/>
      <c r="O3852" s="272"/>
      <c r="P3852" s="272">
        <f t="shared" si="316"/>
        <v>0.35834559399999999</v>
      </c>
      <c r="Q3852" s="272">
        <f t="shared" si="316"/>
        <v>0.35852055599999993</v>
      </c>
      <c r="R3852" s="272">
        <f t="shared" si="308"/>
        <v>0.35834559399999999</v>
      </c>
      <c r="S3852" s="272"/>
      <c r="T3852" s="272">
        <f t="shared" si="317"/>
        <v>0.49182399994760001</v>
      </c>
      <c r="U3852" s="272">
        <f t="shared" si="317"/>
        <v>0.4980749692616</v>
      </c>
      <c r="V3852" s="272">
        <f t="shared" si="317"/>
        <v>0.49838842724759996</v>
      </c>
      <c r="W3852" s="272">
        <f t="shared" si="309"/>
        <v>0.49182399994760001</v>
      </c>
      <c r="X3852" s="272"/>
      <c r="Y3852" s="272"/>
      <c r="Z3852" s="272"/>
      <c r="AA3852" s="272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72">
        <f t="shared" si="314"/>
        <v>0.30313522999999998</v>
      </c>
      <c r="E3853" s="272">
        <f t="shared" si="314"/>
        <v>0.31040076999999999</v>
      </c>
      <c r="F3853" s="272">
        <f t="shared" si="306"/>
        <v>0.30313522999999998</v>
      </c>
      <c r="G3853" s="272"/>
      <c r="H3853" s="272"/>
      <c r="I3853" s="272"/>
      <c r="J3853" s="272">
        <f t="shared" si="315"/>
        <v>0.25792508000000003</v>
      </c>
      <c r="K3853" s="272">
        <f t="shared" si="315"/>
        <v>0.26465251999999995</v>
      </c>
      <c r="L3853" s="272">
        <f t="shared" si="307"/>
        <v>0.25792508000000003</v>
      </c>
      <c r="M3853" s="272"/>
      <c r="N3853" s="272"/>
      <c r="O3853" s="272"/>
      <c r="P3853" s="272">
        <f t="shared" si="316"/>
        <v>0.35853991599999996</v>
      </c>
      <c r="Q3853" s="272">
        <f t="shared" si="316"/>
        <v>0.35831848399999999</v>
      </c>
      <c r="R3853" s="272">
        <f t="shared" si="308"/>
        <v>0.35831848399999999</v>
      </c>
      <c r="S3853" s="272"/>
      <c r="T3853" s="272">
        <f t="shared" si="317"/>
        <v>0.49155279654520007</v>
      </c>
      <c r="U3853" s="272">
        <f t="shared" si="317"/>
        <v>0.49839346227920001</v>
      </c>
      <c r="V3853" s="272">
        <f t="shared" si="317"/>
        <v>0.4983049425712</v>
      </c>
      <c r="W3853" s="272">
        <f t="shared" si="309"/>
        <v>0.49155279654520007</v>
      </c>
      <c r="X3853" s="272"/>
      <c r="Y3853" s="272"/>
      <c r="Z3853" s="272"/>
      <c r="AA3853" s="272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72">
        <f t="shared" si="314"/>
        <v>0.30282589000000004</v>
      </c>
      <c r="E3854" s="272">
        <f t="shared" si="314"/>
        <v>0.31066410999999999</v>
      </c>
      <c r="F3854" s="272">
        <f t="shared" si="306"/>
        <v>0.30282589000000004</v>
      </c>
      <c r="G3854" s="272"/>
      <c r="H3854" s="272"/>
      <c r="I3854" s="272"/>
      <c r="J3854" s="272">
        <f t="shared" si="315"/>
        <v>0.25782344000000001</v>
      </c>
      <c r="K3854" s="272">
        <f t="shared" si="315"/>
        <v>0.26474155999999999</v>
      </c>
      <c r="L3854" s="272">
        <f t="shared" si="307"/>
        <v>0.25782344000000001</v>
      </c>
      <c r="M3854" s="272"/>
      <c r="N3854" s="272"/>
      <c r="O3854" s="272"/>
      <c r="P3854" s="272">
        <f t="shared" si="316"/>
        <v>0.35873423800000004</v>
      </c>
      <c r="Q3854" s="272">
        <f t="shared" si="316"/>
        <v>0.358116412</v>
      </c>
      <c r="R3854" s="272">
        <f t="shared" si="308"/>
        <v>0.358116412</v>
      </c>
      <c r="S3854" s="272"/>
      <c r="T3854" s="272">
        <f t="shared" si="317"/>
        <v>0.49128159314280007</v>
      </c>
      <c r="U3854" s="272">
        <f t="shared" si="317"/>
        <v>0.49871195529680001</v>
      </c>
      <c r="V3854" s="272">
        <f t="shared" si="317"/>
        <v>0.49822145789479999</v>
      </c>
      <c r="W3854" s="272">
        <f t="shared" si="309"/>
        <v>0.49128159314280007</v>
      </c>
      <c r="X3854" s="272"/>
      <c r="Y3854" s="272"/>
      <c r="Z3854" s="272"/>
      <c r="AA3854" s="272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72">
        <f t="shared" si="314"/>
        <v>0.30251655</v>
      </c>
      <c r="E3855" s="272">
        <f t="shared" si="314"/>
        <v>0.31092744999999999</v>
      </c>
      <c r="F3855" s="272">
        <f t="shared" si="306"/>
        <v>0.30251655</v>
      </c>
      <c r="G3855" s="272"/>
      <c r="H3855" s="272"/>
      <c r="I3855" s="272"/>
      <c r="J3855" s="272">
        <f t="shared" si="315"/>
        <v>0.2577218</v>
      </c>
      <c r="K3855" s="272">
        <f t="shared" si="315"/>
        <v>0.26483059999999997</v>
      </c>
      <c r="L3855" s="272">
        <f t="shared" si="307"/>
        <v>0.2577218</v>
      </c>
      <c r="M3855" s="272"/>
      <c r="N3855" s="272"/>
      <c r="O3855" s="272"/>
      <c r="P3855" s="272">
        <f t="shared" si="316"/>
        <v>0.35892856000000001</v>
      </c>
      <c r="Q3855" s="272">
        <f t="shared" si="316"/>
        <v>0.35791434</v>
      </c>
      <c r="R3855" s="272">
        <f t="shared" si="308"/>
        <v>0.35791434</v>
      </c>
      <c r="S3855" s="272"/>
      <c r="T3855" s="272">
        <f t="shared" si="317"/>
        <v>0.49101038974040012</v>
      </c>
      <c r="U3855" s="272">
        <f t="shared" si="317"/>
        <v>0.49903044831440002</v>
      </c>
      <c r="V3855" s="272">
        <f t="shared" si="317"/>
        <v>0.49813797321839992</v>
      </c>
      <c r="W3855" s="272">
        <f t="shared" si="309"/>
        <v>0.49101038974040012</v>
      </c>
      <c r="X3855" s="272"/>
      <c r="Y3855" s="272"/>
      <c r="Z3855" s="272"/>
      <c r="AA3855" s="272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72">
        <f t="shared" si="314"/>
        <v>0.30220721</v>
      </c>
      <c r="E3856" s="272">
        <f t="shared" si="314"/>
        <v>0.31119078999999999</v>
      </c>
      <c r="F3856" s="272">
        <f t="shared" si="306"/>
        <v>0.30220721</v>
      </c>
      <c r="G3856" s="272"/>
      <c r="H3856" s="272"/>
      <c r="I3856" s="272"/>
      <c r="J3856" s="272">
        <f t="shared" si="315"/>
        <v>0.25762015999999999</v>
      </c>
      <c r="K3856" s="272">
        <f t="shared" si="315"/>
        <v>0.26491963999999996</v>
      </c>
      <c r="L3856" s="272">
        <f t="shared" si="307"/>
        <v>0.25762015999999999</v>
      </c>
      <c r="M3856" s="272"/>
      <c r="N3856" s="272"/>
      <c r="O3856" s="272"/>
      <c r="P3856" s="272">
        <f t="shared" si="316"/>
        <v>0.35912288199999998</v>
      </c>
      <c r="Q3856" s="272">
        <f t="shared" si="316"/>
        <v>0.357712268</v>
      </c>
      <c r="R3856" s="272">
        <f t="shared" si="308"/>
        <v>0.357712268</v>
      </c>
      <c r="S3856" s="272"/>
      <c r="T3856" s="272">
        <f t="shared" si="317"/>
        <v>0.49073918633800007</v>
      </c>
      <c r="U3856" s="272">
        <f t="shared" si="317"/>
        <v>0.49934894133199997</v>
      </c>
      <c r="V3856" s="272">
        <f t="shared" si="317"/>
        <v>0.49805448854199996</v>
      </c>
      <c r="W3856" s="272">
        <f t="shared" si="309"/>
        <v>0.49073918633800007</v>
      </c>
      <c r="X3856" s="272"/>
      <c r="Y3856" s="272"/>
      <c r="Z3856" s="272"/>
      <c r="AA3856" s="272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72">
        <f t="shared" si="314"/>
        <v>0.30189787000000001</v>
      </c>
      <c r="E3857" s="272">
        <f t="shared" si="314"/>
        <v>0.31145413</v>
      </c>
      <c r="F3857" s="272">
        <f t="shared" si="306"/>
        <v>0.30189787000000001</v>
      </c>
      <c r="G3857" s="272"/>
      <c r="H3857" s="272"/>
      <c r="I3857" s="272"/>
      <c r="J3857" s="272">
        <f t="shared" si="315"/>
        <v>0.25751851999999997</v>
      </c>
      <c r="K3857" s="272">
        <f t="shared" si="315"/>
        <v>0.26500868</v>
      </c>
      <c r="L3857" s="272">
        <f t="shared" si="307"/>
        <v>0.25751851999999997</v>
      </c>
      <c r="M3857" s="272"/>
      <c r="N3857" s="272"/>
      <c r="O3857" s="272"/>
      <c r="P3857" s="272">
        <f t="shared" si="316"/>
        <v>0.359317204</v>
      </c>
      <c r="Q3857" s="272">
        <f t="shared" si="316"/>
        <v>0.357510196</v>
      </c>
      <c r="R3857" s="272">
        <f t="shared" si="308"/>
        <v>0.357510196</v>
      </c>
      <c r="S3857" s="272"/>
      <c r="T3857" s="272">
        <f t="shared" si="317"/>
        <v>0.49046798293560001</v>
      </c>
      <c r="U3857" s="272">
        <f t="shared" si="317"/>
        <v>0.49966743434959993</v>
      </c>
      <c r="V3857" s="272">
        <f t="shared" si="317"/>
        <v>0.49797100386559989</v>
      </c>
      <c r="W3857" s="272">
        <f t="shared" si="309"/>
        <v>0.49046798293560001</v>
      </c>
      <c r="X3857" s="272"/>
      <c r="Y3857" s="272"/>
      <c r="Z3857" s="272"/>
      <c r="AA3857" s="272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72">
        <f t="shared" si="314"/>
        <v>0.30158853000000002</v>
      </c>
      <c r="E3858" s="272">
        <f t="shared" si="314"/>
        <v>0.31171747</v>
      </c>
      <c r="F3858" s="272">
        <f t="shared" si="306"/>
        <v>0.30158853000000002</v>
      </c>
      <c r="G3858" s="272"/>
      <c r="H3858" s="272"/>
      <c r="I3858" s="272"/>
      <c r="J3858" s="272">
        <f t="shared" si="315"/>
        <v>0.25741688000000001</v>
      </c>
      <c r="K3858" s="272">
        <f t="shared" si="315"/>
        <v>0.26509771999999998</v>
      </c>
      <c r="L3858" s="272">
        <f t="shared" si="307"/>
        <v>0.25741688000000001</v>
      </c>
      <c r="M3858" s="272"/>
      <c r="N3858" s="272"/>
      <c r="O3858" s="272"/>
      <c r="P3858" s="272">
        <f t="shared" si="316"/>
        <v>0.35951152599999997</v>
      </c>
      <c r="Q3858" s="272">
        <f t="shared" si="316"/>
        <v>0.357308124</v>
      </c>
      <c r="R3858" s="272">
        <f t="shared" si="308"/>
        <v>0.357308124</v>
      </c>
      <c r="S3858" s="272"/>
      <c r="T3858" s="272">
        <f t="shared" si="317"/>
        <v>0.49019677953320007</v>
      </c>
      <c r="U3858" s="272">
        <f t="shared" si="317"/>
        <v>0.49998592736719993</v>
      </c>
      <c r="V3858" s="272">
        <f t="shared" si="317"/>
        <v>0.49788751918919993</v>
      </c>
      <c r="W3858" s="272">
        <f t="shared" si="309"/>
        <v>0.49019677953320007</v>
      </c>
      <c r="X3858" s="272"/>
      <c r="Y3858" s="272"/>
      <c r="Z3858" s="272"/>
      <c r="AA3858" s="272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72">
        <f t="shared" si="314"/>
        <v>0.30127919000000003</v>
      </c>
      <c r="E3859" s="272">
        <f t="shared" si="314"/>
        <v>0.31198081</v>
      </c>
      <c r="F3859" s="272">
        <f t="shared" si="306"/>
        <v>0.30127919000000003</v>
      </c>
      <c r="G3859" s="272"/>
      <c r="H3859" s="272"/>
      <c r="I3859" s="272"/>
      <c r="J3859" s="272">
        <f t="shared" si="315"/>
        <v>0.25731524</v>
      </c>
      <c r="K3859" s="272">
        <f t="shared" si="315"/>
        <v>0.26518675999999997</v>
      </c>
      <c r="L3859" s="272">
        <f t="shared" si="307"/>
        <v>0.25731524</v>
      </c>
      <c r="M3859" s="272"/>
      <c r="N3859" s="272"/>
      <c r="O3859" s="272"/>
      <c r="P3859" s="272">
        <f t="shared" si="316"/>
        <v>0.35970584799999994</v>
      </c>
      <c r="Q3859" s="272">
        <f t="shared" si="316"/>
        <v>0.35710605200000001</v>
      </c>
      <c r="R3859" s="272">
        <f t="shared" si="308"/>
        <v>0.35710605200000001</v>
      </c>
      <c r="S3859" s="272"/>
      <c r="T3859" s="272">
        <f t="shared" si="317"/>
        <v>0.48992557613080007</v>
      </c>
      <c r="U3859" s="272">
        <f t="shared" si="317"/>
        <v>0.50030442038479994</v>
      </c>
      <c r="V3859" s="272">
        <f t="shared" si="317"/>
        <v>0.49780403451279998</v>
      </c>
      <c r="W3859" s="272">
        <f t="shared" si="309"/>
        <v>0.48992557613080007</v>
      </c>
      <c r="X3859" s="272"/>
      <c r="Y3859" s="272"/>
      <c r="Z3859" s="272"/>
      <c r="AA3859" s="272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72">
        <f t="shared" si="314"/>
        <v>0.30096984999999998</v>
      </c>
      <c r="E3860" s="272">
        <f t="shared" si="314"/>
        <v>0.31224415</v>
      </c>
      <c r="F3860" s="272">
        <f t="shared" si="306"/>
        <v>0.30096984999999998</v>
      </c>
      <c r="G3860" s="272"/>
      <c r="H3860" s="272"/>
      <c r="I3860" s="272"/>
      <c r="J3860" s="272">
        <f t="shared" si="315"/>
        <v>0.25721359999999999</v>
      </c>
      <c r="K3860" s="272">
        <f t="shared" si="315"/>
        <v>0.26527579999999995</v>
      </c>
      <c r="L3860" s="272">
        <f t="shared" si="307"/>
        <v>0.25721359999999999</v>
      </c>
      <c r="M3860" s="272"/>
      <c r="N3860" s="272"/>
      <c r="O3860" s="272"/>
      <c r="P3860" s="272">
        <f t="shared" si="316"/>
        <v>0.35990016999999996</v>
      </c>
      <c r="Q3860" s="272">
        <f t="shared" si="316"/>
        <v>0.35690398000000001</v>
      </c>
      <c r="R3860" s="272">
        <f t="shared" si="308"/>
        <v>0.35690398000000001</v>
      </c>
      <c r="S3860" s="272"/>
      <c r="T3860" s="272">
        <f t="shared" si="317"/>
        <v>0.48965437272840007</v>
      </c>
      <c r="U3860" s="272">
        <f t="shared" si="317"/>
        <v>0.50062291340239995</v>
      </c>
      <c r="V3860" s="272">
        <f t="shared" si="317"/>
        <v>0.49772054983639996</v>
      </c>
      <c r="W3860" s="272">
        <f t="shared" si="309"/>
        <v>0.48965437272840007</v>
      </c>
      <c r="X3860" s="272"/>
      <c r="Y3860" s="272"/>
      <c r="Z3860" s="272"/>
      <c r="AA3860" s="272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72">
        <f t="shared" si="314"/>
        <v>0.30066051000000005</v>
      </c>
      <c r="E3861" s="272">
        <f t="shared" si="314"/>
        <v>0.31250749</v>
      </c>
      <c r="F3861" s="272">
        <f t="shared" si="306"/>
        <v>0.30066051000000005</v>
      </c>
      <c r="G3861" s="272"/>
      <c r="H3861" s="272"/>
      <c r="I3861" s="272"/>
      <c r="J3861" s="272">
        <f t="shared" si="315"/>
        <v>0.25711196000000003</v>
      </c>
      <c r="K3861" s="272">
        <f t="shared" si="315"/>
        <v>0.26536483999999994</v>
      </c>
      <c r="L3861" s="272">
        <f t="shared" si="307"/>
        <v>0.25711196000000003</v>
      </c>
      <c r="M3861" s="272"/>
      <c r="N3861" s="272"/>
      <c r="O3861" s="272"/>
      <c r="P3861" s="272">
        <f t="shared" si="316"/>
        <v>0.36009449199999999</v>
      </c>
      <c r="Q3861" s="272">
        <f t="shared" si="316"/>
        <v>0.35670190800000001</v>
      </c>
      <c r="R3861" s="272">
        <f t="shared" si="308"/>
        <v>0.35670190800000001</v>
      </c>
      <c r="S3861" s="272"/>
      <c r="T3861" s="272">
        <f t="shared" si="317"/>
        <v>0.48938316932600007</v>
      </c>
      <c r="U3861" s="272">
        <f t="shared" si="317"/>
        <v>0.50094140641999996</v>
      </c>
      <c r="V3861" s="272">
        <f t="shared" si="317"/>
        <v>0.49763706515999995</v>
      </c>
      <c r="W3861" s="272">
        <f t="shared" si="309"/>
        <v>0.48938316932600007</v>
      </c>
      <c r="X3861" s="272"/>
      <c r="Y3861" s="272"/>
      <c r="Z3861" s="272"/>
      <c r="AA3861" s="272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72">
        <f t="shared" si="314"/>
        <v>0.30035117</v>
      </c>
      <c r="E3862" s="272">
        <f t="shared" si="314"/>
        <v>0.31277083</v>
      </c>
      <c r="F3862" s="272">
        <f t="shared" si="306"/>
        <v>0.30035117</v>
      </c>
      <c r="G3862" s="272"/>
      <c r="H3862" s="272"/>
      <c r="I3862" s="272"/>
      <c r="J3862" s="272">
        <f t="shared" si="315"/>
        <v>0.25701032000000001</v>
      </c>
      <c r="K3862" s="272">
        <f t="shared" si="315"/>
        <v>0.26545387999999998</v>
      </c>
      <c r="L3862" s="272">
        <f t="shared" si="307"/>
        <v>0.25701032000000001</v>
      </c>
      <c r="M3862" s="272"/>
      <c r="N3862" s="272"/>
      <c r="O3862" s="272"/>
      <c r="P3862" s="272">
        <f t="shared" si="316"/>
        <v>0.36028881399999996</v>
      </c>
      <c r="Q3862" s="272">
        <f t="shared" si="316"/>
        <v>0.35649983600000001</v>
      </c>
      <c r="R3862" s="272">
        <f t="shared" si="308"/>
        <v>0.35649983600000001</v>
      </c>
      <c r="S3862" s="272"/>
      <c r="T3862" s="272">
        <f t="shared" si="317"/>
        <v>0.48911196592360007</v>
      </c>
      <c r="U3862" s="272">
        <f t="shared" si="317"/>
        <v>0.50125989943759997</v>
      </c>
      <c r="V3862" s="272">
        <f t="shared" si="317"/>
        <v>0.49755358048359999</v>
      </c>
      <c r="W3862" s="272">
        <f t="shared" si="309"/>
        <v>0.48911196592360007</v>
      </c>
      <c r="X3862" s="272"/>
      <c r="Y3862" s="272"/>
      <c r="Z3862" s="272"/>
      <c r="AA3862" s="272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72">
        <f t="shared" si="314"/>
        <v>0.30004183000000001</v>
      </c>
      <c r="E3863" s="272">
        <f t="shared" si="314"/>
        <v>0.31303417</v>
      </c>
      <c r="F3863" s="272">
        <f t="shared" si="306"/>
        <v>0.30004183000000001</v>
      </c>
      <c r="G3863" s="272"/>
      <c r="H3863" s="272"/>
      <c r="I3863" s="272"/>
      <c r="J3863" s="272">
        <f t="shared" si="315"/>
        <v>0.25690868</v>
      </c>
      <c r="K3863" s="272">
        <f t="shared" si="315"/>
        <v>0.26554291999999996</v>
      </c>
      <c r="L3863" s="272">
        <f t="shared" si="307"/>
        <v>0.25690868</v>
      </c>
      <c r="M3863" s="272"/>
      <c r="N3863" s="272"/>
      <c r="O3863" s="272"/>
      <c r="P3863" s="272">
        <f t="shared" si="316"/>
        <v>0.36048313599999998</v>
      </c>
      <c r="Q3863" s="272">
        <f t="shared" si="316"/>
        <v>0.35629776400000002</v>
      </c>
      <c r="R3863" s="272">
        <f t="shared" si="308"/>
        <v>0.35629776400000002</v>
      </c>
      <c r="S3863" s="272"/>
      <c r="T3863" s="272">
        <f t="shared" si="317"/>
        <v>0.48884076252120007</v>
      </c>
      <c r="U3863" s="272">
        <f t="shared" si="317"/>
        <v>0.50157839245519997</v>
      </c>
      <c r="V3863" s="272">
        <f t="shared" si="317"/>
        <v>0.49747009580719992</v>
      </c>
      <c r="W3863" s="272">
        <f t="shared" si="309"/>
        <v>0.48884076252120007</v>
      </c>
      <c r="X3863" s="272"/>
      <c r="Y3863" s="272"/>
      <c r="Z3863" s="272"/>
      <c r="AA3863" s="272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72">
        <f t="shared" si="314"/>
        <v>0.29973249000000002</v>
      </c>
      <c r="E3864" s="272">
        <f t="shared" si="314"/>
        <v>0.31329751</v>
      </c>
      <c r="F3864" s="272">
        <f t="shared" si="306"/>
        <v>0.29973249000000002</v>
      </c>
      <c r="G3864" s="272"/>
      <c r="H3864" s="272"/>
      <c r="I3864" s="272"/>
      <c r="J3864" s="272">
        <f t="shared" si="315"/>
        <v>0.25680703999999999</v>
      </c>
      <c r="K3864" s="272">
        <f t="shared" si="315"/>
        <v>0.26563195999999994</v>
      </c>
      <c r="L3864" s="272">
        <f t="shared" si="307"/>
        <v>0.25680703999999999</v>
      </c>
      <c r="M3864" s="272"/>
      <c r="N3864" s="272"/>
      <c r="O3864" s="272"/>
      <c r="P3864" s="272">
        <f t="shared" si="316"/>
        <v>0.36067745800000001</v>
      </c>
      <c r="Q3864" s="272">
        <f t="shared" si="316"/>
        <v>0.35609569200000002</v>
      </c>
      <c r="R3864" s="272">
        <f t="shared" si="308"/>
        <v>0.35609569200000002</v>
      </c>
      <c r="S3864" s="272"/>
      <c r="T3864" s="272">
        <f t="shared" si="317"/>
        <v>0.48856955911880007</v>
      </c>
      <c r="U3864" s="272">
        <f t="shared" si="317"/>
        <v>0.50189688547279998</v>
      </c>
      <c r="V3864" s="272">
        <f t="shared" si="317"/>
        <v>0.49738661113079996</v>
      </c>
      <c r="W3864" s="272">
        <f t="shared" si="309"/>
        <v>0.48856955911880007</v>
      </c>
      <c r="X3864" s="272"/>
      <c r="Y3864" s="272"/>
      <c r="Z3864" s="272"/>
      <c r="AA3864" s="272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72">
        <f t="shared" si="314"/>
        <v>0.29942315000000003</v>
      </c>
      <c r="E3865" s="272">
        <f t="shared" si="314"/>
        <v>0.31356084999999995</v>
      </c>
      <c r="F3865" s="272">
        <f t="shared" si="306"/>
        <v>0.29942315000000003</v>
      </c>
      <c r="G3865" s="272"/>
      <c r="H3865" s="272"/>
      <c r="I3865" s="272"/>
      <c r="J3865" s="272">
        <f t="shared" si="315"/>
        <v>0.25670540000000003</v>
      </c>
      <c r="K3865" s="272">
        <f t="shared" si="315"/>
        <v>0.26572099999999998</v>
      </c>
      <c r="L3865" s="272">
        <f t="shared" si="307"/>
        <v>0.25670540000000003</v>
      </c>
      <c r="M3865" s="272"/>
      <c r="N3865" s="272"/>
      <c r="O3865" s="272"/>
      <c r="P3865" s="272">
        <f t="shared" si="316"/>
        <v>0.36087177999999998</v>
      </c>
      <c r="Q3865" s="272">
        <f t="shared" si="316"/>
        <v>0.35589362000000002</v>
      </c>
      <c r="R3865" s="272">
        <f t="shared" si="308"/>
        <v>0.35589362000000002</v>
      </c>
      <c r="S3865" s="272"/>
      <c r="T3865" s="272">
        <f t="shared" si="317"/>
        <v>0.48829835571640007</v>
      </c>
      <c r="U3865" s="272">
        <f t="shared" si="317"/>
        <v>0.50221537849039999</v>
      </c>
      <c r="V3865" s="272">
        <f t="shared" si="317"/>
        <v>0.49730312645439995</v>
      </c>
      <c r="W3865" s="272">
        <f t="shared" si="309"/>
        <v>0.48829835571640007</v>
      </c>
      <c r="X3865" s="272"/>
      <c r="Y3865" s="272"/>
      <c r="Z3865" s="272"/>
      <c r="AA3865" s="272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72">
        <f t="shared" si="314"/>
        <v>0.29911381000000004</v>
      </c>
      <c r="E3866" s="272">
        <f t="shared" si="314"/>
        <v>0.31382418999999995</v>
      </c>
      <c r="F3866" s="272">
        <f t="shared" si="306"/>
        <v>0.29911381000000004</v>
      </c>
      <c r="G3866" s="272"/>
      <c r="H3866" s="272"/>
      <c r="I3866" s="272"/>
      <c r="J3866" s="272">
        <f t="shared" si="315"/>
        <v>0.25660376000000001</v>
      </c>
      <c r="K3866" s="272">
        <f t="shared" si="315"/>
        <v>0.26581003999999997</v>
      </c>
      <c r="L3866" s="272">
        <f t="shared" si="307"/>
        <v>0.25660376000000001</v>
      </c>
      <c r="M3866" s="272"/>
      <c r="N3866" s="272"/>
      <c r="O3866" s="272"/>
      <c r="P3866" s="272">
        <f t="shared" si="316"/>
        <v>0.361066102</v>
      </c>
      <c r="Q3866" s="272">
        <f t="shared" si="316"/>
        <v>0.35569154800000002</v>
      </c>
      <c r="R3866" s="272">
        <f t="shared" si="308"/>
        <v>0.35569154800000002</v>
      </c>
      <c r="S3866" s="272"/>
      <c r="T3866" s="272">
        <f t="shared" si="317"/>
        <v>0.48802715231400007</v>
      </c>
      <c r="U3866" s="272">
        <f t="shared" si="317"/>
        <v>0.502533871508</v>
      </c>
      <c r="V3866" s="272">
        <f t="shared" si="317"/>
        <v>0.49721964177799993</v>
      </c>
      <c r="W3866" s="272">
        <f t="shared" si="309"/>
        <v>0.48802715231400007</v>
      </c>
      <c r="X3866" s="272"/>
      <c r="Y3866" s="272"/>
      <c r="Z3866" s="272"/>
      <c r="AA3866" s="272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72">
        <f t="shared" si="314"/>
        <v>0.29880446999999999</v>
      </c>
      <c r="E3867" s="272">
        <f t="shared" si="314"/>
        <v>0.31408753</v>
      </c>
      <c r="F3867" s="272">
        <f t="shared" si="306"/>
        <v>0.29880446999999999</v>
      </c>
      <c r="G3867" s="272"/>
      <c r="H3867" s="272"/>
      <c r="I3867" s="272"/>
      <c r="J3867" s="272">
        <f t="shared" si="315"/>
        <v>0.25650212</v>
      </c>
      <c r="K3867" s="272">
        <f t="shared" si="315"/>
        <v>0.26589907999999995</v>
      </c>
      <c r="L3867" s="272">
        <f t="shared" si="307"/>
        <v>0.25650212</v>
      </c>
      <c r="M3867" s="272"/>
      <c r="N3867" s="272"/>
      <c r="O3867" s="272"/>
      <c r="P3867" s="272">
        <f t="shared" si="316"/>
        <v>0.36126042399999997</v>
      </c>
      <c r="Q3867" s="272">
        <f t="shared" si="316"/>
        <v>0.35548947600000003</v>
      </c>
      <c r="R3867" s="272">
        <f t="shared" si="308"/>
        <v>0.35548947600000003</v>
      </c>
      <c r="S3867" s="272"/>
      <c r="T3867" s="272">
        <f t="shared" si="317"/>
        <v>0.48775594891160001</v>
      </c>
      <c r="U3867" s="272">
        <f t="shared" si="317"/>
        <v>0.5028523645256</v>
      </c>
      <c r="V3867" s="272">
        <f t="shared" si="317"/>
        <v>0.49713615710159997</v>
      </c>
      <c r="W3867" s="272">
        <f t="shared" si="309"/>
        <v>0.48775594891160001</v>
      </c>
      <c r="X3867" s="272"/>
      <c r="Y3867" s="272"/>
      <c r="Z3867" s="272"/>
      <c r="AA3867" s="272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72">
        <f t="shared" si="314"/>
        <v>0.29849513000000005</v>
      </c>
      <c r="E3868" s="272">
        <f t="shared" si="314"/>
        <v>0.31435087</v>
      </c>
      <c r="F3868" s="272">
        <f t="shared" si="306"/>
        <v>0.29849513000000005</v>
      </c>
      <c r="G3868" s="272"/>
      <c r="H3868" s="272"/>
      <c r="I3868" s="272"/>
      <c r="J3868" s="272">
        <f t="shared" si="315"/>
        <v>0.25640048000000004</v>
      </c>
      <c r="K3868" s="272">
        <f t="shared" si="315"/>
        <v>0.26598811999999999</v>
      </c>
      <c r="L3868" s="272">
        <f t="shared" si="307"/>
        <v>0.25640048000000004</v>
      </c>
      <c r="M3868" s="272"/>
      <c r="N3868" s="272"/>
      <c r="O3868" s="272"/>
      <c r="P3868" s="272">
        <f t="shared" si="316"/>
        <v>0.36145474599999994</v>
      </c>
      <c r="Q3868" s="272">
        <f t="shared" si="316"/>
        <v>0.35528740400000003</v>
      </c>
      <c r="R3868" s="272">
        <f t="shared" si="308"/>
        <v>0.35528740400000003</v>
      </c>
      <c r="S3868" s="272"/>
      <c r="T3868" s="272">
        <f t="shared" si="317"/>
        <v>0.48748474550920007</v>
      </c>
      <c r="U3868" s="272">
        <f t="shared" si="317"/>
        <v>0.50317085754320001</v>
      </c>
      <c r="V3868" s="272">
        <f t="shared" si="317"/>
        <v>0.49705267242519996</v>
      </c>
      <c r="W3868" s="272">
        <f t="shared" si="309"/>
        <v>0.48748474550920007</v>
      </c>
      <c r="X3868" s="272"/>
      <c r="Y3868" s="272"/>
      <c r="Z3868" s="272"/>
      <c r="AA3868" s="272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72">
        <f t="shared" si="314"/>
        <v>0.29818579000000001</v>
      </c>
      <c r="E3869" s="272">
        <f t="shared" si="314"/>
        <v>0.31461420999999995</v>
      </c>
      <c r="F3869" s="272">
        <f t="shared" si="306"/>
        <v>0.29818579000000001</v>
      </c>
      <c r="G3869" s="272"/>
      <c r="H3869" s="272"/>
      <c r="I3869" s="272"/>
      <c r="J3869" s="272">
        <f t="shared" si="315"/>
        <v>0.25629884000000003</v>
      </c>
      <c r="K3869" s="272">
        <f t="shared" si="315"/>
        <v>0.26607715999999992</v>
      </c>
      <c r="L3869" s="272">
        <f t="shared" si="307"/>
        <v>0.25629884000000003</v>
      </c>
      <c r="M3869" s="272"/>
      <c r="N3869" s="272"/>
      <c r="O3869" s="272"/>
      <c r="P3869" s="272">
        <f t="shared" si="316"/>
        <v>0.36164906799999996</v>
      </c>
      <c r="Q3869" s="272">
        <f t="shared" si="316"/>
        <v>0.35508533199999998</v>
      </c>
      <c r="R3869" s="272">
        <f t="shared" si="308"/>
        <v>0.35508533199999998</v>
      </c>
      <c r="S3869" s="272"/>
      <c r="T3869" s="272">
        <f t="shared" si="317"/>
        <v>0.48721354210680007</v>
      </c>
      <c r="U3869" s="272">
        <f t="shared" si="317"/>
        <v>0.50348935056080002</v>
      </c>
      <c r="V3869" s="272">
        <f t="shared" si="317"/>
        <v>0.49696918774879995</v>
      </c>
      <c r="W3869" s="272">
        <f t="shared" si="309"/>
        <v>0.48721354210680007</v>
      </c>
      <c r="X3869" s="272"/>
      <c r="Y3869" s="272"/>
      <c r="Z3869" s="272"/>
      <c r="AA3869" s="272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72">
        <f t="shared" si="314"/>
        <v>0.29787645000000001</v>
      </c>
      <c r="E3870" s="272">
        <f t="shared" si="314"/>
        <v>0.31487755000000001</v>
      </c>
      <c r="F3870" s="272">
        <f t="shared" si="306"/>
        <v>0.29787645000000001</v>
      </c>
      <c r="G3870" s="272"/>
      <c r="H3870" s="272"/>
      <c r="I3870" s="272"/>
      <c r="J3870" s="272">
        <f t="shared" si="315"/>
        <v>0.25619720000000001</v>
      </c>
      <c r="K3870" s="272">
        <f t="shared" si="315"/>
        <v>0.26616619999999996</v>
      </c>
      <c r="L3870" s="272">
        <f t="shared" si="307"/>
        <v>0.25619720000000001</v>
      </c>
      <c r="M3870" s="272"/>
      <c r="N3870" s="272"/>
      <c r="O3870" s="272"/>
      <c r="P3870" s="272">
        <f t="shared" si="316"/>
        <v>0.36184338999999993</v>
      </c>
      <c r="Q3870" s="272">
        <f t="shared" si="316"/>
        <v>0.35488325999999998</v>
      </c>
      <c r="R3870" s="272">
        <f t="shared" si="308"/>
        <v>0.35488325999999998</v>
      </c>
      <c r="S3870" s="272"/>
      <c r="T3870" s="272">
        <f t="shared" si="317"/>
        <v>0.48694233870440007</v>
      </c>
      <c r="U3870" s="272">
        <f t="shared" si="317"/>
        <v>0.50380784357840003</v>
      </c>
      <c r="V3870" s="272">
        <f t="shared" si="317"/>
        <v>0.49688570307239999</v>
      </c>
      <c r="W3870" s="272">
        <f t="shared" si="309"/>
        <v>0.48694233870440007</v>
      </c>
      <c r="X3870" s="272"/>
      <c r="Y3870" s="272"/>
      <c r="Z3870" s="272"/>
      <c r="AA3870" s="272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72">
        <f t="shared" si="314"/>
        <v>0.29756710999999997</v>
      </c>
      <c r="E3871" s="272">
        <f t="shared" si="314"/>
        <v>0.31514088999999995</v>
      </c>
      <c r="F3871" s="272">
        <f t="shared" si="306"/>
        <v>0.29756710999999997</v>
      </c>
      <c r="G3871" s="272"/>
      <c r="H3871" s="272"/>
      <c r="I3871" s="272"/>
      <c r="J3871" s="272">
        <f t="shared" si="315"/>
        <v>0.25609556</v>
      </c>
      <c r="K3871" s="272">
        <f t="shared" si="315"/>
        <v>0.26625523999999995</v>
      </c>
      <c r="L3871" s="272">
        <f t="shared" si="307"/>
        <v>0.25609556</v>
      </c>
      <c r="M3871" s="272"/>
      <c r="N3871" s="272"/>
      <c r="O3871" s="272"/>
      <c r="P3871" s="272">
        <f t="shared" si="316"/>
        <v>0.36203771200000001</v>
      </c>
      <c r="Q3871" s="272">
        <f t="shared" si="316"/>
        <v>0.35468118799999998</v>
      </c>
      <c r="R3871" s="272">
        <f t="shared" si="308"/>
        <v>0.35468118799999998</v>
      </c>
      <c r="S3871" s="272"/>
      <c r="T3871" s="272">
        <f t="shared" si="317"/>
        <v>0.48667113530200001</v>
      </c>
      <c r="U3871" s="272">
        <f t="shared" si="317"/>
        <v>0.50412633659600004</v>
      </c>
      <c r="V3871" s="272">
        <f t="shared" si="317"/>
        <v>0.49680221839599997</v>
      </c>
      <c r="W3871" s="272">
        <f t="shared" si="309"/>
        <v>0.48667113530200001</v>
      </c>
      <c r="X3871" s="272"/>
      <c r="Y3871" s="272"/>
      <c r="Z3871" s="272"/>
      <c r="AA3871" s="272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72">
        <f t="shared" si="314"/>
        <v>0.29725777000000003</v>
      </c>
      <c r="E3872" s="272">
        <f t="shared" si="314"/>
        <v>0.31540422999999995</v>
      </c>
      <c r="F3872" s="272">
        <f t="shared" si="306"/>
        <v>0.29725777000000003</v>
      </c>
      <c r="G3872" s="272"/>
      <c r="H3872" s="272"/>
      <c r="I3872" s="272"/>
      <c r="J3872" s="272">
        <f t="shared" si="315"/>
        <v>0.25599391999999999</v>
      </c>
      <c r="K3872" s="272">
        <f t="shared" si="315"/>
        <v>0.26634427999999993</v>
      </c>
      <c r="L3872" s="272">
        <f t="shared" si="307"/>
        <v>0.25599391999999999</v>
      </c>
      <c r="M3872" s="272"/>
      <c r="N3872" s="272"/>
      <c r="O3872" s="272"/>
      <c r="P3872" s="272">
        <f t="shared" si="316"/>
        <v>0.36223203400000004</v>
      </c>
      <c r="Q3872" s="272">
        <f t="shared" si="316"/>
        <v>0.35447911599999998</v>
      </c>
      <c r="R3872" s="272">
        <f t="shared" si="308"/>
        <v>0.35447911599999998</v>
      </c>
      <c r="S3872" s="272"/>
      <c r="T3872" s="272">
        <f t="shared" si="317"/>
        <v>0.48639993189960001</v>
      </c>
      <c r="U3872" s="272">
        <f t="shared" si="317"/>
        <v>0.50444482961360004</v>
      </c>
      <c r="V3872" s="272">
        <f t="shared" si="317"/>
        <v>0.49671873371960001</v>
      </c>
      <c r="W3872" s="272">
        <f t="shared" si="309"/>
        <v>0.48639993189960001</v>
      </c>
      <c r="X3872" s="272"/>
      <c r="Y3872" s="272"/>
      <c r="Z3872" s="272"/>
      <c r="AA3872" s="272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72">
        <f t="shared" si="314"/>
        <v>0.29694843000000004</v>
      </c>
      <c r="E3873" s="272">
        <f t="shared" si="314"/>
        <v>0.31566757000000001</v>
      </c>
      <c r="F3873" s="272">
        <f t="shared" si="306"/>
        <v>0.29694843000000004</v>
      </c>
      <c r="G3873" s="272"/>
      <c r="H3873" s="272"/>
      <c r="I3873" s="272"/>
      <c r="J3873" s="272">
        <f t="shared" si="315"/>
        <v>0.25589228000000003</v>
      </c>
      <c r="K3873" s="272">
        <f t="shared" si="315"/>
        <v>0.26643331999999997</v>
      </c>
      <c r="L3873" s="272">
        <f t="shared" si="307"/>
        <v>0.25589228000000003</v>
      </c>
      <c r="M3873" s="272"/>
      <c r="N3873" s="272"/>
      <c r="O3873" s="272"/>
      <c r="P3873" s="272">
        <f t="shared" si="316"/>
        <v>0.36242635600000001</v>
      </c>
      <c r="Q3873" s="272">
        <f t="shared" si="316"/>
        <v>0.35427704399999999</v>
      </c>
      <c r="R3873" s="272">
        <f t="shared" si="308"/>
        <v>0.35427704399999999</v>
      </c>
      <c r="S3873" s="272"/>
      <c r="T3873" s="272">
        <f t="shared" si="317"/>
        <v>0.48612872849720007</v>
      </c>
      <c r="U3873" s="272">
        <f t="shared" si="317"/>
        <v>0.50476332263120005</v>
      </c>
      <c r="V3873" s="272">
        <f t="shared" si="317"/>
        <v>0.49663524904319994</v>
      </c>
      <c r="W3873" s="272">
        <f t="shared" si="309"/>
        <v>0.48612872849720007</v>
      </c>
      <c r="X3873" s="272"/>
      <c r="Y3873" s="272"/>
      <c r="Z3873" s="272"/>
      <c r="AA3873" s="272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72">
        <f t="shared" ref="D3874:E3937" si="318">$A3874*B$157+$B3874*B$158+$C3874*B$159</f>
        <v>0.29663909000000005</v>
      </c>
      <c r="E3874" s="272">
        <f t="shared" si="318"/>
        <v>0.31593091000000001</v>
      </c>
      <c r="F3874" s="272">
        <f t="shared" si="306"/>
        <v>0.29663909000000005</v>
      </c>
      <c r="G3874" s="272"/>
      <c r="H3874" s="272"/>
      <c r="I3874" s="272"/>
      <c r="J3874" s="272">
        <f t="shared" ref="J3874:K3937" si="319">$A3874*H$157+$B3874*H$158+$C3874*H$159</f>
        <v>0.25579064000000001</v>
      </c>
      <c r="K3874" s="272">
        <f t="shared" si="319"/>
        <v>0.26652235999999996</v>
      </c>
      <c r="L3874" s="272">
        <f t="shared" si="307"/>
        <v>0.25579064000000001</v>
      </c>
      <c r="M3874" s="272"/>
      <c r="N3874" s="272"/>
      <c r="O3874" s="272"/>
      <c r="P3874" s="272">
        <f t="shared" ref="P3874:Q3937" si="320">$A3874*N$157+$B3874*N$158+$C3874*N$159</f>
        <v>0.36262067800000003</v>
      </c>
      <c r="Q3874" s="272">
        <f t="shared" si="320"/>
        <v>0.35407497199999999</v>
      </c>
      <c r="R3874" s="272">
        <f t="shared" si="308"/>
        <v>0.35407497199999999</v>
      </c>
      <c r="S3874" s="272"/>
      <c r="T3874" s="272">
        <f t="shared" ref="T3874:V3937" si="321">$A3874*I$3+$B3874*I$4+$C3874*I$5</f>
        <v>0.48585752509480007</v>
      </c>
      <c r="U3874" s="272">
        <f t="shared" si="321"/>
        <v>0.50508181564880006</v>
      </c>
      <c r="V3874" s="272">
        <f t="shared" si="321"/>
        <v>0.49655176436679999</v>
      </c>
      <c r="W3874" s="272">
        <f t="shared" si="309"/>
        <v>0.48585752509480007</v>
      </c>
      <c r="X3874" s="272"/>
      <c r="Y3874" s="272"/>
      <c r="Z3874" s="272"/>
      <c r="AA3874" s="272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72">
        <f t="shared" si="318"/>
        <v>0.29632974999999995</v>
      </c>
      <c r="E3875" s="272">
        <f t="shared" si="318"/>
        <v>0.31619425000000001</v>
      </c>
      <c r="F3875" s="272">
        <f t="shared" si="306"/>
        <v>0.29632974999999995</v>
      </c>
      <c r="G3875" s="272"/>
      <c r="H3875" s="272"/>
      <c r="I3875" s="272"/>
      <c r="J3875" s="272">
        <f t="shared" si="319"/>
        <v>0.255689</v>
      </c>
      <c r="K3875" s="272">
        <f t="shared" si="319"/>
        <v>0.26661139999999994</v>
      </c>
      <c r="L3875" s="272">
        <f t="shared" si="307"/>
        <v>0.255689</v>
      </c>
      <c r="M3875" s="272"/>
      <c r="N3875" s="272"/>
      <c r="O3875" s="272"/>
      <c r="P3875" s="272">
        <f t="shared" si="320"/>
        <v>0.362815</v>
      </c>
      <c r="Q3875" s="272">
        <f t="shared" si="320"/>
        <v>0.35387289999999999</v>
      </c>
      <c r="R3875" s="272">
        <f t="shared" si="308"/>
        <v>0.35387289999999999</v>
      </c>
      <c r="S3875" s="272"/>
      <c r="T3875" s="272">
        <f t="shared" si="321"/>
        <v>0.48558632169240007</v>
      </c>
      <c r="U3875" s="272">
        <f t="shared" si="321"/>
        <v>0.50540030866639996</v>
      </c>
      <c r="V3875" s="272">
        <f t="shared" si="321"/>
        <v>0.49646827969039992</v>
      </c>
      <c r="W3875" s="272">
        <f t="shared" si="309"/>
        <v>0.48558632169240007</v>
      </c>
      <c r="X3875" s="272"/>
      <c r="Y3875" s="272"/>
      <c r="Z3875" s="272"/>
      <c r="AA3875" s="272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72">
        <f t="shared" si="318"/>
        <v>0.29602041000000001</v>
      </c>
      <c r="E3876" s="272">
        <f t="shared" si="318"/>
        <v>0.31645758999999996</v>
      </c>
      <c r="F3876" s="272">
        <f t="shared" si="306"/>
        <v>0.29602041000000001</v>
      </c>
      <c r="G3876" s="272"/>
      <c r="H3876" s="272"/>
      <c r="I3876" s="272"/>
      <c r="J3876" s="272">
        <f t="shared" si="319"/>
        <v>0.25558735999999999</v>
      </c>
      <c r="K3876" s="272">
        <f t="shared" si="319"/>
        <v>0.26670043999999998</v>
      </c>
      <c r="L3876" s="272">
        <f t="shared" si="307"/>
        <v>0.25558735999999999</v>
      </c>
      <c r="M3876" s="272"/>
      <c r="N3876" s="272"/>
      <c r="O3876" s="272"/>
      <c r="P3876" s="272">
        <f t="shared" si="320"/>
        <v>0.36300932199999997</v>
      </c>
      <c r="Q3876" s="272">
        <f t="shared" si="320"/>
        <v>0.35367082799999999</v>
      </c>
      <c r="R3876" s="272">
        <f t="shared" si="308"/>
        <v>0.35367082799999999</v>
      </c>
      <c r="S3876" s="272"/>
      <c r="T3876" s="272">
        <f t="shared" si="321"/>
        <v>0.48531511829000001</v>
      </c>
      <c r="U3876" s="272">
        <f t="shared" si="321"/>
        <v>0.50571880168399996</v>
      </c>
      <c r="V3876" s="272">
        <f t="shared" si="321"/>
        <v>0.49638479501399996</v>
      </c>
      <c r="W3876" s="272">
        <f t="shared" si="309"/>
        <v>0.48531511829000001</v>
      </c>
      <c r="X3876" s="272"/>
      <c r="Y3876" s="272"/>
      <c r="Z3876" s="272"/>
      <c r="AA3876" s="272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72">
        <f t="shared" si="318"/>
        <v>0.29571107000000002</v>
      </c>
      <c r="E3877" s="272">
        <f t="shared" si="318"/>
        <v>0.31672093000000001</v>
      </c>
      <c r="F3877" s="272">
        <f t="shared" si="306"/>
        <v>0.29571107000000002</v>
      </c>
      <c r="G3877" s="272"/>
      <c r="H3877" s="272"/>
      <c r="I3877" s="272"/>
      <c r="J3877" s="272">
        <f t="shared" si="319"/>
        <v>0.25548572000000003</v>
      </c>
      <c r="K3877" s="272">
        <f t="shared" si="319"/>
        <v>0.26678948000000002</v>
      </c>
      <c r="L3877" s="272">
        <f t="shared" si="307"/>
        <v>0.25548572000000003</v>
      </c>
      <c r="M3877" s="272"/>
      <c r="N3877" s="272"/>
      <c r="O3877" s="272"/>
      <c r="P3877" s="272">
        <f t="shared" si="320"/>
        <v>0.36320364399999999</v>
      </c>
      <c r="Q3877" s="272">
        <f t="shared" si="320"/>
        <v>0.353468756</v>
      </c>
      <c r="R3877" s="272">
        <f t="shared" si="308"/>
        <v>0.353468756</v>
      </c>
      <c r="S3877" s="272"/>
      <c r="T3877" s="272">
        <f t="shared" si="321"/>
        <v>0.48504391488760001</v>
      </c>
      <c r="U3877" s="272">
        <f t="shared" si="321"/>
        <v>0.50603729470159997</v>
      </c>
      <c r="V3877" s="272">
        <f t="shared" si="321"/>
        <v>0.49630131033759994</v>
      </c>
      <c r="W3877" s="272">
        <f t="shared" si="309"/>
        <v>0.48504391488760001</v>
      </c>
      <c r="X3877" s="272"/>
      <c r="Y3877" s="272"/>
      <c r="Z3877" s="272"/>
      <c r="AA3877" s="272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72">
        <f t="shared" si="318"/>
        <v>0.29540173000000003</v>
      </c>
      <c r="E3878" s="272">
        <f t="shared" si="318"/>
        <v>0.31698426999999996</v>
      </c>
      <c r="F3878" s="272">
        <f t="shared" si="306"/>
        <v>0.29540173000000003</v>
      </c>
      <c r="G3878" s="272"/>
      <c r="H3878" s="272"/>
      <c r="I3878" s="272"/>
      <c r="J3878" s="272">
        <f t="shared" si="319"/>
        <v>0.25538408000000001</v>
      </c>
      <c r="K3878" s="272">
        <f t="shared" si="319"/>
        <v>0.26687851999999995</v>
      </c>
      <c r="L3878" s="272">
        <f t="shared" si="307"/>
        <v>0.25538408000000001</v>
      </c>
      <c r="M3878" s="272"/>
      <c r="N3878" s="272"/>
      <c r="O3878" s="272"/>
      <c r="P3878" s="272">
        <f t="shared" si="320"/>
        <v>0.36339796599999996</v>
      </c>
      <c r="Q3878" s="272">
        <f t="shared" si="320"/>
        <v>0.353266684</v>
      </c>
      <c r="R3878" s="272">
        <f t="shared" si="308"/>
        <v>0.353266684</v>
      </c>
      <c r="S3878" s="272"/>
      <c r="T3878" s="272">
        <f t="shared" si="321"/>
        <v>0.48477271148520007</v>
      </c>
      <c r="U3878" s="272">
        <f t="shared" si="321"/>
        <v>0.50635578771919998</v>
      </c>
      <c r="V3878" s="272">
        <f t="shared" si="321"/>
        <v>0.49621782566119998</v>
      </c>
      <c r="W3878" s="272">
        <f t="shared" si="309"/>
        <v>0.48477271148520007</v>
      </c>
      <c r="X3878" s="272"/>
      <c r="Y3878" s="272"/>
      <c r="Z3878" s="272"/>
      <c r="AA3878" s="272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72">
        <f t="shared" si="318"/>
        <v>0.29509238999999998</v>
      </c>
      <c r="E3879" s="272">
        <f t="shared" si="318"/>
        <v>0.31724760999999996</v>
      </c>
      <c r="F3879" s="272">
        <f t="shared" si="306"/>
        <v>0.29509238999999998</v>
      </c>
      <c r="G3879" s="272"/>
      <c r="H3879" s="272"/>
      <c r="I3879" s="272"/>
      <c r="J3879" s="272">
        <f t="shared" si="319"/>
        <v>0.25528244</v>
      </c>
      <c r="K3879" s="272">
        <f t="shared" si="319"/>
        <v>0.26696755999999994</v>
      </c>
      <c r="L3879" s="272">
        <f t="shared" si="307"/>
        <v>0.25528244</v>
      </c>
      <c r="M3879" s="272"/>
      <c r="N3879" s="272"/>
      <c r="O3879" s="272"/>
      <c r="P3879" s="272">
        <f t="shared" si="320"/>
        <v>0.36359228799999999</v>
      </c>
      <c r="Q3879" s="272">
        <f t="shared" si="320"/>
        <v>0.353064612</v>
      </c>
      <c r="R3879" s="272">
        <f t="shared" si="308"/>
        <v>0.353064612</v>
      </c>
      <c r="S3879" s="272"/>
      <c r="T3879" s="272">
        <f t="shared" si="321"/>
        <v>0.48450150808280007</v>
      </c>
      <c r="U3879" s="272">
        <f t="shared" si="321"/>
        <v>0.50667428073679999</v>
      </c>
      <c r="V3879" s="272">
        <f t="shared" si="321"/>
        <v>0.49613434098479997</v>
      </c>
      <c r="W3879" s="272">
        <f t="shared" si="309"/>
        <v>0.48450150808280007</v>
      </c>
      <c r="X3879" s="272"/>
      <c r="Y3879" s="272"/>
      <c r="Z3879" s="272"/>
      <c r="AA3879" s="272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72">
        <f t="shared" si="318"/>
        <v>0.29478304999999999</v>
      </c>
      <c r="E3880" s="272">
        <f t="shared" si="318"/>
        <v>0.31751095000000001</v>
      </c>
      <c r="F3880" s="272">
        <f t="shared" si="306"/>
        <v>0.29478304999999999</v>
      </c>
      <c r="G3880" s="272"/>
      <c r="H3880" s="272"/>
      <c r="I3880" s="272"/>
      <c r="J3880" s="272">
        <f t="shared" si="319"/>
        <v>0.25518079999999999</v>
      </c>
      <c r="K3880" s="272">
        <f t="shared" si="319"/>
        <v>0.26705659999999992</v>
      </c>
      <c r="L3880" s="272">
        <f t="shared" si="307"/>
        <v>0.25518079999999999</v>
      </c>
      <c r="M3880" s="272"/>
      <c r="N3880" s="272"/>
      <c r="O3880" s="272"/>
      <c r="P3880" s="272">
        <f t="shared" si="320"/>
        <v>0.36378661000000001</v>
      </c>
      <c r="Q3880" s="272">
        <f t="shared" si="320"/>
        <v>0.35286254</v>
      </c>
      <c r="R3880" s="272">
        <f t="shared" si="308"/>
        <v>0.35286254</v>
      </c>
      <c r="S3880" s="272"/>
      <c r="T3880" s="272">
        <f t="shared" si="321"/>
        <v>0.48423030468040007</v>
      </c>
      <c r="U3880" s="272">
        <f t="shared" si="321"/>
        <v>0.50699277375439999</v>
      </c>
      <c r="V3880" s="272">
        <f t="shared" si="321"/>
        <v>0.49605085630840001</v>
      </c>
      <c r="W3880" s="272">
        <f t="shared" si="309"/>
        <v>0.48423030468040007</v>
      </c>
      <c r="X3880" s="272"/>
      <c r="Y3880" s="272"/>
      <c r="Z3880" s="272"/>
      <c r="AA3880" s="272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72">
        <f t="shared" si="318"/>
        <v>0.29447371</v>
      </c>
      <c r="E3881" s="272">
        <f t="shared" si="318"/>
        <v>0.31777429000000001</v>
      </c>
      <c r="F3881" s="272">
        <f t="shared" si="306"/>
        <v>0.29447371</v>
      </c>
      <c r="G3881" s="272"/>
      <c r="H3881" s="272"/>
      <c r="I3881" s="272"/>
      <c r="J3881" s="272">
        <f t="shared" si="319"/>
        <v>0.25507915999999997</v>
      </c>
      <c r="K3881" s="272">
        <f t="shared" si="319"/>
        <v>0.26714563999999996</v>
      </c>
      <c r="L3881" s="272">
        <f t="shared" si="307"/>
        <v>0.25507915999999997</v>
      </c>
      <c r="M3881" s="272"/>
      <c r="N3881" s="272"/>
      <c r="O3881" s="272"/>
      <c r="P3881" s="272">
        <f t="shared" si="320"/>
        <v>0.36398093200000003</v>
      </c>
      <c r="Q3881" s="272">
        <f t="shared" si="320"/>
        <v>0.352660468</v>
      </c>
      <c r="R3881" s="272">
        <f t="shared" si="308"/>
        <v>0.352660468</v>
      </c>
      <c r="S3881" s="272"/>
      <c r="T3881" s="272">
        <f t="shared" si="321"/>
        <v>0.48395910127800007</v>
      </c>
      <c r="U3881" s="272">
        <f t="shared" si="321"/>
        <v>0.507311266772</v>
      </c>
      <c r="V3881" s="272">
        <f t="shared" si="321"/>
        <v>0.495967371632</v>
      </c>
      <c r="W3881" s="272">
        <f t="shared" si="309"/>
        <v>0.48395910127800007</v>
      </c>
      <c r="X3881" s="272"/>
      <c r="Y3881" s="272"/>
      <c r="Z3881" s="272"/>
      <c r="AA3881" s="272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72">
        <f t="shared" si="318"/>
        <v>0.31040531999999998</v>
      </c>
      <c r="E3882" s="272">
        <f t="shared" si="318"/>
        <v>0.30423467999999998</v>
      </c>
      <c r="F3882" s="272">
        <f t="shared" si="306"/>
        <v>0.30423467999999998</v>
      </c>
      <c r="G3882" s="272"/>
      <c r="H3882" s="272"/>
      <c r="I3882" s="272"/>
      <c r="J3882" s="272">
        <f t="shared" si="319"/>
        <v>0.26015552000000003</v>
      </c>
      <c r="K3882" s="272">
        <f t="shared" si="319"/>
        <v>0.26272447999999998</v>
      </c>
      <c r="L3882" s="272">
        <f t="shared" si="307"/>
        <v>0.26015552000000003</v>
      </c>
      <c r="M3882" s="272"/>
      <c r="N3882" s="272"/>
      <c r="O3882" s="272"/>
      <c r="P3882" s="272">
        <f t="shared" si="320"/>
        <v>0.35380694400000001</v>
      </c>
      <c r="Q3882" s="272">
        <f t="shared" si="320"/>
        <v>0.36323745600000001</v>
      </c>
      <c r="R3882" s="272">
        <f t="shared" si="308"/>
        <v>0.35380694400000001</v>
      </c>
      <c r="S3882" s="272"/>
      <c r="T3882" s="272">
        <f t="shared" si="321"/>
        <v>0.49783660947680008</v>
      </c>
      <c r="U3882" s="272">
        <f t="shared" si="321"/>
        <v>0.49079946833279997</v>
      </c>
      <c r="V3882" s="272">
        <f t="shared" si="321"/>
        <v>0.50048570986079999</v>
      </c>
      <c r="W3882" s="272">
        <f t="shared" si="309"/>
        <v>0.49079946833279997</v>
      </c>
      <c r="X3882" s="272"/>
      <c r="Y3882" s="272"/>
      <c r="Z3882" s="272"/>
      <c r="AA3882" s="272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72">
        <f t="shared" si="318"/>
        <v>0.31009598000000005</v>
      </c>
      <c r="E3883" s="272">
        <f t="shared" si="318"/>
        <v>0.30449801999999992</v>
      </c>
      <c r="F3883" s="272">
        <f t="shared" si="306"/>
        <v>0.30449801999999992</v>
      </c>
      <c r="G3883" s="272"/>
      <c r="H3883" s="272"/>
      <c r="I3883" s="272"/>
      <c r="J3883" s="272">
        <f t="shared" si="319"/>
        <v>0.26005388000000002</v>
      </c>
      <c r="K3883" s="272">
        <f t="shared" si="319"/>
        <v>0.26281351999999997</v>
      </c>
      <c r="L3883" s="272">
        <f t="shared" si="307"/>
        <v>0.26005388000000002</v>
      </c>
      <c r="M3883" s="272"/>
      <c r="N3883" s="272"/>
      <c r="O3883" s="272"/>
      <c r="P3883" s="272">
        <f t="shared" si="320"/>
        <v>0.35400126599999993</v>
      </c>
      <c r="Q3883" s="272">
        <f t="shared" si="320"/>
        <v>0.36303538399999996</v>
      </c>
      <c r="R3883" s="272">
        <f t="shared" si="308"/>
        <v>0.35400126599999993</v>
      </c>
      <c r="S3883" s="272"/>
      <c r="T3883" s="272">
        <f t="shared" si="321"/>
        <v>0.49756540607440009</v>
      </c>
      <c r="U3883" s="272">
        <f t="shared" si="321"/>
        <v>0.49111796135039998</v>
      </c>
      <c r="V3883" s="272">
        <f t="shared" si="321"/>
        <v>0.50040222518440003</v>
      </c>
      <c r="W3883" s="272">
        <f t="shared" si="309"/>
        <v>0.49111796135039998</v>
      </c>
      <c r="X3883" s="272"/>
      <c r="Y3883" s="272"/>
      <c r="Z3883" s="272"/>
      <c r="AA3883" s="272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72">
        <f t="shared" si="318"/>
        <v>0.30978664</v>
      </c>
      <c r="E3884" s="272">
        <f t="shared" si="318"/>
        <v>0.30476135999999998</v>
      </c>
      <c r="F3884" s="272">
        <f t="shared" si="306"/>
        <v>0.30476135999999998</v>
      </c>
      <c r="G3884" s="272"/>
      <c r="H3884" s="272"/>
      <c r="I3884" s="272"/>
      <c r="J3884" s="272">
        <f t="shared" si="319"/>
        <v>0.25995224</v>
      </c>
      <c r="K3884" s="272">
        <f t="shared" si="319"/>
        <v>0.26290256000000001</v>
      </c>
      <c r="L3884" s="272">
        <f t="shared" si="307"/>
        <v>0.25995224</v>
      </c>
      <c r="M3884" s="272"/>
      <c r="N3884" s="272"/>
      <c r="O3884" s="272"/>
      <c r="P3884" s="272">
        <f t="shared" si="320"/>
        <v>0.35419558799999995</v>
      </c>
      <c r="Q3884" s="272">
        <f t="shared" si="320"/>
        <v>0.36283331200000002</v>
      </c>
      <c r="R3884" s="272">
        <f t="shared" si="308"/>
        <v>0.35419558799999995</v>
      </c>
      <c r="S3884" s="272"/>
      <c r="T3884" s="272">
        <f t="shared" si="321"/>
        <v>0.49729420267200009</v>
      </c>
      <c r="U3884" s="272">
        <f t="shared" si="321"/>
        <v>0.49143645436799999</v>
      </c>
      <c r="V3884" s="272">
        <f t="shared" si="321"/>
        <v>0.50031874050799996</v>
      </c>
      <c r="W3884" s="272">
        <f t="shared" si="309"/>
        <v>0.49143645436799999</v>
      </c>
      <c r="X3884" s="272"/>
      <c r="Y3884" s="272"/>
      <c r="Z3884" s="272"/>
      <c r="AA3884" s="272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72">
        <f t="shared" si="318"/>
        <v>0.30947729999999996</v>
      </c>
      <c r="E3885" s="272">
        <f t="shared" si="318"/>
        <v>0.30502469999999998</v>
      </c>
      <c r="F3885" s="272">
        <f t="shared" si="306"/>
        <v>0.30502469999999998</v>
      </c>
      <c r="G3885" s="272"/>
      <c r="H3885" s="272"/>
      <c r="I3885" s="272"/>
      <c r="J3885" s="272">
        <f t="shared" si="319"/>
        <v>0.25985060000000004</v>
      </c>
      <c r="K3885" s="272">
        <f t="shared" si="319"/>
        <v>0.26299159999999999</v>
      </c>
      <c r="L3885" s="272">
        <f t="shared" si="307"/>
        <v>0.25985060000000004</v>
      </c>
      <c r="M3885" s="272"/>
      <c r="N3885" s="272"/>
      <c r="O3885" s="272"/>
      <c r="P3885" s="272">
        <f t="shared" si="320"/>
        <v>0.35438990999999997</v>
      </c>
      <c r="Q3885" s="272">
        <f t="shared" si="320"/>
        <v>0.36263124000000002</v>
      </c>
      <c r="R3885" s="272">
        <f t="shared" si="308"/>
        <v>0.35438990999999997</v>
      </c>
      <c r="S3885" s="272"/>
      <c r="T3885" s="272">
        <f t="shared" si="321"/>
        <v>0.49702299926960003</v>
      </c>
      <c r="U3885" s="272">
        <f t="shared" si="321"/>
        <v>0.49175494738559999</v>
      </c>
      <c r="V3885" s="272">
        <f t="shared" si="321"/>
        <v>0.5002352558316</v>
      </c>
      <c r="W3885" s="272">
        <f t="shared" si="309"/>
        <v>0.49175494738559999</v>
      </c>
      <c r="X3885" s="272"/>
      <c r="Y3885" s="272"/>
      <c r="Z3885" s="272"/>
      <c r="AA3885" s="272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72">
        <f t="shared" si="318"/>
        <v>0.30916796000000002</v>
      </c>
      <c r="E3886" s="272">
        <f t="shared" si="318"/>
        <v>0.30528803999999998</v>
      </c>
      <c r="F3886" s="272">
        <f t="shared" si="306"/>
        <v>0.30528803999999998</v>
      </c>
      <c r="G3886" s="272"/>
      <c r="H3886" s="272"/>
      <c r="I3886" s="272"/>
      <c r="J3886" s="272">
        <f t="shared" si="319"/>
        <v>0.25974896000000003</v>
      </c>
      <c r="K3886" s="272">
        <f t="shared" si="319"/>
        <v>0.26308063999999998</v>
      </c>
      <c r="L3886" s="272">
        <f t="shared" si="307"/>
        <v>0.25974896000000003</v>
      </c>
      <c r="M3886" s="272"/>
      <c r="N3886" s="272"/>
      <c r="O3886" s="272"/>
      <c r="P3886" s="272">
        <f t="shared" si="320"/>
        <v>0.354584232</v>
      </c>
      <c r="Q3886" s="272">
        <f t="shared" si="320"/>
        <v>0.36242916799999997</v>
      </c>
      <c r="R3886" s="272">
        <f t="shared" si="308"/>
        <v>0.354584232</v>
      </c>
      <c r="S3886" s="272"/>
      <c r="T3886" s="272">
        <f t="shared" si="321"/>
        <v>0.49675179586720009</v>
      </c>
      <c r="U3886" s="272">
        <f t="shared" si="321"/>
        <v>0.4920734404032</v>
      </c>
      <c r="V3886" s="272">
        <f t="shared" si="321"/>
        <v>0.50015177115519993</v>
      </c>
      <c r="W3886" s="272">
        <f t="shared" si="309"/>
        <v>0.4920734404032</v>
      </c>
      <c r="X3886" s="272"/>
      <c r="Y3886" s="272"/>
      <c r="Z3886" s="272"/>
      <c r="AA3886" s="272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72">
        <f t="shared" si="318"/>
        <v>0.30885861999999997</v>
      </c>
      <c r="E3887" s="272">
        <f t="shared" si="318"/>
        <v>0.30555137999999998</v>
      </c>
      <c r="F3887" s="272">
        <f t="shared" si="306"/>
        <v>0.30555137999999998</v>
      </c>
      <c r="G3887" s="272"/>
      <c r="H3887" s="272"/>
      <c r="I3887" s="272"/>
      <c r="J3887" s="272">
        <f t="shared" si="319"/>
        <v>0.25964732000000001</v>
      </c>
      <c r="K3887" s="272">
        <f t="shared" si="319"/>
        <v>0.26316967999999996</v>
      </c>
      <c r="L3887" s="272">
        <f t="shared" si="307"/>
        <v>0.25964732000000001</v>
      </c>
      <c r="M3887" s="272"/>
      <c r="N3887" s="272"/>
      <c r="O3887" s="272"/>
      <c r="P3887" s="272">
        <f t="shared" si="320"/>
        <v>0.35477855399999997</v>
      </c>
      <c r="Q3887" s="272">
        <f t="shared" si="320"/>
        <v>0.36222709599999997</v>
      </c>
      <c r="R3887" s="272">
        <f t="shared" si="308"/>
        <v>0.35477855399999997</v>
      </c>
      <c r="S3887" s="272"/>
      <c r="T3887" s="272">
        <f t="shared" si="321"/>
        <v>0.49648059246480003</v>
      </c>
      <c r="U3887" s="272">
        <f t="shared" si="321"/>
        <v>0.49239193342080001</v>
      </c>
      <c r="V3887" s="272">
        <f t="shared" si="321"/>
        <v>0.50006828647879997</v>
      </c>
      <c r="W3887" s="272">
        <f t="shared" si="309"/>
        <v>0.49239193342080001</v>
      </c>
      <c r="X3887" s="272"/>
      <c r="Y3887" s="272"/>
      <c r="Z3887" s="272"/>
      <c r="AA3887" s="272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72">
        <f t="shared" si="318"/>
        <v>0.30854928000000004</v>
      </c>
      <c r="E3888" s="272">
        <f t="shared" si="318"/>
        <v>0.30581471999999998</v>
      </c>
      <c r="F3888" s="272">
        <f t="shared" si="306"/>
        <v>0.30581471999999998</v>
      </c>
      <c r="G3888" s="272"/>
      <c r="H3888" s="272"/>
      <c r="I3888" s="272"/>
      <c r="J3888" s="272">
        <f t="shared" si="319"/>
        <v>0.25954568</v>
      </c>
      <c r="K3888" s="272">
        <f t="shared" si="319"/>
        <v>0.26325872</v>
      </c>
      <c r="L3888" s="272">
        <f t="shared" si="307"/>
        <v>0.25954568</v>
      </c>
      <c r="M3888" s="272"/>
      <c r="N3888" s="272"/>
      <c r="O3888" s="272"/>
      <c r="P3888" s="272">
        <f t="shared" si="320"/>
        <v>0.35497287599999999</v>
      </c>
      <c r="Q3888" s="272">
        <f t="shared" si="320"/>
        <v>0.36202502399999997</v>
      </c>
      <c r="R3888" s="272">
        <f t="shared" si="308"/>
        <v>0.35497287599999999</v>
      </c>
      <c r="S3888" s="272"/>
      <c r="T3888" s="272">
        <f t="shared" si="321"/>
        <v>0.49620938906240009</v>
      </c>
      <c r="U3888" s="272">
        <f t="shared" si="321"/>
        <v>0.49271042643840002</v>
      </c>
      <c r="V3888" s="272">
        <f t="shared" si="321"/>
        <v>0.49998480180239996</v>
      </c>
      <c r="W3888" s="272">
        <f t="shared" si="309"/>
        <v>0.49271042643840002</v>
      </c>
      <c r="X3888" s="272"/>
      <c r="Y3888" s="272"/>
      <c r="Z3888" s="272"/>
      <c r="AA3888" s="272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72">
        <f t="shared" si="318"/>
        <v>0.30823993999999999</v>
      </c>
      <c r="E3889" s="272">
        <f t="shared" si="318"/>
        <v>0.30607805999999999</v>
      </c>
      <c r="F3889" s="272">
        <f t="shared" si="306"/>
        <v>0.30607805999999999</v>
      </c>
      <c r="G3889" s="272"/>
      <c r="H3889" s="272"/>
      <c r="I3889" s="272"/>
      <c r="J3889" s="272">
        <f t="shared" si="319"/>
        <v>0.25944404000000004</v>
      </c>
      <c r="K3889" s="272">
        <f t="shared" si="319"/>
        <v>0.26334775999999999</v>
      </c>
      <c r="L3889" s="272">
        <f t="shared" si="307"/>
        <v>0.25944404000000004</v>
      </c>
      <c r="M3889" s="272"/>
      <c r="N3889" s="272"/>
      <c r="O3889" s="272"/>
      <c r="P3889" s="272">
        <f t="shared" si="320"/>
        <v>0.35516719799999996</v>
      </c>
      <c r="Q3889" s="272">
        <f t="shared" si="320"/>
        <v>0.36182295199999998</v>
      </c>
      <c r="R3889" s="272">
        <f t="shared" si="308"/>
        <v>0.35516719799999996</v>
      </c>
      <c r="S3889" s="272"/>
      <c r="T3889" s="272">
        <f t="shared" si="321"/>
        <v>0.49593818566000009</v>
      </c>
      <c r="U3889" s="272">
        <f t="shared" si="321"/>
        <v>0.49302891945600003</v>
      </c>
      <c r="V3889" s="272">
        <f t="shared" si="321"/>
        <v>0.49990131712599994</v>
      </c>
      <c r="W3889" s="272">
        <f t="shared" si="309"/>
        <v>0.49302891945600003</v>
      </c>
      <c r="X3889" s="272"/>
      <c r="Y3889" s="272"/>
      <c r="Z3889" s="272"/>
      <c r="AA3889" s="272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72">
        <f t="shared" si="318"/>
        <v>0.3079306</v>
      </c>
      <c r="E3890" s="272">
        <f t="shared" si="318"/>
        <v>0.30634139999999999</v>
      </c>
      <c r="F3890" s="272">
        <f t="shared" si="306"/>
        <v>0.30634139999999999</v>
      </c>
      <c r="G3890" s="272"/>
      <c r="H3890" s="272"/>
      <c r="I3890" s="272"/>
      <c r="J3890" s="272">
        <f t="shared" si="319"/>
        <v>0.25934240000000003</v>
      </c>
      <c r="K3890" s="272">
        <f t="shared" si="319"/>
        <v>0.26343679999999997</v>
      </c>
      <c r="L3890" s="272">
        <f t="shared" si="307"/>
        <v>0.25934240000000003</v>
      </c>
      <c r="M3890" s="272"/>
      <c r="N3890" s="272"/>
      <c r="O3890" s="272"/>
      <c r="P3890" s="272">
        <f t="shared" si="320"/>
        <v>0.35536151999999999</v>
      </c>
      <c r="Q3890" s="272">
        <f t="shared" si="320"/>
        <v>0.36162087999999998</v>
      </c>
      <c r="R3890" s="272">
        <f t="shared" si="308"/>
        <v>0.35536151999999999</v>
      </c>
      <c r="S3890" s="272"/>
      <c r="T3890" s="272">
        <f t="shared" si="321"/>
        <v>0.49566698225760009</v>
      </c>
      <c r="U3890" s="272">
        <f t="shared" si="321"/>
        <v>0.49334741247359998</v>
      </c>
      <c r="V3890" s="272">
        <f t="shared" si="321"/>
        <v>0.49981783244959999</v>
      </c>
      <c r="W3890" s="272">
        <f t="shared" si="309"/>
        <v>0.49334741247359998</v>
      </c>
      <c r="X3890" s="272"/>
      <c r="Y3890" s="272"/>
      <c r="Z3890" s="272"/>
      <c r="AA3890" s="272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72">
        <f t="shared" si="318"/>
        <v>0.30762126000000001</v>
      </c>
      <c r="E3891" s="272">
        <f t="shared" si="318"/>
        <v>0.30660473999999993</v>
      </c>
      <c r="F3891" s="272">
        <f t="shared" si="306"/>
        <v>0.30660473999999993</v>
      </c>
      <c r="G3891" s="272"/>
      <c r="H3891" s="272"/>
      <c r="I3891" s="272"/>
      <c r="J3891" s="272">
        <f t="shared" si="319"/>
        <v>0.25924076000000001</v>
      </c>
      <c r="K3891" s="272">
        <f t="shared" si="319"/>
        <v>0.26352583999999996</v>
      </c>
      <c r="L3891" s="272">
        <f t="shared" si="307"/>
        <v>0.25924076000000001</v>
      </c>
      <c r="M3891" s="272"/>
      <c r="N3891" s="272"/>
      <c r="O3891" s="272"/>
      <c r="P3891" s="272">
        <f t="shared" si="320"/>
        <v>0.35555584200000001</v>
      </c>
      <c r="Q3891" s="272">
        <f t="shared" si="320"/>
        <v>0.36141880799999998</v>
      </c>
      <c r="R3891" s="272">
        <f t="shared" si="308"/>
        <v>0.35555584200000001</v>
      </c>
      <c r="S3891" s="272"/>
      <c r="T3891" s="272">
        <f t="shared" si="321"/>
        <v>0.49539577885520003</v>
      </c>
      <c r="U3891" s="272">
        <f t="shared" si="321"/>
        <v>0.49366590549119999</v>
      </c>
      <c r="V3891" s="272">
        <f t="shared" si="321"/>
        <v>0.49973434777319992</v>
      </c>
      <c r="W3891" s="272">
        <f t="shared" si="309"/>
        <v>0.49366590549119999</v>
      </c>
      <c r="X3891" s="272"/>
      <c r="Y3891" s="272"/>
      <c r="Z3891" s="272"/>
      <c r="AA3891" s="272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72">
        <f t="shared" si="318"/>
        <v>0.30731191999999996</v>
      </c>
      <c r="E3892" s="272">
        <f t="shared" si="318"/>
        <v>0.30686807999999999</v>
      </c>
      <c r="F3892" s="272">
        <f t="shared" si="306"/>
        <v>0.30686807999999999</v>
      </c>
      <c r="G3892" s="272"/>
      <c r="H3892" s="272"/>
      <c r="I3892" s="272"/>
      <c r="J3892" s="272">
        <f t="shared" si="319"/>
        <v>0.25913912</v>
      </c>
      <c r="K3892" s="272">
        <f t="shared" si="319"/>
        <v>0.26361488</v>
      </c>
      <c r="L3892" s="272">
        <f t="shared" si="307"/>
        <v>0.25913912</v>
      </c>
      <c r="M3892" s="272"/>
      <c r="N3892" s="272"/>
      <c r="O3892" s="272"/>
      <c r="P3892" s="272">
        <f t="shared" si="320"/>
        <v>0.35575016399999992</v>
      </c>
      <c r="Q3892" s="272">
        <f t="shared" si="320"/>
        <v>0.36121673599999998</v>
      </c>
      <c r="R3892" s="272">
        <f t="shared" si="308"/>
        <v>0.35575016399999992</v>
      </c>
      <c r="S3892" s="272"/>
      <c r="T3892" s="272">
        <f t="shared" si="321"/>
        <v>0.49512457545280003</v>
      </c>
      <c r="U3892" s="272">
        <f t="shared" si="321"/>
        <v>0.49398439850879999</v>
      </c>
      <c r="V3892" s="272">
        <f t="shared" si="321"/>
        <v>0.49965086309679996</v>
      </c>
      <c r="W3892" s="272">
        <f t="shared" si="309"/>
        <v>0.49398439850879999</v>
      </c>
      <c r="X3892" s="272"/>
      <c r="Y3892" s="272"/>
      <c r="Z3892" s="272"/>
      <c r="AA3892" s="272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72">
        <f t="shared" si="318"/>
        <v>0.30700258000000002</v>
      </c>
      <c r="E3893" s="272">
        <f t="shared" si="318"/>
        <v>0.30713141999999993</v>
      </c>
      <c r="F3893" s="272">
        <f t="shared" si="306"/>
        <v>0.30700258000000002</v>
      </c>
      <c r="G3893" s="272"/>
      <c r="H3893" s="272"/>
      <c r="I3893" s="272"/>
      <c r="J3893" s="272">
        <f t="shared" si="319"/>
        <v>0.25903748000000004</v>
      </c>
      <c r="K3893" s="272">
        <f t="shared" si="319"/>
        <v>0.26370391999999998</v>
      </c>
      <c r="L3893" s="272">
        <f t="shared" si="307"/>
        <v>0.25903748000000004</v>
      </c>
      <c r="M3893" s="272"/>
      <c r="N3893" s="272"/>
      <c r="O3893" s="272"/>
      <c r="P3893" s="272">
        <f t="shared" si="320"/>
        <v>0.35594448599999995</v>
      </c>
      <c r="Q3893" s="272">
        <f t="shared" si="320"/>
        <v>0.36101466399999999</v>
      </c>
      <c r="R3893" s="272">
        <f t="shared" si="308"/>
        <v>0.35594448599999995</v>
      </c>
      <c r="S3893" s="272"/>
      <c r="T3893" s="272">
        <f t="shared" si="321"/>
        <v>0.49485337205040003</v>
      </c>
      <c r="U3893" s="272">
        <f t="shared" si="321"/>
        <v>0.4943028915264</v>
      </c>
      <c r="V3893" s="272">
        <f t="shared" si="321"/>
        <v>0.49956737842039994</v>
      </c>
      <c r="W3893" s="272">
        <f t="shared" si="309"/>
        <v>0.4943028915264</v>
      </c>
      <c r="X3893" s="272"/>
      <c r="Y3893" s="272"/>
      <c r="Z3893" s="272"/>
      <c r="AA3893" s="272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72">
        <f t="shared" si="318"/>
        <v>0.30669324000000003</v>
      </c>
      <c r="E3894" s="272">
        <f t="shared" si="318"/>
        <v>0.30739475999999999</v>
      </c>
      <c r="F3894" s="272">
        <f t="shared" si="306"/>
        <v>0.30669324000000003</v>
      </c>
      <c r="G3894" s="272"/>
      <c r="H3894" s="272"/>
      <c r="I3894" s="272"/>
      <c r="J3894" s="272">
        <f t="shared" si="319"/>
        <v>0.25893584000000003</v>
      </c>
      <c r="K3894" s="272">
        <f t="shared" si="319"/>
        <v>0.26379295999999997</v>
      </c>
      <c r="L3894" s="272">
        <f t="shared" si="307"/>
        <v>0.25893584000000003</v>
      </c>
      <c r="M3894" s="272"/>
      <c r="N3894" s="272"/>
      <c r="O3894" s="272"/>
      <c r="P3894" s="272">
        <f t="shared" si="320"/>
        <v>0.35613880799999997</v>
      </c>
      <c r="Q3894" s="272">
        <f t="shared" si="320"/>
        <v>0.36081259199999999</v>
      </c>
      <c r="R3894" s="272">
        <f t="shared" si="308"/>
        <v>0.35613880799999997</v>
      </c>
      <c r="S3894" s="272"/>
      <c r="T3894" s="272">
        <f t="shared" si="321"/>
        <v>0.49458216864800009</v>
      </c>
      <c r="U3894" s="272">
        <f t="shared" si="321"/>
        <v>0.49462138454400006</v>
      </c>
      <c r="V3894" s="272">
        <f t="shared" si="321"/>
        <v>0.49948389374399998</v>
      </c>
      <c r="W3894" s="272">
        <f t="shared" si="309"/>
        <v>0.49458216864800009</v>
      </c>
      <c r="X3894" s="272"/>
      <c r="Y3894" s="272"/>
      <c r="Z3894" s="272"/>
      <c r="AA3894" s="272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72">
        <f t="shared" si="318"/>
        <v>0.30638390000000004</v>
      </c>
      <c r="E3895" s="272">
        <f t="shared" si="318"/>
        <v>0.30765809999999999</v>
      </c>
      <c r="F3895" s="272">
        <f t="shared" si="306"/>
        <v>0.30638390000000004</v>
      </c>
      <c r="G3895" s="272"/>
      <c r="H3895" s="272"/>
      <c r="I3895" s="272"/>
      <c r="J3895" s="272">
        <f t="shared" si="319"/>
        <v>0.25883420000000001</v>
      </c>
      <c r="K3895" s="272">
        <f t="shared" si="319"/>
        <v>0.26388200000000001</v>
      </c>
      <c r="L3895" s="272">
        <f t="shared" si="307"/>
        <v>0.25883420000000001</v>
      </c>
      <c r="M3895" s="272"/>
      <c r="N3895" s="272"/>
      <c r="O3895" s="272"/>
      <c r="P3895" s="272">
        <f t="shared" si="320"/>
        <v>0.35633313</v>
      </c>
      <c r="Q3895" s="272">
        <f t="shared" si="320"/>
        <v>0.36061051999999999</v>
      </c>
      <c r="R3895" s="272">
        <f t="shared" si="308"/>
        <v>0.35633313</v>
      </c>
      <c r="S3895" s="272"/>
      <c r="T3895" s="272">
        <f t="shared" si="321"/>
        <v>0.49431096524560003</v>
      </c>
      <c r="U3895" s="272">
        <f t="shared" si="321"/>
        <v>0.49493987756160007</v>
      </c>
      <c r="V3895" s="272">
        <f t="shared" si="321"/>
        <v>0.49940040906759997</v>
      </c>
      <c r="W3895" s="272">
        <f t="shared" si="309"/>
        <v>0.49431096524560003</v>
      </c>
      <c r="X3895" s="272"/>
      <c r="Y3895" s="272"/>
      <c r="Z3895" s="272"/>
      <c r="AA3895" s="272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72">
        <f t="shared" si="318"/>
        <v>0.30607456</v>
      </c>
      <c r="E3896" s="272">
        <f t="shared" si="318"/>
        <v>0.30792143999999999</v>
      </c>
      <c r="F3896" s="272">
        <f t="shared" si="306"/>
        <v>0.30607456</v>
      </c>
      <c r="G3896" s="272"/>
      <c r="H3896" s="272"/>
      <c r="I3896" s="272"/>
      <c r="J3896" s="272">
        <f t="shared" si="319"/>
        <v>0.25873256</v>
      </c>
      <c r="K3896" s="272">
        <f t="shared" si="319"/>
        <v>0.26397103999999999</v>
      </c>
      <c r="L3896" s="272">
        <f t="shared" si="307"/>
        <v>0.25873256</v>
      </c>
      <c r="M3896" s="272"/>
      <c r="N3896" s="272"/>
      <c r="O3896" s="272"/>
      <c r="P3896" s="272">
        <f t="shared" si="320"/>
        <v>0.35652745199999997</v>
      </c>
      <c r="Q3896" s="272">
        <f t="shared" si="320"/>
        <v>0.36040844799999999</v>
      </c>
      <c r="R3896" s="272">
        <f t="shared" si="308"/>
        <v>0.35652745199999997</v>
      </c>
      <c r="S3896" s="272"/>
      <c r="T3896" s="272">
        <f t="shared" si="321"/>
        <v>0.49403976184320009</v>
      </c>
      <c r="U3896" s="272">
        <f t="shared" si="321"/>
        <v>0.49525837057919997</v>
      </c>
      <c r="V3896" s="272">
        <f t="shared" si="321"/>
        <v>0.49931692439120001</v>
      </c>
      <c r="W3896" s="272">
        <f t="shared" si="309"/>
        <v>0.49403976184320009</v>
      </c>
      <c r="X3896" s="272"/>
      <c r="Y3896" s="272"/>
      <c r="Z3896" s="272"/>
      <c r="AA3896" s="272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72">
        <f t="shared" si="318"/>
        <v>0.30576522</v>
      </c>
      <c r="E3897" s="272">
        <f t="shared" si="318"/>
        <v>0.30818477999999999</v>
      </c>
      <c r="F3897" s="272">
        <f t="shared" si="306"/>
        <v>0.30576522</v>
      </c>
      <c r="G3897" s="272"/>
      <c r="H3897" s="272"/>
      <c r="I3897" s="272"/>
      <c r="J3897" s="272">
        <f t="shared" si="319"/>
        <v>0.25863091999999999</v>
      </c>
      <c r="K3897" s="272">
        <f t="shared" si="319"/>
        <v>0.26406007999999997</v>
      </c>
      <c r="L3897" s="272">
        <f t="shared" si="307"/>
        <v>0.25863091999999999</v>
      </c>
      <c r="M3897" s="272"/>
      <c r="N3897" s="272"/>
      <c r="O3897" s="272"/>
      <c r="P3897" s="272">
        <f t="shared" si="320"/>
        <v>0.35672177399999994</v>
      </c>
      <c r="Q3897" s="272">
        <f t="shared" si="320"/>
        <v>0.36020637599999999</v>
      </c>
      <c r="R3897" s="272">
        <f t="shared" si="308"/>
        <v>0.35672177399999994</v>
      </c>
      <c r="S3897" s="272"/>
      <c r="T3897" s="272">
        <f t="shared" si="321"/>
        <v>0.49376855844080003</v>
      </c>
      <c r="U3897" s="272">
        <f t="shared" si="321"/>
        <v>0.49557686359679998</v>
      </c>
      <c r="V3897" s="272">
        <f t="shared" si="321"/>
        <v>0.49923343971479994</v>
      </c>
      <c r="W3897" s="272">
        <f t="shared" si="309"/>
        <v>0.49376855844080003</v>
      </c>
      <c r="X3897" s="272"/>
      <c r="Y3897" s="272"/>
      <c r="Z3897" s="272"/>
      <c r="AA3897" s="272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72">
        <f t="shared" si="318"/>
        <v>0.30545588000000001</v>
      </c>
      <c r="E3898" s="272">
        <f t="shared" si="318"/>
        <v>0.30844811999999999</v>
      </c>
      <c r="F3898" s="272">
        <f t="shared" si="306"/>
        <v>0.30545588000000001</v>
      </c>
      <c r="G3898" s="272"/>
      <c r="H3898" s="272"/>
      <c r="I3898" s="272"/>
      <c r="J3898" s="272">
        <f t="shared" si="319"/>
        <v>0.25852927999999997</v>
      </c>
      <c r="K3898" s="272">
        <f t="shared" si="319"/>
        <v>0.26414912000000002</v>
      </c>
      <c r="L3898" s="272">
        <f t="shared" si="307"/>
        <v>0.25852927999999997</v>
      </c>
      <c r="M3898" s="272"/>
      <c r="N3898" s="272"/>
      <c r="O3898" s="272"/>
      <c r="P3898" s="272">
        <f t="shared" si="320"/>
        <v>0.35691609599999996</v>
      </c>
      <c r="Q3898" s="272">
        <f t="shared" si="320"/>
        <v>0.36000430399999994</v>
      </c>
      <c r="R3898" s="272">
        <f t="shared" si="308"/>
        <v>0.35691609599999996</v>
      </c>
      <c r="S3898" s="272"/>
      <c r="T3898" s="272">
        <f t="shared" si="321"/>
        <v>0.49349735503840009</v>
      </c>
      <c r="U3898" s="272">
        <f t="shared" si="321"/>
        <v>0.49589535661439998</v>
      </c>
      <c r="V3898" s="272">
        <f t="shared" si="321"/>
        <v>0.49914995503839998</v>
      </c>
      <c r="W3898" s="272">
        <f t="shared" si="309"/>
        <v>0.49349735503840009</v>
      </c>
      <c r="X3898" s="272"/>
      <c r="Y3898" s="272"/>
      <c r="Z3898" s="272"/>
      <c r="AA3898" s="272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72">
        <f t="shared" si="318"/>
        <v>0.30514653999999997</v>
      </c>
      <c r="E3899" s="272">
        <f t="shared" si="318"/>
        <v>0.30871145999999994</v>
      </c>
      <c r="F3899" s="272">
        <f t="shared" si="306"/>
        <v>0.30514653999999997</v>
      </c>
      <c r="G3899" s="272"/>
      <c r="H3899" s="272"/>
      <c r="I3899" s="272"/>
      <c r="J3899" s="272">
        <f t="shared" si="319"/>
        <v>0.25842764000000001</v>
      </c>
      <c r="K3899" s="272">
        <f t="shared" si="319"/>
        <v>0.26423816</v>
      </c>
      <c r="L3899" s="272">
        <f t="shared" si="307"/>
        <v>0.25842764000000001</v>
      </c>
      <c r="M3899" s="272"/>
      <c r="N3899" s="272"/>
      <c r="O3899" s="272"/>
      <c r="P3899" s="272">
        <f t="shared" si="320"/>
        <v>0.35711041799999999</v>
      </c>
      <c r="Q3899" s="272">
        <f t="shared" si="320"/>
        <v>0.35980223199999994</v>
      </c>
      <c r="R3899" s="272">
        <f t="shared" si="308"/>
        <v>0.35711041799999999</v>
      </c>
      <c r="S3899" s="272"/>
      <c r="T3899" s="272">
        <f t="shared" si="321"/>
        <v>0.49322615163600009</v>
      </c>
      <c r="U3899" s="272">
        <f t="shared" si="321"/>
        <v>0.49621384963199999</v>
      </c>
      <c r="V3899" s="272">
        <f t="shared" si="321"/>
        <v>0.49906647036199997</v>
      </c>
      <c r="W3899" s="272">
        <f t="shared" si="309"/>
        <v>0.49322615163600009</v>
      </c>
      <c r="X3899" s="272"/>
      <c r="Y3899" s="272"/>
      <c r="Z3899" s="272"/>
      <c r="AA3899" s="272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72">
        <f t="shared" si="318"/>
        <v>0.30483720000000003</v>
      </c>
      <c r="E3900" s="272">
        <f t="shared" si="318"/>
        <v>0.30897479999999999</v>
      </c>
      <c r="F3900" s="272">
        <f t="shared" si="306"/>
        <v>0.30483720000000003</v>
      </c>
      <c r="G3900" s="272"/>
      <c r="H3900" s="272"/>
      <c r="I3900" s="272"/>
      <c r="J3900" s="272">
        <f t="shared" si="319"/>
        <v>0.258326</v>
      </c>
      <c r="K3900" s="272">
        <f t="shared" si="319"/>
        <v>0.26432719999999998</v>
      </c>
      <c r="L3900" s="272">
        <f t="shared" si="307"/>
        <v>0.258326</v>
      </c>
      <c r="M3900" s="272"/>
      <c r="N3900" s="272"/>
      <c r="O3900" s="272"/>
      <c r="P3900" s="272">
        <f t="shared" si="320"/>
        <v>0.35730473999999995</v>
      </c>
      <c r="Q3900" s="272">
        <f t="shared" si="320"/>
        <v>0.35960016</v>
      </c>
      <c r="R3900" s="272">
        <f t="shared" si="308"/>
        <v>0.35730473999999995</v>
      </c>
      <c r="S3900" s="272"/>
      <c r="T3900" s="272">
        <f t="shared" si="321"/>
        <v>0.49295494823360009</v>
      </c>
      <c r="U3900" s="272">
        <f t="shared" si="321"/>
        <v>0.4965323426496</v>
      </c>
      <c r="V3900" s="272">
        <f t="shared" si="321"/>
        <v>0.49898298568559996</v>
      </c>
      <c r="W3900" s="272">
        <f t="shared" si="309"/>
        <v>0.49295494823360009</v>
      </c>
      <c r="X3900" s="272"/>
      <c r="Y3900" s="272"/>
      <c r="Z3900" s="272"/>
      <c r="AA3900" s="272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72">
        <f t="shared" si="318"/>
        <v>0.30452786000000004</v>
      </c>
      <c r="E3901" s="272">
        <f t="shared" si="318"/>
        <v>0.30923813999999999</v>
      </c>
      <c r="F3901" s="272">
        <f t="shared" si="306"/>
        <v>0.30452786000000004</v>
      </c>
      <c r="G3901" s="272"/>
      <c r="H3901" s="272"/>
      <c r="I3901" s="272"/>
      <c r="J3901" s="272">
        <f t="shared" si="319"/>
        <v>0.25822436000000004</v>
      </c>
      <c r="K3901" s="272">
        <f t="shared" si="319"/>
        <v>0.26441623999999997</v>
      </c>
      <c r="L3901" s="272">
        <f t="shared" si="307"/>
        <v>0.25822436000000004</v>
      </c>
      <c r="M3901" s="272"/>
      <c r="N3901" s="272"/>
      <c r="O3901" s="272"/>
      <c r="P3901" s="272">
        <f t="shared" si="320"/>
        <v>0.35749906199999998</v>
      </c>
      <c r="Q3901" s="272">
        <f t="shared" si="320"/>
        <v>0.359398088</v>
      </c>
      <c r="R3901" s="272">
        <f t="shared" si="308"/>
        <v>0.35749906199999998</v>
      </c>
      <c r="S3901" s="272"/>
      <c r="T3901" s="272">
        <f t="shared" si="321"/>
        <v>0.49268374483120009</v>
      </c>
      <c r="U3901" s="272">
        <f t="shared" si="321"/>
        <v>0.49685083566720001</v>
      </c>
      <c r="V3901" s="272">
        <f t="shared" si="321"/>
        <v>0.4988995010092</v>
      </c>
      <c r="W3901" s="272">
        <f t="shared" si="309"/>
        <v>0.49268374483120009</v>
      </c>
      <c r="X3901" s="272"/>
      <c r="Y3901" s="272"/>
      <c r="Z3901" s="272"/>
      <c r="AA3901" s="272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72">
        <f t="shared" si="318"/>
        <v>0.30421852000000005</v>
      </c>
      <c r="E3902" s="272">
        <f t="shared" si="318"/>
        <v>0.30950148</v>
      </c>
      <c r="F3902" s="272">
        <f t="shared" si="306"/>
        <v>0.30421852000000005</v>
      </c>
      <c r="G3902" s="272"/>
      <c r="H3902" s="272"/>
      <c r="I3902" s="272"/>
      <c r="J3902" s="272">
        <f t="shared" si="319"/>
        <v>0.25812272000000003</v>
      </c>
      <c r="K3902" s="272">
        <f t="shared" si="319"/>
        <v>0.26450527999999995</v>
      </c>
      <c r="L3902" s="272">
        <f t="shared" si="307"/>
        <v>0.25812272000000003</v>
      </c>
      <c r="M3902" s="272"/>
      <c r="N3902" s="272"/>
      <c r="O3902" s="272"/>
      <c r="P3902" s="272">
        <f t="shared" si="320"/>
        <v>0.357693384</v>
      </c>
      <c r="Q3902" s="272">
        <f t="shared" si="320"/>
        <v>0.35919601599999995</v>
      </c>
      <c r="R3902" s="272">
        <f t="shared" si="308"/>
        <v>0.357693384</v>
      </c>
      <c r="S3902" s="272"/>
      <c r="T3902" s="272">
        <f t="shared" si="321"/>
        <v>0.49241254142880009</v>
      </c>
      <c r="U3902" s="272">
        <f t="shared" si="321"/>
        <v>0.49716932868480002</v>
      </c>
      <c r="V3902" s="272">
        <f t="shared" si="321"/>
        <v>0.49881601633279993</v>
      </c>
      <c r="W3902" s="272">
        <f t="shared" si="309"/>
        <v>0.49241254142880009</v>
      </c>
      <c r="X3902" s="272"/>
      <c r="Y3902" s="272"/>
      <c r="Z3902" s="272"/>
      <c r="AA3902" s="272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72">
        <f t="shared" si="318"/>
        <v>0.30390918</v>
      </c>
      <c r="E3903" s="272">
        <f t="shared" si="318"/>
        <v>0.30976482</v>
      </c>
      <c r="F3903" s="272">
        <f t="shared" si="306"/>
        <v>0.30390918</v>
      </c>
      <c r="G3903" s="272"/>
      <c r="H3903" s="272"/>
      <c r="I3903" s="272"/>
      <c r="J3903" s="272">
        <f t="shared" si="319"/>
        <v>0.25802108000000001</v>
      </c>
      <c r="K3903" s="272">
        <f t="shared" si="319"/>
        <v>0.26459431999999994</v>
      </c>
      <c r="L3903" s="272">
        <f t="shared" si="307"/>
        <v>0.25802108000000001</v>
      </c>
      <c r="M3903" s="272"/>
      <c r="N3903" s="272"/>
      <c r="O3903" s="272"/>
      <c r="P3903" s="272">
        <f t="shared" si="320"/>
        <v>0.35788770599999997</v>
      </c>
      <c r="Q3903" s="272">
        <f t="shared" si="320"/>
        <v>0.35899394400000001</v>
      </c>
      <c r="R3903" s="272">
        <f t="shared" si="308"/>
        <v>0.35788770599999997</v>
      </c>
      <c r="S3903" s="272"/>
      <c r="T3903" s="272">
        <f t="shared" si="321"/>
        <v>0.49214133802640003</v>
      </c>
      <c r="U3903" s="272">
        <f t="shared" si="321"/>
        <v>0.49748782170240002</v>
      </c>
      <c r="V3903" s="272">
        <f t="shared" si="321"/>
        <v>0.49873253165639997</v>
      </c>
      <c r="W3903" s="272">
        <f t="shared" si="309"/>
        <v>0.49214133802640003</v>
      </c>
      <c r="X3903" s="272"/>
      <c r="Y3903" s="272"/>
      <c r="Z3903" s="272"/>
      <c r="AA3903" s="272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72">
        <f t="shared" si="318"/>
        <v>0.30359984000000001</v>
      </c>
      <c r="E3904" s="272">
        <f t="shared" si="318"/>
        <v>0.31002816</v>
      </c>
      <c r="F3904" s="272">
        <f t="shared" si="306"/>
        <v>0.30359984000000001</v>
      </c>
      <c r="G3904" s="272"/>
      <c r="H3904" s="272"/>
      <c r="I3904" s="272"/>
      <c r="J3904" s="272">
        <f t="shared" si="319"/>
        <v>0.25791944</v>
      </c>
      <c r="K3904" s="272">
        <f t="shared" si="319"/>
        <v>0.26468335999999998</v>
      </c>
      <c r="L3904" s="272">
        <f t="shared" si="307"/>
        <v>0.25791944</v>
      </c>
      <c r="M3904" s="272"/>
      <c r="N3904" s="272"/>
      <c r="O3904" s="272"/>
      <c r="P3904" s="272">
        <f t="shared" si="320"/>
        <v>0.358082028</v>
      </c>
      <c r="Q3904" s="272">
        <f t="shared" si="320"/>
        <v>0.35879187199999996</v>
      </c>
      <c r="R3904" s="272">
        <f t="shared" si="308"/>
        <v>0.358082028</v>
      </c>
      <c r="S3904" s="272"/>
      <c r="T3904" s="272">
        <f t="shared" si="321"/>
        <v>0.49187013462400009</v>
      </c>
      <c r="U3904" s="272">
        <f t="shared" si="321"/>
        <v>0.49780631472000003</v>
      </c>
      <c r="V3904" s="272">
        <f t="shared" si="321"/>
        <v>0.49864904698000001</v>
      </c>
      <c r="W3904" s="272">
        <f t="shared" si="309"/>
        <v>0.49187013462400009</v>
      </c>
      <c r="X3904" s="272"/>
      <c r="Y3904" s="272"/>
      <c r="Z3904" s="272"/>
      <c r="AA3904" s="272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72">
        <f t="shared" si="318"/>
        <v>0.30329050000000002</v>
      </c>
      <c r="E3905" s="272">
        <f t="shared" si="318"/>
        <v>0.3102915</v>
      </c>
      <c r="F3905" s="272">
        <f t="shared" si="306"/>
        <v>0.30329050000000002</v>
      </c>
      <c r="G3905" s="272"/>
      <c r="H3905" s="272"/>
      <c r="I3905" s="272"/>
      <c r="J3905" s="272">
        <f t="shared" si="319"/>
        <v>0.25781779999999999</v>
      </c>
      <c r="K3905" s="272">
        <f t="shared" si="319"/>
        <v>0.26477239999999996</v>
      </c>
      <c r="L3905" s="272">
        <f t="shared" si="307"/>
        <v>0.25781779999999999</v>
      </c>
      <c r="M3905" s="272"/>
      <c r="N3905" s="272"/>
      <c r="O3905" s="272"/>
      <c r="P3905" s="272">
        <f t="shared" si="320"/>
        <v>0.35827634999999997</v>
      </c>
      <c r="Q3905" s="272">
        <f t="shared" si="320"/>
        <v>0.35858979999999996</v>
      </c>
      <c r="R3905" s="272">
        <f t="shared" si="308"/>
        <v>0.35827634999999997</v>
      </c>
      <c r="S3905" s="272"/>
      <c r="T3905" s="272">
        <f t="shared" si="321"/>
        <v>0.49159893122160009</v>
      </c>
      <c r="U3905" s="272">
        <f t="shared" si="321"/>
        <v>0.49812480773760004</v>
      </c>
      <c r="V3905" s="272">
        <f t="shared" si="321"/>
        <v>0.4985655623036</v>
      </c>
      <c r="W3905" s="272">
        <f t="shared" si="309"/>
        <v>0.49159893122160009</v>
      </c>
      <c r="X3905" s="272"/>
      <c r="Y3905" s="272"/>
      <c r="Z3905" s="272"/>
      <c r="AA3905" s="272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72">
        <f t="shared" si="318"/>
        <v>0.30298115999999997</v>
      </c>
      <c r="E3906" s="272">
        <f t="shared" si="318"/>
        <v>0.31055484</v>
      </c>
      <c r="F3906" s="272">
        <f t="shared" si="306"/>
        <v>0.30298115999999997</v>
      </c>
      <c r="G3906" s="272"/>
      <c r="H3906" s="272"/>
      <c r="I3906" s="272"/>
      <c r="J3906" s="272">
        <f t="shared" si="319"/>
        <v>0.25771616000000003</v>
      </c>
      <c r="K3906" s="272">
        <f t="shared" si="319"/>
        <v>0.26486144</v>
      </c>
      <c r="L3906" s="272">
        <f t="shared" si="307"/>
        <v>0.25771616000000003</v>
      </c>
      <c r="M3906" s="272"/>
      <c r="N3906" s="272"/>
      <c r="O3906" s="272"/>
      <c r="P3906" s="272">
        <f t="shared" si="320"/>
        <v>0.35847067199999993</v>
      </c>
      <c r="Q3906" s="272">
        <f t="shared" si="320"/>
        <v>0.35838772800000002</v>
      </c>
      <c r="R3906" s="272">
        <f t="shared" si="308"/>
        <v>0.35838772800000002</v>
      </c>
      <c r="S3906" s="272"/>
      <c r="T3906" s="272">
        <f t="shared" si="321"/>
        <v>0.49132772781920009</v>
      </c>
      <c r="U3906" s="272">
        <f t="shared" si="321"/>
        <v>0.49844330075520005</v>
      </c>
      <c r="V3906" s="272">
        <f t="shared" si="321"/>
        <v>0.49848207762719998</v>
      </c>
      <c r="W3906" s="272">
        <f t="shared" si="309"/>
        <v>0.49132772781920009</v>
      </c>
      <c r="X3906" s="272"/>
      <c r="Y3906" s="272"/>
      <c r="Z3906" s="272"/>
      <c r="AA3906" s="272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72">
        <f t="shared" si="318"/>
        <v>0.30267182000000004</v>
      </c>
      <c r="E3907" s="272">
        <f t="shared" si="318"/>
        <v>0.31081818</v>
      </c>
      <c r="F3907" s="272">
        <f t="shared" si="306"/>
        <v>0.30267182000000004</v>
      </c>
      <c r="G3907" s="272"/>
      <c r="H3907" s="272"/>
      <c r="I3907" s="272"/>
      <c r="J3907" s="272">
        <f t="shared" si="319"/>
        <v>0.25761452000000001</v>
      </c>
      <c r="K3907" s="272">
        <f t="shared" si="319"/>
        <v>0.26495047999999999</v>
      </c>
      <c r="L3907" s="272">
        <f t="shared" si="307"/>
        <v>0.25761452000000001</v>
      </c>
      <c r="M3907" s="272"/>
      <c r="N3907" s="272"/>
      <c r="O3907" s="272"/>
      <c r="P3907" s="272">
        <f t="shared" si="320"/>
        <v>0.35866499400000001</v>
      </c>
      <c r="Q3907" s="272">
        <f t="shared" si="320"/>
        <v>0.35818565599999996</v>
      </c>
      <c r="R3907" s="272">
        <f t="shared" si="308"/>
        <v>0.35818565599999996</v>
      </c>
      <c r="S3907" s="272"/>
      <c r="T3907" s="272">
        <f t="shared" si="321"/>
        <v>0.49105652441680003</v>
      </c>
      <c r="U3907" s="272">
        <f t="shared" si="321"/>
        <v>0.49876179377280006</v>
      </c>
      <c r="V3907" s="272">
        <f t="shared" si="321"/>
        <v>0.49839859295079997</v>
      </c>
      <c r="W3907" s="272">
        <f t="shared" si="309"/>
        <v>0.49105652441680003</v>
      </c>
      <c r="X3907" s="272"/>
      <c r="Y3907" s="272"/>
      <c r="Z3907" s="272"/>
      <c r="AA3907" s="272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72">
        <f t="shared" si="318"/>
        <v>0.30236247999999999</v>
      </c>
      <c r="E3908" s="272">
        <f t="shared" si="318"/>
        <v>0.31108152</v>
      </c>
      <c r="F3908" s="272">
        <f t="shared" si="306"/>
        <v>0.30236247999999999</v>
      </c>
      <c r="G3908" s="272"/>
      <c r="H3908" s="272"/>
      <c r="I3908" s="272"/>
      <c r="J3908" s="272">
        <f t="shared" si="319"/>
        <v>0.25751288</v>
      </c>
      <c r="K3908" s="272">
        <f t="shared" si="319"/>
        <v>0.26503951999999997</v>
      </c>
      <c r="L3908" s="272">
        <f t="shared" si="307"/>
        <v>0.25751288</v>
      </c>
      <c r="M3908" s="272"/>
      <c r="N3908" s="272"/>
      <c r="O3908" s="272"/>
      <c r="P3908" s="272">
        <f t="shared" si="320"/>
        <v>0.35885931599999998</v>
      </c>
      <c r="Q3908" s="272">
        <f t="shared" si="320"/>
        <v>0.35798358399999997</v>
      </c>
      <c r="R3908" s="272">
        <f t="shared" si="308"/>
        <v>0.35798358399999997</v>
      </c>
      <c r="S3908" s="272"/>
      <c r="T3908" s="272">
        <f t="shared" si="321"/>
        <v>0.49078532101440009</v>
      </c>
      <c r="U3908" s="272">
        <f t="shared" si="321"/>
        <v>0.49908028679040001</v>
      </c>
      <c r="V3908" s="272">
        <f t="shared" si="321"/>
        <v>0.49831510827439995</v>
      </c>
      <c r="W3908" s="272">
        <f t="shared" si="309"/>
        <v>0.49078532101440009</v>
      </c>
      <c r="X3908" s="272"/>
      <c r="Y3908" s="272"/>
      <c r="Z3908" s="272"/>
      <c r="AA3908" s="272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72">
        <f t="shared" si="318"/>
        <v>0.30205314</v>
      </c>
      <c r="E3909" s="272">
        <f t="shared" si="318"/>
        <v>0.31134485999999995</v>
      </c>
      <c r="F3909" s="272">
        <f t="shared" si="306"/>
        <v>0.30205314</v>
      </c>
      <c r="G3909" s="272"/>
      <c r="H3909" s="272"/>
      <c r="I3909" s="272"/>
      <c r="J3909" s="272">
        <f t="shared" si="319"/>
        <v>0.25741124000000004</v>
      </c>
      <c r="K3909" s="272">
        <f t="shared" si="319"/>
        <v>0.26512855999999996</v>
      </c>
      <c r="L3909" s="272">
        <f t="shared" si="307"/>
        <v>0.25741124000000004</v>
      </c>
      <c r="M3909" s="272"/>
      <c r="N3909" s="272"/>
      <c r="O3909" s="272"/>
      <c r="P3909" s="272">
        <f t="shared" si="320"/>
        <v>0.35905363799999995</v>
      </c>
      <c r="Q3909" s="272">
        <f t="shared" si="320"/>
        <v>0.35778151200000002</v>
      </c>
      <c r="R3909" s="272">
        <f t="shared" si="308"/>
        <v>0.35778151200000002</v>
      </c>
      <c r="S3909" s="272"/>
      <c r="T3909" s="272">
        <f t="shared" si="321"/>
        <v>0.49051411761200009</v>
      </c>
      <c r="U3909" s="272">
        <f t="shared" si="321"/>
        <v>0.49939877980800002</v>
      </c>
      <c r="V3909" s="272">
        <f t="shared" si="321"/>
        <v>0.49823162359799994</v>
      </c>
      <c r="W3909" s="272">
        <f t="shared" si="309"/>
        <v>0.49051411761200009</v>
      </c>
      <c r="X3909" s="272"/>
      <c r="Y3909" s="272"/>
      <c r="Z3909" s="272"/>
      <c r="AA3909" s="272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72">
        <f t="shared" si="318"/>
        <v>0.30174380000000001</v>
      </c>
      <c r="E3910" s="272">
        <f t="shared" si="318"/>
        <v>0.3116082</v>
      </c>
      <c r="F3910" s="272">
        <f t="shared" si="306"/>
        <v>0.30174380000000001</v>
      </c>
      <c r="G3910" s="272"/>
      <c r="H3910" s="272"/>
      <c r="I3910" s="272"/>
      <c r="J3910" s="272">
        <f t="shared" si="319"/>
        <v>0.25730960000000003</v>
      </c>
      <c r="K3910" s="272">
        <f t="shared" si="319"/>
        <v>0.26521759999999994</v>
      </c>
      <c r="L3910" s="272">
        <f t="shared" si="307"/>
        <v>0.25730960000000003</v>
      </c>
      <c r="M3910" s="272"/>
      <c r="N3910" s="272"/>
      <c r="O3910" s="272"/>
      <c r="P3910" s="272">
        <f t="shared" si="320"/>
        <v>0.35924796000000003</v>
      </c>
      <c r="Q3910" s="272">
        <f t="shared" si="320"/>
        <v>0.35757943999999997</v>
      </c>
      <c r="R3910" s="272">
        <f t="shared" si="308"/>
        <v>0.35757943999999997</v>
      </c>
      <c r="S3910" s="272"/>
      <c r="T3910" s="272">
        <f t="shared" si="321"/>
        <v>0.49024291420960009</v>
      </c>
      <c r="U3910" s="272">
        <f t="shared" si="321"/>
        <v>0.49971727282559997</v>
      </c>
      <c r="V3910" s="272">
        <f t="shared" si="321"/>
        <v>0.49814813892159993</v>
      </c>
      <c r="W3910" s="272">
        <f t="shared" si="309"/>
        <v>0.49024291420960009</v>
      </c>
      <c r="X3910" s="272"/>
      <c r="Y3910" s="272"/>
      <c r="Z3910" s="272"/>
      <c r="AA3910" s="272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72">
        <f t="shared" si="318"/>
        <v>0.30143446000000002</v>
      </c>
      <c r="E3911" s="272">
        <f t="shared" si="318"/>
        <v>0.31187154</v>
      </c>
      <c r="F3911" s="272">
        <f t="shared" si="306"/>
        <v>0.30143446000000002</v>
      </c>
      <c r="G3911" s="272"/>
      <c r="H3911" s="272"/>
      <c r="I3911" s="272"/>
      <c r="J3911" s="272">
        <f t="shared" si="319"/>
        <v>0.25720796000000001</v>
      </c>
      <c r="K3911" s="272">
        <f t="shared" si="319"/>
        <v>0.26530663999999998</v>
      </c>
      <c r="L3911" s="272">
        <f t="shared" si="307"/>
        <v>0.25720796000000001</v>
      </c>
      <c r="M3911" s="272"/>
      <c r="N3911" s="272"/>
      <c r="O3911" s="272"/>
      <c r="P3911" s="272">
        <f t="shared" si="320"/>
        <v>0.359442282</v>
      </c>
      <c r="Q3911" s="272">
        <f t="shared" si="320"/>
        <v>0.35737736799999997</v>
      </c>
      <c r="R3911" s="272">
        <f t="shared" si="308"/>
        <v>0.35737736799999997</v>
      </c>
      <c r="S3911" s="272"/>
      <c r="T3911" s="272">
        <f t="shared" si="321"/>
        <v>0.48997171080720003</v>
      </c>
      <c r="U3911" s="272">
        <f t="shared" si="321"/>
        <v>0.50003576584319998</v>
      </c>
      <c r="V3911" s="272">
        <f t="shared" si="321"/>
        <v>0.49806465424519997</v>
      </c>
      <c r="W3911" s="272">
        <f t="shared" si="309"/>
        <v>0.48997171080720003</v>
      </c>
      <c r="X3911" s="272"/>
      <c r="Y3911" s="272"/>
      <c r="Z3911" s="272"/>
      <c r="AA3911" s="272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72">
        <f t="shared" si="318"/>
        <v>0.30112512000000002</v>
      </c>
      <c r="E3912" s="272">
        <f t="shared" si="318"/>
        <v>0.31213488</v>
      </c>
      <c r="F3912" s="272">
        <f t="shared" si="306"/>
        <v>0.30112512000000002</v>
      </c>
      <c r="G3912" s="272"/>
      <c r="H3912" s="272"/>
      <c r="I3912" s="272"/>
      <c r="J3912" s="272">
        <f t="shared" si="319"/>
        <v>0.25710632</v>
      </c>
      <c r="K3912" s="272">
        <f t="shared" si="319"/>
        <v>0.26539567999999997</v>
      </c>
      <c r="L3912" s="272">
        <f t="shared" si="307"/>
        <v>0.25710632</v>
      </c>
      <c r="M3912" s="272"/>
      <c r="N3912" s="272"/>
      <c r="O3912" s="272"/>
      <c r="P3912" s="272">
        <f t="shared" si="320"/>
        <v>0.35963660399999997</v>
      </c>
      <c r="Q3912" s="272">
        <f t="shared" si="320"/>
        <v>0.35717529599999998</v>
      </c>
      <c r="R3912" s="272">
        <f t="shared" si="308"/>
        <v>0.35717529599999998</v>
      </c>
      <c r="S3912" s="272"/>
      <c r="T3912" s="272">
        <f t="shared" si="321"/>
        <v>0.48970050740480003</v>
      </c>
      <c r="U3912" s="272">
        <f t="shared" si="321"/>
        <v>0.50035425886079998</v>
      </c>
      <c r="V3912" s="272">
        <f t="shared" si="321"/>
        <v>0.49798116956880001</v>
      </c>
      <c r="W3912" s="272">
        <f t="shared" si="309"/>
        <v>0.48970050740480003</v>
      </c>
      <c r="X3912" s="272"/>
      <c r="Y3912" s="272"/>
      <c r="Z3912" s="272"/>
      <c r="AA3912" s="272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72">
        <f t="shared" si="318"/>
        <v>0.30081577999999998</v>
      </c>
      <c r="E3913" s="272">
        <f t="shared" si="318"/>
        <v>0.31239822</v>
      </c>
      <c r="F3913" s="272">
        <f t="shared" si="306"/>
        <v>0.30081577999999998</v>
      </c>
      <c r="G3913" s="272"/>
      <c r="H3913" s="272"/>
      <c r="I3913" s="272"/>
      <c r="J3913" s="272">
        <f t="shared" si="319"/>
        <v>0.25700467999999999</v>
      </c>
      <c r="K3913" s="272">
        <f t="shared" si="319"/>
        <v>0.26548471999999995</v>
      </c>
      <c r="L3913" s="272">
        <f t="shared" si="307"/>
        <v>0.25700467999999999</v>
      </c>
      <c r="M3913" s="272"/>
      <c r="N3913" s="272"/>
      <c r="O3913" s="272"/>
      <c r="P3913" s="272">
        <f t="shared" si="320"/>
        <v>0.359830926</v>
      </c>
      <c r="Q3913" s="272">
        <f t="shared" si="320"/>
        <v>0.35697322399999998</v>
      </c>
      <c r="R3913" s="272">
        <f t="shared" si="308"/>
        <v>0.35697322399999998</v>
      </c>
      <c r="S3913" s="272"/>
      <c r="T3913" s="272">
        <f t="shared" si="321"/>
        <v>0.48942930400240003</v>
      </c>
      <c r="U3913" s="272">
        <f t="shared" si="321"/>
        <v>0.50067275187839999</v>
      </c>
      <c r="V3913" s="272">
        <f t="shared" si="321"/>
        <v>0.49789768489239999</v>
      </c>
      <c r="W3913" s="272">
        <f t="shared" si="309"/>
        <v>0.48942930400240003</v>
      </c>
      <c r="X3913" s="272"/>
      <c r="Y3913" s="272"/>
      <c r="Z3913" s="272"/>
      <c r="AA3913" s="272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72">
        <f t="shared" si="318"/>
        <v>0.30050644000000004</v>
      </c>
      <c r="E3914" s="272">
        <f t="shared" si="318"/>
        <v>0.31266156000000001</v>
      </c>
      <c r="F3914" s="272">
        <f t="shared" si="306"/>
        <v>0.30050644000000004</v>
      </c>
      <c r="G3914" s="272"/>
      <c r="H3914" s="272"/>
      <c r="I3914" s="272"/>
      <c r="J3914" s="272">
        <f t="shared" si="319"/>
        <v>0.25690304000000003</v>
      </c>
      <c r="K3914" s="272">
        <f t="shared" si="319"/>
        <v>0.26557375999999999</v>
      </c>
      <c r="L3914" s="272">
        <f t="shared" si="307"/>
        <v>0.25690304000000003</v>
      </c>
      <c r="M3914" s="272"/>
      <c r="N3914" s="272"/>
      <c r="O3914" s="272"/>
      <c r="P3914" s="272">
        <f t="shared" si="320"/>
        <v>0.36002524799999996</v>
      </c>
      <c r="Q3914" s="272">
        <f t="shared" si="320"/>
        <v>0.35677115199999998</v>
      </c>
      <c r="R3914" s="272">
        <f t="shared" si="308"/>
        <v>0.35677115199999998</v>
      </c>
      <c r="S3914" s="272"/>
      <c r="T3914" s="272">
        <f t="shared" si="321"/>
        <v>0.48915810060000009</v>
      </c>
      <c r="U3914" s="272">
        <f t="shared" si="321"/>
        <v>0.500991244896</v>
      </c>
      <c r="V3914" s="272">
        <f t="shared" si="321"/>
        <v>0.49781420021599998</v>
      </c>
      <c r="W3914" s="272">
        <f t="shared" si="309"/>
        <v>0.48915810060000009</v>
      </c>
      <c r="X3914" s="272"/>
      <c r="Y3914" s="272"/>
      <c r="Z3914" s="272"/>
      <c r="AA3914" s="272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72">
        <f t="shared" si="318"/>
        <v>0.30019709999999999</v>
      </c>
      <c r="E3915" s="272">
        <f t="shared" si="318"/>
        <v>0.31292489999999995</v>
      </c>
      <c r="F3915" s="272">
        <f t="shared" si="306"/>
        <v>0.30019709999999999</v>
      </c>
      <c r="G3915" s="272"/>
      <c r="H3915" s="272"/>
      <c r="I3915" s="272"/>
      <c r="J3915" s="272">
        <f t="shared" si="319"/>
        <v>0.25680140000000001</v>
      </c>
      <c r="K3915" s="272">
        <f t="shared" si="319"/>
        <v>0.26566279999999998</v>
      </c>
      <c r="L3915" s="272">
        <f t="shared" si="307"/>
        <v>0.25680140000000001</v>
      </c>
      <c r="M3915" s="272"/>
      <c r="N3915" s="272"/>
      <c r="O3915" s="272"/>
      <c r="P3915" s="272">
        <f t="shared" si="320"/>
        <v>0.36021956999999993</v>
      </c>
      <c r="Q3915" s="272">
        <f t="shared" si="320"/>
        <v>0.35656908000000004</v>
      </c>
      <c r="R3915" s="272">
        <f t="shared" si="308"/>
        <v>0.35656908000000004</v>
      </c>
      <c r="S3915" s="272"/>
      <c r="T3915" s="272">
        <f t="shared" si="321"/>
        <v>0.48888689719760015</v>
      </c>
      <c r="U3915" s="272">
        <f t="shared" si="321"/>
        <v>0.50130973791360001</v>
      </c>
      <c r="V3915" s="272">
        <f t="shared" si="321"/>
        <v>0.49773071553960002</v>
      </c>
      <c r="W3915" s="272">
        <f t="shared" si="309"/>
        <v>0.48888689719760015</v>
      </c>
      <c r="X3915" s="272"/>
      <c r="Y3915" s="272"/>
      <c r="Z3915" s="272"/>
      <c r="AA3915" s="272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72">
        <f t="shared" si="318"/>
        <v>0.29988776</v>
      </c>
      <c r="E3916" s="272">
        <f t="shared" si="318"/>
        <v>0.31318824000000001</v>
      </c>
      <c r="F3916" s="272">
        <f t="shared" si="306"/>
        <v>0.29988776</v>
      </c>
      <c r="G3916" s="272"/>
      <c r="H3916" s="272"/>
      <c r="I3916" s="272"/>
      <c r="J3916" s="272">
        <f t="shared" si="319"/>
        <v>0.25669976</v>
      </c>
      <c r="K3916" s="272">
        <f t="shared" si="319"/>
        <v>0.26575183999999996</v>
      </c>
      <c r="L3916" s="272">
        <f t="shared" si="307"/>
        <v>0.25669976</v>
      </c>
      <c r="M3916" s="272"/>
      <c r="N3916" s="272"/>
      <c r="O3916" s="272"/>
      <c r="P3916" s="272">
        <f t="shared" si="320"/>
        <v>0.36041389200000001</v>
      </c>
      <c r="Q3916" s="272">
        <f t="shared" si="320"/>
        <v>0.35636700799999999</v>
      </c>
      <c r="R3916" s="272">
        <f t="shared" si="308"/>
        <v>0.35636700799999999</v>
      </c>
      <c r="S3916" s="272"/>
      <c r="T3916" s="272">
        <f t="shared" si="321"/>
        <v>0.48861569379520009</v>
      </c>
      <c r="U3916" s="272">
        <f t="shared" si="321"/>
        <v>0.50162823093120001</v>
      </c>
      <c r="V3916" s="272">
        <f t="shared" si="321"/>
        <v>0.49764723086319995</v>
      </c>
      <c r="W3916" s="272">
        <f t="shared" si="309"/>
        <v>0.48861569379520009</v>
      </c>
      <c r="X3916" s="272"/>
      <c r="Y3916" s="272"/>
      <c r="Z3916" s="272"/>
      <c r="AA3916" s="272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72">
        <f t="shared" si="318"/>
        <v>0.29957842000000001</v>
      </c>
      <c r="E3917" s="272">
        <f t="shared" si="318"/>
        <v>0.31345157999999995</v>
      </c>
      <c r="F3917" s="272">
        <f t="shared" si="306"/>
        <v>0.29957842000000001</v>
      </c>
      <c r="G3917" s="272"/>
      <c r="H3917" s="272"/>
      <c r="I3917" s="272"/>
      <c r="J3917" s="272">
        <f t="shared" si="319"/>
        <v>0.25659811999999999</v>
      </c>
      <c r="K3917" s="272">
        <f t="shared" si="319"/>
        <v>0.26584087999999995</v>
      </c>
      <c r="L3917" s="272">
        <f t="shared" si="307"/>
        <v>0.25659811999999999</v>
      </c>
      <c r="M3917" s="272"/>
      <c r="N3917" s="272"/>
      <c r="O3917" s="272"/>
      <c r="P3917" s="272">
        <f t="shared" si="320"/>
        <v>0.36060821399999993</v>
      </c>
      <c r="Q3917" s="272">
        <f t="shared" si="320"/>
        <v>0.35616493599999999</v>
      </c>
      <c r="R3917" s="272">
        <f t="shared" si="308"/>
        <v>0.35616493599999999</v>
      </c>
      <c r="S3917" s="272"/>
      <c r="T3917" s="272">
        <f t="shared" si="321"/>
        <v>0.48834449039280003</v>
      </c>
      <c r="U3917" s="272">
        <f t="shared" si="321"/>
        <v>0.50194672394880002</v>
      </c>
      <c r="V3917" s="272">
        <f t="shared" si="321"/>
        <v>0.49756374618679994</v>
      </c>
      <c r="W3917" s="272">
        <f t="shared" si="309"/>
        <v>0.48834449039280003</v>
      </c>
      <c r="X3917" s="272"/>
      <c r="Y3917" s="272"/>
      <c r="Z3917" s="272"/>
      <c r="AA3917" s="272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72">
        <f t="shared" si="318"/>
        <v>0.29926908000000002</v>
      </c>
      <c r="E3918" s="272">
        <f t="shared" si="318"/>
        <v>0.31371491999999995</v>
      </c>
      <c r="F3918" s="272">
        <f t="shared" si="306"/>
        <v>0.29926908000000002</v>
      </c>
      <c r="G3918" s="272"/>
      <c r="H3918" s="272"/>
      <c r="I3918" s="272"/>
      <c r="J3918" s="272">
        <f t="shared" si="319"/>
        <v>0.25649647999999997</v>
      </c>
      <c r="K3918" s="272">
        <f t="shared" si="319"/>
        <v>0.26592991999999993</v>
      </c>
      <c r="L3918" s="272">
        <f t="shared" si="307"/>
        <v>0.25649647999999997</v>
      </c>
      <c r="M3918" s="272"/>
      <c r="N3918" s="272"/>
      <c r="O3918" s="272"/>
      <c r="P3918" s="272">
        <f t="shared" si="320"/>
        <v>0.36080253599999995</v>
      </c>
      <c r="Q3918" s="272">
        <f t="shared" si="320"/>
        <v>0.35596286399999999</v>
      </c>
      <c r="R3918" s="272">
        <f t="shared" si="308"/>
        <v>0.35596286399999999</v>
      </c>
      <c r="S3918" s="272"/>
      <c r="T3918" s="272">
        <f t="shared" si="321"/>
        <v>0.48807328699040009</v>
      </c>
      <c r="U3918" s="272">
        <f t="shared" si="321"/>
        <v>0.50226521696639992</v>
      </c>
      <c r="V3918" s="272">
        <f t="shared" si="321"/>
        <v>0.49748026151039992</v>
      </c>
      <c r="W3918" s="272">
        <f t="shared" si="309"/>
        <v>0.48807328699040009</v>
      </c>
      <c r="X3918" s="272"/>
      <c r="Y3918" s="272"/>
      <c r="Z3918" s="272"/>
      <c r="AA3918" s="272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72">
        <f t="shared" si="318"/>
        <v>0.29895973999999997</v>
      </c>
      <c r="E3919" s="272">
        <f t="shared" si="318"/>
        <v>0.31397825999999995</v>
      </c>
      <c r="F3919" s="272">
        <f t="shared" si="306"/>
        <v>0.29895973999999997</v>
      </c>
      <c r="G3919" s="272"/>
      <c r="H3919" s="272"/>
      <c r="I3919" s="272"/>
      <c r="J3919" s="272">
        <f t="shared" si="319"/>
        <v>0.25639484000000001</v>
      </c>
      <c r="K3919" s="272">
        <f t="shared" si="319"/>
        <v>0.26601895999999997</v>
      </c>
      <c r="L3919" s="272">
        <f t="shared" si="307"/>
        <v>0.25639484000000001</v>
      </c>
      <c r="M3919" s="272"/>
      <c r="N3919" s="272"/>
      <c r="O3919" s="272"/>
      <c r="P3919" s="272">
        <f t="shared" si="320"/>
        <v>0.36099685799999998</v>
      </c>
      <c r="Q3919" s="272">
        <f t="shared" si="320"/>
        <v>0.35576079199999999</v>
      </c>
      <c r="R3919" s="272">
        <f t="shared" si="308"/>
        <v>0.35576079199999999</v>
      </c>
      <c r="S3919" s="272"/>
      <c r="T3919" s="272">
        <f t="shared" si="321"/>
        <v>0.48780208358800009</v>
      </c>
      <c r="U3919" s="272">
        <f t="shared" si="321"/>
        <v>0.50258370998400004</v>
      </c>
      <c r="V3919" s="272">
        <f t="shared" si="321"/>
        <v>0.49739677683399997</v>
      </c>
      <c r="W3919" s="272">
        <f t="shared" si="309"/>
        <v>0.48780208358800009</v>
      </c>
      <c r="X3919" s="272"/>
      <c r="Y3919" s="272"/>
      <c r="Z3919" s="272"/>
      <c r="AA3919" s="272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72">
        <f t="shared" si="318"/>
        <v>0.29865039999999998</v>
      </c>
      <c r="E3920" s="272">
        <f t="shared" si="318"/>
        <v>0.31424160000000001</v>
      </c>
      <c r="F3920" s="272">
        <f t="shared" si="306"/>
        <v>0.29865039999999998</v>
      </c>
      <c r="G3920" s="272"/>
      <c r="H3920" s="272"/>
      <c r="I3920" s="272"/>
      <c r="J3920" s="272">
        <f t="shared" si="319"/>
        <v>0.2562932</v>
      </c>
      <c r="K3920" s="272">
        <f t="shared" si="319"/>
        <v>0.26610799999999996</v>
      </c>
      <c r="L3920" s="272">
        <f t="shared" si="307"/>
        <v>0.2562932</v>
      </c>
      <c r="M3920" s="272"/>
      <c r="N3920" s="272"/>
      <c r="O3920" s="272"/>
      <c r="P3920" s="272">
        <f t="shared" si="320"/>
        <v>0.36119118</v>
      </c>
      <c r="Q3920" s="272">
        <f t="shared" si="320"/>
        <v>0.35555871999999999</v>
      </c>
      <c r="R3920" s="272">
        <f t="shared" si="308"/>
        <v>0.35555871999999999</v>
      </c>
      <c r="S3920" s="272"/>
      <c r="T3920" s="272">
        <f t="shared" si="321"/>
        <v>0.48753088018560009</v>
      </c>
      <c r="U3920" s="272">
        <f t="shared" si="321"/>
        <v>0.50290220300160005</v>
      </c>
      <c r="V3920" s="272">
        <f t="shared" si="321"/>
        <v>0.49731329215760001</v>
      </c>
      <c r="W3920" s="272">
        <f t="shared" si="309"/>
        <v>0.48753088018560009</v>
      </c>
      <c r="X3920" s="272"/>
      <c r="Y3920" s="272"/>
      <c r="Z3920" s="272"/>
      <c r="AA3920" s="272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72">
        <f t="shared" si="318"/>
        <v>0.29834106000000005</v>
      </c>
      <c r="E3921" s="272">
        <f t="shared" si="318"/>
        <v>0.31450494000000001</v>
      </c>
      <c r="F3921" s="272">
        <f t="shared" si="306"/>
        <v>0.29834106000000005</v>
      </c>
      <c r="G3921" s="272"/>
      <c r="H3921" s="272"/>
      <c r="I3921" s="272"/>
      <c r="J3921" s="272">
        <f t="shared" si="319"/>
        <v>0.25619155999999998</v>
      </c>
      <c r="K3921" s="272">
        <f t="shared" si="319"/>
        <v>0.26619703999999994</v>
      </c>
      <c r="L3921" s="272">
        <f t="shared" si="307"/>
        <v>0.25619155999999998</v>
      </c>
      <c r="M3921" s="272"/>
      <c r="N3921" s="272"/>
      <c r="O3921" s="272"/>
      <c r="P3921" s="272">
        <f t="shared" si="320"/>
        <v>0.36138550199999997</v>
      </c>
      <c r="Q3921" s="272">
        <f t="shared" si="320"/>
        <v>0.355356648</v>
      </c>
      <c r="R3921" s="272">
        <f t="shared" si="308"/>
        <v>0.355356648</v>
      </c>
      <c r="S3921" s="272"/>
      <c r="T3921" s="272">
        <f t="shared" si="321"/>
        <v>0.48725967678320009</v>
      </c>
      <c r="U3921" s="272">
        <f t="shared" si="321"/>
        <v>0.50322069601920005</v>
      </c>
      <c r="V3921" s="272">
        <f t="shared" si="321"/>
        <v>0.49722980748119999</v>
      </c>
      <c r="W3921" s="272">
        <f t="shared" si="309"/>
        <v>0.48725967678320009</v>
      </c>
      <c r="X3921" s="272"/>
      <c r="Y3921" s="272"/>
      <c r="Z3921" s="272"/>
      <c r="AA3921" s="272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72">
        <f t="shared" si="318"/>
        <v>0.29803172000000006</v>
      </c>
      <c r="E3922" s="272">
        <f t="shared" si="318"/>
        <v>0.31476827999999996</v>
      </c>
      <c r="F3922" s="272">
        <f t="shared" si="306"/>
        <v>0.29803172000000006</v>
      </c>
      <c r="G3922" s="272"/>
      <c r="H3922" s="272"/>
      <c r="I3922" s="272"/>
      <c r="J3922" s="272">
        <f t="shared" si="319"/>
        <v>0.25608991999999997</v>
      </c>
      <c r="K3922" s="272">
        <f t="shared" si="319"/>
        <v>0.26628607999999998</v>
      </c>
      <c r="L3922" s="272">
        <f t="shared" si="307"/>
        <v>0.25608991999999997</v>
      </c>
      <c r="M3922" s="272"/>
      <c r="N3922" s="272"/>
      <c r="O3922" s="272"/>
      <c r="P3922" s="272">
        <f t="shared" si="320"/>
        <v>0.36157982399999999</v>
      </c>
      <c r="Q3922" s="272">
        <f t="shared" si="320"/>
        <v>0.355154576</v>
      </c>
      <c r="R3922" s="272">
        <f t="shared" si="308"/>
        <v>0.355154576</v>
      </c>
      <c r="S3922" s="272"/>
      <c r="T3922" s="272">
        <f t="shared" si="321"/>
        <v>0.48698847338080004</v>
      </c>
      <c r="U3922" s="272">
        <f t="shared" si="321"/>
        <v>0.50353918903680006</v>
      </c>
      <c r="V3922" s="272">
        <f t="shared" si="321"/>
        <v>0.49714632280479998</v>
      </c>
      <c r="W3922" s="272">
        <f t="shared" si="309"/>
        <v>0.48698847338080004</v>
      </c>
      <c r="X3922" s="272"/>
      <c r="Y3922" s="272"/>
      <c r="Z3922" s="272"/>
      <c r="AA3922" s="272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72">
        <f t="shared" si="318"/>
        <v>0.29772238000000001</v>
      </c>
      <c r="E3923" s="272">
        <f t="shared" si="318"/>
        <v>0.31503161999999996</v>
      </c>
      <c r="F3923" s="272">
        <f t="shared" si="306"/>
        <v>0.29772238000000001</v>
      </c>
      <c r="G3923" s="272"/>
      <c r="H3923" s="272"/>
      <c r="I3923" s="272"/>
      <c r="J3923" s="272">
        <f t="shared" si="319"/>
        <v>0.25598827999999996</v>
      </c>
      <c r="K3923" s="272">
        <f t="shared" si="319"/>
        <v>0.26637511999999997</v>
      </c>
      <c r="L3923" s="272">
        <f t="shared" si="307"/>
        <v>0.25598827999999996</v>
      </c>
      <c r="M3923" s="272"/>
      <c r="N3923" s="272"/>
      <c r="O3923" s="272"/>
      <c r="P3923" s="272">
        <f t="shared" si="320"/>
        <v>0.36177414599999996</v>
      </c>
      <c r="Q3923" s="272">
        <f t="shared" si="320"/>
        <v>0.35495250399999995</v>
      </c>
      <c r="R3923" s="272">
        <f t="shared" si="308"/>
        <v>0.35495250399999995</v>
      </c>
      <c r="S3923" s="272"/>
      <c r="T3923" s="272">
        <f t="shared" si="321"/>
        <v>0.48671726997840009</v>
      </c>
      <c r="U3923" s="272">
        <f t="shared" si="321"/>
        <v>0.50385768205440007</v>
      </c>
      <c r="V3923" s="272">
        <f t="shared" si="321"/>
        <v>0.49706283812840002</v>
      </c>
      <c r="W3923" s="272">
        <f t="shared" si="309"/>
        <v>0.48671726997840009</v>
      </c>
      <c r="X3923" s="272"/>
      <c r="Y3923" s="272"/>
      <c r="Z3923" s="272"/>
      <c r="AA3923" s="272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72">
        <f t="shared" si="318"/>
        <v>0.29741303999999996</v>
      </c>
      <c r="E3924" s="272">
        <f t="shared" si="318"/>
        <v>0.31529495999999996</v>
      </c>
      <c r="F3924" s="272">
        <f t="shared" si="306"/>
        <v>0.29741303999999996</v>
      </c>
      <c r="G3924" s="272"/>
      <c r="H3924" s="272"/>
      <c r="I3924" s="272"/>
      <c r="J3924" s="272">
        <f t="shared" si="319"/>
        <v>0.25588664</v>
      </c>
      <c r="K3924" s="272">
        <f t="shared" si="319"/>
        <v>0.26646415999999995</v>
      </c>
      <c r="L3924" s="272">
        <f t="shared" si="307"/>
        <v>0.25588664</v>
      </c>
      <c r="M3924" s="272"/>
      <c r="N3924" s="272"/>
      <c r="O3924" s="272"/>
      <c r="P3924" s="272">
        <f t="shared" si="320"/>
        <v>0.36196846799999993</v>
      </c>
      <c r="Q3924" s="272">
        <f t="shared" si="320"/>
        <v>0.354750432</v>
      </c>
      <c r="R3924" s="272">
        <f t="shared" si="308"/>
        <v>0.354750432</v>
      </c>
      <c r="S3924" s="272"/>
      <c r="T3924" s="272">
        <f t="shared" si="321"/>
        <v>0.48644606657600009</v>
      </c>
      <c r="U3924" s="272">
        <f t="shared" si="321"/>
        <v>0.50417617507200008</v>
      </c>
      <c r="V3924" s="272">
        <f t="shared" si="321"/>
        <v>0.49697935345199995</v>
      </c>
      <c r="W3924" s="272">
        <f t="shared" si="309"/>
        <v>0.48644606657600009</v>
      </c>
      <c r="X3924" s="272"/>
      <c r="Y3924" s="272"/>
      <c r="Z3924" s="272"/>
      <c r="AA3924" s="272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72">
        <f t="shared" si="318"/>
        <v>0.29710370000000003</v>
      </c>
      <c r="E3925" s="272">
        <f t="shared" si="318"/>
        <v>0.31555829999999996</v>
      </c>
      <c r="F3925" s="272">
        <f t="shared" si="306"/>
        <v>0.29710370000000003</v>
      </c>
      <c r="G3925" s="272"/>
      <c r="H3925" s="272"/>
      <c r="I3925" s="272"/>
      <c r="J3925" s="272">
        <f t="shared" si="319"/>
        <v>0.25578499999999998</v>
      </c>
      <c r="K3925" s="272">
        <f t="shared" si="319"/>
        <v>0.26655319999999993</v>
      </c>
      <c r="L3925" s="272">
        <f t="shared" si="307"/>
        <v>0.25578499999999998</v>
      </c>
      <c r="M3925" s="272"/>
      <c r="N3925" s="272"/>
      <c r="O3925" s="272"/>
      <c r="P3925" s="272">
        <f t="shared" si="320"/>
        <v>0.36216278999999996</v>
      </c>
      <c r="Q3925" s="272">
        <f t="shared" si="320"/>
        <v>0.35454836000000001</v>
      </c>
      <c r="R3925" s="272">
        <f t="shared" si="308"/>
        <v>0.35454836000000001</v>
      </c>
      <c r="S3925" s="272"/>
      <c r="T3925" s="272">
        <f t="shared" si="321"/>
        <v>0.48617486317360004</v>
      </c>
      <c r="U3925" s="272">
        <f t="shared" si="321"/>
        <v>0.50449466808960008</v>
      </c>
      <c r="V3925" s="272">
        <f t="shared" si="321"/>
        <v>0.49689586877559999</v>
      </c>
      <c r="W3925" s="272">
        <f t="shared" si="309"/>
        <v>0.48617486317360004</v>
      </c>
      <c r="X3925" s="272"/>
      <c r="Y3925" s="272"/>
      <c r="Z3925" s="272"/>
      <c r="AA3925" s="272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72">
        <f t="shared" si="318"/>
        <v>0.29679436000000003</v>
      </c>
      <c r="E3926" s="272">
        <f t="shared" si="318"/>
        <v>0.31582164000000001</v>
      </c>
      <c r="F3926" s="272">
        <f t="shared" si="306"/>
        <v>0.29679436000000003</v>
      </c>
      <c r="G3926" s="272"/>
      <c r="H3926" s="272"/>
      <c r="I3926" s="272"/>
      <c r="J3926" s="272">
        <f t="shared" si="319"/>
        <v>0.25568335999999997</v>
      </c>
      <c r="K3926" s="272">
        <f t="shared" si="319"/>
        <v>0.26664223999999997</v>
      </c>
      <c r="L3926" s="272">
        <f t="shared" si="307"/>
        <v>0.25568335999999997</v>
      </c>
      <c r="M3926" s="272"/>
      <c r="N3926" s="272"/>
      <c r="O3926" s="272"/>
      <c r="P3926" s="272">
        <f t="shared" si="320"/>
        <v>0.36235711199999998</v>
      </c>
      <c r="Q3926" s="272">
        <f t="shared" si="320"/>
        <v>0.35434628799999995</v>
      </c>
      <c r="R3926" s="272">
        <f t="shared" si="308"/>
        <v>0.35434628799999995</v>
      </c>
      <c r="S3926" s="272"/>
      <c r="T3926" s="272">
        <f t="shared" si="321"/>
        <v>0.48590365977120009</v>
      </c>
      <c r="U3926" s="272">
        <f t="shared" si="321"/>
        <v>0.50481316110719998</v>
      </c>
      <c r="V3926" s="272">
        <f t="shared" si="321"/>
        <v>0.49681238409919998</v>
      </c>
      <c r="W3926" s="272">
        <f t="shared" si="309"/>
        <v>0.48590365977120009</v>
      </c>
      <c r="X3926" s="272"/>
      <c r="Y3926" s="272"/>
      <c r="Z3926" s="272"/>
      <c r="AA3926" s="272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72">
        <f t="shared" si="318"/>
        <v>0.29648501999999999</v>
      </c>
      <c r="E3927" s="272">
        <f t="shared" si="318"/>
        <v>0.31608498000000002</v>
      </c>
      <c r="F3927" s="272">
        <f t="shared" si="306"/>
        <v>0.29648501999999999</v>
      </c>
      <c r="G3927" s="272"/>
      <c r="H3927" s="272"/>
      <c r="I3927" s="272"/>
      <c r="J3927" s="272">
        <f t="shared" si="319"/>
        <v>0.25558172000000001</v>
      </c>
      <c r="K3927" s="272">
        <f t="shared" si="319"/>
        <v>0.26673127999999996</v>
      </c>
      <c r="L3927" s="272">
        <f t="shared" si="307"/>
        <v>0.25558172000000001</v>
      </c>
      <c r="M3927" s="272"/>
      <c r="N3927" s="272"/>
      <c r="O3927" s="272"/>
      <c r="P3927" s="272">
        <f t="shared" si="320"/>
        <v>0.36255143400000001</v>
      </c>
      <c r="Q3927" s="272">
        <f t="shared" si="320"/>
        <v>0.35414421600000001</v>
      </c>
      <c r="R3927" s="272">
        <f t="shared" si="308"/>
        <v>0.35414421600000001</v>
      </c>
      <c r="S3927" s="272"/>
      <c r="T3927" s="272">
        <f t="shared" si="321"/>
        <v>0.48563245636880004</v>
      </c>
      <c r="U3927" s="272">
        <f t="shared" si="321"/>
        <v>0.50513165412479999</v>
      </c>
      <c r="V3927" s="272">
        <f t="shared" si="321"/>
        <v>0.49672889942279996</v>
      </c>
      <c r="W3927" s="272">
        <f t="shared" si="309"/>
        <v>0.48563245636880004</v>
      </c>
      <c r="X3927" s="272"/>
      <c r="Y3927" s="272"/>
      <c r="Z3927" s="272"/>
      <c r="AA3927" s="272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72">
        <f t="shared" si="318"/>
        <v>0.29617568</v>
      </c>
      <c r="E3928" s="272">
        <f t="shared" si="318"/>
        <v>0.31634832000000002</v>
      </c>
      <c r="F3928" s="272">
        <f t="shared" si="306"/>
        <v>0.29617568</v>
      </c>
      <c r="G3928" s="272"/>
      <c r="H3928" s="272"/>
      <c r="I3928" s="272"/>
      <c r="J3928" s="272">
        <f t="shared" si="319"/>
        <v>0.25548008</v>
      </c>
      <c r="K3928" s="272">
        <f t="shared" si="319"/>
        <v>0.26682031999999994</v>
      </c>
      <c r="L3928" s="272">
        <f t="shared" si="307"/>
        <v>0.25548008</v>
      </c>
      <c r="M3928" s="272"/>
      <c r="N3928" s="272"/>
      <c r="O3928" s="272"/>
      <c r="P3928" s="272">
        <f t="shared" si="320"/>
        <v>0.36274575600000003</v>
      </c>
      <c r="Q3928" s="272">
        <f t="shared" si="320"/>
        <v>0.35394214400000001</v>
      </c>
      <c r="R3928" s="272">
        <f t="shared" si="308"/>
        <v>0.35394214400000001</v>
      </c>
      <c r="S3928" s="272"/>
      <c r="T3928" s="272">
        <f t="shared" si="321"/>
        <v>0.48536125296640009</v>
      </c>
      <c r="U3928" s="272">
        <f t="shared" si="321"/>
        <v>0.5054501471424</v>
      </c>
      <c r="V3928" s="272">
        <f t="shared" si="321"/>
        <v>0.49664541474639995</v>
      </c>
      <c r="W3928" s="272">
        <f t="shared" si="309"/>
        <v>0.48536125296640009</v>
      </c>
      <c r="X3928" s="272"/>
      <c r="Y3928" s="272"/>
      <c r="Z3928" s="272"/>
      <c r="AA3928" s="272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72">
        <f t="shared" si="318"/>
        <v>0.29586634000000001</v>
      </c>
      <c r="E3929" s="272">
        <f t="shared" si="318"/>
        <v>0.31661165999999996</v>
      </c>
      <c r="F3929" s="272">
        <f t="shared" si="306"/>
        <v>0.29586634000000001</v>
      </c>
      <c r="G3929" s="272"/>
      <c r="H3929" s="272"/>
      <c r="I3929" s="272"/>
      <c r="J3929" s="272">
        <f t="shared" si="319"/>
        <v>0.25537843999999998</v>
      </c>
      <c r="K3929" s="272">
        <f t="shared" si="319"/>
        <v>0.26690935999999993</v>
      </c>
      <c r="L3929" s="272">
        <f t="shared" si="307"/>
        <v>0.25537843999999998</v>
      </c>
      <c r="M3929" s="272"/>
      <c r="N3929" s="272"/>
      <c r="O3929" s="272"/>
      <c r="P3929" s="272">
        <f t="shared" si="320"/>
        <v>0.36294007799999994</v>
      </c>
      <c r="Q3929" s="272">
        <f t="shared" si="320"/>
        <v>0.35374007199999996</v>
      </c>
      <c r="R3929" s="272">
        <f t="shared" si="308"/>
        <v>0.35374007199999996</v>
      </c>
      <c r="S3929" s="272"/>
      <c r="T3929" s="272">
        <f t="shared" si="321"/>
        <v>0.48509004956400009</v>
      </c>
      <c r="U3929" s="272">
        <f t="shared" si="321"/>
        <v>0.50576864016</v>
      </c>
      <c r="V3929" s="272">
        <f t="shared" si="321"/>
        <v>0.49656193006999999</v>
      </c>
      <c r="W3929" s="272">
        <f t="shared" si="309"/>
        <v>0.48509004956400009</v>
      </c>
      <c r="X3929" s="272"/>
      <c r="Y3929" s="272"/>
      <c r="Z3929" s="272"/>
      <c r="AA3929" s="272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72">
        <f t="shared" si="318"/>
        <v>0.29555700000000001</v>
      </c>
      <c r="E3930" s="272">
        <f t="shared" si="318"/>
        <v>0.31687499999999996</v>
      </c>
      <c r="F3930" s="272">
        <f t="shared" si="306"/>
        <v>0.29555700000000001</v>
      </c>
      <c r="G3930" s="272"/>
      <c r="H3930" s="272"/>
      <c r="I3930" s="272"/>
      <c r="J3930" s="272">
        <f t="shared" si="319"/>
        <v>0.25527679999999997</v>
      </c>
      <c r="K3930" s="272">
        <f t="shared" si="319"/>
        <v>0.26699839999999997</v>
      </c>
      <c r="L3930" s="272">
        <f t="shared" si="307"/>
        <v>0.25527679999999997</v>
      </c>
      <c r="M3930" s="272"/>
      <c r="N3930" s="272"/>
      <c r="O3930" s="272"/>
      <c r="P3930" s="272">
        <f t="shared" si="320"/>
        <v>0.36313440000000002</v>
      </c>
      <c r="Q3930" s="272">
        <f t="shared" si="320"/>
        <v>0.35353799999999996</v>
      </c>
      <c r="R3930" s="272">
        <f t="shared" si="308"/>
        <v>0.35353799999999996</v>
      </c>
      <c r="S3930" s="272"/>
      <c r="T3930" s="272">
        <f t="shared" si="321"/>
        <v>0.48481884616160004</v>
      </c>
      <c r="U3930" s="272">
        <f t="shared" si="321"/>
        <v>0.50608713317760001</v>
      </c>
      <c r="V3930" s="272">
        <f t="shared" si="321"/>
        <v>0.49647844539359998</v>
      </c>
      <c r="W3930" s="272">
        <f t="shared" si="309"/>
        <v>0.48481884616160004</v>
      </c>
      <c r="X3930" s="272"/>
      <c r="Y3930" s="272"/>
      <c r="Z3930" s="272"/>
      <c r="AA3930" s="272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72">
        <f t="shared" si="318"/>
        <v>0.29524766000000002</v>
      </c>
      <c r="E3931" s="272">
        <f t="shared" si="318"/>
        <v>0.31713833999999996</v>
      </c>
      <c r="F3931" s="272">
        <f t="shared" si="306"/>
        <v>0.29524766000000002</v>
      </c>
      <c r="G3931" s="272"/>
      <c r="H3931" s="272"/>
      <c r="I3931" s="272"/>
      <c r="J3931" s="272">
        <f t="shared" si="319"/>
        <v>0.25517516000000001</v>
      </c>
      <c r="K3931" s="272">
        <f t="shared" si="319"/>
        <v>0.26708743999999995</v>
      </c>
      <c r="L3931" s="272">
        <f t="shared" si="307"/>
        <v>0.25517516000000001</v>
      </c>
      <c r="M3931" s="272"/>
      <c r="N3931" s="272"/>
      <c r="O3931" s="272"/>
      <c r="P3931" s="272">
        <f t="shared" si="320"/>
        <v>0.36332872199999999</v>
      </c>
      <c r="Q3931" s="272">
        <f t="shared" si="320"/>
        <v>0.35333592800000002</v>
      </c>
      <c r="R3931" s="272">
        <f t="shared" si="308"/>
        <v>0.35333592800000002</v>
      </c>
      <c r="S3931" s="272"/>
      <c r="T3931" s="272">
        <f t="shared" si="321"/>
        <v>0.48454764275920009</v>
      </c>
      <c r="U3931" s="272">
        <f t="shared" si="321"/>
        <v>0.50640562619520002</v>
      </c>
      <c r="V3931" s="272">
        <f t="shared" si="321"/>
        <v>0.49639496071720002</v>
      </c>
      <c r="W3931" s="272">
        <f t="shared" si="309"/>
        <v>0.48454764275920009</v>
      </c>
      <c r="X3931" s="272"/>
      <c r="Y3931" s="272"/>
      <c r="Z3931" s="272"/>
      <c r="AA3931" s="272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72">
        <f t="shared" si="318"/>
        <v>0.29493831999999998</v>
      </c>
      <c r="E3932" s="272">
        <f t="shared" si="318"/>
        <v>0.31740167999999996</v>
      </c>
      <c r="F3932" s="272">
        <f t="shared" si="306"/>
        <v>0.29493831999999998</v>
      </c>
      <c r="G3932" s="272"/>
      <c r="H3932" s="272"/>
      <c r="I3932" s="272"/>
      <c r="J3932" s="272">
        <f t="shared" si="319"/>
        <v>0.25507352</v>
      </c>
      <c r="K3932" s="272">
        <f t="shared" si="319"/>
        <v>0.26717647999999999</v>
      </c>
      <c r="L3932" s="272">
        <f t="shared" si="307"/>
        <v>0.25507352</v>
      </c>
      <c r="M3932" s="272"/>
      <c r="N3932" s="272"/>
      <c r="O3932" s="272"/>
      <c r="P3932" s="272">
        <f t="shared" si="320"/>
        <v>0.36352304399999996</v>
      </c>
      <c r="Q3932" s="272">
        <f t="shared" si="320"/>
        <v>0.35313385599999997</v>
      </c>
      <c r="R3932" s="272">
        <f t="shared" si="308"/>
        <v>0.35313385599999997</v>
      </c>
      <c r="S3932" s="272"/>
      <c r="T3932" s="272">
        <f t="shared" si="321"/>
        <v>0.48427643935680004</v>
      </c>
      <c r="U3932" s="272">
        <f t="shared" si="321"/>
        <v>0.50672411921280003</v>
      </c>
      <c r="V3932" s="272">
        <f t="shared" si="321"/>
        <v>0.4963114760408</v>
      </c>
      <c r="W3932" s="272">
        <f t="shared" si="309"/>
        <v>0.48427643935680004</v>
      </c>
      <c r="X3932" s="272"/>
      <c r="Y3932" s="272"/>
      <c r="Z3932" s="272"/>
      <c r="AA3932" s="272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72">
        <f t="shared" si="318"/>
        <v>0.29462897999999998</v>
      </c>
      <c r="E3933" s="272">
        <f t="shared" si="318"/>
        <v>0.31766502000000002</v>
      </c>
      <c r="F3933" s="272">
        <f t="shared" si="306"/>
        <v>0.29462897999999998</v>
      </c>
      <c r="G3933" s="272"/>
      <c r="H3933" s="272"/>
      <c r="I3933" s="272"/>
      <c r="J3933" s="272">
        <f t="shared" si="319"/>
        <v>0.25497187999999998</v>
      </c>
      <c r="K3933" s="272">
        <f t="shared" si="319"/>
        <v>0.26726551999999992</v>
      </c>
      <c r="L3933" s="272">
        <f t="shared" si="307"/>
        <v>0.25497187999999998</v>
      </c>
      <c r="M3933" s="272"/>
      <c r="N3933" s="272"/>
      <c r="O3933" s="272"/>
      <c r="P3933" s="272">
        <f t="shared" si="320"/>
        <v>0.36371736599999999</v>
      </c>
      <c r="Q3933" s="272">
        <f t="shared" si="320"/>
        <v>0.35293178399999997</v>
      </c>
      <c r="R3933" s="272">
        <f t="shared" si="308"/>
        <v>0.35293178399999997</v>
      </c>
      <c r="S3933" s="272"/>
      <c r="T3933" s="272">
        <f t="shared" si="321"/>
        <v>0.48400523595440009</v>
      </c>
      <c r="U3933" s="272">
        <f t="shared" si="321"/>
        <v>0.50704261223040004</v>
      </c>
      <c r="V3933" s="272">
        <f t="shared" si="321"/>
        <v>0.49622799136440005</v>
      </c>
      <c r="W3933" s="272">
        <f t="shared" si="309"/>
        <v>0.48400523595440009</v>
      </c>
      <c r="X3933" s="272"/>
      <c r="Y3933" s="272"/>
      <c r="Z3933" s="272"/>
      <c r="AA3933" s="272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72">
        <f t="shared" si="318"/>
        <v>0.29431963999999999</v>
      </c>
      <c r="E3934" s="272">
        <f t="shared" si="318"/>
        <v>0.31792836000000002</v>
      </c>
      <c r="F3934" s="272">
        <f t="shared" si="306"/>
        <v>0.29431963999999999</v>
      </c>
      <c r="G3934" s="272"/>
      <c r="H3934" s="272"/>
      <c r="I3934" s="272"/>
      <c r="J3934" s="272">
        <f t="shared" si="319"/>
        <v>0.25487024000000003</v>
      </c>
      <c r="K3934" s="272">
        <f t="shared" si="319"/>
        <v>0.26735455999999996</v>
      </c>
      <c r="L3934" s="272">
        <f t="shared" si="307"/>
        <v>0.25487024000000003</v>
      </c>
      <c r="M3934" s="272"/>
      <c r="N3934" s="272"/>
      <c r="O3934" s="272"/>
      <c r="P3934" s="272">
        <f t="shared" si="320"/>
        <v>0.36391168799999996</v>
      </c>
      <c r="Q3934" s="272">
        <f t="shared" si="320"/>
        <v>0.35272971200000003</v>
      </c>
      <c r="R3934" s="272">
        <f t="shared" si="308"/>
        <v>0.35272971200000003</v>
      </c>
      <c r="S3934" s="272"/>
      <c r="T3934" s="272">
        <f t="shared" si="321"/>
        <v>0.48373403255200009</v>
      </c>
      <c r="U3934" s="272">
        <f t="shared" si="321"/>
        <v>0.50736110524800004</v>
      </c>
      <c r="V3934" s="272">
        <f t="shared" si="321"/>
        <v>0.49614450668800003</v>
      </c>
      <c r="W3934" s="272">
        <f t="shared" si="309"/>
        <v>0.48373403255200009</v>
      </c>
      <c r="X3934" s="272"/>
      <c r="Y3934" s="272"/>
      <c r="Z3934" s="272"/>
      <c r="AA3934" s="272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72">
        <f t="shared" si="318"/>
        <v>0.30994191000000004</v>
      </c>
      <c r="E3935" s="272">
        <f t="shared" si="318"/>
        <v>0.30465208999999999</v>
      </c>
      <c r="F3935" s="272">
        <f t="shared" si="306"/>
        <v>0.30465208999999999</v>
      </c>
      <c r="G3935" s="272"/>
      <c r="H3935" s="272"/>
      <c r="I3935" s="272"/>
      <c r="J3935" s="272">
        <f t="shared" si="319"/>
        <v>0.25984496000000001</v>
      </c>
      <c r="K3935" s="272">
        <f t="shared" si="319"/>
        <v>0.26302243999999997</v>
      </c>
      <c r="L3935" s="272">
        <f t="shared" si="307"/>
        <v>0.25984496000000001</v>
      </c>
      <c r="M3935" s="272"/>
      <c r="N3935" s="272"/>
      <c r="O3935" s="272"/>
      <c r="P3935" s="272">
        <f t="shared" si="320"/>
        <v>0.35393202199999996</v>
      </c>
      <c r="Q3935" s="272">
        <f t="shared" si="320"/>
        <v>0.36310462799999998</v>
      </c>
      <c r="R3935" s="272">
        <f t="shared" si="308"/>
        <v>0.35393202199999996</v>
      </c>
      <c r="S3935" s="272"/>
      <c r="T3935" s="272">
        <f t="shared" si="321"/>
        <v>0.49734033734840011</v>
      </c>
      <c r="U3935" s="272">
        <f t="shared" si="321"/>
        <v>0.49116779982640002</v>
      </c>
      <c r="V3935" s="272">
        <f t="shared" si="321"/>
        <v>0.50057936024039995</v>
      </c>
      <c r="W3935" s="272">
        <f t="shared" si="309"/>
        <v>0.49116779982640002</v>
      </c>
      <c r="X3935" s="272"/>
      <c r="Y3935" s="272"/>
      <c r="Z3935" s="272"/>
      <c r="AA3935" s="272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72">
        <f t="shared" si="318"/>
        <v>0.30963257</v>
      </c>
      <c r="E3936" s="272">
        <f t="shared" si="318"/>
        <v>0.30491542999999999</v>
      </c>
      <c r="F3936" s="272">
        <f t="shared" si="306"/>
        <v>0.30491542999999999</v>
      </c>
      <c r="G3936" s="272"/>
      <c r="H3936" s="272"/>
      <c r="I3936" s="272"/>
      <c r="J3936" s="272">
        <f t="shared" si="319"/>
        <v>0.25974332</v>
      </c>
      <c r="K3936" s="272">
        <f t="shared" si="319"/>
        <v>0.26311148000000001</v>
      </c>
      <c r="L3936" s="272">
        <f t="shared" si="307"/>
        <v>0.25974332</v>
      </c>
      <c r="M3936" s="272"/>
      <c r="N3936" s="272"/>
      <c r="O3936" s="272"/>
      <c r="P3936" s="272">
        <f t="shared" si="320"/>
        <v>0.35412634399999998</v>
      </c>
      <c r="Q3936" s="272">
        <f t="shared" si="320"/>
        <v>0.36290255599999999</v>
      </c>
      <c r="R3936" s="272">
        <f t="shared" si="308"/>
        <v>0.35412634399999998</v>
      </c>
      <c r="S3936" s="272"/>
      <c r="T3936" s="272">
        <f t="shared" si="321"/>
        <v>0.49706913394600005</v>
      </c>
      <c r="U3936" s="272">
        <f t="shared" si="321"/>
        <v>0.49148629284400003</v>
      </c>
      <c r="V3936" s="272">
        <f t="shared" si="321"/>
        <v>0.50049587556399988</v>
      </c>
      <c r="W3936" s="272">
        <f t="shared" si="309"/>
        <v>0.49148629284400003</v>
      </c>
      <c r="X3936" s="272"/>
      <c r="Y3936" s="272"/>
      <c r="Z3936" s="272"/>
      <c r="AA3936" s="272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72">
        <f t="shared" si="318"/>
        <v>0.30932323</v>
      </c>
      <c r="E3937" s="272">
        <f t="shared" si="318"/>
        <v>0.30517877000000004</v>
      </c>
      <c r="F3937" s="272">
        <f t="shared" si="306"/>
        <v>0.30517877000000004</v>
      </c>
      <c r="G3937" s="272"/>
      <c r="H3937" s="272"/>
      <c r="I3937" s="272"/>
      <c r="J3937" s="272">
        <f t="shared" si="319"/>
        <v>0.25964167999999999</v>
      </c>
      <c r="K3937" s="272">
        <f t="shared" si="319"/>
        <v>0.26320051999999999</v>
      </c>
      <c r="L3937" s="272">
        <f t="shared" si="307"/>
        <v>0.25964167999999999</v>
      </c>
      <c r="M3937" s="272"/>
      <c r="N3937" s="272"/>
      <c r="O3937" s="272"/>
      <c r="P3937" s="272">
        <f t="shared" si="320"/>
        <v>0.35432066600000001</v>
      </c>
      <c r="Q3937" s="272">
        <f t="shared" si="320"/>
        <v>0.36270048399999999</v>
      </c>
      <c r="R3937" s="272">
        <f t="shared" si="308"/>
        <v>0.35432066600000001</v>
      </c>
      <c r="S3937" s="272"/>
      <c r="T3937" s="272">
        <f t="shared" si="321"/>
        <v>0.4967979305436</v>
      </c>
      <c r="U3937" s="272">
        <f t="shared" si="321"/>
        <v>0.49180478586160004</v>
      </c>
      <c r="V3937" s="272">
        <f t="shared" si="321"/>
        <v>0.50041239088759992</v>
      </c>
      <c r="W3937" s="272">
        <f t="shared" si="309"/>
        <v>0.49180478586160004</v>
      </c>
      <c r="X3937" s="272"/>
      <c r="Y3937" s="272"/>
      <c r="Z3937" s="272"/>
      <c r="AA3937" s="272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72">
        <f t="shared" ref="D3938:E4001" si="322">$A3938*B$157+$B3938*B$158+$C3938*B$159</f>
        <v>0.30901389000000001</v>
      </c>
      <c r="E3938" s="272">
        <f t="shared" si="322"/>
        <v>0.30544210999999999</v>
      </c>
      <c r="F3938" s="272">
        <f t="shared" si="306"/>
        <v>0.30544210999999999</v>
      </c>
      <c r="G3938" s="272"/>
      <c r="H3938" s="272"/>
      <c r="I3938" s="272"/>
      <c r="J3938" s="272">
        <f t="shared" ref="J3938:K4001" si="323">$A3938*H$157+$B3938*H$158+$C3938*H$159</f>
        <v>0.25954003999999997</v>
      </c>
      <c r="K3938" s="272">
        <f t="shared" si="323"/>
        <v>0.26328956000000003</v>
      </c>
      <c r="L3938" s="272">
        <f t="shared" si="307"/>
        <v>0.25954003999999997</v>
      </c>
      <c r="M3938" s="272"/>
      <c r="N3938" s="272"/>
      <c r="O3938" s="272"/>
      <c r="P3938" s="272">
        <f t="shared" ref="P3938:Q4001" si="324">$A3938*N$157+$B3938*N$158+$C3938*N$159</f>
        <v>0.35451498799999998</v>
      </c>
      <c r="Q3938" s="272">
        <f t="shared" si="324"/>
        <v>0.36249841199999999</v>
      </c>
      <c r="R3938" s="272">
        <f t="shared" si="308"/>
        <v>0.35451498799999998</v>
      </c>
      <c r="S3938" s="272"/>
      <c r="T3938" s="272">
        <f t="shared" ref="T3938:V4001" si="325">$A3938*I$3+$B3938*I$4+$C3938*I$5</f>
        <v>0.49652672714120005</v>
      </c>
      <c r="U3938" s="272">
        <f t="shared" si="325"/>
        <v>0.49212327887919993</v>
      </c>
      <c r="V3938" s="272">
        <f t="shared" si="325"/>
        <v>0.50032890621119996</v>
      </c>
      <c r="W3938" s="272">
        <f t="shared" si="309"/>
        <v>0.49212327887919993</v>
      </c>
      <c r="X3938" s="272"/>
      <c r="Y3938" s="272"/>
      <c r="Z3938" s="272"/>
      <c r="AA3938" s="272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72">
        <f t="shared" si="322"/>
        <v>0.30870455000000002</v>
      </c>
      <c r="E3939" s="272">
        <f t="shared" si="322"/>
        <v>0.30570544999999999</v>
      </c>
      <c r="F3939" s="272">
        <f t="shared" si="306"/>
        <v>0.30570544999999999</v>
      </c>
      <c r="G3939" s="272"/>
      <c r="H3939" s="272"/>
      <c r="I3939" s="272"/>
      <c r="J3939" s="272">
        <f t="shared" si="323"/>
        <v>0.25943839999999996</v>
      </c>
      <c r="K3939" s="272">
        <f t="shared" si="323"/>
        <v>0.26337860000000002</v>
      </c>
      <c r="L3939" s="272">
        <f t="shared" si="307"/>
        <v>0.25943839999999996</v>
      </c>
      <c r="M3939" s="272"/>
      <c r="N3939" s="272"/>
      <c r="O3939" s="272"/>
      <c r="P3939" s="272">
        <f t="shared" si="324"/>
        <v>0.35470931</v>
      </c>
      <c r="Q3939" s="272">
        <f t="shared" si="324"/>
        <v>0.36229633999999999</v>
      </c>
      <c r="R3939" s="272">
        <f t="shared" si="308"/>
        <v>0.35470931</v>
      </c>
      <c r="S3939" s="272"/>
      <c r="T3939" s="272">
        <f t="shared" si="325"/>
        <v>0.49625552373880005</v>
      </c>
      <c r="U3939" s="272">
        <f t="shared" si="325"/>
        <v>0.49244177189679994</v>
      </c>
      <c r="V3939" s="272">
        <f t="shared" si="325"/>
        <v>0.50024542153480001</v>
      </c>
      <c r="W3939" s="272">
        <f t="shared" si="309"/>
        <v>0.49244177189679994</v>
      </c>
      <c r="X3939" s="272"/>
      <c r="Y3939" s="272"/>
      <c r="Z3939" s="272"/>
      <c r="AA3939" s="272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72">
        <f t="shared" si="322"/>
        <v>0.30839521000000003</v>
      </c>
      <c r="E3940" s="272">
        <f t="shared" si="322"/>
        <v>0.30596878999999999</v>
      </c>
      <c r="F3940" s="272">
        <f t="shared" si="306"/>
        <v>0.30596878999999999</v>
      </c>
      <c r="G3940" s="272"/>
      <c r="H3940" s="272"/>
      <c r="I3940" s="272"/>
      <c r="J3940" s="272">
        <f t="shared" si="323"/>
        <v>0.25933676000000006</v>
      </c>
      <c r="K3940" s="272">
        <f t="shared" si="323"/>
        <v>0.26346764</v>
      </c>
      <c r="L3940" s="272">
        <f t="shared" si="307"/>
        <v>0.25933676000000006</v>
      </c>
      <c r="M3940" s="272"/>
      <c r="N3940" s="272"/>
      <c r="O3940" s="272"/>
      <c r="P3940" s="272">
        <f t="shared" si="324"/>
        <v>0.35490363199999997</v>
      </c>
      <c r="Q3940" s="272">
        <f t="shared" si="324"/>
        <v>0.362094268</v>
      </c>
      <c r="R3940" s="272">
        <f t="shared" si="308"/>
        <v>0.35490363199999997</v>
      </c>
      <c r="S3940" s="272"/>
      <c r="T3940" s="272">
        <f t="shared" si="325"/>
        <v>0.49598432033640005</v>
      </c>
      <c r="U3940" s="272">
        <f t="shared" si="325"/>
        <v>0.4927602649144</v>
      </c>
      <c r="V3940" s="272">
        <f t="shared" si="325"/>
        <v>0.50016193685839994</v>
      </c>
      <c r="W3940" s="272">
        <f t="shared" si="309"/>
        <v>0.4927602649144</v>
      </c>
      <c r="X3940" s="272"/>
      <c r="Y3940" s="272"/>
      <c r="Z3940" s="272"/>
      <c r="AA3940" s="272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72">
        <f t="shared" si="322"/>
        <v>0.30808587000000004</v>
      </c>
      <c r="E3941" s="272">
        <f t="shared" si="322"/>
        <v>0.30623212999999999</v>
      </c>
      <c r="F3941" s="272">
        <f t="shared" si="306"/>
        <v>0.30623212999999999</v>
      </c>
      <c r="G3941" s="272"/>
      <c r="H3941" s="272"/>
      <c r="I3941" s="272"/>
      <c r="J3941" s="272">
        <f t="shared" si="323"/>
        <v>0.25923512000000004</v>
      </c>
      <c r="K3941" s="272">
        <f t="shared" si="323"/>
        <v>0.26355667999999999</v>
      </c>
      <c r="L3941" s="272">
        <f t="shared" si="307"/>
        <v>0.25923512000000004</v>
      </c>
      <c r="M3941" s="272"/>
      <c r="N3941" s="272"/>
      <c r="O3941" s="272"/>
      <c r="P3941" s="272">
        <f t="shared" si="324"/>
        <v>0.35509795399999999</v>
      </c>
      <c r="Q3941" s="272">
        <f t="shared" si="324"/>
        <v>0.361892196</v>
      </c>
      <c r="R3941" s="272">
        <f t="shared" si="308"/>
        <v>0.35509795399999999</v>
      </c>
      <c r="S3941" s="272"/>
      <c r="T3941" s="272">
        <f t="shared" si="325"/>
        <v>0.49571311693400005</v>
      </c>
      <c r="U3941" s="272">
        <f t="shared" si="325"/>
        <v>0.49307875793200001</v>
      </c>
      <c r="V3941" s="272">
        <f t="shared" si="325"/>
        <v>0.50007845218199998</v>
      </c>
      <c r="W3941" s="272">
        <f t="shared" si="309"/>
        <v>0.49307875793200001</v>
      </c>
      <c r="X3941" s="272"/>
      <c r="Y3941" s="272"/>
      <c r="Z3941" s="272"/>
      <c r="AA3941" s="272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72">
        <f t="shared" si="322"/>
        <v>0.30777653000000005</v>
      </c>
      <c r="E3942" s="272">
        <f t="shared" si="322"/>
        <v>0.30649546999999999</v>
      </c>
      <c r="F3942" s="272">
        <f t="shared" si="306"/>
        <v>0.30649546999999999</v>
      </c>
      <c r="G3942" s="272"/>
      <c r="H3942" s="272"/>
      <c r="I3942" s="272"/>
      <c r="J3942" s="272">
        <f t="shared" si="323"/>
        <v>0.25913348000000003</v>
      </c>
      <c r="K3942" s="272">
        <f t="shared" si="323"/>
        <v>0.26364571999999997</v>
      </c>
      <c r="L3942" s="272">
        <f t="shared" si="307"/>
        <v>0.25913348000000003</v>
      </c>
      <c r="M3942" s="272"/>
      <c r="N3942" s="272"/>
      <c r="O3942" s="272"/>
      <c r="P3942" s="272">
        <f t="shared" si="324"/>
        <v>0.35529227600000002</v>
      </c>
      <c r="Q3942" s="272">
        <f t="shared" si="324"/>
        <v>0.361690124</v>
      </c>
      <c r="R3942" s="272">
        <f t="shared" si="308"/>
        <v>0.35529227600000002</v>
      </c>
      <c r="S3942" s="272"/>
      <c r="T3942" s="272">
        <f t="shared" si="325"/>
        <v>0.49544191353160005</v>
      </c>
      <c r="U3942" s="272">
        <f t="shared" si="325"/>
        <v>0.49339725094960002</v>
      </c>
      <c r="V3942" s="272">
        <f t="shared" si="325"/>
        <v>0.49999496750559996</v>
      </c>
      <c r="W3942" s="272">
        <f t="shared" si="309"/>
        <v>0.49339725094960002</v>
      </c>
      <c r="X3942" s="272"/>
      <c r="Y3942" s="272"/>
      <c r="Z3942" s="272"/>
      <c r="AA3942" s="272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72">
        <f t="shared" si="322"/>
        <v>0.30746719</v>
      </c>
      <c r="E3943" s="272">
        <f t="shared" si="322"/>
        <v>0.30675880999999999</v>
      </c>
      <c r="F3943" s="272">
        <f t="shared" si="306"/>
        <v>0.30675880999999999</v>
      </c>
      <c r="G3943" s="272"/>
      <c r="H3943" s="272"/>
      <c r="I3943" s="272"/>
      <c r="J3943" s="272">
        <f t="shared" si="323"/>
        <v>0.25903184000000001</v>
      </c>
      <c r="K3943" s="272">
        <f t="shared" si="323"/>
        <v>0.26373475999999996</v>
      </c>
      <c r="L3943" s="272">
        <f t="shared" si="307"/>
        <v>0.25903184000000001</v>
      </c>
      <c r="M3943" s="272"/>
      <c r="N3943" s="272"/>
      <c r="O3943" s="272"/>
      <c r="P3943" s="272">
        <f t="shared" si="324"/>
        <v>0.35548659799999999</v>
      </c>
      <c r="Q3943" s="272">
        <f t="shared" si="324"/>
        <v>0.361488052</v>
      </c>
      <c r="R3943" s="272">
        <f t="shared" si="308"/>
        <v>0.35548659799999999</v>
      </c>
      <c r="S3943" s="272"/>
      <c r="T3943" s="272">
        <f t="shared" si="325"/>
        <v>0.4951707101292</v>
      </c>
      <c r="U3943" s="272">
        <f t="shared" si="325"/>
        <v>0.49371574396719997</v>
      </c>
      <c r="V3943" s="272">
        <f t="shared" si="325"/>
        <v>0.49991148282919995</v>
      </c>
      <c r="W3943" s="272">
        <f t="shared" si="309"/>
        <v>0.49371574396719997</v>
      </c>
      <c r="X3943" s="272"/>
      <c r="Y3943" s="272"/>
      <c r="Z3943" s="272"/>
      <c r="AA3943" s="272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72">
        <f t="shared" si="322"/>
        <v>0.30715785000000001</v>
      </c>
      <c r="E3944" s="272">
        <f t="shared" si="322"/>
        <v>0.30702214999999999</v>
      </c>
      <c r="F3944" s="272">
        <f t="shared" si="306"/>
        <v>0.30702214999999999</v>
      </c>
      <c r="G3944" s="272"/>
      <c r="H3944" s="272"/>
      <c r="I3944" s="272"/>
      <c r="J3944" s="272">
        <f t="shared" si="323"/>
        <v>0.2589302</v>
      </c>
      <c r="K3944" s="272">
        <f t="shared" si="323"/>
        <v>0.2638238</v>
      </c>
      <c r="L3944" s="272">
        <f t="shared" si="307"/>
        <v>0.2589302</v>
      </c>
      <c r="M3944" s="272"/>
      <c r="N3944" s="272"/>
      <c r="O3944" s="272"/>
      <c r="P3944" s="272">
        <f t="shared" si="324"/>
        <v>0.35568091999999996</v>
      </c>
      <c r="Q3944" s="272">
        <f t="shared" si="324"/>
        <v>0.36128598000000001</v>
      </c>
      <c r="R3944" s="272">
        <f t="shared" si="308"/>
        <v>0.35568091999999996</v>
      </c>
      <c r="S3944" s="272"/>
      <c r="T3944" s="272">
        <f t="shared" si="325"/>
        <v>0.49489950672680005</v>
      </c>
      <c r="U3944" s="272">
        <f t="shared" si="325"/>
        <v>0.49403423698479998</v>
      </c>
      <c r="V3944" s="272">
        <f t="shared" si="325"/>
        <v>0.49982799815279999</v>
      </c>
      <c r="W3944" s="272">
        <f t="shared" si="309"/>
        <v>0.49403423698479998</v>
      </c>
      <c r="X3944" s="272"/>
      <c r="Y3944" s="272"/>
      <c r="Z3944" s="272"/>
      <c r="AA3944" s="272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72">
        <f t="shared" si="322"/>
        <v>0.30684851000000002</v>
      </c>
      <c r="E3945" s="272">
        <f t="shared" si="322"/>
        <v>0.30728548999999999</v>
      </c>
      <c r="F3945" s="272">
        <f t="shared" si="306"/>
        <v>0.30684851000000002</v>
      </c>
      <c r="G3945" s="272"/>
      <c r="H3945" s="272"/>
      <c r="I3945" s="272"/>
      <c r="J3945" s="272">
        <f t="shared" si="323"/>
        <v>0.25882855999999999</v>
      </c>
      <c r="K3945" s="272">
        <f t="shared" si="323"/>
        <v>0.26391283999999998</v>
      </c>
      <c r="L3945" s="272">
        <f t="shared" si="307"/>
        <v>0.25882855999999999</v>
      </c>
      <c r="M3945" s="272"/>
      <c r="N3945" s="272"/>
      <c r="O3945" s="272"/>
      <c r="P3945" s="272">
        <f t="shared" si="324"/>
        <v>0.35587524199999998</v>
      </c>
      <c r="Q3945" s="272">
        <f t="shared" si="324"/>
        <v>0.36108390800000001</v>
      </c>
      <c r="R3945" s="272">
        <f t="shared" si="308"/>
        <v>0.35587524199999998</v>
      </c>
      <c r="S3945" s="272"/>
      <c r="T3945" s="272">
        <f t="shared" si="325"/>
        <v>0.4946283033244</v>
      </c>
      <c r="U3945" s="272">
        <f t="shared" si="325"/>
        <v>0.49435273000239999</v>
      </c>
      <c r="V3945" s="272">
        <f t="shared" si="325"/>
        <v>0.49974451347639992</v>
      </c>
      <c r="W3945" s="272">
        <f t="shared" si="309"/>
        <v>0.49435273000239999</v>
      </c>
      <c r="X3945" s="272"/>
      <c r="Y3945" s="272"/>
      <c r="Z3945" s="272"/>
      <c r="AA3945" s="272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72">
        <f t="shared" si="322"/>
        <v>0.30653917000000008</v>
      </c>
      <c r="E3946" s="272">
        <f t="shared" si="322"/>
        <v>0.30754883</v>
      </c>
      <c r="F3946" s="272">
        <f t="shared" si="306"/>
        <v>0.30653917000000008</v>
      </c>
      <c r="G3946" s="272"/>
      <c r="H3946" s="272"/>
      <c r="I3946" s="272"/>
      <c r="J3946" s="272">
        <f t="shared" si="323"/>
        <v>0.25872692000000003</v>
      </c>
      <c r="K3946" s="272">
        <f t="shared" si="323"/>
        <v>0.26400188000000002</v>
      </c>
      <c r="L3946" s="272">
        <f t="shared" si="307"/>
        <v>0.25872692000000003</v>
      </c>
      <c r="M3946" s="272"/>
      <c r="N3946" s="272"/>
      <c r="O3946" s="272"/>
      <c r="P3946" s="272">
        <f t="shared" si="324"/>
        <v>0.35606956400000001</v>
      </c>
      <c r="Q3946" s="272">
        <f t="shared" si="324"/>
        <v>0.36088183600000001</v>
      </c>
      <c r="R3946" s="272">
        <f t="shared" si="308"/>
        <v>0.35606956400000001</v>
      </c>
      <c r="S3946" s="272"/>
      <c r="T3946" s="272">
        <f t="shared" si="325"/>
        <v>0.49435709992200005</v>
      </c>
      <c r="U3946" s="272">
        <f t="shared" si="325"/>
        <v>0.49467122301999999</v>
      </c>
      <c r="V3946" s="272">
        <f t="shared" si="325"/>
        <v>0.49966102879999996</v>
      </c>
      <c r="W3946" s="272">
        <f t="shared" si="309"/>
        <v>0.49435709992200005</v>
      </c>
      <c r="X3946" s="272"/>
      <c r="Y3946" s="272"/>
      <c r="Z3946" s="272"/>
      <c r="AA3946" s="272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72">
        <f t="shared" si="322"/>
        <v>0.30622983000000004</v>
      </c>
      <c r="E3947" s="272">
        <f t="shared" si="322"/>
        <v>0.30781217</v>
      </c>
      <c r="F3947" s="272">
        <f t="shared" si="306"/>
        <v>0.30622983000000004</v>
      </c>
      <c r="G3947" s="272"/>
      <c r="H3947" s="272"/>
      <c r="I3947" s="272"/>
      <c r="J3947" s="272">
        <f t="shared" si="323"/>
        <v>0.25862528000000001</v>
      </c>
      <c r="K3947" s="272">
        <f t="shared" si="323"/>
        <v>0.26409092000000001</v>
      </c>
      <c r="L3947" s="272">
        <f t="shared" si="307"/>
        <v>0.25862528000000001</v>
      </c>
      <c r="M3947" s="272"/>
      <c r="N3947" s="272"/>
      <c r="O3947" s="272"/>
      <c r="P3947" s="272">
        <f t="shared" si="324"/>
        <v>0.35626388600000003</v>
      </c>
      <c r="Q3947" s="272">
        <f t="shared" si="324"/>
        <v>0.36067976400000001</v>
      </c>
      <c r="R3947" s="272">
        <f t="shared" si="308"/>
        <v>0.35626388600000003</v>
      </c>
      <c r="S3947" s="272"/>
      <c r="T3947" s="272">
        <f t="shared" si="325"/>
        <v>0.49408589651960011</v>
      </c>
      <c r="U3947" s="272">
        <f t="shared" si="325"/>
        <v>0.4949897160376</v>
      </c>
      <c r="V3947" s="272">
        <f t="shared" si="325"/>
        <v>0.4995775441236</v>
      </c>
      <c r="W3947" s="272">
        <f t="shared" si="309"/>
        <v>0.49408589651960011</v>
      </c>
      <c r="X3947" s="272"/>
      <c r="Y3947" s="272"/>
      <c r="Z3947" s="272"/>
      <c r="AA3947" s="272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72">
        <f t="shared" si="322"/>
        <v>0.30592049000000004</v>
      </c>
      <c r="E3948" s="272">
        <f t="shared" si="322"/>
        <v>0.30807551</v>
      </c>
      <c r="F3948" s="272">
        <f t="shared" si="306"/>
        <v>0.30592049000000004</v>
      </c>
      <c r="G3948" s="272"/>
      <c r="H3948" s="272"/>
      <c r="I3948" s="272"/>
      <c r="J3948" s="272">
        <f t="shared" si="323"/>
        <v>0.25852364000000005</v>
      </c>
      <c r="K3948" s="272">
        <f t="shared" si="323"/>
        <v>0.26417995999999999</v>
      </c>
      <c r="L3948" s="272">
        <f t="shared" si="307"/>
        <v>0.25852364000000005</v>
      </c>
      <c r="M3948" s="272"/>
      <c r="N3948" s="272"/>
      <c r="O3948" s="272"/>
      <c r="P3948" s="272">
        <f t="shared" si="324"/>
        <v>0.35645820799999994</v>
      </c>
      <c r="Q3948" s="272">
        <f t="shared" si="324"/>
        <v>0.36047769200000002</v>
      </c>
      <c r="R3948" s="272">
        <f t="shared" si="308"/>
        <v>0.35645820799999994</v>
      </c>
      <c r="S3948" s="272"/>
      <c r="T3948" s="272">
        <f t="shared" si="325"/>
        <v>0.49381469311720005</v>
      </c>
      <c r="U3948" s="272">
        <f t="shared" si="325"/>
        <v>0.49530820905520001</v>
      </c>
      <c r="V3948" s="272">
        <f t="shared" si="325"/>
        <v>0.49949405944719999</v>
      </c>
      <c r="W3948" s="272">
        <f t="shared" si="309"/>
        <v>0.49381469311720005</v>
      </c>
      <c r="X3948" s="272"/>
      <c r="Y3948" s="272"/>
      <c r="Z3948" s="272"/>
      <c r="AA3948" s="272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72">
        <f t="shared" si="322"/>
        <v>0.30561115000000005</v>
      </c>
      <c r="E3949" s="272">
        <f t="shared" si="322"/>
        <v>0.30833885</v>
      </c>
      <c r="F3949" s="272">
        <f t="shared" si="306"/>
        <v>0.30561115000000005</v>
      </c>
      <c r="G3949" s="272"/>
      <c r="H3949" s="272"/>
      <c r="I3949" s="272"/>
      <c r="J3949" s="272">
        <f t="shared" si="323"/>
        <v>0.25842200000000004</v>
      </c>
      <c r="K3949" s="272">
        <f t="shared" si="323"/>
        <v>0.26426899999999998</v>
      </c>
      <c r="L3949" s="272">
        <f t="shared" si="307"/>
        <v>0.25842200000000004</v>
      </c>
      <c r="M3949" s="272"/>
      <c r="N3949" s="272"/>
      <c r="O3949" s="272"/>
      <c r="P3949" s="272">
        <f t="shared" si="324"/>
        <v>0.35665252999999997</v>
      </c>
      <c r="Q3949" s="272">
        <f t="shared" si="324"/>
        <v>0.36027562000000002</v>
      </c>
      <c r="R3949" s="272">
        <f t="shared" si="308"/>
        <v>0.35665252999999997</v>
      </c>
      <c r="S3949" s="272"/>
      <c r="T3949" s="272">
        <f t="shared" si="325"/>
        <v>0.49354348971480005</v>
      </c>
      <c r="U3949" s="272">
        <f t="shared" si="325"/>
        <v>0.49562670207280002</v>
      </c>
      <c r="V3949" s="272">
        <f t="shared" si="325"/>
        <v>0.49941057477079992</v>
      </c>
      <c r="W3949" s="272">
        <f t="shared" si="309"/>
        <v>0.49354348971480005</v>
      </c>
      <c r="X3949" s="272"/>
      <c r="Y3949" s="272"/>
      <c r="Z3949" s="272"/>
      <c r="AA3949" s="272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72">
        <f t="shared" si="322"/>
        <v>0.30530181000000001</v>
      </c>
      <c r="E3950" s="272">
        <f t="shared" si="322"/>
        <v>0.30860219</v>
      </c>
      <c r="F3950" s="272">
        <f t="shared" si="306"/>
        <v>0.30530181000000001</v>
      </c>
      <c r="G3950" s="272"/>
      <c r="H3950" s="272"/>
      <c r="I3950" s="272"/>
      <c r="J3950" s="272">
        <f t="shared" si="323"/>
        <v>0.25832036000000003</v>
      </c>
      <c r="K3950" s="272">
        <f t="shared" si="323"/>
        <v>0.26435803999999996</v>
      </c>
      <c r="L3950" s="272">
        <f t="shared" si="307"/>
        <v>0.25832036000000003</v>
      </c>
      <c r="M3950" s="272"/>
      <c r="N3950" s="272"/>
      <c r="O3950" s="272"/>
      <c r="P3950" s="272">
        <f t="shared" si="324"/>
        <v>0.35684685199999999</v>
      </c>
      <c r="Q3950" s="272">
        <f t="shared" si="324"/>
        <v>0.36007354800000002</v>
      </c>
      <c r="R3950" s="272">
        <f t="shared" si="308"/>
        <v>0.35684685199999999</v>
      </c>
      <c r="S3950" s="272"/>
      <c r="T3950" s="272">
        <f t="shared" si="325"/>
        <v>0.49327228631240005</v>
      </c>
      <c r="U3950" s="272">
        <f t="shared" si="325"/>
        <v>0.49594519509040003</v>
      </c>
      <c r="V3950" s="272">
        <f t="shared" si="325"/>
        <v>0.49932709009439991</v>
      </c>
      <c r="W3950" s="272">
        <f t="shared" si="309"/>
        <v>0.49327228631240005</v>
      </c>
      <c r="X3950" s="272"/>
      <c r="Y3950" s="272"/>
      <c r="Z3950" s="272"/>
      <c r="AA3950" s="272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72">
        <f t="shared" si="322"/>
        <v>0.30499247000000002</v>
      </c>
      <c r="E3951" s="272">
        <f t="shared" si="322"/>
        <v>0.30886553</v>
      </c>
      <c r="F3951" s="272">
        <f t="shared" si="306"/>
        <v>0.30499247000000002</v>
      </c>
      <c r="G3951" s="272"/>
      <c r="H3951" s="272"/>
      <c r="I3951" s="272"/>
      <c r="J3951" s="272">
        <f t="shared" si="323"/>
        <v>0.25821872000000001</v>
      </c>
      <c r="K3951" s="272">
        <f t="shared" si="323"/>
        <v>0.26444708</v>
      </c>
      <c r="L3951" s="272">
        <f t="shared" si="307"/>
        <v>0.25821872000000001</v>
      </c>
      <c r="M3951" s="272"/>
      <c r="N3951" s="272"/>
      <c r="O3951" s="272"/>
      <c r="P3951" s="272">
        <f t="shared" si="324"/>
        <v>0.35704117400000002</v>
      </c>
      <c r="Q3951" s="272">
        <f t="shared" si="324"/>
        <v>0.35987147600000002</v>
      </c>
      <c r="R3951" s="272">
        <f t="shared" si="308"/>
        <v>0.35704117400000002</v>
      </c>
      <c r="S3951" s="272"/>
      <c r="T3951" s="272">
        <f t="shared" si="325"/>
        <v>0.49300108291000005</v>
      </c>
      <c r="U3951" s="272">
        <f t="shared" si="325"/>
        <v>0.49626368810800003</v>
      </c>
      <c r="V3951" s="272">
        <f t="shared" si="325"/>
        <v>0.49924360541799995</v>
      </c>
      <c r="W3951" s="272">
        <f t="shared" si="309"/>
        <v>0.49300108291000005</v>
      </c>
      <c r="X3951" s="272"/>
      <c r="Y3951" s="272"/>
      <c r="Z3951" s="272"/>
      <c r="AA3951" s="272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72">
        <f t="shared" si="322"/>
        <v>0.30468313000000002</v>
      </c>
      <c r="E3952" s="272">
        <f t="shared" si="322"/>
        <v>0.30912887</v>
      </c>
      <c r="F3952" s="272">
        <f t="shared" si="306"/>
        <v>0.30468313000000002</v>
      </c>
      <c r="G3952" s="272"/>
      <c r="H3952" s="272"/>
      <c r="I3952" s="272"/>
      <c r="J3952" s="272">
        <f t="shared" si="323"/>
        <v>0.25811708</v>
      </c>
      <c r="K3952" s="272">
        <f t="shared" si="323"/>
        <v>0.26453611999999999</v>
      </c>
      <c r="L3952" s="272">
        <f t="shared" si="307"/>
        <v>0.25811708</v>
      </c>
      <c r="M3952" s="272"/>
      <c r="N3952" s="272"/>
      <c r="O3952" s="272"/>
      <c r="P3952" s="272">
        <f t="shared" si="324"/>
        <v>0.35723549599999999</v>
      </c>
      <c r="Q3952" s="272">
        <f t="shared" si="324"/>
        <v>0.35966940400000003</v>
      </c>
      <c r="R3952" s="272">
        <f t="shared" si="308"/>
        <v>0.35723549599999999</v>
      </c>
      <c r="S3952" s="272"/>
      <c r="T3952" s="272">
        <f t="shared" si="325"/>
        <v>0.49272987950760005</v>
      </c>
      <c r="U3952" s="272">
        <f t="shared" si="325"/>
        <v>0.49658218112560004</v>
      </c>
      <c r="V3952" s="272">
        <f t="shared" si="325"/>
        <v>0.49916012074159999</v>
      </c>
      <c r="W3952" s="272">
        <f t="shared" si="309"/>
        <v>0.49272987950760005</v>
      </c>
      <c r="X3952" s="272"/>
      <c r="Y3952" s="272"/>
      <c r="Z3952" s="272"/>
      <c r="AA3952" s="272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72">
        <f t="shared" si="322"/>
        <v>0.30437379000000003</v>
      </c>
      <c r="E3953" s="272">
        <f t="shared" si="322"/>
        <v>0.30939221</v>
      </c>
      <c r="F3953" s="272">
        <f t="shared" si="306"/>
        <v>0.30437379000000003</v>
      </c>
      <c r="G3953" s="272"/>
      <c r="H3953" s="272"/>
      <c r="I3953" s="272"/>
      <c r="J3953" s="272">
        <f t="shared" si="323"/>
        <v>0.25801543999999998</v>
      </c>
      <c r="K3953" s="272">
        <f t="shared" si="323"/>
        <v>0.26462516000000003</v>
      </c>
      <c r="L3953" s="272">
        <f t="shared" si="307"/>
        <v>0.25801543999999998</v>
      </c>
      <c r="M3953" s="272"/>
      <c r="N3953" s="272"/>
      <c r="O3953" s="272"/>
      <c r="P3953" s="272">
        <f t="shared" si="324"/>
        <v>0.35742981799999995</v>
      </c>
      <c r="Q3953" s="272">
        <f t="shared" si="324"/>
        <v>0.35946733199999997</v>
      </c>
      <c r="R3953" s="272">
        <f t="shared" si="308"/>
        <v>0.35742981799999995</v>
      </c>
      <c r="S3953" s="272"/>
      <c r="T3953" s="272">
        <f t="shared" si="325"/>
        <v>0.49245867610520005</v>
      </c>
      <c r="U3953" s="272">
        <f t="shared" si="325"/>
        <v>0.49690067414319999</v>
      </c>
      <c r="V3953" s="272">
        <f t="shared" si="325"/>
        <v>0.49907663606520003</v>
      </c>
      <c r="W3953" s="272">
        <f t="shared" si="309"/>
        <v>0.49245867610520005</v>
      </c>
      <c r="X3953" s="272"/>
      <c r="Y3953" s="272"/>
      <c r="Z3953" s="272"/>
      <c r="AA3953" s="272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72">
        <f t="shared" si="322"/>
        <v>0.30406445000000004</v>
      </c>
      <c r="E3954" s="272">
        <f t="shared" si="322"/>
        <v>0.30965555</v>
      </c>
      <c r="F3954" s="272">
        <f t="shared" si="306"/>
        <v>0.30406445000000004</v>
      </c>
      <c r="G3954" s="272"/>
      <c r="H3954" s="272"/>
      <c r="I3954" s="272"/>
      <c r="J3954" s="272">
        <f t="shared" si="323"/>
        <v>0.25791380000000003</v>
      </c>
      <c r="K3954" s="272">
        <f t="shared" si="323"/>
        <v>0.26471420000000001</v>
      </c>
      <c r="L3954" s="272">
        <f t="shared" si="307"/>
        <v>0.25791380000000003</v>
      </c>
      <c r="M3954" s="272"/>
      <c r="N3954" s="272"/>
      <c r="O3954" s="272"/>
      <c r="P3954" s="272">
        <f t="shared" si="324"/>
        <v>0.35762413999999998</v>
      </c>
      <c r="Q3954" s="272">
        <f t="shared" si="324"/>
        <v>0.35926526000000003</v>
      </c>
      <c r="R3954" s="272">
        <f t="shared" si="308"/>
        <v>0.35762413999999998</v>
      </c>
      <c r="S3954" s="272"/>
      <c r="T3954" s="272">
        <f t="shared" si="325"/>
        <v>0.49218747270280006</v>
      </c>
      <c r="U3954" s="272">
        <f t="shared" si="325"/>
        <v>0.4972191671608</v>
      </c>
      <c r="V3954" s="272">
        <f t="shared" si="325"/>
        <v>0.49899315138879996</v>
      </c>
      <c r="W3954" s="272">
        <f t="shared" si="309"/>
        <v>0.49218747270280006</v>
      </c>
      <c r="X3954" s="272"/>
      <c r="Y3954" s="272"/>
      <c r="Z3954" s="272"/>
      <c r="AA3954" s="272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72">
        <f t="shared" si="322"/>
        <v>0.30375510999999999</v>
      </c>
      <c r="E3955" s="272">
        <f t="shared" si="322"/>
        <v>0.30991889</v>
      </c>
      <c r="F3955" s="272">
        <f t="shared" si="306"/>
        <v>0.30375510999999999</v>
      </c>
      <c r="G3955" s="272"/>
      <c r="H3955" s="272"/>
      <c r="I3955" s="272"/>
      <c r="J3955" s="272">
        <f t="shared" si="323"/>
        <v>0.25781216000000001</v>
      </c>
      <c r="K3955" s="272">
        <f t="shared" si="323"/>
        <v>0.26480324</v>
      </c>
      <c r="L3955" s="272">
        <f t="shared" si="307"/>
        <v>0.25781216000000001</v>
      </c>
      <c r="M3955" s="272"/>
      <c r="N3955" s="272"/>
      <c r="O3955" s="272"/>
      <c r="P3955" s="272">
        <f t="shared" si="324"/>
        <v>0.357818462</v>
      </c>
      <c r="Q3955" s="272">
        <f t="shared" si="324"/>
        <v>0.35906318800000003</v>
      </c>
      <c r="R3955" s="272">
        <f t="shared" si="308"/>
        <v>0.357818462</v>
      </c>
      <c r="S3955" s="272"/>
      <c r="T3955" s="272">
        <f t="shared" si="325"/>
        <v>0.4919162693004</v>
      </c>
      <c r="U3955" s="272">
        <f t="shared" si="325"/>
        <v>0.49753766017840001</v>
      </c>
      <c r="V3955" s="272">
        <f t="shared" si="325"/>
        <v>0.49890966671239995</v>
      </c>
      <c r="W3955" s="272">
        <f t="shared" si="309"/>
        <v>0.4919162693004</v>
      </c>
      <c r="X3955" s="272"/>
      <c r="Y3955" s="272"/>
      <c r="Z3955" s="272"/>
      <c r="AA3955" s="272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72">
        <f t="shared" si="322"/>
        <v>0.30344577</v>
      </c>
      <c r="E3956" s="272">
        <f t="shared" si="322"/>
        <v>0.31018223</v>
      </c>
      <c r="F3956" s="272">
        <f t="shared" si="306"/>
        <v>0.30344577</v>
      </c>
      <c r="G3956" s="272"/>
      <c r="H3956" s="272"/>
      <c r="I3956" s="272"/>
      <c r="J3956" s="272">
        <f t="shared" si="323"/>
        <v>0.25771052</v>
      </c>
      <c r="K3956" s="272">
        <f t="shared" si="323"/>
        <v>0.26489227999999998</v>
      </c>
      <c r="L3956" s="272">
        <f t="shared" si="307"/>
        <v>0.25771052</v>
      </c>
      <c r="M3956" s="272"/>
      <c r="N3956" s="272"/>
      <c r="O3956" s="272"/>
      <c r="P3956" s="272">
        <f t="shared" si="324"/>
        <v>0.35801278400000003</v>
      </c>
      <c r="Q3956" s="272">
        <f t="shared" si="324"/>
        <v>0.35886111599999998</v>
      </c>
      <c r="R3956" s="272">
        <f t="shared" si="308"/>
        <v>0.35801278400000003</v>
      </c>
      <c r="S3956" s="272"/>
      <c r="T3956" s="272">
        <f t="shared" si="325"/>
        <v>0.49164506589800006</v>
      </c>
      <c r="U3956" s="272">
        <f t="shared" si="325"/>
        <v>0.49785615319600002</v>
      </c>
      <c r="V3956" s="272">
        <f t="shared" si="325"/>
        <v>0.49882618203599993</v>
      </c>
      <c r="W3956" s="272">
        <f t="shared" si="309"/>
        <v>0.49164506589800006</v>
      </c>
      <c r="X3956" s="272"/>
      <c r="Y3956" s="272"/>
      <c r="Z3956" s="272"/>
      <c r="AA3956" s="272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72">
        <f t="shared" si="322"/>
        <v>0.30313643000000001</v>
      </c>
      <c r="E3957" s="272">
        <f t="shared" si="322"/>
        <v>0.31044557</v>
      </c>
      <c r="F3957" s="272">
        <f t="shared" si="306"/>
        <v>0.30313643000000001</v>
      </c>
      <c r="G3957" s="272"/>
      <c r="H3957" s="272"/>
      <c r="I3957" s="272"/>
      <c r="J3957" s="272">
        <f t="shared" si="323"/>
        <v>0.25760888000000004</v>
      </c>
      <c r="K3957" s="272">
        <f t="shared" si="323"/>
        <v>0.26498131999999996</v>
      </c>
      <c r="L3957" s="272">
        <f t="shared" si="307"/>
        <v>0.25760888000000004</v>
      </c>
      <c r="M3957" s="272"/>
      <c r="N3957" s="272"/>
      <c r="O3957" s="272"/>
      <c r="P3957" s="272">
        <f t="shared" si="324"/>
        <v>0.358207106</v>
      </c>
      <c r="Q3957" s="272">
        <f t="shared" si="324"/>
        <v>0.35865904399999998</v>
      </c>
      <c r="R3957" s="272">
        <f t="shared" si="308"/>
        <v>0.358207106</v>
      </c>
      <c r="S3957" s="272"/>
      <c r="T3957" s="272">
        <f t="shared" si="325"/>
        <v>0.49137386249560006</v>
      </c>
      <c r="U3957" s="272">
        <f t="shared" si="325"/>
        <v>0.49817464621359997</v>
      </c>
      <c r="V3957" s="272">
        <f t="shared" si="325"/>
        <v>0.49874269735959997</v>
      </c>
      <c r="W3957" s="272">
        <f t="shared" si="309"/>
        <v>0.49137386249560006</v>
      </c>
      <c r="X3957" s="272"/>
      <c r="Y3957" s="272"/>
      <c r="Z3957" s="272"/>
      <c r="AA3957" s="272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72">
        <f t="shared" si="322"/>
        <v>0.30282709000000008</v>
      </c>
      <c r="E3958" s="272">
        <f t="shared" si="322"/>
        <v>0.31070891</v>
      </c>
      <c r="F3958" s="272">
        <f t="shared" si="306"/>
        <v>0.30282709000000008</v>
      </c>
      <c r="G3958" s="272"/>
      <c r="H3958" s="272"/>
      <c r="I3958" s="272"/>
      <c r="J3958" s="272">
        <f t="shared" si="323"/>
        <v>0.25750724000000003</v>
      </c>
      <c r="K3958" s="272">
        <f t="shared" si="323"/>
        <v>0.26507035999999995</v>
      </c>
      <c r="L3958" s="272">
        <f t="shared" si="307"/>
        <v>0.25750724000000003</v>
      </c>
      <c r="M3958" s="272"/>
      <c r="N3958" s="272"/>
      <c r="O3958" s="272"/>
      <c r="P3958" s="272">
        <f t="shared" si="324"/>
        <v>0.35840142799999997</v>
      </c>
      <c r="Q3958" s="272">
        <f t="shared" si="324"/>
        <v>0.35845697199999998</v>
      </c>
      <c r="R3958" s="272">
        <f t="shared" si="308"/>
        <v>0.35840142799999997</v>
      </c>
      <c r="S3958" s="272"/>
      <c r="T3958" s="272">
        <f t="shared" si="325"/>
        <v>0.49110265909320011</v>
      </c>
      <c r="U3958" s="272">
        <f t="shared" si="325"/>
        <v>0.49849313923119998</v>
      </c>
      <c r="V3958" s="272">
        <f t="shared" si="325"/>
        <v>0.49865921268319996</v>
      </c>
      <c r="W3958" s="272">
        <f t="shared" si="309"/>
        <v>0.49110265909320011</v>
      </c>
      <c r="X3958" s="272"/>
      <c r="Y3958" s="272"/>
      <c r="Z3958" s="272"/>
      <c r="AA3958" s="272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72">
        <f t="shared" si="322"/>
        <v>0.30251775000000003</v>
      </c>
      <c r="E3959" s="272">
        <f t="shared" si="322"/>
        <v>0.31097225000000001</v>
      </c>
      <c r="F3959" s="272">
        <f t="shared" si="306"/>
        <v>0.30251775000000003</v>
      </c>
      <c r="G3959" s="272"/>
      <c r="H3959" s="272"/>
      <c r="I3959" s="272"/>
      <c r="J3959" s="272">
        <f t="shared" si="323"/>
        <v>0.25740560000000001</v>
      </c>
      <c r="K3959" s="272">
        <f t="shared" si="323"/>
        <v>0.26515939999999999</v>
      </c>
      <c r="L3959" s="272">
        <f t="shared" si="307"/>
        <v>0.25740560000000001</v>
      </c>
      <c r="M3959" s="272"/>
      <c r="N3959" s="272"/>
      <c r="O3959" s="272"/>
      <c r="P3959" s="272">
        <f t="shared" si="324"/>
        <v>0.35859574999999999</v>
      </c>
      <c r="Q3959" s="272">
        <f t="shared" si="324"/>
        <v>0.35825489999999999</v>
      </c>
      <c r="R3959" s="272">
        <f t="shared" si="308"/>
        <v>0.35825489999999999</v>
      </c>
      <c r="S3959" s="272"/>
      <c r="T3959" s="272">
        <f t="shared" si="325"/>
        <v>0.49083145569080011</v>
      </c>
      <c r="U3959" s="272">
        <f t="shared" si="325"/>
        <v>0.49881163224879999</v>
      </c>
      <c r="V3959" s="272">
        <f t="shared" si="325"/>
        <v>0.49857572800679995</v>
      </c>
      <c r="W3959" s="272">
        <f t="shared" si="309"/>
        <v>0.49083145569080011</v>
      </c>
      <c r="X3959" s="272"/>
      <c r="Y3959" s="272"/>
      <c r="Z3959" s="272"/>
      <c r="AA3959" s="272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72">
        <f t="shared" si="322"/>
        <v>0.30220841000000004</v>
      </c>
      <c r="E3960" s="272">
        <f t="shared" si="322"/>
        <v>0.31123559000000001</v>
      </c>
      <c r="F3960" s="272">
        <f t="shared" si="306"/>
        <v>0.30220841000000004</v>
      </c>
      <c r="G3960" s="272"/>
      <c r="H3960" s="272"/>
      <c r="I3960" s="272"/>
      <c r="J3960" s="272">
        <f t="shared" si="323"/>
        <v>0.25730396</v>
      </c>
      <c r="K3960" s="272">
        <f t="shared" si="323"/>
        <v>0.26524843999999997</v>
      </c>
      <c r="L3960" s="272">
        <f t="shared" si="307"/>
        <v>0.25730396</v>
      </c>
      <c r="M3960" s="272"/>
      <c r="N3960" s="272"/>
      <c r="O3960" s="272"/>
      <c r="P3960" s="272">
        <f t="shared" si="324"/>
        <v>0.35879007200000002</v>
      </c>
      <c r="Q3960" s="272">
        <f t="shared" si="324"/>
        <v>0.35805282800000005</v>
      </c>
      <c r="R3960" s="272">
        <f t="shared" si="308"/>
        <v>0.35805282800000005</v>
      </c>
      <c r="S3960" s="272"/>
      <c r="T3960" s="272">
        <f t="shared" si="325"/>
        <v>0.49056025228840006</v>
      </c>
      <c r="U3960" s="272">
        <f t="shared" si="325"/>
        <v>0.49913012526639999</v>
      </c>
      <c r="V3960" s="272">
        <f t="shared" si="325"/>
        <v>0.49849224333039999</v>
      </c>
      <c r="W3960" s="272">
        <f t="shared" si="309"/>
        <v>0.49056025228840006</v>
      </c>
      <c r="X3960" s="272"/>
      <c r="Y3960" s="272"/>
      <c r="Z3960" s="272"/>
      <c r="AA3960" s="272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72">
        <f t="shared" si="322"/>
        <v>0.30189906999999999</v>
      </c>
      <c r="E3961" s="272">
        <f t="shared" si="322"/>
        <v>0.31149893000000001</v>
      </c>
      <c r="F3961" s="272">
        <f t="shared" si="306"/>
        <v>0.30189906999999999</v>
      </c>
      <c r="G3961" s="272"/>
      <c r="H3961" s="272"/>
      <c r="I3961" s="272"/>
      <c r="J3961" s="272">
        <f t="shared" si="323"/>
        <v>0.25720231999999998</v>
      </c>
      <c r="K3961" s="272">
        <f t="shared" si="323"/>
        <v>0.26533747999999996</v>
      </c>
      <c r="L3961" s="272">
        <f t="shared" si="307"/>
        <v>0.25720231999999998</v>
      </c>
      <c r="M3961" s="272"/>
      <c r="N3961" s="272"/>
      <c r="O3961" s="272"/>
      <c r="P3961" s="272">
        <f t="shared" si="324"/>
        <v>0.35898439399999998</v>
      </c>
      <c r="Q3961" s="272">
        <f t="shared" si="324"/>
        <v>0.35785075599999999</v>
      </c>
      <c r="R3961" s="272">
        <f t="shared" si="308"/>
        <v>0.35785075599999999</v>
      </c>
      <c r="S3961" s="272"/>
      <c r="T3961" s="272">
        <f t="shared" si="325"/>
        <v>0.49028904888600006</v>
      </c>
      <c r="U3961" s="272">
        <f t="shared" si="325"/>
        <v>0.499448618284</v>
      </c>
      <c r="V3961" s="272">
        <f t="shared" si="325"/>
        <v>0.49840875865399997</v>
      </c>
      <c r="W3961" s="272">
        <f t="shared" si="309"/>
        <v>0.49028904888600006</v>
      </c>
      <c r="X3961" s="272"/>
      <c r="Y3961" s="272"/>
      <c r="Z3961" s="272"/>
      <c r="AA3961" s="272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72">
        <f t="shared" si="322"/>
        <v>0.30158973</v>
      </c>
      <c r="E3962" s="272">
        <f t="shared" si="322"/>
        <v>0.31176227000000001</v>
      </c>
      <c r="F3962" s="272">
        <f t="shared" si="306"/>
        <v>0.30158973</v>
      </c>
      <c r="G3962" s="272"/>
      <c r="H3962" s="272"/>
      <c r="I3962" s="272"/>
      <c r="J3962" s="272">
        <f t="shared" si="323"/>
        <v>0.25710067999999997</v>
      </c>
      <c r="K3962" s="272">
        <f t="shared" si="323"/>
        <v>0.26542652</v>
      </c>
      <c r="L3962" s="272">
        <f t="shared" si="307"/>
        <v>0.25710067999999997</v>
      </c>
      <c r="M3962" s="272"/>
      <c r="N3962" s="272"/>
      <c r="O3962" s="272"/>
      <c r="P3962" s="272">
        <f t="shared" si="324"/>
        <v>0.35917871599999995</v>
      </c>
      <c r="Q3962" s="272">
        <f t="shared" si="324"/>
        <v>0.35764868399999999</v>
      </c>
      <c r="R3962" s="272">
        <f t="shared" si="308"/>
        <v>0.35764868399999999</v>
      </c>
      <c r="S3962" s="272"/>
      <c r="T3962" s="272">
        <f t="shared" si="325"/>
        <v>0.49001784548360006</v>
      </c>
      <c r="U3962" s="272">
        <f t="shared" si="325"/>
        <v>0.49976711130160001</v>
      </c>
      <c r="V3962" s="272">
        <f t="shared" si="325"/>
        <v>0.49832527397759996</v>
      </c>
      <c r="W3962" s="272">
        <f t="shared" si="309"/>
        <v>0.49001784548360006</v>
      </c>
      <c r="X3962" s="272"/>
      <c r="Y3962" s="272"/>
      <c r="Z3962" s="272"/>
      <c r="AA3962" s="272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72">
        <f t="shared" si="322"/>
        <v>0.30128039000000001</v>
      </c>
      <c r="E3963" s="272">
        <f t="shared" si="322"/>
        <v>0.31202561000000001</v>
      </c>
      <c r="F3963" s="272">
        <f t="shared" si="306"/>
        <v>0.30128039000000001</v>
      </c>
      <c r="G3963" s="272"/>
      <c r="H3963" s="272"/>
      <c r="I3963" s="272"/>
      <c r="J3963" s="272">
        <f t="shared" si="323"/>
        <v>0.25699904000000001</v>
      </c>
      <c r="K3963" s="272">
        <f t="shared" si="323"/>
        <v>0.26551555999999998</v>
      </c>
      <c r="L3963" s="272">
        <f t="shared" si="307"/>
        <v>0.25699904000000001</v>
      </c>
      <c r="M3963" s="272"/>
      <c r="N3963" s="272"/>
      <c r="O3963" s="272"/>
      <c r="P3963" s="272">
        <f t="shared" si="324"/>
        <v>0.35937303800000003</v>
      </c>
      <c r="Q3963" s="272">
        <f t="shared" si="324"/>
        <v>0.35744661200000005</v>
      </c>
      <c r="R3963" s="272">
        <f t="shared" si="308"/>
        <v>0.35744661200000005</v>
      </c>
      <c r="S3963" s="272"/>
      <c r="T3963" s="272">
        <f t="shared" si="325"/>
        <v>0.48974664208120011</v>
      </c>
      <c r="U3963" s="272">
        <f t="shared" si="325"/>
        <v>0.50008560431920002</v>
      </c>
      <c r="V3963" s="272">
        <f t="shared" si="325"/>
        <v>0.4982417893012</v>
      </c>
      <c r="W3963" s="272">
        <f t="shared" si="309"/>
        <v>0.48974664208120011</v>
      </c>
      <c r="X3963" s="272"/>
      <c r="Y3963" s="272"/>
      <c r="Z3963" s="272"/>
      <c r="AA3963" s="272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72">
        <f t="shared" si="322"/>
        <v>0.30097105000000002</v>
      </c>
      <c r="E3964" s="272">
        <f t="shared" si="322"/>
        <v>0.31228895000000001</v>
      </c>
      <c r="F3964" s="272">
        <f t="shared" si="306"/>
        <v>0.30097105000000002</v>
      </c>
      <c r="G3964" s="272"/>
      <c r="H3964" s="272"/>
      <c r="I3964" s="272"/>
      <c r="J3964" s="272">
        <f t="shared" si="323"/>
        <v>0.2568974</v>
      </c>
      <c r="K3964" s="272">
        <f t="shared" si="323"/>
        <v>0.26560459999999997</v>
      </c>
      <c r="L3964" s="272">
        <f t="shared" si="307"/>
        <v>0.2568974</v>
      </c>
      <c r="M3964" s="272"/>
      <c r="N3964" s="272"/>
      <c r="O3964" s="272"/>
      <c r="P3964" s="272">
        <f t="shared" si="324"/>
        <v>0.35956736</v>
      </c>
      <c r="Q3964" s="272">
        <f t="shared" si="324"/>
        <v>0.35724454</v>
      </c>
      <c r="R3964" s="272">
        <f t="shared" si="308"/>
        <v>0.35724454</v>
      </c>
      <c r="S3964" s="272"/>
      <c r="T3964" s="272">
        <f t="shared" si="325"/>
        <v>0.4894754386788</v>
      </c>
      <c r="U3964" s="272">
        <f t="shared" si="325"/>
        <v>0.50040409733680002</v>
      </c>
      <c r="V3964" s="272">
        <f t="shared" si="325"/>
        <v>0.49815830462479993</v>
      </c>
      <c r="W3964" s="272">
        <f t="shared" si="309"/>
        <v>0.4894754386788</v>
      </c>
      <c r="X3964" s="272"/>
      <c r="Y3964" s="272"/>
      <c r="Z3964" s="272"/>
      <c r="AA3964" s="272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72">
        <f t="shared" si="322"/>
        <v>0.30066171000000003</v>
      </c>
      <c r="E3965" s="272">
        <f t="shared" si="322"/>
        <v>0.31255229000000001</v>
      </c>
      <c r="F3965" s="272">
        <f t="shared" si="306"/>
        <v>0.30066171000000003</v>
      </c>
      <c r="G3965" s="272"/>
      <c r="H3965" s="272"/>
      <c r="I3965" s="272"/>
      <c r="J3965" s="272">
        <f t="shared" si="323"/>
        <v>0.25679575999999998</v>
      </c>
      <c r="K3965" s="272">
        <f t="shared" si="323"/>
        <v>0.26569364000000001</v>
      </c>
      <c r="L3965" s="272">
        <f t="shared" si="307"/>
        <v>0.25679575999999998</v>
      </c>
      <c r="M3965" s="272"/>
      <c r="N3965" s="272"/>
      <c r="O3965" s="272"/>
      <c r="P3965" s="272">
        <f t="shared" si="324"/>
        <v>0.35976168200000003</v>
      </c>
      <c r="Q3965" s="272">
        <f t="shared" si="324"/>
        <v>0.357042468</v>
      </c>
      <c r="R3965" s="272">
        <f t="shared" si="308"/>
        <v>0.357042468</v>
      </c>
      <c r="S3965" s="272"/>
      <c r="T3965" s="272">
        <f t="shared" si="325"/>
        <v>0.4892042352764</v>
      </c>
      <c r="U3965" s="272">
        <f t="shared" si="325"/>
        <v>0.50072259035440003</v>
      </c>
      <c r="V3965" s="272">
        <f t="shared" si="325"/>
        <v>0.49807481994839997</v>
      </c>
      <c r="W3965" s="272">
        <f t="shared" si="309"/>
        <v>0.4892042352764</v>
      </c>
      <c r="X3965" s="272"/>
      <c r="Y3965" s="272"/>
      <c r="Z3965" s="272"/>
      <c r="AA3965" s="272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72">
        <f t="shared" si="322"/>
        <v>0.30035237000000004</v>
      </c>
      <c r="E3966" s="272">
        <f t="shared" si="322"/>
        <v>0.31281563000000001</v>
      </c>
      <c r="F3966" s="272">
        <f t="shared" si="306"/>
        <v>0.30035237000000004</v>
      </c>
      <c r="G3966" s="272"/>
      <c r="H3966" s="272"/>
      <c r="I3966" s="272"/>
      <c r="J3966" s="272">
        <f t="shared" si="323"/>
        <v>0.25669412000000003</v>
      </c>
      <c r="K3966" s="272">
        <f t="shared" si="323"/>
        <v>0.26578267999999994</v>
      </c>
      <c r="L3966" s="272">
        <f t="shared" si="307"/>
        <v>0.25669412000000003</v>
      </c>
      <c r="M3966" s="272"/>
      <c r="N3966" s="272"/>
      <c r="O3966" s="272"/>
      <c r="P3966" s="272">
        <f t="shared" si="324"/>
        <v>0.359956004</v>
      </c>
      <c r="Q3966" s="272">
        <f t="shared" si="324"/>
        <v>0.35684039600000006</v>
      </c>
      <c r="R3966" s="272">
        <f t="shared" si="308"/>
        <v>0.35684039600000006</v>
      </c>
      <c r="S3966" s="272"/>
      <c r="T3966" s="272">
        <f t="shared" si="325"/>
        <v>0.48893303187400006</v>
      </c>
      <c r="U3966" s="272">
        <f t="shared" si="325"/>
        <v>0.50104108337200004</v>
      </c>
      <c r="V3966" s="272">
        <f t="shared" si="325"/>
        <v>0.4979913352719999</v>
      </c>
      <c r="W3966" s="272">
        <f t="shared" si="309"/>
        <v>0.48893303187400006</v>
      </c>
      <c r="X3966" s="272"/>
      <c r="Y3966" s="272"/>
      <c r="Z3966" s="272"/>
      <c r="AA3966" s="272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72">
        <f t="shared" si="322"/>
        <v>0.30004303000000004</v>
      </c>
      <c r="E3967" s="272">
        <f t="shared" si="322"/>
        <v>0.31307897000000001</v>
      </c>
      <c r="F3967" s="272">
        <f t="shared" si="306"/>
        <v>0.30004303000000004</v>
      </c>
      <c r="G3967" s="272"/>
      <c r="H3967" s="272"/>
      <c r="I3967" s="272"/>
      <c r="J3967" s="272">
        <f t="shared" si="323"/>
        <v>0.25659248000000001</v>
      </c>
      <c r="K3967" s="272">
        <f t="shared" si="323"/>
        <v>0.26587171999999998</v>
      </c>
      <c r="L3967" s="272">
        <f t="shared" si="307"/>
        <v>0.25659248000000001</v>
      </c>
      <c r="M3967" s="272"/>
      <c r="N3967" s="272"/>
      <c r="O3967" s="272"/>
      <c r="P3967" s="272">
        <f t="shared" si="324"/>
        <v>0.36015032599999997</v>
      </c>
      <c r="Q3967" s="272">
        <f t="shared" si="324"/>
        <v>0.35663832400000001</v>
      </c>
      <c r="R3967" s="272">
        <f t="shared" si="308"/>
        <v>0.35663832400000001</v>
      </c>
      <c r="S3967" s="272"/>
      <c r="T3967" s="272">
        <f t="shared" si="325"/>
        <v>0.48866182847160011</v>
      </c>
      <c r="U3967" s="272">
        <f t="shared" si="325"/>
        <v>0.50135957638959994</v>
      </c>
      <c r="V3967" s="272">
        <f t="shared" si="325"/>
        <v>0.49790785059559994</v>
      </c>
      <c r="W3967" s="272">
        <f t="shared" si="309"/>
        <v>0.48866182847160011</v>
      </c>
      <c r="X3967" s="272"/>
      <c r="Y3967" s="272"/>
      <c r="Z3967" s="272"/>
      <c r="AA3967" s="272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72">
        <f t="shared" si="322"/>
        <v>0.29973369000000005</v>
      </c>
      <c r="E3968" s="272">
        <f t="shared" si="322"/>
        <v>0.31334231000000001</v>
      </c>
      <c r="F3968" s="272">
        <f t="shared" si="306"/>
        <v>0.29973369000000005</v>
      </c>
      <c r="G3968" s="272"/>
      <c r="H3968" s="272"/>
      <c r="I3968" s="272"/>
      <c r="J3968" s="272">
        <f t="shared" si="323"/>
        <v>0.25649084</v>
      </c>
      <c r="K3968" s="272">
        <f t="shared" si="323"/>
        <v>0.26596076000000002</v>
      </c>
      <c r="L3968" s="272">
        <f t="shared" si="307"/>
        <v>0.25649084</v>
      </c>
      <c r="M3968" s="272"/>
      <c r="N3968" s="272"/>
      <c r="O3968" s="272"/>
      <c r="P3968" s="272">
        <f t="shared" si="324"/>
        <v>0.36034464799999999</v>
      </c>
      <c r="Q3968" s="272">
        <f t="shared" si="324"/>
        <v>0.35643625200000001</v>
      </c>
      <c r="R3968" s="272">
        <f t="shared" si="308"/>
        <v>0.35643625200000001</v>
      </c>
      <c r="S3968" s="272"/>
      <c r="T3968" s="272">
        <f t="shared" si="325"/>
        <v>0.48839062506920011</v>
      </c>
      <c r="U3968" s="272">
        <f t="shared" si="325"/>
        <v>0.50167806940719994</v>
      </c>
      <c r="V3968" s="272">
        <f t="shared" si="325"/>
        <v>0.49782436591919993</v>
      </c>
      <c r="W3968" s="272">
        <f t="shared" si="309"/>
        <v>0.48839062506920011</v>
      </c>
      <c r="X3968" s="272"/>
      <c r="Y3968" s="272"/>
      <c r="Z3968" s="272"/>
      <c r="AA3968" s="272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72">
        <f t="shared" si="322"/>
        <v>0.29942435000000001</v>
      </c>
      <c r="E3969" s="272">
        <f t="shared" si="322"/>
        <v>0.31360565000000001</v>
      </c>
      <c r="F3969" s="272">
        <f t="shared" si="306"/>
        <v>0.29942435000000001</v>
      </c>
      <c r="G3969" s="272"/>
      <c r="H3969" s="272"/>
      <c r="I3969" s="272"/>
      <c r="J3969" s="272">
        <f t="shared" si="323"/>
        <v>0.25638919999999998</v>
      </c>
      <c r="K3969" s="272">
        <f t="shared" si="323"/>
        <v>0.26604979999999995</v>
      </c>
      <c r="L3969" s="272">
        <f t="shared" si="307"/>
        <v>0.25638919999999998</v>
      </c>
      <c r="M3969" s="272"/>
      <c r="N3969" s="272"/>
      <c r="O3969" s="272"/>
      <c r="P3969" s="272">
        <f t="shared" si="324"/>
        <v>0.36053897000000001</v>
      </c>
      <c r="Q3969" s="272">
        <f t="shared" si="324"/>
        <v>0.35623418000000007</v>
      </c>
      <c r="R3969" s="272">
        <f t="shared" si="308"/>
        <v>0.35623418000000007</v>
      </c>
      <c r="S3969" s="272"/>
      <c r="T3969" s="272">
        <f t="shared" si="325"/>
        <v>0.48811942166680006</v>
      </c>
      <c r="U3969" s="272">
        <f t="shared" si="325"/>
        <v>0.50199656242479995</v>
      </c>
      <c r="V3969" s="272">
        <f t="shared" si="325"/>
        <v>0.49774088124279997</v>
      </c>
      <c r="W3969" s="272">
        <f t="shared" si="309"/>
        <v>0.48811942166680006</v>
      </c>
      <c r="X3969" s="272"/>
      <c r="Y3969" s="272"/>
      <c r="Z3969" s="272"/>
      <c r="AA3969" s="272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72">
        <f t="shared" si="322"/>
        <v>0.29911501000000001</v>
      </c>
      <c r="E3970" s="272">
        <f t="shared" si="322"/>
        <v>0.31386898999999996</v>
      </c>
      <c r="F3970" s="272">
        <f t="shared" si="306"/>
        <v>0.29911501000000001</v>
      </c>
      <c r="G3970" s="272"/>
      <c r="H3970" s="272"/>
      <c r="I3970" s="272"/>
      <c r="J3970" s="272">
        <f t="shared" si="323"/>
        <v>0.25628755999999997</v>
      </c>
      <c r="K3970" s="272">
        <f t="shared" si="323"/>
        <v>0.26613883999999999</v>
      </c>
      <c r="L3970" s="272">
        <f t="shared" si="307"/>
        <v>0.25628755999999997</v>
      </c>
      <c r="M3970" s="272"/>
      <c r="N3970" s="272"/>
      <c r="O3970" s="272"/>
      <c r="P3970" s="272">
        <f t="shared" si="324"/>
        <v>0.36073329199999993</v>
      </c>
      <c r="Q3970" s="272">
        <f t="shared" si="324"/>
        <v>0.35603210800000001</v>
      </c>
      <c r="R3970" s="272">
        <f t="shared" si="308"/>
        <v>0.35603210800000001</v>
      </c>
      <c r="S3970" s="272"/>
      <c r="T3970" s="272">
        <f t="shared" si="325"/>
        <v>0.48784821826440006</v>
      </c>
      <c r="U3970" s="272">
        <f t="shared" si="325"/>
        <v>0.50231505544240007</v>
      </c>
      <c r="V3970" s="272">
        <f t="shared" si="325"/>
        <v>0.49765739656639996</v>
      </c>
      <c r="W3970" s="272">
        <f t="shared" si="309"/>
        <v>0.48784821826440006</v>
      </c>
      <c r="X3970" s="272"/>
      <c r="Y3970" s="272"/>
      <c r="Z3970" s="272"/>
      <c r="AA3970" s="272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72">
        <f t="shared" si="322"/>
        <v>0.29880567000000002</v>
      </c>
      <c r="E3971" s="272">
        <f t="shared" si="322"/>
        <v>0.31413232999999996</v>
      </c>
      <c r="F3971" s="272">
        <f t="shared" si="306"/>
        <v>0.29880567000000002</v>
      </c>
      <c r="G3971" s="272"/>
      <c r="H3971" s="272"/>
      <c r="I3971" s="272"/>
      <c r="J3971" s="272">
        <f t="shared" si="323"/>
        <v>0.25618592000000001</v>
      </c>
      <c r="K3971" s="272">
        <f t="shared" si="323"/>
        <v>0.26622787999999997</v>
      </c>
      <c r="L3971" s="272">
        <f t="shared" si="307"/>
        <v>0.25618592000000001</v>
      </c>
      <c r="M3971" s="272"/>
      <c r="N3971" s="272"/>
      <c r="O3971" s="272"/>
      <c r="P3971" s="272">
        <f t="shared" si="324"/>
        <v>0.36092761400000001</v>
      </c>
      <c r="Q3971" s="272">
        <f t="shared" si="324"/>
        <v>0.35583003599999996</v>
      </c>
      <c r="R3971" s="272">
        <f t="shared" si="308"/>
        <v>0.35583003599999996</v>
      </c>
      <c r="S3971" s="272"/>
      <c r="T3971" s="272">
        <f t="shared" si="325"/>
        <v>0.48757701486200006</v>
      </c>
      <c r="U3971" s="272">
        <f t="shared" si="325"/>
        <v>0.50263354845999997</v>
      </c>
      <c r="V3971" s="272">
        <f t="shared" si="325"/>
        <v>0.49757391189</v>
      </c>
      <c r="W3971" s="272">
        <f t="shared" si="309"/>
        <v>0.48757701486200006</v>
      </c>
      <c r="X3971" s="272"/>
      <c r="Y3971" s="272"/>
      <c r="Z3971" s="272"/>
      <c r="AA3971" s="272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72">
        <f t="shared" si="322"/>
        <v>0.29849632999999998</v>
      </c>
      <c r="E3972" s="272">
        <f t="shared" si="322"/>
        <v>0.31439567000000002</v>
      </c>
      <c r="F3972" s="272">
        <f t="shared" si="306"/>
        <v>0.29849632999999998</v>
      </c>
      <c r="G3972" s="272"/>
      <c r="H3972" s="272"/>
      <c r="I3972" s="272"/>
      <c r="J3972" s="272">
        <f t="shared" si="323"/>
        <v>0.25608428</v>
      </c>
      <c r="K3972" s="272">
        <f t="shared" si="323"/>
        <v>0.26631691999999996</v>
      </c>
      <c r="L3972" s="272">
        <f t="shared" si="307"/>
        <v>0.25608428</v>
      </c>
      <c r="M3972" s="272"/>
      <c r="N3972" s="272"/>
      <c r="O3972" s="272"/>
      <c r="P3972" s="272">
        <f t="shared" si="324"/>
        <v>0.36112193599999998</v>
      </c>
      <c r="Q3972" s="272">
        <f t="shared" si="324"/>
        <v>0.35562796400000007</v>
      </c>
      <c r="R3972" s="272">
        <f t="shared" si="308"/>
        <v>0.35562796400000007</v>
      </c>
      <c r="S3972" s="272"/>
      <c r="T3972" s="272">
        <f t="shared" si="325"/>
        <v>0.48730581145960006</v>
      </c>
      <c r="U3972" s="272">
        <f t="shared" si="325"/>
        <v>0.50295204147760009</v>
      </c>
      <c r="V3972" s="272">
        <f t="shared" si="325"/>
        <v>0.49749042721360004</v>
      </c>
      <c r="W3972" s="272">
        <f t="shared" si="309"/>
        <v>0.48730581145960006</v>
      </c>
      <c r="X3972" s="272"/>
      <c r="Y3972" s="272"/>
      <c r="Z3972" s="272"/>
      <c r="AA3972" s="272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72">
        <f t="shared" si="322"/>
        <v>0.29818699000000004</v>
      </c>
      <c r="E3973" s="272">
        <f t="shared" si="322"/>
        <v>0.31465901000000002</v>
      </c>
      <c r="F3973" s="272">
        <f t="shared" si="306"/>
        <v>0.29818699000000004</v>
      </c>
      <c r="G3973" s="272"/>
      <c r="H3973" s="272"/>
      <c r="I3973" s="272"/>
      <c r="J3973" s="272">
        <f t="shared" si="323"/>
        <v>0.25598263999999998</v>
      </c>
      <c r="K3973" s="272">
        <f t="shared" si="323"/>
        <v>0.26640596</v>
      </c>
      <c r="L3973" s="272">
        <f t="shared" si="307"/>
        <v>0.25598263999999998</v>
      </c>
      <c r="M3973" s="272"/>
      <c r="N3973" s="272"/>
      <c r="O3973" s="272"/>
      <c r="P3973" s="272">
        <f t="shared" si="324"/>
        <v>0.361316258</v>
      </c>
      <c r="Q3973" s="272">
        <f t="shared" si="324"/>
        <v>0.35542589200000002</v>
      </c>
      <c r="R3973" s="272">
        <f t="shared" si="308"/>
        <v>0.35542589200000002</v>
      </c>
      <c r="S3973" s="272"/>
      <c r="T3973" s="272">
        <f t="shared" si="325"/>
        <v>0.48703460805720011</v>
      </c>
      <c r="U3973" s="272">
        <f t="shared" si="325"/>
        <v>0.50327053449520009</v>
      </c>
      <c r="V3973" s="272">
        <f t="shared" si="325"/>
        <v>0.49740694253719997</v>
      </c>
      <c r="W3973" s="272">
        <f t="shared" si="309"/>
        <v>0.48703460805720011</v>
      </c>
      <c r="X3973" s="272"/>
      <c r="Y3973" s="272"/>
      <c r="Z3973" s="272"/>
      <c r="AA3973" s="272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72">
        <f t="shared" si="322"/>
        <v>0.29787765000000005</v>
      </c>
      <c r="E3974" s="272">
        <f t="shared" si="322"/>
        <v>0.31492235000000002</v>
      </c>
      <c r="F3974" s="272">
        <f t="shared" si="306"/>
        <v>0.29787765000000005</v>
      </c>
      <c r="G3974" s="272"/>
      <c r="H3974" s="272"/>
      <c r="I3974" s="272"/>
      <c r="J3974" s="272">
        <f t="shared" si="323"/>
        <v>0.25588100000000003</v>
      </c>
      <c r="K3974" s="272">
        <f t="shared" si="323"/>
        <v>0.26649499999999998</v>
      </c>
      <c r="L3974" s="272">
        <f t="shared" si="307"/>
        <v>0.25588100000000003</v>
      </c>
      <c r="M3974" s="272"/>
      <c r="N3974" s="272"/>
      <c r="O3974" s="272"/>
      <c r="P3974" s="272">
        <f t="shared" si="324"/>
        <v>0.36151058000000003</v>
      </c>
      <c r="Q3974" s="272">
        <f t="shared" si="324"/>
        <v>0.35522381999999997</v>
      </c>
      <c r="R3974" s="272">
        <f t="shared" si="308"/>
        <v>0.35522381999999997</v>
      </c>
      <c r="S3974" s="272"/>
      <c r="T3974" s="272">
        <f t="shared" si="325"/>
        <v>0.48676340465480006</v>
      </c>
      <c r="U3974" s="272">
        <f t="shared" si="325"/>
        <v>0.5035890275128001</v>
      </c>
      <c r="V3974" s="272">
        <f t="shared" si="325"/>
        <v>0.49732345786079996</v>
      </c>
      <c r="W3974" s="272">
        <f t="shared" si="309"/>
        <v>0.48676340465480006</v>
      </c>
      <c r="X3974" s="272"/>
      <c r="Y3974" s="272"/>
      <c r="Z3974" s="272"/>
      <c r="AA3974" s="272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72">
        <f t="shared" si="322"/>
        <v>0.29756831000000006</v>
      </c>
      <c r="E3975" s="272">
        <f t="shared" si="322"/>
        <v>0.31518569000000002</v>
      </c>
      <c r="F3975" s="272">
        <f t="shared" si="306"/>
        <v>0.29756831000000006</v>
      </c>
      <c r="G3975" s="272"/>
      <c r="H3975" s="272"/>
      <c r="I3975" s="272"/>
      <c r="J3975" s="272">
        <f t="shared" si="323"/>
        <v>0.25577936000000001</v>
      </c>
      <c r="K3975" s="272">
        <f t="shared" si="323"/>
        <v>0.26658403999999997</v>
      </c>
      <c r="L3975" s="272">
        <f t="shared" si="307"/>
        <v>0.25577936000000001</v>
      </c>
      <c r="M3975" s="272"/>
      <c r="N3975" s="272"/>
      <c r="O3975" s="272"/>
      <c r="P3975" s="272">
        <f t="shared" si="324"/>
        <v>0.36170490199999999</v>
      </c>
      <c r="Q3975" s="272">
        <f t="shared" si="324"/>
        <v>0.35502174800000003</v>
      </c>
      <c r="R3975" s="272">
        <f t="shared" si="308"/>
        <v>0.35502174800000003</v>
      </c>
      <c r="S3975" s="272"/>
      <c r="T3975" s="272">
        <f t="shared" si="325"/>
        <v>0.48649220125240006</v>
      </c>
      <c r="U3975" s="272">
        <f t="shared" si="325"/>
        <v>0.5039075205304</v>
      </c>
      <c r="V3975" s="272">
        <f t="shared" si="325"/>
        <v>0.4972399731844</v>
      </c>
      <c r="W3975" s="272">
        <f t="shared" si="309"/>
        <v>0.48649220125240006</v>
      </c>
      <c r="X3975" s="272"/>
      <c r="Y3975" s="272"/>
      <c r="Z3975" s="272"/>
      <c r="AA3975" s="272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72">
        <f t="shared" si="322"/>
        <v>0.29725897000000001</v>
      </c>
      <c r="E3976" s="272">
        <f t="shared" si="322"/>
        <v>0.31544902999999996</v>
      </c>
      <c r="F3976" s="272">
        <f t="shared" si="306"/>
        <v>0.29725897000000001</v>
      </c>
      <c r="G3976" s="272"/>
      <c r="H3976" s="272"/>
      <c r="I3976" s="272"/>
      <c r="J3976" s="272">
        <f t="shared" si="323"/>
        <v>0.25567772</v>
      </c>
      <c r="K3976" s="272">
        <f t="shared" si="323"/>
        <v>0.26667308000000001</v>
      </c>
      <c r="L3976" s="272">
        <f t="shared" si="307"/>
        <v>0.25567772</v>
      </c>
      <c r="M3976" s="272"/>
      <c r="N3976" s="272"/>
      <c r="O3976" s="272"/>
      <c r="P3976" s="272">
        <f t="shared" si="324"/>
        <v>0.36189922399999996</v>
      </c>
      <c r="Q3976" s="272">
        <f t="shared" si="324"/>
        <v>0.35481967600000003</v>
      </c>
      <c r="R3976" s="272">
        <f t="shared" si="308"/>
        <v>0.35481967600000003</v>
      </c>
      <c r="S3976" s="272"/>
      <c r="T3976" s="272">
        <f t="shared" si="325"/>
        <v>0.48622099785000006</v>
      </c>
      <c r="U3976" s="272">
        <f t="shared" si="325"/>
        <v>0.50422601354800001</v>
      </c>
      <c r="V3976" s="272">
        <f t="shared" si="325"/>
        <v>0.49715648850799993</v>
      </c>
      <c r="W3976" s="272">
        <f t="shared" si="309"/>
        <v>0.48622099785000006</v>
      </c>
      <c r="X3976" s="272"/>
      <c r="Y3976" s="272"/>
      <c r="Z3976" s="272"/>
      <c r="AA3976" s="272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72">
        <f t="shared" si="322"/>
        <v>0.29694963000000002</v>
      </c>
      <c r="E3977" s="272">
        <f t="shared" si="322"/>
        <v>0.31571236999999996</v>
      </c>
      <c r="F3977" s="272">
        <f t="shared" si="306"/>
        <v>0.29694963000000002</v>
      </c>
      <c r="G3977" s="272"/>
      <c r="H3977" s="272"/>
      <c r="I3977" s="272"/>
      <c r="J3977" s="272">
        <f t="shared" si="323"/>
        <v>0.25557607999999998</v>
      </c>
      <c r="K3977" s="272">
        <f t="shared" si="323"/>
        <v>0.26676211999999994</v>
      </c>
      <c r="L3977" s="272">
        <f t="shared" si="307"/>
        <v>0.25557607999999998</v>
      </c>
      <c r="M3977" s="272"/>
      <c r="N3977" s="272"/>
      <c r="O3977" s="272"/>
      <c r="P3977" s="272">
        <f t="shared" si="324"/>
        <v>0.36209354599999999</v>
      </c>
      <c r="Q3977" s="272">
        <f t="shared" si="324"/>
        <v>0.35461760399999998</v>
      </c>
      <c r="R3977" s="272">
        <f t="shared" si="308"/>
        <v>0.35461760399999998</v>
      </c>
      <c r="S3977" s="272"/>
      <c r="T3977" s="272">
        <f t="shared" si="325"/>
        <v>0.48594979444760006</v>
      </c>
      <c r="U3977" s="272">
        <f t="shared" si="325"/>
        <v>0.50454450656560001</v>
      </c>
      <c r="V3977" s="272">
        <f t="shared" si="325"/>
        <v>0.49707300383159997</v>
      </c>
      <c r="W3977" s="272">
        <f t="shared" si="309"/>
        <v>0.48594979444760006</v>
      </c>
      <c r="X3977" s="272"/>
      <c r="Y3977" s="272"/>
      <c r="Z3977" s="272"/>
      <c r="AA3977" s="272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72">
        <f t="shared" si="322"/>
        <v>0.29664029000000003</v>
      </c>
      <c r="E3978" s="272">
        <f t="shared" si="322"/>
        <v>0.31597571000000002</v>
      </c>
      <c r="F3978" s="272">
        <f t="shared" si="306"/>
        <v>0.29664029000000003</v>
      </c>
      <c r="G3978" s="272"/>
      <c r="H3978" s="272"/>
      <c r="I3978" s="272"/>
      <c r="J3978" s="272">
        <f t="shared" si="323"/>
        <v>0.25547444000000002</v>
      </c>
      <c r="K3978" s="272">
        <f t="shared" si="323"/>
        <v>0.26685115999999998</v>
      </c>
      <c r="L3978" s="272">
        <f t="shared" si="307"/>
        <v>0.25547444000000002</v>
      </c>
      <c r="M3978" s="272"/>
      <c r="N3978" s="272"/>
      <c r="O3978" s="272"/>
      <c r="P3978" s="272">
        <f t="shared" si="324"/>
        <v>0.36228786799999996</v>
      </c>
      <c r="Q3978" s="272">
        <f t="shared" si="324"/>
        <v>0.35441553199999998</v>
      </c>
      <c r="R3978" s="272">
        <f t="shared" si="308"/>
        <v>0.35441553199999998</v>
      </c>
      <c r="S3978" s="272"/>
      <c r="T3978" s="272">
        <f t="shared" si="325"/>
        <v>0.48567859104520006</v>
      </c>
      <c r="U3978" s="272">
        <f t="shared" si="325"/>
        <v>0.50486299958320002</v>
      </c>
      <c r="V3978" s="272">
        <f t="shared" si="325"/>
        <v>0.49698951915519995</v>
      </c>
      <c r="W3978" s="272">
        <f t="shared" si="309"/>
        <v>0.48567859104520006</v>
      </c>
      <c r="X3978" s="272"/>
      <c r="Y3978" s="272"/>
      <c r="Z3978" s="272"/>
      <c r="AA3978" s="272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72">
        <f t="shared" si="322"/>
        <v>0.29633095000000004</v>
      </c>
      <c r="E3979" s="272">
        <f t="shared" si="322"/>
        <v>0.31623905000000002</v>
      </c>
      <c r="F3979" s="272">
        <f t="shared" si="306"/>
        <v>0.29633095000000004</v>
      </c>
      <c r="G3979" s="272"/>
      <c r="H3979" s="272"/>
      <c r="I3979" s="272"/>
      <c r="J3979" s="272">
        <f t="shared" si="323"/>
        <v>0.25537280000000001</v>
      </c>
      <c r="K3979" s="272">
        <f t="shared" si="323"/>
        <v>0.26694020000000002</v>
      </c>
      <c r="L3979" s="272">
        <f t="shared" si="307"/>
        <v>0.25537280000000001</v>
      </c>
      <c r="M3979" s="272"/>
      <c r="N3979" s="272"/>
      <c r="O3979" s="272"/>
      <c r="P3979" s="272">
        <f t="shared" si="324"/>
        <v>0.36248219000000004</v>
      </c>
      <c r="Q3979" s="272">
        <f t="shared" si="324"/>
        <v>0.35421346000000004</v>
      </c>
      <c r="R3979" s="272">
        <f t="shared" si="308"/>
        <v>0.35421346000000004</v>
      </c>
      <c r="S3979" s="272"/>
      <c r="T3979" s="272">
        <f t="shared" si="325"/>
        <v>0.48540738764280006</v>
      </c>
      <c r="U3979" s="272">
        <f t="shared" si="325"/>
        <v>0.50518149260080003</v>
      </c>
      <c r="V3979" s="272">
        <f t="shared" si="325"/>
        <v>0.4969060344788</v>
      </c>
      <c r="W3979" s="272">
        <f t="shared" si="309"/>
        <v>0.48540738764280006</v>
      </c>
      <c r="X3979" s="272"/>
      <c r="Y3979" s="272"/>
      <c r="Z3979" s="272"/>
      <c r="AA3979" s="272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72">
        <f t="shared" si="322"/>
        <v>0.29602160999999999</v>
      </c>
      <c r="E3980" s="272">
        <f t="shared" si="322"/>
        <v>0.31650239000000002</v>
      </c>
      <c r="F3980" s="272">
        <f t="shared" si="306"/>
        <v>0.29602160999999999</v>
      </c>
      <c r="G3980" s="272"/>
      <c r="H3980" s="272"/>
      <c r="I3980" s="272"/>
      <c r="J3980" s="272">
        <f t="shared" si="323"/>
        <v>0.25527116</v>
      </c>
      <c r="K3980" s="272">
        <f t="shared" si="323"/>
        <v>0.26702923999999995</v>
      </c>
      <c r="L3980" s="272">
        <f t="shared" si="307"/>
        <v>0.25527116</v>
      </c>
      <c r="M3980" s="272"/>
      <c r="N3980" s="272"/>
      <c r="O3980" s="272"/>
      <c r="P3980" s="272">
        <f t="shared" si="324"/>
        <v>0.36267651200000001</v>
      </c>
      <c r="Q3980" s="272">
        <f t="shared" si="324"/>
        <v>0.35401138799999998</v>
      </c>
      <c r="R3980" s="272">
        <f t="shared" si="308"/>
        <v>0.35401138799999998</v>
      </c>
      <c r="S3980" s="272"/>
      <c r="T3980" s="272">
        <f t="shared" si="325"/>
        <v>0.48513618424040006</v>
      </c>
      <c r="U3980" s="272">
        <f t="shared" si="325"/>
        <v>0.50549998561840004</v>
      </c>
      <c r="V3980" s="272">
        <f t="shared" si="325"/>
        <v>0.49682254980239998</v>
      </c>
      <c r="W3980" s="272">
        <f t="shared" si="309"/>
        <v>0.48513618424040006</v>
      </c>
      <c r="X3980" s="272"/>
      <c r="Y3980" s="272"/>
      <c r="Z3980" s="272"/>
      <c r="AA3980" s="272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72">
        <f t="shared" si="322"/>
        <v>0.29571227000000005</v>
      </c>
      <c r="E3981" s="272">
        <f t="shared" si="322"/>
        <v>0.31676573000000008</v>
      </c>
      <c r="F3981" s="272">
        <f t="shared" si="306"/>
        <v>0.29571227000000005</v>
      </c>
      <c r="G3981" s="272"/>
      <c r="H3981" s="272"/>
      <c r="I3981" s="272"/>
      <c r="J3981" s="272">
        <f t="shared" si="323"/>
        <v>0.25516951999999998</v>
      </c>
      <c r="K3981" s="272">
        <f t="shared" si="323"/>
        <v>0.26711827999999999</v>
      </c>
      <c r="L3981" s="272">
        <f t="shared" si="307"/>
        <v>0.25516951999999998</v>
      </c>
      <c r="M3981" s="272"/>
      <c r="N3981" s="272"/>
      <c r="O3981" s="272"/>
      <c r="P3981" s="272">
        <f t="shared" si="324"/>
        <v>0.36287083400000003</v>
      </c>
      <c r="Q3981" s="272">
        <f t="shared" si="324"/>
        <v>0.35380931599999998</v>
      </c>
      <c r="R3981" s="272">
        <f t="shared" si="308"/>
        <v>0.35380931599999998</v>
      </c>
      <c r="S3981" s="272"/>
      <c r="T3981" s="272">
        <f t="shared" si="325"/>
        <v>0.48486498083800006</v>
      </c>
      <c r="U3981" s="272">
        <f t="shared" si="325"/>
        <v>0.50581847863600005</v>
      </c>
      <c r="V3981" s="272">
        <f t="shared" si="325"/>
        <v>0.49673906512600002</v>
      </c>
      <c r="W3981" s="272">
        <f t="shared" si="309"/>
        <v>0.48486498083800006</v>
      </c>
      <c r="X3981" s="272"/>
      <c r="Y3981" s="272"/>
      <c r="Z3981" s="272"/>
      <c r="AA3981" s="272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72">
        <f t="shared" si="322"/>
        <v>0.29540293000000001</v>
      </c>
      <c r="E3982" s="272">
        <f t="shared" si="322"/>
        <v>0.31702907000000002</v>
      </c>
      <c r="F3982" s="272">
        <f t="shared" si="306"/>
        <v>0.29540293000000001</v>
      </c>
      <c r="G3982" s="272"/>
      <c r="H3982" s="272"/>
      <c r="I3982" s="272"/>
      <c r="J3982" s="272">
        <f t="shared" si="323"/>
        <v>0.25506788000000002</v>
      </c>
      <c r="K3982" s="272">
        <f t="shared" si="323"/>
        <v>0.26720732000000003</v>
      </c>
      <c r="L3982" s="272">
        <f t="shared" si="307"/>
        <v>0.25506788000000002</v>
      </c>
      <c r="M3982" s="272"/>
      <c r="N3982" s="272"/>
      <c r="O3982" s="272"/>
      <c r="P3982" s="272">
        <f t="shared" si="324"/>
        <v>0.363065156</v>
      </c>
      <c r="Q3982" s="272">
        <f t="shared" si="324"/>
        <v>0.35360724400000004</v>
      </c>
      <c r="R3982" s="272">
        <f t="shared" si="308"/>
        <v>0.35360724400000004</v>
      </c>
      <c r="S3982" s="272"/>
      <c r="T3982" s="272">
        <f t="shared" si="325"/>
        <v>0.48459377743560006</v>
      </c>
      <c r="U3982" s="272">
        <f t="shared" si="325"/>
        <v>0.50613697165360005</v>
      </c>
      <c r="V3982" s="272">
        <f t="shared" si="325"/>
        <v>0.49665558044959995</v>
      </c>
      <c r="W3982" s="272">
        <f t="shared" si="309"/>
        <v>0.48459377743560006</v>
      </c>
      <c r="X3982" s="272"/>
      <c r="Y3982" s="272"/>
      <c r="Z3982" s="272"/>
      <c r="AA3982" s="272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72">
        <f t="shared" si="322"/>
        <v>0.29509359000000002</v>
      </c>
      <c r="E3983" s="272">
        <f t="shared" si="322"/>
        <v>0.31729240999999997</v>
      </c>
      <c r="F3983" s="272">
        <f t="shared" si="306"/>
        <v>0.29509359000000002</v>
      </c>
      <c r="G3983" s="272"/>
      <c r="H3983" s="272"/>
      <c r="I3983" s="272"/>
      <c r="J3983" s="272">
        <f t="shared" si="323"/>
        <v>0.25496623999999996</v>
      </c>
      <c r="K3983" s="272">
        <f t="shared" si="323"/>
        <v>0.26729635999999996</v>
      </c>
      <c r="L3983" s="272">
        <f t="shared" si="307"/>
        <v>0.25496623999999996</v>
      </c>
      <c r="M3983" s="272"/>
      <c r="N3983" s="272"/>
      <c r="O3983" s="272"/>
      <c r="P3983" s="272">
        <f t="shared" si="324"/>
        <v>0.36325947800000002</v>
      </c>
      <c r="Q3983" s="272">
        <f t="shared" si="324"/>
        <v>0.35340517199999999</v>
      </c>
      <c r="R3983" s="272">
        <f t="shared" si="308"/>
        <v>0.35340517199999999</v>
      </c>
      <c r="S3983" s="272"/>
      <c r="T3983" s="272">
        <f t="shared" si="325"/>
        <v>0.48432257403320006</v>
      </c>
      <c r="U3983" s="272">
        <f t="shared" si="325"/>
        <v>0.50645546467119995</v>
      </c>
      <c r="V3983" s="272">
        <f t="shared" si="325"/>
        <v>0.4965720957732</v>
      </c>
      <c r="W3983" s="272">
        <f t="shared" si="309"/>
        <v>0.48432257403320006</v>
      </c>
      <c r="X3983" s="272"/>
      <c r="Y3983" s="272"/>
      <c r="Z3983" s="272"/>
      <c r="AA3983" s="272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72">
        <f t="shared" si="322"/>
        <v>0.29478425000000003</v>
      </c>
      <c r="E3984" s="272">
        <f t="shared" si="322"/>
        <v>0.31755574999999997</v>
      </c>
      <c r="F3984" s="272">
        <f t="shared" si="306"/>
        <v>0.29478425000000003</v>
      </c>
      <c r="G3984" s="272"/>
      <c r="H3984" s="272"/>
      <c r="I3984" s="272"/>
      <c r="J3984" s="272">
        <f t="shared" si="323"/>
        <v>0.2548646</v>
      </c>
      <c r="K3984" s="272">
        <f t="shared" si="323"/>
        <v>0.2673854</v>
      </c>
      <c r="L3984" s="272">
        <f t="shared" si="307"/>
        <v>0.2548646</v>
      </c>
      <c r="M3984" s="272"/>
      <c r="N3984" s="272"/>
      <c r="O3984" s="272"/>
      <c r="P3984" s="272">
        <f t="shared" si="324"/>
        <v>0.36345379999999999</v>
      </c>
      <c r="Q3984" s="272">
        <f t="shared" si="324"/>
        <v>0.35320309999999999</v>
      </c>
      <c r="R3984" s="272">
        <f t="shared" si="308"/>
        <v>0.35320309999999999</v>
      </c>
      <c r="S3984" s="272"/>
      <c r="T3984" s="272">
        <f t="shared" si="325"/>
        <v>0.48405137063080006</v>
      </c>
      <c r="U3984" s="272">
        <f t="shared" si="325"/>
        <v>0.50677395768879996</v>
      </c>
      <c r="V3984" s="272">
        <f t="shared" si="325"/>
        <v>0.49648861109679993</v>
      </c>
      <c r="W3984" s="272">
        <f t="shared" si="309"/>
        <v>0.48405137063080006</v>
      </c>
      <c r="X3984" s="272"/>
      <c r="Y3984" s="272"/>
      <c r="Z3984" s="272"/>
      <c r="AA3984" s="272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72">
        <f t="shared" si="322"/>
        <v>0.29447491000000003</v>
      </c>
      <c r="E3985" s="272">
        <f t="shared" si="322"/>
        <v>0.31781909000000003</v>
      </c>
      <c r="F3985" s="272">
        <f t="shared" si="306"/>
        <v>0.29447491000000003</v>
      </c>
      <c r="G3985" s="272"/>
      <c r="H3985" s="272"/>
      <c r="I3985" s="272"/>
      <c r="J3985" s="272">
        <f t="shared" si="323"/>
        <v>0.25476295999999998</v>
      </c>
      <c r="K3985" s="272">
        <f t="shared" si="323"/>
        <v>0.26747443999999992</v>
      </c>
      <c r="L3985" s="272">
        <f t="shared" si="307"/>
        <v>0.25476295999999998</v>
      </c>
      <c r="M3985" s="272"/>
      <c r="N3985" s="272"/>
      <c r="O3985" s="272"/>
      <c r="P3985" s="272">
        <f t="shared" si="324"/>
        <v>0.36364812200000002</v>
      </c>
      <c r="Q3985" s="272">
        <f t="shared" si="324"/>
        <v>0.35300102800000005</v>
      </c>
      <c r="R3985" s="272">
        <f t="shared" si="308"/>
        <v>0.35300102800000005</v>
      </c>
      <c r="S3985" s="272"/>
      <c r="T3985" s="272">
        <f t="shared" si="325"/>
        <v>0.48378016722840006</v>
      </c>
      <c r="U3985" s="272">
        <f t="shared" si="325"/>
        <v>0.50709245070640008</v>
      </c>
      <c r="V3985" s="272">
        <f t="shared" si="325"/>
        <v>0.49640512642039997</v>
      </c>
      <c r="W3985" s="272">
        <f t="shared" si="309"/>
        <v>0.48378016722840006</v>
      </c>
      <c r="X3985" s="272"/>
      <c r="Y3985" s="272"/>
      <c r="Z3985" s="272"/>
      <c r="AA3985" s="272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72">
        <f t="shared" si="322"/>
        <v>0.29416556999999999</v>
      </c>
      <c r="E3986" s="272">
        <f t="shared" si="322"/>
        <v>0.31808243000000003</v>
      </c>
      <c r="F3986" s="272">
        <f t="shared" si="306"/>
        <v>0.29416556999999999</v>
      </c>
      <c r="G3986" s="272"/>
      <c r="H3986" s="272"/>
      <c r="I3986" s="272"/>
      <c r="J3986" s="272">
        <f t="shared" si="323"/>
        <v>0.25466131999999997</v>
      </c>
      <c r="K3986" s="272">
        <f t="shared" si="323"/>
        <v>0.26756347999999996</v>
      </c>
      <c r="L3986" s="272">
        <f t="shared" si="307"/>
        <v>0.25466131999999997</v>
      </c>
      <c r="M3986" s="272"/>
      <c r="N3986" s="272"/>
      <c r="O3986" s="272"/>
      <c r="P3986" s="272">
        <f t="shared" si="324"/>
        <v>0.36384244399999999</v>
      </c>
      <c r="Q3986" s="272">
        <f t="shared" si="324"/>
        <v>0.352798956</v>
      </c>
      <c r="R3986" s="272">
        <f t="shared" si="308"/>
        <v>0.352798956</v>
      </c>
      <c r="S3986" s="272"/>
      <c r="T3986" s="272">
        <f t="shared" si="325"/>
        <v>0.48350896382600006</v>
      </c>
      <c r="U3986" s="272">
        <f t="shared" si="325"/>
        <v>0.50741094372399997</v>
      </c>
      <c r="V3986" s="272">
        <f t="shared" si="325"/>
        <v>0.49632164174399995</v>
      </c>
      <c r="W3986" s="272">
        <f t="shared" si="309"/>
        <v>0.48350896382600006</v>
      </c>
      <c r="X3986" s="272"/>
      <c r="Y3986" s="272"/>
      <c r="Z3986" s="272"/>
      <c r="AA3986" s="272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72">
        <f t="shared" si="322"/>
        <v>0.30947849999999999</v>
      </c>
      <c r="E3987" s="272">
        <f t="shared" si="322"/>
        <v>0.30506949999999999</v>
      </c>
      <c r="F3987" s="272">
        <f t="shared" ref="F3987:F4241" si="326">MIN(D3987:E3987)</f>
        <v>0.30506949999999999</v>
      </c>
      <c r="G3987" s="272"/>
      <c r="H3987" s="272"/>
      <c r="I3987" s="272"/>
      <c r="J3987" s="272">
        <f t="shared" si="323"/>
        <v>0.25953440000000005</v>
      </c>
      <c r="K3987" s="272">
        <f t="shared" si="323"/>
        <v>0.26332040000000001</v>
      </c>
      <c r="L3987" s="272">
        <f t="shared" ref="L3987:L4241" si="327">MIN(J3987:K3987)</f>
        <v>0.25953440000000005</v>
      </c>
      <c r="M3987" s="272"/>
      <c r="N3987" s="272"/>
      <c r="O3987" s="272"/>
      <c r="P3987" s="272">
        <f t="shared" si="324"/>
        <v>0.35405710000000001</v>
      </c>
      <c r="Q3987" s="272">
        <f t="shared" si="324"/>
        <v>0.36297179999999996</v>
      </c>
      <c r="R3987" s="272">
        <f t="shared" ref="R3987:R4241" si="328">MIN(P3987:Q3987)</f>
        <v>0.35405710000000001</v>
      </c>
      <c r="S3987" s="272"/>
      <c r="T3987" s="272">
        <f t="shared" si="325"/>
        <v>0.49684406522000008</v>
      </c>
      <c r="U3987" s="272">
        <f t="shared" si="325"/>
        <v>0.49153613131999996</v>
      </c>
      <c r="V3987" s="272">
        <f t="shared" si="325"/>
        <v>0.50067301061999991</v>
      </c>
      <c r="W3987" s="272">
        <f t="shared" ref="W3987:W4241" si="329">MIN(T3987:V3987)</f>
        <v>0.49153613131999996</v>
      </c>
      <c r="X3987" s="272"/>
      <c r="Y3987" s="272"/>
      <c r="Z3987" s="272"/>
      <c r="AA3987" s="272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72">
        <f t="shared" si="322"/>
        <v>0.30916916</v>
      </c>
      <c r="E3988" s="272">
        <f t="shared" si="322"/>
        <v>0.30533283999999999</v>
      </c>
      <c r="F3988" s="272">
        <f t="shared" si="326"/>
        <v>0.30533283999999999</v>
      </c>
      <c r="G3988" s="272"/>
      <c r="H3988" s="272"/>
      <c r="I3988" s="272"/>
      <c r="J3988" s="272">
        <f t="shared" si="323"/>
        <v>0.25943276000000004</v>
      </c>
      <c r="K3988" s="272">
        <f t="shared" si="323"/>
        <v>0.26340943999999999</v>
      </c>
      <c r="L3988" s="272">
        <f t="shared" si="327"/>
        <v>0.25943276000000004</v>
      </c>
      <c r="M3988" s="272"/>
      <c r="N3988" s="272"/>
      <c r="O3988" s="272"/>
      <c r="P3988" s="272">
        <f t="shared" si="324"/>
        <v>0.35425142199999998</v>
      </c>
      <c r="Q3988" s="272">
        <f t="shared" si="324"/>
        <v>0.36276972799999996</v>
      </c>
      <c r="R3988" s="272">
        <f t="shared" si="328"/>
        <v>0.35425142199999998</v>
      </c>
      <c r="S3988" s="272"/>
      <c r="T3988" s="272">
        <f t="shared" si="325"/>
        <v>0.49657286181760008</v>
      </c>
      <c r="U3988" s="272">
        <f t="shared" si="325"/>
        <v>0.49185462433759997</v>
      </c>
      <c r="V3988" s="272">
        <f t="shared" si="325"/>
        <v>0.50058952594359996</v>
      </c>
      <c r="W3988" s="272">
        <f t="shared" si="329"/>
        <v>0.49185462433759997</v>
      </c>
      <c r="X3988" s="272"/>
      <c r="Y3988" s="272"/>
      <c r="Z3988" s="272"/>
      <c r="AA3988" s="272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72">
        <f t="shared" si="322"/>
        <v>0.30885982000000001</v>
      </c>
      <c r="E3989" s="272">
        <f t="shared" si="322"/>
        <v>0.30559618</v>
      </c>
      <c r="F3989" s="272">
        <f t="shared" si="326"/>
        <v>0.30559618</v>
      </c>
      <c r="G3989" s="272"/>
      <c r="H3989" s="272"/>
      <c r="I3989" s="272"/>
      <c r="J3989" s="272">
        <f t="shared" si="323"/>
        <v>0.25933112000000003</v>
      </c>
      <c r="K3989" s="272">
        <f t="shared" si="323"/>
        <v>0.26349847999999998</v>
      </c>
      <c r="L3989" s="272">
        <f t="shared" si="327"/>
        <v>0.25933112000000003</v>
      </c>
      <c r="M3989" s="272"/>
      <c r="N3989" s="272"/>
      <c r="O3989" s="272"/>
      <c r="P3989" s="272">
        <f t="shared" si="324"/>
        <v>0.35444574399999995</v>
      </c>
      <c r="Q3989" s="272">
        <f t="shared" si="324"/>
        <v>0.36256765599999996</v>
      </c>
      <c r="R3989" s="272">
        <f t="shared" si="328"/>
        <v>0.35444574399999995</v>
      </c>
      <c r="S3989" s="272"/>
      <c r="T3989" s="272">
        <f t="shared" si="325"/>
        <v>0.49630165841520008</v>
      </c>
      <c r="U3989" s="272">
        <f t="shared" si="325"/>
        <v>0.49217311735519997</v>
      </c>
      <c r="V3989" s="272">
        <f t="shared" si="325"/>
        <v>0.5005060412672</v>
      </c>
      <c r="W3989" s="272">
        <f t="shared" si="329"/>
        <v>0.49217311735519997</v>
      </c>
      <c r="X3989" s="272"/>
      <c r="Y3989" s="272"/>
      <c r="Z3989" s="272"/>
      <c r="AA3989" s="272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72">
        <f t="shared" si="322"/>
        <v>0.30855047999999996</v>
      </c>
      <c r="E3990" s="272">
        <f t="shared" si="322"/>
        <v>0.30585952</v>
      </c>
      <c r="F3990" s="272">
        <f t="shared" si="326"/>
        <v>0.30585952</v>
      </c>
      <c r="G3990" s="272"/>
      <c r="H3990" s="272"/>
      <c r="I3990" s="272"/>
      <c r="J3990" s="272">
        <f t="shared" si="323"/>
        <v>0.25922948000000001</v>
      </c>
      <c r="K3990" s="272">
        <f t="shared" si="323"/>
        <v>0.26358751999999996</v>
      </c>
      <c r="L3990" s="272">
        <f t="shared" si="327"/>
        <v>0.25922948000000001</v>
      </c>
      <c r="M3990" s="272"/>
      <c r="N3990" s="272"/>
      <c r="O3990" s="272"/>
      <c r="P3990" s="272">
        <f t="shared" si="324"/>
        <v>0.35464006599999998</v>
      </c>
      <c r="Q3990" s="272">
        <f t="shared" si="324"/>
        <v>0.36236558399999996</v>
      </c>
      <c r="R3990" s="272">
        <f t="shared" si="328"/>
        <v>0.35464006599999998</v>
      </c>
      <c r="S3990" s="272"/>
      <c r="T3990" s="272">
        <f t="shared" si="325"/>
        <v>0.49603045501280008</v>
      </c>
      <c r="U3990" s="272">
        <f t="shared" si="325"/>
        <v>0.49249161037279998</v>
      </c>
      <c r="V3990" s="272">
        <f t="shared" si="325"/>
        <v>0.50042255659079993</v>
      </c>
      <c r="W3990" s="272">
        <f t="shared" si="329"/>
        <v>0.49249161037279998</v>
      </c>
      <c r="X3990" s="272"/>
      <c r="Y3990" s="272"/>
      <c r="Z3990" s="272"/>
      <c r="AA3990" s="272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72">
        <f t="shared" si="322"/>
        <v>0.30824114000000002</v>
      </c>
      <c r="E3991" s="272">
        <f t="shared" si="322"/>
        <v>0.30612286</v>
      </c>
      <c r="F3991" s="272">
        <f t="shared" si="326"/>
        <v>0.30612286</v>
      </c>
      <c r="G3991" s="272"/>
      <c r="H3991" s="272"/>
      <c r="I3991" s="272"/>
      <c r="J3991" s="272">
        <f t="shared" si="323"/>
        <v>0.25912784</v>
      </c>
      <c r="K3991" s="272">
        <f t="shared" si="323"/>
        <v>0.26367656</v>
      </c>
      <c r="L3991" s="272">
        <f t="shared" si="327"/>
        <v>0.25912784</v>
      </c>
      <c r="M3991" s="272"/>
      <c r="N3991" s="272"/>
      <c r="O3991" s="272"/>
      <c r="P3991" s="272">
        <f t="shared" si="324"/>
        <v>0.354834388</v>
      </c>
      <c r="Q3991" s="272">
        <f t="shared" si="324"/>
        <v>0.36216351199999997</v>
      </c>
      <c r="R3991" s="272">
        <f t="shared" si="328"/>
        <v>0.354834388</v>
      </c>
      <c r="S3991" s="272"/>
      <c r="T3991" s="272">
        <f t="shared" si="325"/>
        <v>0.49575925161040008</v>
      </c>
      <c r="U3991" s="272">
        <f t="shared" si="325"/>
        <v>0.49281010339039999</v>
      </c>
      <c r="V3991" s="272">
        <f t="shared" si="325"/>
        <v>0.50033907191439997</v>
      </c>
      <c r="W3991" s="272">
        <f t="shared" si="329"/>
        <v>0.49281010339039999</v>
      </c>
      <c r="X3991" s="272"/>
      <c r="Y3991" s="272"/>
      <c r="Z3991" s="272"/>
      <c r="AA3991" s="272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72">
        <f t="shared" si="322"/>
        <v>0.30793180000000003</v>
      </c>
      <c r="E3992" s="272">
        <f t="shared" si="322"/>
        <v>0.3063862</v>
      </c>
      <c r="F3992" s="272">
        <f t="shared" si="326"/>
        <v>0.3063862</v>
      </c>
      <c r="G3992" s="272"/>
      <c r="H3992" s="272"/>
      <c r="I3992" s="272"/>
      <c r="J3992" s="272">
        <f t="shared" si="323"/>
        <v>0.25902620000000004</v>
      </c>
      <c r="K3992" s="272">
        <f t="shared" si="323"/>
        <v>0.26376559999999999</v>
      </c>
      <c r="L3992" s="272">
        <f t="shared" si="327"/>
        <v>0.25902620000000004</v>
      </c>
      <c r="M3992" s="272"/>
      <c r="N3992" s="272"/>
      <c r="O3992" s="272"/>
      <c r="P3992" s="272">
        <f t="shared" si="324"/>
        <v>0.35502871000000003</v>
      </c>
      <c r="Q3992" s="272">
        <f t="shared" si="324"/>
        <v>0.36196143999999997</v>
      </c>
      <c r="R3992" s="272">
        <f t="shared" si="328"/>
        <v>0.35502871000000003</v>
      </c>
      <c r="S3992" s="272"/>
      <c r="T3992" s="272">
        <f t="shared" si="325"/>
        <v>0.49548804820800008</v>
      </c>
      <c r="U3992" s="272">
        <f t="shared" si="325"/>
        <v>0.493128596408</v>
      </c>
      <c r="V3992" s="272">
        <f t="shared" si="325"/>
        <v>0.50025558723800001</v>
      </c>
      <c r="W3992" s="272">
        <f t="shared" si="329"/>
        <v>0.493128596408</v>
      </c>
      <c r="X3992" s="272"/>
      <c r="Y3992" s="272"/>
      <c r="Z3992" s="272"/>
      <c r="AA3992" s="272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72">
        <f t="shared" si="322"/>
        <v>0.30762246000000004</v>
      </c>
      <c r="E3993" s="272">
        <f t="shared" si="322"/>
        <v>0.30664954</v>
      </c>
      <c r="F3993" s="272">
        <f t="shared" si="326"/>
        <v>0.30664954</v>
      </c>
      <c r="G3993" s="272"/>
      <c r="H3993" s="272"/>
      <c r="I3993" s="272"/>
      <c r="J3993" s="272">
        <f t="shared" si="323"/>
        <v>0.25892456000000003</v>
      </c>
      <c r="K3993" s="272">
        <f t="shared" si="323"/>
        <v>0.26385464000000003</v>
      </c>
      <c r="L3993" s="272">
        <f t="shared" si="327"/>
        <v>0.25892456000000003</v>
      </c>
      <c r="M3993" s="272"/>
      <c r="N3993" s="272"/>
      <c r="O3993" s="272"/>
      <c r="P3993" s="272">
        <f t="shared" si="324"/>
        <v>0.35522303199999994</v>
      </c>
      <c r="Q3993" s="272">
        <f t="shared" si="324"/>
        <v>0.36175936799999997</v>
      </c>
      <c r="R3993" s="272">
        <f t="shared" si="328"/>
        <v>0.35522303199999994</v>
      </c>
      <c r="S3993" s="272"/>
      <c r="T3993" s="272">
        <f t="shared" si="325"/>
        <v>0.49521684480560013</v>
      </c>
      <c r="U3993" s="272">
        <f t="shared" si="325"/>
        <v>0.49344708942560001</v>
      </c>
      <c r="V3993" s="272">
        <f t="shared" si="325"/>
        <v>0.50017210256159994</v>
      </c>
      <c r="W3993" s="272">
        <f t="shared" si="329"/>
        <v>0.49344708942560001</v>
      </c>
      <c r="X3993" s="272"/>
      <c r="Y3993" s="272"/>
      <c r="Z3993" s="272"/>
      <c r="AA3993" s="272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72">
        <f t="shared" si="322"/>
        <v>0.30731312</v>
      </c>
      <c r="E3994" s="272">
        <f t="shared" si="322"/>
        <v>0.30691288</v>
      </c>
      <c r="F3994" s="272">
        <f t="shared" si="326"/>
        <v>0.30691288</v>
      </c>
      <c r="G3994" s="272"/>
      <c r="H3994" s="272"/>
      <c r="I3994" s="272"/>
      <c r="J3994" s="272">
        <f t="shared" si="323"/>
        <v>0.25882292000000001</v>
      </c>
      <c r="K3994" s="272">
        <f t="shared" si="323"/>
        <v>0.26394368000000001</v>
      </c>
      <c r="L3994" s="272">
        <f t="shared" si="327"/>
        <v>0.25882292000000001</v>
      </c>
      <c r="M3994" s="272"/>
      <c r="N3994" s="272"/>
      <c r="O3994" s="272"/>
      <c r="P3994" s="272">
        <f t="shared" si="324"/>
        <v>0.35541735399999996</v>
      </c>
      <c r="Q3994" s="272">
        <f t="shared" si="324"/>
        <v>0.36155729599999997</v>
      </c>
      <c r="R3994" s="272">
        <f t="shared" si="328"/>
        <v>0.35541735399999996</v>
      </c>
      <c r="S3994" s="272"/>
      <c r="T3994" s="272">
        <f t="shared" si="325"/>
        <v>0.49494564140320008</v>
      </c>
      <c r="U3994" s="272">
        <f t="shared" si="325"/>
        <v>0.49376558244320001</v>
      </c>
      <c r="V3994" s="272">
        <f t="shared" si="325"/>
        <v>0.50008861788519998</v>
      </c>
      <c r="W3994" s="272">
        <f t="shared" si="329"/>
        <v>0.49376558244320001</v>
      </c>
      <c r="X3994" s="272"/>
      <c r="Y3994" s="272"/>
      <c r="Z3994" s="272"/>
      <c r="AA3994" s="272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72">
        <f t="shared" si="322"/>
        <v>0.30700378</v>
      </c>
      <c r="E3995" s="272">
        <f t="shared" si="322"/>
        <v>0.30717622</v>
      </c>
      <c r="F3995" s="272">
        <f t="shared" si="326"/>
        <v>0.30700378</v>
      </c>
      <c r="G3995" s="272"/>
      <c r="H3995" s="272"/>
      <c r="I3995" s="272"/>
      <c r="J3995" s="272">
        <f t="shared" si="323"/>
        <v>0.25872128000000005</v>
      </c>
      <c r="K3995" s="272">
        <f t="shared" si="323"/>
        <v>0.26403272</v>
      </c>
      <c r="L3995" s="272">
        <f t="shared" si="327"/>
        <v>0.25872128000000005</v>
      </c>
      <c r="M3995" s="272"/>
      <c r="N3995" s="272"/>
      <c r="O3995" s="272"/>
      <c r="P3995" s="272">
        <f t="shared" si="324"/>
        <v>0.35561167599999999</v>
      </c>
      <c r="Q3995" s="272">
        <f t="shared" si="324"/>
        <v>0.36135522399999997</v>
      </c>
      <c r="R3995" s="272">
        <f t="shared" si="328"/>
        <v>0.35561167599999999</v>
      </c>
      <c r="S3995" s="272"/>
      <c r="T3995" s="272">
        <f t="shared" si="325"/>
        <v>0.49467443800080008</v>
      </c>
      <c r="U3995" s="272">
        <f t="shared" si="325"/>
        <v>0.49408407546079997</v>
      </c>
      <c r="V3995" s="272">
        <f t="shared" si="325"/>
        <v>0.50000513320879991</v>
      </c>
      <c r="W3995" s="272">
        <f t="shared" si="329"/>
        <v>0.49408407546079997</v>
      </c>
      <c r="X3995" s="272"/>
      <c r="Y3995" s="272"/>
      <c r="Z3995" s="272"/>
      <c r="AA3995" s="272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72">
        <f t="shared" si="322"/>
        <v>0.30669444000000001</v>
      </c>
      <c r="E3996" s="272">
        <f t="shared" si="322"/>
        <v>0.30743955999999995</v>
      </c>
      <c r="F3996" s="272">
        <f t="shared" si="326"/>
        <v>0.30669444000000001</v>
      </c>
      <c r="G3996" s="272"/>
      <c r="H3996" s="272"/>
      <c r="I3996" s="272"/>
      <c r="J3996" s="272">
        <f t="shared" si="323"/>
        <v>0.25861964000000004</v>
      </c>
      <c r="K3996" s="272">
        <f t="shared" si="323"/>
        <v>0.26412175999999998</v>
      </c>
      <c r="L3996" s="272">
        <f t="shared" si="327"/>
        <v>0.25861964000000004</v>
      </c>
      <c r="M3996" s="272"/>
      <c r="N3996" s="272"/>
      <c r="O3996" s="272"/>
      <c r="P3996" s="272">
        <f t="shared" si="324"/>
        <v>0.35580599800000001</v>
      </c>
      <c r="Q3996" s="272">
        <f t="shared" si="324"/>
        <v>0.36115315199999998</v>
      </c>
      <c r="R3996" s="272">
        <f t="shared" si="328"/>
        <v>0.35580599800000001</v>
      </c>
      <c r="S3996" s="272"/>
      <c r="T3996" s="272">
        <f t="shared" si="325"/>
        <v>0.49440323459840008</v>
      </c>
      <c r="U3996" s="272">
        <f t="shared" si="325"/>
        <v>0.49440256847839997</v>
      </c>
      <c r="V3996" s="272">
        <f t="shared" si="325"/>
        <v>0.49992164853239995</v>
      </c>
      <c r="W3996" s="272">
        <f t="shared" si="329"/>
        <v>0.49440256847839997</v>
      </c>
      <c r="X3996" s="272"/>
      <c r="Y3996" s="272"/>
      <c r="Z3996" s="272"/>
      <c r="AA3996" s="272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72">
        <f t="shared" si="322"/>
        <v>0.30638510000000008</v>
      </c>
      <c r="E3997" s="272">
        <f t="shared" si="322"/>
        <v>0.3077029</v>
      </c>
      <c r="F3997" s="272">
        <f t="shared" si="326"/>
        <v>0.30638510000000008</v>
      </c>
      <c r="G3997" s="272"/>
      <c r="H3997" s="272"/>
      <c r="I3997" s="272"/>
      <c r="J3997" s="272">
        <f t="shared" si="323"/>
        <v>0.25851800000000003</v>
      </c>
      <c r="K3997" s="272">
        <f t="shared" si="323"/>
        <v>0.26421079999999997</v>
      </c>
      <c r="L3997" s="272">
        <f t="shared" si="327"/>
        <v>0.25851800000000003</v>
      </c>
      <c r="M3997" s="272"/>
      <c r="N3997" s="272"/>
      <c r="O3997" s="272"/>
      <c r="P3997" s="272">
        <f t="shared" si="324"/>
        <v>0.35600031999999998</v>
      </c>
      <c r="Q3997" s="272">
        <f t="shared" si="324"/>
        <v>0.36095107999999998</v>
      </c>
      <c r="R3997" s="272">
        <f t="shared" si="328"/>
        <v>0.35600031999999998</v>
      </c>
      <c r="S3997" s="272"/>
      <c r="T3997" s="272">
        <f t="shared" si="325"/>
        <v>0.49413203119600008</v>
      </c>
      <c r="U3997" s="272">
        <f t="shared" si="325"/>
        <v>0.49472106149600004</v>
      </c>
      <c r="V3997" s="272">
        <f t="shared" si="325"/>
        <v>0.499838163856</v>
      </c>
      <c r="W3997" s="272">
        <f t="shared" si="329"/>
        <v>0.49413203119600008</v>
      </c>
      <c r="X3997" s="272"/>
      <c r="Y3997" s="272"/>
      <c r="Z3997" s="272"/>
      <c r="AA3997" s="272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72">
        <f t="shared" si="322"/>
        <v>0.30607576000000003</v>
      </c>
      <c r="E3998" s="272">
        <f t="shared" si="322"/>
        <v>0.30796624</v>
      </c>
      <c r="F3998" s="272">
        <f t="shared" si="326"/>
        <v>0.30607576000000003</v>
      </c>
      <c r="G3998" s="272"/>
      <c r="H3998" s="272"/>
      <c r="I3998" s="272"/>
      <c r="J3998" s="272">
        <f t="shared" si="323"/>
        <v>0.25841636000000001</v>
      </c>
      <c r="K3998" s="272">
        <f t="shared" si="323"/>
        <v>0.26429984000000001</v>
      </c>
      <c r="L3998" s="272">
        <f t="shared" si="327"/>
        <v>0.25841636000000001</v>
      </c>
      <c r="M3998" s="272"/>
      <c r="N3998" s="272"/>
      <c r="O3998" s="272"/>
      <c r="P3998" s="272">
        <f t="shared" si="324"/>
        <v>0.35619464200000001</v>
      </c>
      <c r="Q3998" s="272">
        <f t="shared" si="324"/>
        <v>0.36074900799999998</v>
      </c>
      <c r="R3998" s="272">
        <f t="shared" si="328"/>
        <v>0.35619464200000001</v>
      </c>
      <c r="S3998" s="272"/>
      <c r="T3998" s="272">
        <f t="shared" si="325"/>
        <v>0.49386082779360008</v>
      </c>
      <c r="U3998" s="272">
        <f t="shared" si="325"/>
        <v>0.49503955451360004</v>
      </c>
      <c r="V3998" s="272">
        <f t="shared" si="325"/>
        <v>0.49975467917960004</v>
      </c>
      <c r="W3998" s="272">
        <f t="shared" si="329"/>
        <v>0.49386082779360008</v>
      </c>
      <c r="X3998" s="272"/>
      <c r="Y3998" s="272"/>
      <c r="Z3998" s="272"/>
      <c r="AA3998" s="272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72">
        <f t="shared" si="322"/>
        <v>0.30576642000000004</v>
      </c>
      <c r="E3999" s="272">
        <f t="shared" si="322"/>
        <v>0.30822958</v>
      </c>
      <c r="F3999" s="272">
        <f t="shared" si="326"/>
        <v>0.30576642000000004</v>
      </c>
      <c r="G3999" s="272"/>
      <c r="H3999" s="272"/>
      <c r="I3999" s="272"/>
      <c r="J3999" s="272">
        <f t="shared" si="323"/>
        <v>0.25831472</v>
      </c>
      <c r="K3999" s="272">
        <f t="shared" si="323"/>
        <v>0.26438887999999999</v>
      </c>
      <c r="L3999" s="272">
        <f t="shared" si="327"/>
        <v>0.25831472</v>
      </c>
      <c r="M3999" s="272"/>
      <c r="N3999" s="272"/>
      <c r="O3999" s="272"/>
      <c r="P3999" s="272">
        <f t="shared" si="324"/>
        <v>0.35638896399999997</v>
      </c>
      <c r="Q3999" s="272">
        <f t="shared" si="324"/>
        <v>0.36054693599999998</v>
      </c>
      <c r="R3999" s="272">
        <f t="shared" si="328"/>
        <v>0.35638896399999997</v>
      </c>
      <c r="S3999" s="272"/>
      <c r="T3999" s="272">
        <f t="shared" si="325"/>
        <v>0.49358962439120008</v>
      </c>
      <c r="U3999" s="272">
        <f t="shared" si="325"/>
        <v>0.49535804753120005</v>
      </c>
      <c r="V3999" s="272">
        <f t="shared" si="325"/>
        <v>0.49967119450319997</v>
      </c>
      <c r="W3999" s="272">
        <f t="shared" si="329"/>
        <v>0.49358962439120008</v>
      </c>
      <c r="X3999" s="272"/>
      <c r="Y3999" s="272"/>
      <c r="Z3999" s="272"/>
      <c r="AA3999" s="272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72">
        <f t="shared" si="322"/>
        <v>0.30545708000000005</v>
      </c>
      <c r="E4000" s="272">
        <f t="shared" si="322"/>
        <v>0.30849292</v>
      </c>
      <c r="F4000" s="272">
        <f t="shared" si="326"/>
        <v>0.30545708000000005</v>
      </c>
      <c r="G4000" s="272"/>
      <c r="H4000" s="272"/>
      <c r="I4000" s="272"/>
      <c r="J4000" s="272">
        <f t="shared" si="323"/>
        <v>0.25821307999999998</v>
      </c>
      <c r="K4000" s="272">
        <f t="shared" si="323"/>
        <v>0.26447791999999998</v>
      </c>
      <c r="L4000" s="272">
        <f t="shared" si="327"/>
        <v>0.25821307999999998</v>
      </c>
      <c r="M4000" s="272"/>
      <c r="N4000" s="272"/>
      <c r="O4000" s="272"/>
      <c r="P4000" s="272">
        <f t="shared" si="324"/>
        <v>0.356583286</v>
      </c>
      <c r="Q4000" s="272">
        <f t="shared" si="324"/>
        <v>0.36034486399999999</v>
      </c>
      <c r="R4000" s="272">
        <f t="shared" si="328"/>
        <v>0.356583286</v>
      </c>
      <c r="S4000" s="272"/>
      <c r="T4000" s="272">
        <f t="shared" si="325"/>
        <v>0.49331842098880008</v>
      </c>
      <c r="U4000" s="272">
        <f t="shared" si="325"/>
        <v>0.49567654054880006</v>
      </c>
      <c r="V4000" s="272">
        <f t="shared" si="325"/>
        <v>0.49958770982679995</v>
      </c>
      <c r="W4000" s="272">
        <f t="shared" si="329"/>
        <v>0.49331842098880008</v>
      </c>
      <c r="X4000" s="272"/>
      <c r="Y4000" s="272"/>
      <c r="Z4000" s="272"/>
      <c r="AA4000" s="272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72">
        <f t="shared" si="322"/>
        <v>0.30514774</v>
      </c>
      <c r="E4001" s="272">
        <f t="shared" si="322"/>
        <v>0.30875626</v>
      </c>
      <c r="F4001" s="272">
        <f t="shared" si="326"/>
        <v>0.30514774</v>
      </c>
      <c r="G4001" s="272"/>
      <c r="H4001" s="272"/>
      <c r="I4001" s="272"/>
      <c r="J4001" s="272">
        <f t="shared" si="323"/>
        <v>0.25811143999999997</v>
      </c>
      <c r="K4001" s="272">
        <f t="shared" si="323"/>
        <v>0.26456696000000002</v>
      </c>
      <c r="L4001" s="272">
        <f t="shared" si="327"/>
        <v>0.25811143999999997</v>
      </c>
      <c r="M4001" s="272"/>
      <c r="N4001" s="272"/>
      <c r="O4001" s="272"/>
      <c r="P4001" s="272">
        <f t="shared" si="324"/>
        <v>0.35677760800000002</v>
      </c>
      <c r="Q4001" s="272">
        <f t="shared" si="324"/>
        <v>0.36014279199999999</v>
      </c>
      <c r="R4001" s="272">
        <f t="shared" si="328"/>
        <v>0.35677760800000002</v>
      </c>
      <c r="S4001" s="272"/>
      <c r="T4001" s="272">
        <f t="shared" si="325"/>
        <v>0.49304721758640013</v>
      </c>
      <c r="U4001" s="272">
        <f t="shared" si="325"/>
        <v>0.49599503356639996</v>
      </c>
      <c r="V4001" s="272">
        <f t="shared" si="325"/>
        <v>0.49950422515039994</v>
      </c>
      <c r="W4001" s="272">
        <f t="shared" si="329"/>
        <v>0.49304721758640013</v>
      </c>
      <c r="X4001" s="272"/>
      <c r="Y4001" s="272"/>
      <c r="Z4001" s="272"/>
      <c r="AA4001" s="272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72">
        <f t="shared" ref="D4002:E4065" si="330">$A4002*B$157+$B4002*B$158+$C4002*B$159</f>
        <v>0.30483840000000001</v>
      </c>
      <c r="E4002" s="272">
        <f t="shared" si="330"/>
        <v>0.30901960000000001</v>
      </c>
      <c r="F4002" s="272">
        <f t="shared" si="326"/>
        <v>0.30483840000000001</v>
      </c>
      <c r="G4002" s="272"/>
      <c r="H4002" s="272"/>
      <c r="I4002" s="272"/>
      <c r="J4002" s="272">
        <f t="shared" ref="J4002:K4065" si="331">$A4002*H$157+$B4002*H$158+$C4002*H$159</f>
        <v>0.25800980000000001</v>
      </c>
      <c r="K4002" s="272">
        <f t="shared" si="331"/>
        <v>0.264656</v>
      </c>
      <c r="L4002" s="272">
        <f t="shared" si="327"/>
        <v>0.25800980000000001</v>
      </c>
      <c r="M4002" s="272"/>
      <c r="N4002" s="272"/>
      <c r="O4002" s="272"/>
      <c r="P4002" s="272">
        <f t="shared" ref="P4002:Q4065" si="332">$A4002*N$157+$B4002*N$158+$C4002*N$159</f>
        <v>0.35697192999999994</v>
      </c>
      <c r="Q4002" s="272">
        <f t="shared" si="332"/>
        <v>0.35994071999999999</v>
      </c>
      <c r="R4002" s="272">
        <f t="shared" si="328"/>
        <v>0.35697192999999994</v>
      </c>
      <c r="S4002" s="272"/>
      <c r="T4002" s="272">
        <f t="shared" ref="T4002:V4065" si="333">$A4002*I$3+$B4002*I$4+$C4002*I$5</f>
        <v>0.49277601418400008</v>
      </c>
      <c r="U4002" s="272">
        <f t="shared" si="333"/>
        <v>0.49631352658399996</v>
      </c>
      <c r="V4002" s="272">
        <f t="shared" si="333"/>
        <v>0.49942074047399998</v>
      </c>
      <c r="W4002" s="272">
        <f t="shared" si="329"/>
        <v>0.49277601418400008</v>
      </c>
      <c r="X4002" s="272"/>
      <c r="Y4002" s="272"/>
      <c r="Z4002" s="272"/>
      <c r="AA4002" s="272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72">
        <f t="shared" si="330"/>
        <v>0.30452906000000002</v>
      </c>
      <c r="E4003" s="272">
        <f t="shared" si="330"/>
        <v>0.30928294000000001</v>
      </c>
      <c r="F4003" s="272">
        <f t="shared" si="326"/>
        <v>0.30452906000000002</v>
      </c>
      <c r="G4003" s="272"/>
      <c r="H4003" s="272"/>
      <c r="I4003" s="272"/>
      <c r="J4003" s="272">
        <f t="shared" si="331"/>
        <v>0.25790816000000005</v>
      </c>
      <c r="K4003" s="272">
        <f t="shared" si="331"/>
        <v>0.26474503999999999</v>
      </c>
      <c r="L4003" s="272">
        <f t="shared" si="327"/>
        <v>0.25790816000000005</v>
      </c>
      <c r="M4003" s="272"/>
      <c r="N4003" s="272"/>
      <c r="O4003" s="272"/>
      <c r="P4003" s="272">
        <f t="shared" si="332"/>
        <v>0.35716625200000002</v>
      </c>
      <c r="Q4003" s="272">
        <f t="shared" si="332"/>
        <v>0.35973864799999999</v>
      </c>
      <c r="R4003" s="272">
        <f t="shared" si="328"/>
        <v>0.35716625200000002</v>
      </c>
      <c r="S4003" s="272"/>
      <c r="T4003" s="272">
        <f t="shared" si="333"/>
        <v>0.49250481078160013</v>
      </c>
      <c r="U4003" s="272">
        <f t="shared" si="333"/>
        <v>0.49663201960160003</v>
      </c>
      <c r="V4003" s="272">
        <f t="shared" si="333"/>
        <v>0.49933725579760002</v>
      </c>
      <c r="W4003" s="272">
        <f t="shared" si="329"/>
        <v>0.49250481078160013</v>
      </c>
      <c r="X4003" s="272"/>
      <c r="Y4003" s="272"/>
      <c r="Z4003" s="272"/>
      <c r="AA4003" s="272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72">
        <f t="shared" si="330"/>
        <v>0.30421972000000003</v>
      </c>
      <c r="E4004" s="272">
        <f t="shared" si="330"/>
        <v>0.30954628000000001</v>
      </c>
      <c r="F4004" s="272">
        <f t="shared" si="326"/>
        <v>0.30421972000000003</v>
      </c>
      <c r="G4004" s="272"/>
      <c r="H4004" s="272"/>
      <c r="I4004" s="272"/>
      <c r="J4004" s="272">
        <f t="shared" si="331"/>
        <v>0.25780652000000004</v>
      </c>
      <c r="K4004" s="272">
        <f t="shared" si="331"/>
        <v>0.26483407999999997</v>
      </c>
      <c r="L4004" s="272">
        <f t="shared" si="327"/>
        <v>0.25780652000000004</v>
      </c>
      <c r="M4004" s="272"/>
      <c r="N4004" s="272"/>
      <c r="O4004" s="272"/>
      <c r="P4004" s="272">
        <f t="shared" si="332"/>
        <v>0.35736057399999999</v>
      </c>
      <c r="Q4004" s="272">
        <f t="shared" si="332"/>
        <v>0.359536576</v>
      </c>
      <c r="R4004" s="272">
        <f t="shared" si="328"/>
        <v>0.35736057399999999</v>
      </c>
      <c r="S4004" s="272"/>
      <c r="T4004" s="272">
        <f t="shared" si="333"/>
        <v>0.49223360737920008</v>
      </c>
      <c r="U4004" s="272">
        <f t="shared" si="333"/>
        <v>0.49695051261920004</v>
      </c>
      <c r="V4004" s="272">
        <f t="shared" si="333"/>
        <v>0.49925377112119995</v>
      </c>
      <c r="W4004" s="272">
        <f t="shared" si="329"/>
        <v>0.49223360737920008</v>
      </c>
      <c r="X4004" s="272"/>
      <c r="Y4004" s="272"/>
      <c r="Z4004" s="272"/>
      <c r="AA4004" s="272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72">
        <f t="shared" si="330"/>
        <v>0.30391038000000004</v>
      </c>
      <c r="E4005" s="272">
        <f t="shared" si="330"/>
        <v>0.30980962000000001</v>
      </c>
      <c r="F4005" s="272">
        <f t="shared" si="326"/>
        <v>0.30391038000000004</v>
      </c>
      <c r="G4005" s="272"/>
      <c r="H4005" s="272"/>
      <c r="I4005" s="272"/>
      <c r="J4005" s="272">
        <f t="shared" si="331"/>
        <v>0.25770488000000003</v>
      </c>
      <c r="K4005" s="272">
        <f t="shared" si="331"/>
        <v>0.26492311999999996</v>
      </c>
      <c r="L4005" s="272">
        <f t="shared" si="327"/>
        <v>0.25770488000000003</v>
      </c>
      <c r="M4005" s="272"/>
      <c r="N4005" s="272"/>
      <c r="O4005" s="272"/>
      <c r="P4005" s="272">
        <f t="shared" si="332"/>
        <v>0.35755489600000001</v>
      </c>
      <c r="Q4005" s="272">
        <f t="shared" si="332"/>
        <v>0.359334504</v>
      </c>
      <c r="R4005" s="272">
        <f t="shared" si="328"/>
        <v>0.35755489600000001</v>
      </c>
      <c r="S4005" s="272"/>
      <c r="T4005" s="272">
        <f t="shared" si="333"/>
        <v>0.49196240397680013</v>
      </c>
      <c r="U4005" s="272">
        <f t="shared" si="333"/>
        <v>0.49726900563679999</v>
      </c>
      <c r="V4005" s="272">
        <f t="shared" si="333"/>
        <v>0.49917028644479999</v>
      </c>
      <c r="W4005" s="272">
        <f t="shared" si="329"/>
        <v>0.49196240397680013</v>
      </c>
      <c r="X4005" s="272"/>
      <c r="Y4005" s="272"/>
      <c r="Z4005" s="272"/>
      <c r="AA4005" s="272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72">
        <f t="shared" si="330"/>
        <v>0.30360103999999999</v>
      </c>
      <c r="E4006" s="272">
        <f t="shared" si="330"/>
        <v>0.31007296000000001</v>
      </c>
      <c r="F4006" s="272">
        <f t="shared" si="326"/>
        <v>0.30360103999999999</v>
      </c>
      <c r="G4006" s="272"/>
      <c r="H4006" s="272"/>
      <c r="I4006" s="272"/>
      <c r="J4006" s="272">
        <f t="shared" si="331"/>
        <v>0.25760324000000001</v>
      </c>
      <c r="K4006" s="272">
        <f t="shared" si="331"/>
        <v>0.26501215999999994</v>
      </c>
      <c r="L4006" s="272">
        <f t="shared" si="327"/>
        <v>0.25760324000000001</v>
      </c>
      <c r="M4006" s="272"/>
      <c r="N4006" s="272"/>
      <c r="O4006" s="272"/>
      <c r="P4006" s="272">
        <f t="shared" si="332"/>
        <v>0.35774921799999998</v>
      </c>
      <c r="Q4006" s="272">
        <f t="shared" si="332"/>
        <v>0.359132432</v>
      </c>
      <c r="R4006" s="272">
        <f t="shared" si="328"/>
        <v>0.35774921799999998</v>
      </c>
      <c r="S4006" s="272"/>
      <c r="T4006" s="272">
        <f t="shared" si="333"/>
        <v>0.49169120057440008</v>
      </c>
      <c r="U4006" s="272">
        <f t="shared" si="333"/>
        <v>0.4975874986544</v>
      </c>
      <c r="V4006" s="272">
        <f t="shared" si="333"/>
        <v>0.49908680176839998</v>
      </c>
      <c r="W4006" s="272">
        <f t="shared" si="329"/>
        <v>0.49169120057440008</v>
      </c>
      <c r="X4006" s="272"/>
      <c r="Y4006" s="272"/>
      <c r="Z4006" s="272"/>
      <c r="AA4006" s="272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72">
        <f t="shared" si="330"/>
        <v>0.3032917</v>
      </c>
      <c r="E4007" s="272">
        <f t="shared" si="330"/>
        <v>0.31033630000000001</v>
      </c>
      <c r="F4007" s="272">
        <f t="shared" si="326"/>
        <v>0.3032917</v>
      </c>
      <c r="G4007" s="272"/>
      <c r="H4007" s="272"/>
      <c r="I4007" s="272"/>
      <c r="J4007" s="272">
        <f t="shared" si="331"/>
        <v>0.2575016</v>
      </c>
      <c r="K4007" s="272">
        <f t="shared" si="331"/>
        <v>0.26510119999999998</v>
      </c>
      <c r="L4007" s="272">
        <f t="shared" si="327"/>
        <v>0.2575016</v>
      </c>
      <c r="M4007" s="272"/>
      <c r="N4007" s="272"/>
      <c r="O4007" s="272"/>
      <c r="P4007" s="272">
        <f t="shared" si="332"/>
        <v>0.35794353999999995</v>
      </c>
      <c r="Q4007" s="272">
        <f t="shared" si="332"/>
        <v>0.35893036</v>
      </c>
      <c r="R4007" s="272">
        <f t="shared" si="328"/>
        <v>0.35794353999999995</v>
      </c>
      <c r="S4007" s="272"/>
      <c r="T4007" s="272">
        <f t="shared" si="333"/>
        <v>0.49141999717200008</v>
      </c>
      <c r="U4007" s="272">
        <f t="shared" si="333"/>
        <v>0.497905991672</v>
      </c>
      <c r="V4007" s="272">
        <f t="shared" si="333"/>
        <v>0.49900331709199996</v>
      </c>
      <c r="W4007" s="272">
        <f t="shared" si="329"/>
        <v>0.49141999717200008</v>
      </c>
      <c r="X4007" s="272"/>
      <c r="Y4007" s="272"/>
      <c r="Z4007" s="272"/>
      <c r="AA4007" s="272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72">
        <f t="shared" si="330"/>
        <v>0.30298236000000001</v>
      </c>
      <c r="E4008" s="272">
        <f t="shared" si="330"/>
        <v>0.31059964000000001</v>
      </c>
      <c r="F4008" s="272">
        <f t="shared" si="326"/>
        <v>0.30298236000000001</v>
      </c>
      <c r="G4008" s="272"/>
      <c r="H4008" s="272"/>
      <c r="I4008" s="272"/>
      <c r="J4008" s="272">
        <f t="shared" si="331"/>
        <v>0.25739995999999998</v>
      </c>
      <c r="K4008" s="272">
        <f t="shared" si="331"/>
        <v>0.26519023999999997</v>
      </c>
      <c r="L4008" s="272">
        <f t="shared" si="327"/>
        <v>0.25739995999999998</v>
      </c>
      <c r="M4008" s="272"/>
      <c r="N4008" s="272"/>
      <c r="O4008" s="272"/>
      <c r="P4008" s="272">
        <f t="shared" si="332"/>
        <v>0.35813786199999997</v>
      </c>
      <c r="Q4008" s="272">
        <f t="shared" si="332"/>
        <v>0.35872828799999995</v>
      </c>
      <c r="R4008" s="272">
        <f t="shared" si="328"/>
        <v>0.35813786199999997</v>
      </c>
      <c r="S4008" s="272"/>
      <c r="T4008" s="272">
        <f t="shared" si="333"/>
        <v>0.49114879376960002</v>
      </c>
      <c r="U4008" s="272">
        <f t="shared" si="333"/>
        <v>0.49822448468960001</v>
      </c>
      <c r="V4008" s="272">
        <f t="shared" si="333"/>
        <v>0.49891983241559995</v>
      </c>
      <c r="W4008" s="272">
        <f t="shared" si="329"/>
        <v>0.49114879376960002</v>
      </c>
      <c r="X4008" s="272"/>
      <c r="Y4008" s="272"/>
      <c r="Z4008" s="272"/>
      <c r="AA4008" s="272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72">
        <f t="shared" si="330"/>
        <v>0.30267302000000001</v>
      </c>
      <c r="E4009" s="272">
        <f t="shared" si="330"/>
        <v>0.31086298000000001</v>
      </c>
      <c r="F4009" s="272">
        <f t="shared" si="326"/>
        <v>0.30267302000000001</v>
      </c>
      <c r="G4009" s="272"/>
      <c r="H4009" s="272"/>
      <c r="I4009" s="272"/>
      <c r="J4009" s="272">
        <f t="shared" si="331"/>
        <v>0.25729832000000002</v>
      </c>
      <c r="K4009" s="272">
        <f t="shared" si="331"/>
        <v>0.26527928000000001</v>
      </c>
      <c r="L4009" s="272">
        <f t="shared" si="327"/>
        <v>0.25729832000000002</v>
      </c>
      <c r="M4009" s="272"/>
      <c r="N4009" s="272"/>
      <c r="O4009" s="272"/>
      <c r="P4009" s="272">
        <f t="shared" si="332"/>
        <v>0.358332184</v>
      </c>
      <c r="Q4009" s="272">
        <f t="shared" si="332"/>
        <v>0.35852621600000001</v>
      </c>
      <c r="R4009" s="272">
        <f t="shared" si="328"/>
        <v>0.358332184</v>
      </c>
      <c r="S4009" s="272"/>
      <c r="T4009" s="272">
        <f t="shared" si="333"/>
        <v>0.49087759036720008</v>
      </c>
      <c r="U4009" s="272">
        <f t="shared" si="333"/>
        <v>0.49854297770720002</v>
      </c>
      <c r="V4009" s="272">
        <f t="shared" si="333"/>
        <v>0.49883634773919999</v>
      </c>
      <c r="W4009" s="272">
        <f t="shared" si="329"/>
        <v>0.49087759036720008</v>
      </c>
      <c r="X4009" s="272"/>
      <c r="Y4009" s="272"/>
      <c r="Z4009" s="272"/>
      <c r="AA4009" s="272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72">
        <f t="shared" si="330"/>
        <v>0.30236368000000002</v>
      </c>
      <c r="E4010" s="272">
        <f t="shared" si="330"/>
        <v>0.31112632000000001</v>
      </c>
      <c r="F4010" s="272">
        <f t="shared" si="326"/>
        <v>0.30236368000000002</v>
      </c>
      <c r="G4010" s="272"/>
      <c r="H4010" s="272"/>
      <c r="I4010" s="272"/>
      <c r="J4010" s="272">
        <f t="shared" si="331"/>
        <v>0.25719668000000001</v>
      </c>
      <c r="K4010" s="272">
        <f t="shared" si="331"/>
        <v>0.26536831999999999</v>
      </c>
      <c r="L4010" s="272">
        <f t="shared" si="327"/>
        <v>0.25719668000000001</v>
      </c>
      <c r="M4010" s="272"/>
      <c r="N4010" s="272"/>
      <c r="O4010" s="272"/>
      <c r="P4010" s="272">
        <f t="shared" si="332"/>
        <v>0.35852650600000002</v>
      </c>
      <c r="Q4010" s="272">
        <f t="shared" si="332"/>
        <v>0.35832414400000001</v>
      </c>
      <c r="R4010" s="272">
        <f t="shared" si="328"/>
        <v>0.35832414400000001</v>
      </c>
      <c r="S4010" s="272"/>
      <c r="T4010" s="272">
        <f t="shared" si="333"/>
        <v>0.49060638696480008</v>
      </c>
      <c r="U4010" s="272">
        <f t="shared" si="333"/>
        <v>0.49886147072480003</v>
      </c>
      <c r="V4010" s="272">
        <f t="shared" si="333"/>
        <v>0.49875286306279998</v>
      </c>
      <c r="W4010" s="272">
        <f t="shared" si="329"/>
        <v>0.49060638696480008</v>
      </c>
      <c r="X4010" s="272"/>
      <c r="Y4010" s="272"/>
      <c r="Z4010" s="272"/>
      <c r="AA4010" s="272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72">
        <f t="shared" si="330"/>
        <v>0.30205434000000003</v>
      </c>
      <c r="E4011" s="272">
        <f t="shared" si="330"/>
        <v>0.31138966000000001</v>
      </c>
      <c r="F4011" s="272">
        <f t="shared" si="326"/>
        <v>0.30205434000000003</v>
      </c>
      <c r="G4011" s="272"/>
      <c r="H4011" s="272"/>
      <c r="I4011" s="272"/>
      <c r="J4011" s="272">
        <f t="shared" si="331"/>
        <v>0.25709504</v>
      </c>
      <c r="K4011" s="272">
        <f t="shared" si="331"/>
        <v>0.26545735999999998</v>
      </c>
      <c r="L4011" s="272">
        <f t="shared" si="327"/>
        <v>0.25709504</v>
      </c>
      <c r="M4011" s="272"/>
      <c r="N4011" s="272"/>
      <c r="O4011" s="272"/>
      <c r="P4011" s="272">
        <f t="shared" si="332"/>
        <v>0.35872082799999999</v>
      </c>
      <c r="Q4011" s="272">
        <f t="shared" si="332"/>
        <v>0.35812207200000001</v>
      </c>
      <c r="R4011" s="272">
        <f t="shared" si="328"/>
        <v>0.35812207200000001</v>
      </c>
      <c r="S4011" s="272"/>
      <c r="T4011" s="272">
        <f t="shared" si="333"/>
        <v>0.49033518356240002</v>
      </c>
      <c r="U4011" s="272">
        <f t="shared" si="333"/>
        <v>0.49917996374239998</v>
      </c>
      <c r="V4011" s="272">
        <f t="shared" si="333"/>
        <v>0.49866937838640002</v>
      </c>
      <c r="W4011" s="272">
        <f t="shared" si="329"/>
        <v>0.49033518356240002</v>
      </c>
      <c r="X4011" s="272"/>
      <c r="Y4011" s="272"/>
      <c r="Z4011" s="272"/>
      <c r="AA4011" s="272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72">
        <f t="shared" si="330"/>
        <v>0.30174499999999999</v>
      </c>
      <c r="E4012" s="272">
        <f t="shared" si="330"/>
        <v>0.31165299999999996</v>
      </c>
      <c r="F4012" s="272">
        <f t="shared" si="326"/>
        <v>0.30174499999999999</v>
      </c>
      <c r="G4012" s="272"/>
      <c r="H4012" s="272"/>
      <c r="I4012" s="272"/>
      <c r="J4012" s="272">
        <f t="shared" si="331"/>
        <v>0.25699340000000004</v>
      </c>
      <c r="K4012" s="272">
        <f t="shared" si="331"/>
        <v>0.26554639999999996</v>
      </c>
      <c r="L4012" s="272">
        <f t="shared" si="327"/>
        <v>0.25699340000000004</v>
      </c>
      <c r="M4012" s="272"/>
      <c r="N4012" s="272"/>
      <c r="O4012" s="272"/>
      <c r="P4012" s="272">
        <f t="shared" si="332"/>
        <v>0.35891514999999996</v>
      </c>
      <c r="Q4012" s="272">
        <f t="shared" si="332"/>
        <v>0.35792000000000002</v>
      </c>
      <c r="R4012" s="272">
        <f t="shared" si="328"/>
        <v>0.35792000000000002</v>
      </c>
      <c r="S4012" s="272"/>
      <c r="T4012" s="272">
        <f t="shared" si="333"/>
        <v>0.49006398016000008</v>
      </c>
      <c r="U4012" s="272">
        <f t="shared" si="333"/>
        <v>0.49949845675999999</v>
      </c>
      <c r="V4012" s="272">
        <f t="shared" si="333"/>
        <v>0.49858589371000001</v>
      </c>
      <c r="W4012" s="272">
        <f t="shared" si="329"/>
        <v>0.49006398016000008</v>
      </c>
      <c r="X4012" s="272"/>
      <c r="Y4012" s="272"/>
      <c r="Z4012" s="272"/>
      <c r="AA4012" s="272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72">
        <f t="shared" si="330"/>
        <v>0.30143565999999999</v>
      </c>
      <c r="E4013" s="272">
        <f t="shared" si="330"/>
        <v>0.31191634000000001</v>
      </c>
      <c r="F4013" s="272">
        <f t="shared" si="326"/>
        <v>0.30143565999999999</v>
      </c>
      <c r="G4013" s="272"/>
      <c r="H4013" s="272"/>
      <c r="I4013" s="272"/>
      <c r="J4013" s="272">
        <f t="shared" si="331"/>
        <v>0.25689176000000002</v>
      </c>
      <c r="K4013" s="272">
        <f t="shared" si="331"/>
        <v>0.26563544</v>
      </c>
      <c r="L4013" s="272">
        <f t="shared" si="327"/>
        <v>0.25689176000000002</v>
      </c>
      <c r="M4013" s="272"/>
      <c r="N4013" s="272"/>
      <c r="O4013" s="272"/>
      <c r="P4013" s="272">
        <f t="shared" si="332"/>
        <v>0.35910947199999999</v>
      </c>
      <c r="Q4013" s="272">
        <f t="shared" si="332"/>
        <v>0.35771792800000002</v>
      </c>
      <c r="R4013" s="272">
        <f t="shared" si="328"/>
        <v>0.35771792800000002</v>
      </c>
      <c r="S4013" s="272"/>
      <c r="T4013" s="272">
        <f t="shared" si="333"/>
        <v>0.48979277675760002</v>
      </c>
      <c r="U4013" s="272">
        <f t="shared" si="333"/>
        <v>0.49981694977759999</v>
      </c>
      <c r="V4013" s="272">
        <f t="shared" si="333"/>
        <v>0.49850240903359999</v>
      </c>
      <c r="W4013" s="272">
        <f t="shared" si="329"/>
        <v>0.48979277675760002</v>
      </c>
      <c r="X4013" s="272"/>
      <c r="Y4013" s="272"/>
      <c r="Z4013" s="272"/>
      <c r="AA4013" s="272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72">
        <f t="shared" si="330"/>
        <v>0.30112632</v>
      </c>
      <c r="E4014" s="272">
        <f t="shared" si="330"/>
        <v>0.31217968000000001</v>
      </c>
      <c r="F4014" s="272">
        <f t="shared" si="326"/>
        <v>0.30112632</v>
      </c>
      <c r="G4014" s="272"/>
      <c r="H4014" s="272"/>
      <c r="I4014" s="272"/>
      <c r="J4014" s="272">
        <f t="shared" si="331"/>
        <v>0.25679012000000001</v>
      </c>
      <c r="K4014" s="272">
        <f t="shared" si="331"/>
        <v>0.26572447999999999</v>
      </c>
      <c r="L4014" s="272">
        <f t="shared" si="327"/>
        <v>0.25679012000000001</v>
      </c>
      <c r="M4014" s="272"/>
      <c r="N4014" s="272"/>
      <c r="O4014" s="272"/>
      <c r="P4014" s="272">
        <f t="shared" si="332"/>
        <v>0.35930379400000001</v>
      </c>
      <c r="Q4014" s="272">
        <f t="shared" si="332"/>
        <v>0.35751585600000002</v>
      </c>
      <c r="R4014" s="272">
        <f t="shared" si="328"/>
        <v>0.35751585600000002</v>
      </c>
      <c r="S4014" s="272"/>
      <c r="T4014" s="272">
        <f t="shared" si="333"/>
        <v>0.48952157335520008</v>
      </c>
      <c r="U4014" s="272">
        <f t="shared" si="333"/>
        <v>0.50013544279520006</v>
      </c>
      <c r="V4014" s="272">
        <f t="shared" si="333"/>
        <v>0.49841892435719998</v>
      </c>
      <c r="W4014" s="272">
        <f t="shared" si="329"/>
        <v>0.48952157335520008</v>
      </c>
      <c r="X4014" s="272"/>
      <c r="Y4014" s="272"/>
      <c r="Z4014" s="272"/>
      <c r="AA4014" s="272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72">
        <f t="shared" si="330"/>
        <v>0.30081698000000001</v>
      </c>
      <c r="E4015" s="272">
        <f t="shared" si="330"/>
        <v>0.31244302000000002</v>
      </c>
      <c r="F4015" s="272">
        <f t="shared" si="326"/>
        <v>0.30081698000000001</v>
      </c>
      <c r="G4015" s="272"/>
      <c r="H4015" s="272"/>
      <c r="I4015" s="272"/>
      <c r="J4015" s="272">
        <f t="shared" si="331"/>
        <v>0.25668848</v>
      </c>
      <c r="K4015" s="272">
        <f t="shared" si="331"/>
        <v>0.26581351999999997</v>
      </c>
      <c r="L4015" s="272">
        <f t="shared" si="327"/>
        <v>0.25668848</v>
      </c>
      <c r="M4015" s="272"/>
      <c r="N4015" s="272"/>
      <c r="O4015" s="272"/>
      <c r="P4015" s="272">
        <f t="shared" si="332"/>
        <v>0.35949811599999998</v>
      </c>
      <c r="Q4015" s="272">
        <f t="shared" si="332"/>
        <v>0.35731378400000002</v>
      </c>
      <c r="R4015" s="272">
        <f t="shared" si="328"/>
        <v>0.35731378400000002</v>
      </c>
      <c r="S4015" s="272"/>
      <c r="T4015" s="272">
        <f t="shared" si="333"/>
        <v>0.48925036995280008</v>
      </c>
      <c r="U4015" s="272">
        <f t="shared" si="333"/>
        <v>0.50045393581279995</v>
      </c>
      <c r="V4015" s="272">
        <f t="shared" si="333"/>
        <v>0.49833543968079996</v>
      </c>
      <c r="W4015" s="272">
        <f t="shared" si="329"/>
        <v>0.48925036995280008</v>
      </c>
      <c r="X4015" s="272"/>
      <c r="Y4015" s="272"/>
      <c r="Z4015" s="272"/>
      <c r="AA4015" s="272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72">
        <f t="shared" si="330"/>
        <v>0.30050764000000002</v>
      </c>
      <c r="E4016" s="272">
        <f t="shared" si="330"/>
        <v>0.31270636000000002</v>
      </c>
      <c r="F4016" s="272">
        <f t="shared" si="326"/>
        <v>0.30050764000000002</v>
      </c>
      <c r="G4016" s="272"/>
      <c r="H4016" s="272"/>
      <c r="I4016" s="272"/>
      <c r="J4016" s="272">
        <f t="shared" si="331"/>
        <v>0.25658683999999998</v>
      </c>
      <c r="K4016" s="272">
        <f t="shared" si="331"/>
        <v>0.26590255999999995</v>
      </c>
      <c r="L4016" s="272">
        <f t="shared" si="327"/>
        <v>0.25658683999999998</v>
      </c>
      <c r="M4016" s="272"/>
      <c r="N4016" s="272"/>
      <c r="O4016" s="272"/>
      <c r="P4016" s="272">
        <f t="shared" si="332"/>
        <v>0.35969243799999995</v>
      </c>
      <c r="Q4016" s="272">
        <f t="shared" si="332"/>
        <v>0.35711171199999997</v>
      </c>
      <c r="R4016" s="272">
        <f t="shared" si="328"/>
        <v>0.35711171199999997</v>
      </c>
      <c r="S4016" s="272"/>
      <c r="T4016" s="272">
        <f t="shared" si="333"/>
        <v>0.48897916655040008</v>
      </c>
      <c r="U4016" s="272">
        <f t="shared" si="333"/>
        <v>0.50077242883039996</v>
      </c>
      <c r="V4016" s="272">
        <f t="shared" si="333"/>
        <v>0.49825195500439995</v>
      </c>
      <c r="W4016" s="272">
        <f t="shared" si="329"/>
        <v>0.48897916655040008</v>
      </c>
      <c r="X4016" s="272"/>
      <c r="Y4016" s="272"/>
      <c r="Z4016" s="272"/>
      <c r="AA4016" s="272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72">
        <f t="shared" si="330"/>
        <v>0.30019830000000003</v>
      </c>
      <c r="E4017" s="272">
        <f t="shared" si="330"/>
        <v>0.31296970000000002</v>
      </c>
      <c r="F4017" s="272">
        <f t="shared" si="326"/>
        <v>0.30019830000000003</v>
      </c>
      <c r="G4017" s="272"/>
      <c r="H4017" s="272"/>
      <c r="I4017" s="272"/>
      <c r="J4017" s="272">
        <f t="shared" si="331"/>
        <v>0.25648520000000002</v>
      </c>
      <c r="K4017" s="272">
        <f t="shared" si="331"/>
        <v>0.26599159999999999</v>
      </c>
      <c r="L4017" s="272">
        <f t="shared" si="327"/>
        <v>0.25648520000000002</v>
      </c>
      <c r="M4017" s="272"/>
      <c r="N4017" s="272"/>
      <c r="O4017" s="272"/>
      <c r="P4017" s="272">
        <f t="shared" si="332"/>
        <v>0.35988675999999997</v>
      </c>
      <c r="Q4017" s="272">
        <f t="shared" si="332"/>
        <v>0.35690964000000003</v>
      </c>
      <c r="R4017" s="272">
        <f t="shared" si="328"/>
        <v>0.35690964000000003</v>
      </c>
      <c r="S4017" s="272"/>
      <c r="T4017" s="272">
        <f t="shared" si="333"/>
        <v>0.48870796314800008</v>
      </c>
      <c r="U4017" s="272">
        <f t="shared" si="333"/>
        <v>0.50109092184799997</v>
      </c>
      <c r="V4017" s="272">
        <f t="shared" si="333"/>
        <v>0.49816847032799993</v>
      </c>
      <c r="W4017" s="272">
        <f t="shared" si="329"/>
        <v>0.48870796314800008</v>
      </c>
      <c r="X4017" s="272"/>
      <c r="Y4017" s="272"/>
      <c r="Z4017" s="272"/>
      <c r="AA4017" s="272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72">
        <f t="shared" si="330"/>
        <v>0.29988896000000004</v>
      </c>
      <c r="E4018" s="272">
        <f t="shared" si="330"/>
        <v>0.31323304000000002</v>
      </c>
      <c r="F4018" s="272">
        <f t="shared" si="326"/>
        <v>0.29988896000000004</v>
      </c>
      <c r="G4018" s="272"/>
      <c r="H4018" s="272"/>
      <c r="I4018" s="272"/>
      <c r="J4018" s="272">
        <f t="shared" si="331"/>
        <v>0.25638356000000001</v>
      </c>
      <c r="K4018" s="272">
        <f t="shared" si="331"/>
        <v>0.26608063999999998</v>
      </c>
      <c r="L4018" s="272">
        <f t="shared" si="327"/>
        <v>0.25638356000000001</v>
      </c>
      <c r="M4018" s="272"/>
      <c r="N4018" s="272"/>
      <c r="O4018" s="272"/>
      <c r="P4018" s="272">
        <f t="shared" si="332"/>
        <v>0.360081082</v>
      </c>
      <c r="Q4018" s="272">
        <f t="shared" si="332"/>
        <v>0.35670756799999997</v>
      </c>
      <c r="R4018" s="272">
        <f t="shared" si="328"/>
        <v>0.35670756799999997</v>
      </c>
      <c r="S4018" s="272"/>
      <c r="T4018" s="272">
        <f t="shared" si="333"/>
        <v>0.48843675974560008</v>
      </c>
      <c r="U4018" s="272">
        <f t="shared" si="333"/>
        <v>0.50140941486559998</v>
      </c>
      <c r="V4018" s="272">
        <f t="shared" si="333"/>
        <v>0.49808498565159998</v>
      </c>
      <c r="W4018" s="272">
        <f t="shared" si="329"/>
        <v>0.48843675974560008</v>
      </c>
      <c r="X4018" s="272"/>
      <c r="Y4018" s="272"/>
      <c r="Z4018" s="272"/>
      <c r="AA4018" s="272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72">
        <f t="shared" si="330"/>
        <v>0.29957961999999999</v>
      </c>
      <c r="E4019" s="272">
        <f t="shared" si="330"/>
        <v>0.31349638000000002</v>
      </c>
      <c r="F4019" s="272">
        <f t="shared" si="326"/>
        <v>0.29957961999999999</v>
      </c>
      <c r="G4019" s="272"/>
      <c r="H4019" s="272"/>
      <c r="I4019" s="272"/>
      <c r="J4019" s="272">
        <f t="shared" si="331"/>
        <v>0.25628192</v>
      </c>
      <c r="K4019" s="272">
        <f t="shared" si="331"/>
        <v>0.26616967999999996</v>
      </c>
      <c r="L4019" s="272">
        <f t="shared" si="327"/>
        <v>0.25628192</v>
      </c>
      <c r="M4019" s="272"/>
      <c r="N4019" s="272"/>
      <c r="O4019" s="272"/>
      <c r="P4019" s="272">
        <f t="shared" si="332"/>
        <v>0.36027540400000002</v>
      </c>
      <c r="Q4019" s="272">
        <f t="shared" si="332"/>
        <v>0.35650549599999998</v>
      </c>
      <c r="R4019" s="272">
        <f t="shared" si="328"/>
        <v>0.35650549599999998</v>
      </c>
      <c r="S4019" s="272"/>
      <c r="T4019" s="272">
        <f t="shared" si="333"/>
        <v>0.48816555634320008</v>
      </c>
      <c r="U4019" s="272">
        <f t="shared" si="333"/>
        <v>0.50172790788319999</v>
      </c>
      <c r="V4019" s="272">
        <f t="shared" si="333"/>
        <v>0.49800150097519996</v>
      </c>
      <c r="W4019" s="272">
        <f t="shared" si="329"/>
        <v>0.48816555634320008</v>
      </c>
      <c r="X4019" s="272"/>
      <c r="Y4019" s="272"/>
      <c r="Z4019" s="272"/>
      <c r="AA4019" s="272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72">
        <f t="shared" si="330"/>
        <v>0.29927028</v>
      </c>
      <c r="E4020" s="272">
        <f t="shared" si="330"/>
        <v>0.31375972000000002</v>
      </c>
      <c r="F4020" s="272">
        <f t="shared" si="326"/>
        <v>0.29927028</v>
      </c>
      <c r="G4020" s="272"/>
      <c r="H4020" s="272"/>
      <c r="I4020" s="272"/>
      <c r="J4020" s="272">
        <f t="shared" si="331"/>
        <v>0.25618028000000004</v>
      </c>
      <c r="K4020" s="272">
        <f t="shared" si="331"/>
        <v>0.26625871999999995</v>
      </c>
      <c r="L4020" s="272">
        <f t="shared" si="327"/>
        <v>0.25618028000000004</v>
      </c>
      <c r="M4020" s="272"/>
      <c r="N4020" s="272"/>
      <c r="O4020" s="272"/>
      <c r="P4020" s="272">
        <f t="shared" si="332"/>
        <v>0.36046972599999999</v>
      </c>
      <c r="Q4020" s="272">
        <f t="shared" si="332"/>
        <v>0.35630342400000004</v>
      </c>
      <c r="R4020" s="272">
        <f t="shared" si="328"/>
        <v>0.35630342400000004</v>
      </c>
      <c r="S4020" s="272"/>
      <c r="T4020" s="272">
        <f t="shared" si="333"/>
        <v>0.48789435294080008</v>
      </c>
      <c r="U4020" s="272">
        <f t="shared" si="333"/>
        <v>0.5020464009008001</v>
      </c>
      <c r="V4020" s="272">
        <f t="shared" si="333"/>
        <v>0.4979180162988</v>
      </c>
      <c r="W4020" s="272">
        <f t="shared" si="329"/>
        <v>0.48789435294080008</v>
      </c>
      <c r="X4020" s="272"/>
      <c r="Y4020" s="272"/>
      <c r="Z4020" s="272"/>
      <c r="AA4020" s="272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72">
        <f t="shared" si="330"/>
        <v>0.29896094000000001</v>
      </c>
      <c r="E4021" s="272">
        <f t="shared" si="330"/>
        <v>0.31402305999999996</v>
      </c>
      <c r="F4021" s="272">
        <f t="shared" si="326"/>
        <v>0.29896094000000001</v>
      </c>
      <c r="G4021" s="272"/>
      <c r="H4021" s="272"/>
      <c r="I4021" s="272"/>
      <c r="J4021" s="272">
        <f t="shared" si="331"/>
        <v>0.25607864000000002</v>
      </c>
      <c r="K4021" s="272">
        <f t="shared" si="331"/>
        <v>0.26634775999999999</v>
      </c>
      <c r="L4021" s="272">
        <f t="shared" si="327"/>
        <v>0.25607864000000002</v>
      </c>
      <c r="M4021" s="272"/>
      <c r="N4021" s="272"/>
      <c r="O4021" s="272"/>
      <c r="P4021" s="272">
        <f t="shared" si="332"/>
        <v>0.36066404799999996</v>
      </c>
      <c r="Q4021" s="272">
        <f t="shared" si="332"/>
        <v>0.35610135199999998</v>
      </c>
      <c r="R4021" s="272">
        <f t="shared" si="328"/>
        <v>0.35610135199999998</v>
      </c>
      <c r="S4021" s="272"/>
      <c r="T4021" s="272">
        <f t="shared" si="333"/>
        <v>0.48762314953840014</v>
      </c>
      <c r="U4021" s="272">
        <f t="shared" si="333"/>
        <v>0.5023648939184</v>
      </c>
      <c r="V4021" s="272">
        <f t="shared" si="333"/>
        <v>0.49783453162239999</v>
      </c>
      <c r="W4021" s="272">
        <f t="shared" si="329"/>
        <v>0.48762314953840014</v>
      </c>
      <c r="X4021" s="272"/>
      <c r="Y4021" s="272"/>
      <c r="Z4021" s="272"/>
      <c r="AA4021" s="272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72">
        <f t="shared" si="330"/>
        <v>0.29865160000000002</v>
      </c>
      <c r="E4022" s="272">
        <f t="shared" si="330"/>
        <v>0.31428639999999997</v>
      </c>
      <c r="F4022" s="272">
        <f t="shared" si="326"/>
        <v>0.29865160000000002</v>
      </c>
      <c r="G4022" s="272"/>
      <c r="H4022" s="272"/>
      <c r="I4022" s="272"/>
      <c r="J4022" s="272">
        <f t="shared" si="331"/>
        <v>0.25597700000000001</v>
      </c>
      <c r="K4022" s="272">
        <f t="shared" si="331"/>
        <v>0.26643679999999997</v>
      </c>
      <c r="L4022" s="272">
        <f t="shared" si="327"/>
        <v>0.25597700000000001</v>
      </c>
      <c r="M4022" s="272"/>
      <c r="N4022" s="272"/>
      <c r="O4022" s="272"/>
      <c r="P4022" s="272">
        <f t="shared" si="332"/>
        <v>0.36085836999999998</v>
      </c>
      <c r="Q4022" s="272">
        <f t="shared" si="332"/>
        <v>0.35589927999999998</v>
      </c>
      <c r="R4022" s="272">
        <f t="shared" si="328"/>
        <v>0.35589927999999998</v>
      </c>
      <c r="S4022" s="272"/>
      <c r="T4022" s="272">
        <f t="shared" si="333"/>
        <v>0.48735194613600008</v>
      </c>
      <c r="U4022" s="272">
        <f t="shared" si="333"/>
        <v>0.50268338693600001</v>
      </c>
      <c r="V4022" s="272">
        <f t="shared" si="333"/>
        <v>0.49775104694599998</v>
      </c>
      <c r="W4022" s="272">
        <f t="shared" si="329"/>
        <v>0.48735194613600008</v>
      </c>
      <c r="X4022" s="272"/>
      <c r="Y4022" s="272"/>
      <c r="Z4022" s="272"/>
      <c r="AA4022" s="272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72">
        <f t="shared" si="330"/>
        <v>0.29834225999999997</v>
      </c>
      <c r="E4023" s="272">
        <f t="shared" si="330"/>
        <v>0.31454974000000002</v>
      </c>
      <c r="F4023" s="272">
        <f t="shared" si="326"/>
        <v>0.29834225999999997</v>
      </c>
      <c r="G4023" s="272"/>
      <c r="H4023" s="272"/>
      <c r="I4023" s="272"/>
      <c r="J4023" s="272">
        <f t="shared" si="331"/>
        <v>0.25587536</v>
      </c>
      <c r="K4023" s="272">
        <f t="shared" si="331"/>
        <v>0.26652583999999996</v>
      </c>
      <c r="L4023" s="272">
        <f t="shared" si="327"/>
        <v>0.25587536</v>
      </c>
      <c r="M4023" s="272"/>
      <c r="N4023" s="272"/>
      <c r="O4023" s="272"/>
      <c r="P4023" s="272">
        <f t="shared" si="332"/>
        <v>0.36105269199999995</v>
      </c>
      <c r="Q4023" s="272">
        <f t="shared" si="332"/>
        <v>0.35569720800000004</v>
      </c>
      <c r="R4023" s="272">
        <f t="shared" si="328"/>
        <v>0.35569720800000004</v>
      </c>
      <c r="S4023" s="272"/>
      <c r="T4023" s="272">
        <f t="shared" si="333"/>
        <v>0.48708074273360003</v>
      </c>
      <c r="U4023" s="272">
        <f t="shared" si="333"/>
        <v>0.50300187995360002</v>
      </c>
      <c r="V4023" s="272">
        <f t="shared" si="333"/>
        <v>0.49766756226959996</v>
      </c>
      <c r="W4023" s="272">
        <f t="shared" si="329"/>
        <v>0.48708074273360003</v>
      </c>
      <c r="X4023" s="272"/>
      <c r="Y4023" s="272"/>
      <c r="Z4023" s="272"/>
      <c r="AA4023" s="272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72">
        <f t="shared" si="330"/>
        <v>0.29803292000000003</v>
      </c>
      <c r="E4024" s="272">
        <f t="shared" si="330"/>
        <v>0.31481308000000002</v>
      </c>
      <c r="F4024" s="272">
        <f t="shared" si="326"/>
        <v>0.29803292000000003</v>
      </c>
      <c r="G4024" s="272"/>
      <c r="H4024" s="272"/>
      <c r="I4024" s="272"/>
      <c r="J4024" s="272">
        <f t="shared" si="331"/>
        <v>0.25577371999999998</v>
      </c>
      <c r="K4024" s="272">
        <f t="shared" si="331"/>
        <v>0.26661488</v>
      </c>
      <c r="L4024" s="272">
        <f t="shared" si="327"/>
        <v>0.25577371999999998</v>
      </c>
      <c r="M4024" s="272"/>
      <c r="N4024" s="272"/>
      <c r="O4024" s="272"/>
      <c r="P4024" s="272">
        <f t="shared" si="332"/>
        <v>0.36124701399999992</v>
      </c>
      <c r="Q4024" s="272">
        <f t="shared" si="332"/>
        <v>0.35549513599999999</v>
      </c>
      <c r="R4024" s="272">
        <f t="shared" si="328"/>
        <v>0.35549513599999999</v>
      </c>
      <c r="S4024" s="272"/>
      <c r="T4024" s="272">
        <f t="shared" si="333"/>
        <v>0.48680953933120008</v>
      </c>
      <c r="U4024" s="272">
        <f t="shared" si="333"/>
        <v>0.50332037297120003</v>
      </c>
      <c r="V4024" s="272">
        <f t="shared" si="333"/>
        <v>0.4975840775932</v>
      </c>
      <c r="W4024" s="272">
        <f t="shared" si="329"/>
        <v>0.48680953933120008</v>
      </c>
      <c r="X4024" s="272"/>
      <c r="Y4024" s="272"/>
      <c r="Z4024" s="272"/>
      <c r="AA4024" s="272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72">
        <f t="shared" si="330"/>
        <v>0.29772358000000004</v>
      </c>
      <c r="E4025" s="272">
        <f t="shared" si="330"/>
        <v>0.31507641999999997</v>
      </c>
      <c r="F4025" s="272">
        <f t="shared" si="326"/>
        <v>0.29772358000000004</v>
      </c>
      <c r="G4025" s="272"/>
      <c r="H4025" s="272"/>
      <c r="I4025" s="272"/>
      <c r="J4025" s="272">
        <f t="shared" si="331"/>
        <v>0.25567207999999997</v>
      </c>
      <c r="K4025" s="272">
        <f t="shared" si="331"/>
        <v>0.26670391999999998</v>
      </c>
      <c r="L4025" s="272">
        <f t="shared" si="327"/>
        <v>0.25567207999999997</v>
      </c>
      <c r="M4025" s="272"/>
      <c r="N4025" s="272"/>
      <c r="O4025" s="272"/>
      <c r="P4025" s="272">
        <f t="shared" si="332"/>
        <v>0.361441336</v>
      </c>
      <c r="Q4025" s="272">
        <f t="shared" si="332"/>
        <v>0.35529306399999999</v>
      </c>
      <c r="R4025" s="272">
        <f t="shared" si="328"/>
        <v>0.35529306399999999</v>
      </c>
      <c r="S4025" s="272"/>
      <c r="T4025" s="272">
        <f t="shared" si="333"/>
        <v>0.48653833592880008</v>
      </c>
      <c r="U4025" s="272">
        <f t="shared" si="333"/>
        <v>0.50363886598880003</v>
      </c>
      <c r="V4025" s="272">
        <f t="shared" si="333"/>
        <v>0.49750059291679993</v>
      </c>
      <c r="W4025" s="272">
        <f t="shared" si="329"/>
        <v>0.48653833592880008</v>
      </c>
      <c r="X4025" s="272"/>
      <c r="Y4025" s="272"/>
      <c r="Z4025" s="272"/>
      <c r="AA4025" s="272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72">
        <f t="shared" si="330"/>
        <v>0.29741424</v>
      </c>
      <c r="E4026" s="272">
        <f t="shared" si="330"/>
        <v>0.31533976000000002</v>
      </c>
      <c r="F4026" s="272">
        <f t="shared" si="326"/>
        <v>0.29741424</v>
      </c>
      <c r="G4026" s="272"/>
      <c r="H4026" s="272"/>
      <c r="I4026" s="272"/>
      <c r="J4026" s="272">
        <f t="shared" si="331"/>
        <v>0.25557044000000001</v>
      </c>
      <c r="K4026" s="272">
        <f t="shared" si="331"/>
        <v>0.26679295999999997</v>
      </c>
      <c r="L4026" s="272">
        <f t="shared" si="327"/>
        <v>0.25557044000000001</v>
      </c>
      <c r="M4026" s="272"/>
      <c r="N4026" s="272"/>
      <c r="O4026" s="272"/>
      <c r="P4026" s="272">
        <f t="shared" si="332"/>
        <v>0.36163565800000003</v>
      </c>
      <c r="Q4026" s="272">
        <f t="shared" si="332"/>
        <v>0.35509099199999999</v>
      </c>
      <c r="R4026" s="272">
        <f t="shared" si="328"/>
        <v>0.35509099199999999</v>
      </c>
      <c r="S4026" s="272"/>
      <c r="T4026" s="272">
        <f t="shared" si="333"/>
        <v>0.48626713252640014</v>
      </c>
      <c r="U4026" s="272">
        <f t="shared" si="333"/>
        <v>0.50395735900640004</v>
      </c>
      <c r="V4026" s="272">
        <f t="shared" si="333"/>
        <v>0.49741710824039997</v>
      </c>
      <c r="W4026" s="272">
        <f t="shared" si="329"/>
        <v>0.48626713252640014</v>
      </c>
      <c r="X4026" s="272"/>
      <c r="Y4026" s="272"/>
      <c r="Z4026" s="272"/>
      <c r="AA4026" s="272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72">
        <f t="shared" si="330"/>
        <v>0.29710490000000001</v>
      </c>
      <c r="E4027" s="272">
        <f t="shared" si="330"/>
        <v>0.31560310000000003</v>
      </c>
      <c r="F4027" s="272">
        <f t="shared" si="326"/>
        <v>0.29710490000000001</v>
      </c>
      <c r="G4027" s="272"/>
      <c r="H4027" s="272"/>
      <c r="I4027" s="272"/>
      <c r="J4027" s="272">
        <f t="shared" si="331"/>
        <v>0.2554688</v>
      </c>
      <c r="K4027" s="272">
        <f t="shared" si="331"/>
        <v>0.26688200000000001</v>
      </c>
      <c r="L4027" s="272">
        <f t="shared" si="327"/>
        <v>0.2554688</v>
      </c>
      <c r="M4027" s="272"/>
      <c r="N4027" s="272"/>
      <c r="O4027" s="272"/>
      <c r="P4027" s="272">
        <f t="shared" si="332"/>
        <v>0.36182998</v>
      </c>
      <c r="Q4027" s="272">
        <f t="shared" si="332"/>
        <v>0.35488892</v>
      </c>
      <c r="R4027" s="272">
        <f t="shared" si="328"/>
        <v>0.35488892</v>
      </c>
      <c r="S4027" s="272"/>
      <c r="T4027" s="272">
        <f t="shared" si="333"/>
        <v>0.48599592912400008</v>
      </c>
      <c r="U4027" s="272">
        <f t="shared" si="333"/>
        <v>0.50427585202400005</v>
      </c>
      <c r="V4027" s="272">
        <f t="shared" si="333"/>
        <v>0.49733362356399996</v>
      </c>
      <c r="W4027" s="272">
        <f t="shared" si="329"/>
        <v>0.48599592912400008</v>
      </c>
      <c r="X4027" s="272"/>
      <c r="Y4027" s="272"/>
      <c r="Z4027" s="272"/>
      <c r="AA4027" s="272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72">
        <f t="shared" si="330"/>
        <v>0.29679556000000001</v>
      </c>
      <c r="E4028" s="272">
        <f t="shared" si="330"/>
        <v>0.31586643999999997</v>
      </c>
      <c r="F4028" s="272">
        <f t="shared" si="326"/>
        <v>0.29679556000000001</v>
      </c>
      <c r="G4028" s="272"/>
      <c r="H4028" s="272"/>
      <c r="I4028" s="272"/>
      <c r="J4028" s="272">
        <f t="shared" si="331"/>
        <v>0.25536715999999998</v>
      </c>
      <c r="K4028" s="272">
        <f t="shared" si="331"/>
        <v>0.26697103999999994</v>
      </c>
      <c r="L4028" s="272">
        <f t="shared" si="327"/>
        <v>0.25536715999999998</v>
      </c>
      <c r="M4028" s="272"/>
      <c r="N4028" s="272"/>
      <c r="O4028" s="272"/>
      <c r="P4028" s="272">
        <f t="shared" si="332"/>
        <v>0.36202430200000002</v>
      </c>
      <c r="Q4028" s="272">
        <f t="shared" si="332"/>
        <v>0.35468684799999994</v>
      </c>
      <c r="R4028" s="272">
        <f t="shared" si="328"/>
        <v>0.35468684799999994</v>
      </c>
      <c r="S4028" s="272"/>
      <c r="T4028" s="272">
        <f t="shared" si="333"/>
        <v>0.48572472572160003</v>
      </c>
      <c r="U4028" s="272">
        <f t="shared" si="333"/>
        <v>0.50459434504160006</v>
      </c>
      <c r="V4028" s="272">
        <f t="shared" si="333"/>
        <v>0.4972501388876</v>
      </c>
      <c r="W4028" s="272">
        <f t="shared" si="329"/>
        <v>0.48572472572160003</v>
      </c>
      <c r="X4028" s="272"/>
      <c r="Y4028" s="272"/>
      <c r="Z4028" s="272"/>
      <c r="AA4028" s="272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72">
        <f t="shared" si="330"/>
        <v>0.29648622000000002</v>
      </c>
      <c r="E4029" s="272">
        <f t="shared" si="330"/>
        <v>0.31612978000000003</v>
      </c>
      <c r="F4029" s="272">
        <f t="shared" si="326"/>
        <v>0.29648622000000002</v>
      </c>
      <c r="G4029" s="272"/>
      <c r="H4029" s="272"/>
      <c r="I4029" s="272"/>
      <c r="J4029" s="272">
        <f t="shared" si="331"/>
        <v>0.25526552000000002</v>
      </c>
      <c r="K4029" s="272">
        <f t="shared" si="331"/>
        <v>0.26706007999999998</v>
      </c>
      <c r="L4029" s="272">
        <f t="shared" si="327"/>
        <v>0.25526552000000002</v>
      </c>
      <c r="M4029" s="272"/>
      <c r="N4029" s="272"/>
      <c r="O4029" s="272"/>
      <c r="P4029" s="272">
        <f t="shared" si="332"/>
        <v>0.36221862399999999</v>
      </c>
      <c r="Q4029" s="272">
        <f t="shared" si="332"/>
        <v>0.354484776</v>
      </c>
      <c r="R4029" s="272">
        <f t="shared" si="328"/>
        <v>0.354484776</v>
      </c>
      <c r="S4029" s="272"/>
      <c r="T4029" s="272">
        <f t="shared" si="333"/>
        <v>0.48545352231920008</v>
      </c>
      <c r="U4029" s="272">
        <f t="shared" si="333"/>
        <v>0.50491283805920006</v>
      </c>
      <c r="V4029" s="272">
        <f t="shared" si="333"/>
        <v>0.49716665421119999</v>
      </c>
      <c r="W4029" s="272">
        <f t="shared" si="329"/>
        <v>0.48545352231920008</v>
      </c>
      <c r="X4029" s="272"/>
      <c r="Y4029" s="272"/>
      <c r="Z4029" s="272"/>
      <c r="AA4029" s="272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72">
        <f t="shared" si="330"/>
        <v>0.29617688000000003</v>
      </c>
      <c r="E4030" s="272">
        <f t="shared" si="330"/>
        <v>0.31639312000000003</v>
      </c>
      <c r="F4030" s="272">
        <f t="shared" si="326"/>
        <v>0.29617688000000003</v>
      </c>
      <c r="G4030" s="272"/>
      <c r="H4030" s="272"/>
      <c r="I4030" s="272"/>
      <c r="J4030" s="272">
        <f t="shared" si="331"/>
        <v>0.25516388000000001</v>
      </c>
      <c r="K4030" s="272">
        <f t="shared" si="331"/>
        <v>0.26714911999999996</v>
      </c>
      <c r="L4030" s="272">
        <f t="shared" si="327"/>
        <v>0.25516388000000001</v>
      </c>
      <c r="M4030" s="272"/>
      <c r="N4030" s="272"/>
      <c r="O4030" s="272"/>
      <c r="P4030" s="272">
        <f t="shared" si="332"/>
        <v>0.36241294600000001</v>
      </c>
      <c r="Q4030" s="272">
        <f t="shared" si="332"/>
        <v>0.354282704</v>
      </c>
      <c r="R4030" s="272">
        <f t="shared" si="328"/>
        <v>0.354282704</v>
      </c>
      <c r="S4030" s="272"/>
      <c r="T4030" s="272">
        <f t="shared" si="333"/>
        <v>0.48518231891680008</v>
      </c>
      <c r="U4030" s="272">
        <f t="shared" si="333"/>
        <v>0.50523133107680007</v>
      </c>
      <c r="V4030" s="272">
        <f t="shared" si="333"/>
        <v>0.49708316953480003</v>
      </c>
      <c r="W4030" s="272">
        <f t="shared" si="329"/>
        <v>0.48518231891680008</v>
      </c>
      <c r="X4030" s="272"/>
      <c r="Y4030" s="272"/>
      <c r="Z4030" s="272"/>
      <c r="AA4030" s="272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72">
        <f t="shared" si="330"/>
        <v>0.29586753999999998</v>
      </c>
      <c r="E4031" s="272">
        <f t="shared" si="330"/>
        <v>0.31665646000000003</v>
      </c>
      <c r="F4031" s="272">
        <f t="shared" si="326"/>
        <v>0.29586753999999998</v>
      </c>
      <c r="G4031" s="272"/>
      <c r="H4031" s="272"/>
      <c r="I4031" s="272"/>
      <c r="J4031" s="272">
        <f t="shared" si="331"/>
        <v>0.25506224</v>
      </c>
      <c r="K4031" s="272">
        <f t="shared" si="331"/>
        <v>0.26723815999999995</v>
      </c>
      <c r="L4031" s="272">
        <f t="shared" si="327"/>
        <v>0.25506224</v>
      </c>
      <c r="M4031" s="272"/>
      <c r="N4031" s="272"/>
      <c r="O4031" s="272"/>
      <c r="P4031" s="272">
        <f t="shared" si="332"/>
        <v>0.36260726799999998</v>
      </c>
      <c r="Q4031" s="272">
        <f t="shared" si="332"/>
        <v>0.35408063199999995</v>
      </c>
      <c r="R4031" s="272">
        <f t="shared" si="328"/>
        <v>0.35408063199999995</v>
      </c>
      <c r="S4031" s="272"/>
      <c r="T4031" s="272">
        <f t="shared" si="333"/>
        <v>0.48491111551440014</v>
      </c>
      <c r="U4031" s="272">
        <f t="shared" si="333"/>
        <v>0.50554982409439997</v>
      </c>
      <c r="V4031" s="272">
        <f t="shared" si="333"/>
        <v>0.49699968485840001</v>
      </c>
      <c r="W4031" s="272">
        <f t="shared" si="329"/>
        <v>0.48491111551440014</v>
      </c>
      <c r="X4031" s="272"/>
      <c r="Y4031" s="272"/>
      <c r="Z4031" s="272"/>
      <c r="AA4031" s="272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72">
        <f t="shared" si="330"/>
        <v>0.29555819999999999</v>
      </c>
      <c r="E4032" s="272">
        <f t="shared" si="330"/>
        <v>0.31691979999999997</v>
      </c>
      <c r="F4032" s="272">
        <f t="shared" si="326"/>
        <v>0.29555819999999999</v>
      </c>
      <c r="G4032" s="272"/>
      <c r="H4032" s="272"/>
      <c r="I4032" s="272"/>
      <c r="J4032" s="272">
        <f t="shared" si="331"/>
        <v>0.25496059999999998</v>
      </c>
      <c r="K4032" s="272">
        <f t="shared" si="331"/>
        <v>0.26732719999999999</v>
      </c>
      <c r="L4032" s="272">
        <f t="shared" si="327"/>
        <v>0.25496059999999998</v>
      </c>
      <c r="M4032" s="272"/>
      <c r="N4032" s="272"/>
      <c r="O4032" s="272"/>
      <c r="P4032" s="272">
        <f t="shared" si="332"/>
        <v>0.36280158999999995</v>
      </c>
      <c r="Q4032" s="272">
        <f t="shared" si="332"/>
        <v>0.35387856000000001</v>
      </c>
      <c r="R4032" s="272">
        <f t="shared" si="328"/>
        <v>0.35387856000000001</v>
      </c>
      <c r="S4032" s="272"/>
      <c r="T4032" s="272">
        <f t="shared" si="333"/>
        <v>0.48463991211200008</v>
      </c>
      <c r="U4032" s="272">
        <f t="shared" si="333"/>
        <v>0.50586831711199998</v>
      </c>
      <c r="V4032" s="272">
        <f t="shared" si="333"/>
        <v>0.496916200182</v>
      </c>
      <c r="W4032" s="272">
        <f t="shared" si="329"/>
        <v>0.48463991211200008</v>
      </c>
      <c r="X4032" s="272"/>
      <c r="Y4032" s="272"/>
      <c r="Z4032" s="272"/>
      <c r="AA4032" s="272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72">
        <f t="shared" si="330"/>
        <v>0.29524886</v>
      </c>
      <c r="E4033" s="272">
        <f t="shared" si="330"/>
        <v>0.31718314000000003</v>
      </c>
      <c r="F4033" s="272">
        <f t="shared" si="326"/>
        <v>0.29524886</v>
      </c>
      <c r="G4033" s="272"/>
      <c r="H4033" s="272"/>
      <c r="I4033" s="272"/>
      <c r="J4033" s="272">
        <f t="shared" si="331"/>
        <v>0.25485896000000002</v>
      </c>
      <c r="K4033" s="272">
        <f t="shared" si="331"/>
        <v>0.26741623999999997</v>
      </c>
      <c r="L4033" s="272">
        <f t="shared" si="327"/>
        <v>0.25485896000000002</v>
      </c>
      <c r="M4033" s="272"/>
      <c r="N4033" s="272"/>
      <c r="O4033" s="272"/>
      <c r="P4033" s="272">
        <f t="shared" si="332"/>
        <v>0.36299591200000003</v>
      </c>
      <c r="Q4033" s="272">
        <f t="shared" si="332"/>
        <v>0.35367648800000001</v>
      </c>
      <c r="R4033" s="272">
        <f t="shared" si="328"/>
        <v>0.35367648800000001</v>
      </c>
      <c r="S4033" s="272"/>
      <c r="T4033" s="272">
        <f t="shared" si="333"/>
        <v>0.48436870870960008</v>
      </c>
      <c r="U4033" s="272">
        <f t="shared" si="333"/>
        <v>0.50618681012959998</v>
      </c>
      <c r="V4033" s="272">
        <f t="shared" si="333"/>
        <v>0.49683271550559999</v>
      </c>
      <c r="W4033" s="272">
        <f t="shared" si="329"/>
        <v>0.48436870870960008</v>
      </c>
      <c r="X4033" s="272"/>
      <c r="Y4033" s="272"/>
      <c r="Z4033" s="272"/>
      <c r="AA4033" s="272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72">
        <f t="shared" si="330"/>
        <v>0.29493952000000001</v>
      </c>
      <c r="E4034" s="272">
        <f t="shared" si="330"/>
        <v>0.31744647999999998</v>
      </c>
      <c r="F4034" s="272">
        <f t="shared" si="326"/>
        <v>0.29493952000000001</v>
      </c>
      <c r="G4034" s="272"/>
      <c r="H4034" s="272"/>
      <c r="I4034" s="272"/>
      <c r="J4034" s="272">
        <f t="shared" si="331"/>
        <v>0.25475732000000001</v>
      </c>
      <c r="K4034" s="272">
        <f t="shared" si="331"/>
        <v>0.26750527999999996</v>
      </c>
      <c r="L4034" s="272">
        <f t="shared" si="327"/>
        <v>0.25475732000000001</v>
      </c>
      <c r="M4034" s="272"/>
      <c r="N4034" s="272"/>
      <c r="O4034" s="272"/>
      <c r="P4034" s="272">
        <f t="shared" si="332"/>
        <v>0.36319023399999995</v>
      </c>
      <c r="Q4034" s="272">
        <f t="shared" si="332"/>
        <v>0.35347441599999996</v>
      </c>
      <c r="R4034" s="272">
        <f t="shared" si="328"/>
        <v>0.35347441599999996</v>
      </c>
      <c r="S4034" s="272"/>
      <c r="T4034" s="272">
        <f t="shared" si="333"/>
        <v>0.48409750530720008</v>
      </c>
      <c r="U4034" s="272">
        <f t="shared" si="333"/>
        <v>0.50650530314719999</v>
      </c>
      <c r="V4034" s="272">
        <f t="shared" si="333"/>
        <v>0.49674923082919997</v>
      </c>
      <c r="W4034" s="272">
        <f t="shared" si="329"/>
        <v>0.48409750530720008</v>
      </c>
      <c r="X4034" s="272"/>
      <c r="Y4034" s="272"/>
      <c r="Z4034" s="272"/>
      <c r="AA4034" s="272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72">
        <f t="shared" si="330"/>
        <v>0.29463018000000002</v>
      </c>
      <c r="E4035" s="272">
        <f t="shared" si="330"/>
        <v>0.31770981999999998</v>
      </c>
      <c r="F4035" s="272">
        <f t="shared" si="326"/>
        <v>0.29463018000000002</v>
      </c>
      <c r="G4035" s="272"/>
      <c r="H4035" s="272"/>
      <c r="I4035" s="272"/>
      <c r="J4035" s="272">
        <f t="shared" si="331"/>
        <v>0.25465568</v>
      </c>
      <c r="K4035" s="272">
        <f t="shared" si="331"/>
        <v>0.26759432</v>
      </c>
      <c r="L4035" s="272">
        <f t="shared" si="327"/>
        <v>0.25465568</v>
      </c>
      <c r="M4035" s="272"/>
      <c r="N4035" s="272"/>
      <c r="O4035" s="272"/>
      <c r="P4035" s="272">
        <f t="shared" si="332"/>
        <v>0.36338455599999997</v>
      </c>
      <c r="Q4035" s="272">
        <f t="shared" si="332"/>
        <v>0.35327234399999996</v>
      </c>
      <c r="R4035" s="272">
        <f t="shared" si="328"/>
        <v>0.35327234399999996</v>
      </c>
      <c r="S4035" s="272"/>
      <c r="T4035" s="272">
        <f t="shared" si="333"/>
        <v>0.48382630190480008</v>
      </c>
      <c r="U4035" s="272">
        <f t="shared" si="333"/>
        <v>0.5068237961648</v>
      </c>
      <c r="V4035" s="272">
        <f t="shared" si="333"/>
        <v>0.49666574615279996</v>
      </c>
      <c r="W4035" s="272">
        <f t="shared" si="329"/>
        <v>0.48382630190480008</v>
      </c>
      <c r="X4035" s="272"/>
      <c r="Y4035" s="272"/>
      <c r="Z4035" s="272"/>
      <c r="AA4035" s="272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72">
        <f t="shared" si="330"/>
        <v>0.29432084000000003</v>
      </c>
      <c r="E4036" s="272">
        <f t="shared" si="330"/>
        <v>0.31797316000000003</v>
      </c>
      <c r="F4036" s="272">
        <f t="shared" si="326"/>
        <v>0.29432084000000003</v>
      </c>
      <c r="G4036" s="272"/>
      <c r="H4036" s="272"/>
      <c r="I4036" s="272"/>
      <c r="J4036" s="272">
        <f t="shared" si="331"/>
        <v>0.25455403999999998</v>
      </c>
      <c r="K4036" s="272">
        <f t="shared" si="331"/>
        <v>0.26768335999999998</v>
      </c>
      <c r="L4036" s="272">
        <f t="shared" si="327"/>
        <v>0.25455403999999998</v>
      </c>
      <c r="M4036" s="272"/>
      <c r="N4036" s="272"/>
      <c r="O4036" s="272"/>
      <c r="P4036" s="272">
        <f t="shared" si="332"/>
        <v>0.36357887799999999</v>
      </c>
      <c r="Q4036" s="272">
        <f t="shared" si="332"/>
        <v>0.35307027200000002</v>
      </c>
      <c r="R4036" s="272">
        <f t="shared" si="328"/>
        <v>0.35307027200000002</v>
      </c>
      <c r="S4036" s="272"/>
      <c r="T4036" s="272">
        <f t="shared" si="333"/>
        <v>0.48355509850240014</v>
      </c>
      <c r="U4036" s="272">
        <f t="shared" si="333"/>
        <v>0.50714228918240001</v>
      </c>
      <c r="V4036" s="272">
        <f t="shared" si="333"/>
        <v>0.4965822614764</v>
      </c>
      <c r="W4036" s="272">
        <f t="shared" si="329"/>
        <v>0.48355509850240014</v>
      </c>
      <c r="X4036" s="272"/>
      <c r="Y4036" s="272"/>
      <c r="Z4036" s="272"/>
      <c r="AA4036" s="272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72">
        <f t="shared" si="330"/>
        <v>0.29401149999999998</v>
      </c>
      <c r="E4037" s="272">
        <f t="shared" si="330"/>
        <v>0.31823650000000003</v>
      </c>
      <c r="F4037" s="272">
        <f t="shared" si="326"/>
        <v>0.29401149999999998</v>
      </c>
      <c r="G4037" s="272"/>
      <c r="H4037" s="272"/>
      <c r="I4037" s="272"/>
      <c r="J4037" s="272">
        <f t="shared" si="331"/>
        <v>0.25445240000000002</v>
      </c>
      <c r="K4037" s="272">
        <f t="shared" si="331"/>
        <v>0.26777239999999997</v>
      </c>
      <c r="L4037" s="272">
        <f t="shared" si="327"/>
        <v>0.25445240000000002</v>
      </c>
      <c r="M4037" s="272"/>
      <c r="N4037" s="272"/>
      <c r="O4037" s="272"/>
      <c r="P4037" s="272">
        <f t="shared" si="332"/>
        <v>0.36377320000000002</v>
      </c>
      <c r="Q4037" s="272">
        <f t="shared" si="332"/>
        <v>0.35286819999999997</v>
      </c>
      <c r="R4037" s="272">
        <f t="shared" si="328"/>
        <v>0.35286819999999997</v>
      </c>
      <c r="S4037" s="272"/>
      <c r="T4037" s="272">
        <f t="shared" si="333"/>
        <v>0.48328389510000008</v>
      </c>
      <c r="U4037" s="272">
        <f t="shared" si="333"/>
        <v>0.50746078220000002</v>
      </c>
      <c r="V4037" s="272">
        <f t="shared" si="333"/>
        <v>0.49649877679999999</v>
      </c>
      <c r="W4037" s="272">
        <f t="shared" si="329"/>
        <v>0.48328389510000008</v>
      </c>
      <c r="X4037" s="272"/>
      <c r="Y4037" s="272"/>
      <c r="Z4037" s="272"/>
      <c r="AA4037" s="272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72">
        <f t="shared" si="330"/>
        <v>0.30901508999999999</v>
      </c>
      <c r="E4038" s="272">
        <f t="shared" si="330"/>
        <v>0.30548691</v>
      </c>
      <c r="F4038" s="272">
        <f t="shared" si="326"/>
        <v>0.30548691</v>
      </c>
      <c r="G4038" s="272"/>
      <c r="H4038" s="272"/>
      <c r="I4038" s="272"/>
      <c r="J4038" s="272">
        <f t="shared" si="331"/>
        <v>0.25922384000000004</v>
      </c>
      <c r="K4038" s="272">
        <f t="shared" si="331"/>
        <v>0.26361836</v>
      </c>
      <c r="L4038" s="272">
        <f t="shared" si="327"/>
        <v>0.25922384000000004</v>
      </c>
      <c r="M4038" s="272"/>
      <c r="N4038" s="272"/>
      <c r="O4038" s="272"/>
      <c r="P4038" s="272">
        <f t="shared" si="332"/>
        <v>0.35418217799999996</v>
      </c>
      <c r="Q4038" s="272">
        <f t="shared" si="332"/>
        <v>0.36283897199999998</v>
      </c>
      <c r="R4038" s="272">
        <f t="shared" si="328"/>
        <v>0.35418217799999996</v>
      </c>
      <c r="S4038" s="272"/>
      <c r="T4038" s="272">
        <f t="shared" si="333"/>
        <v>0.49634779309160004</v>
      </c>
      <c r="U4038" s="272">
        <f t="shared" si="333"/>
        <v>0.49190446281360001</v>
      </c>
      <c r="V4038" s="272">
        <f t="shared" si="333"/>
        <v>0.50076666099959999</v>
      </c>
      <c r="W4038" s="272">
        <f t="shared" si="329"/>
        <v>0.49190446281360001</v>
      </c>
      <c r="X4038" s="272"/>
      <c r="Y4038" s="272"/>
      <c r="Z4038" s="272"/>
      <c r="AA4038" s="272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72">
        <f t="shared" si="330"/>
        <v>0.30870575</v>
      </c>
      <c r="E4039" s="272">
        <f t="shared" si="330"/>
        <v>0.30575025</v>
      </c>
      <c r="F4039" s="272">
        <f t="shared" si="326"/>
        <v>0.30575025</v>
      </c>
      <c r="G4039" s="272"/>
      <c r="H4039" s="272"/>
      <c r="I4039" s="272"/>
      <c r="J4039" s="272">
        <f t="shared" si="331"/>
        <v>0.25912220000000002</v>
      </c>
      <c r="K4039" s="272">
        <f t="shared" si="331"/>
        <v>0.26370739999999998</v>
      </c>
      <c r="L4039" s="272">
        <f t="shared" si="327"/>
        <v>0.25912220000000002</v>
      </c>
      <c r="M4039" s="272"/>
      <c r="N4039" s="272"/>
      <c r="O4039" s="272"/>
      <c r="P4039" s="272">
        <f t="shared" si="332"/>
        <v>0.35437649999999998</v>
      </c>
      <c r="Q4039" s="272">
        <f t="shared" si="332"/>
        <v>0.36263689999999993</v>
      </c>
      <c r="R4039" s="272">
        <f t="shared" si="328"/>
        <v>0.35437649999999998</v>
      </c>
      <c r="S4039" s="272"/>
      <c r="T4039" s="272">
        <f t="shared" si="333"/>
        <v>0.4960765896892001</v>
      </c>
      <c r="U4039" s="272">
        <f t="shared" si="333"/>
        <v>0.49222295583120002</v>
      </c>
      <c r="V4039" s="272">
        <f t="shared" si="333"/>
        <v>0.50068317632320003</v>
      </c>
      <c r="W4039" s="272">
        <f t="shared" si="329"/>
        <v>0.49222295583120002</v>
      </c>
      <c r="X4039" s="272"/>
      <c r="Y4039" s="272"/>
      <c r="Z4039" s="272"/>
      <c r="AA4039" s="272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72">
        <f t="shared" si="330"/>
        <v>0.30839640999999995</v>
      </c>
      <c r="E4040" s="272">
        <f t="shared" si="330"/>
        <v>0.30601359</v>
      </c>
      <c r="F4040" s="272">
        <f t="shared" si="326"/>
        <v>0.30601359</v>
      </c>
      <c r="G4040" s="272"/>
      <c r="H4040" s="272"/>
      <c r="I4040" s="272"/>
      <c r="J4040" s="272">
        <f t="shared" si="331"/>
        <v>0.25902056000000001</v>
      </c>
      <c r="K4040" s="272">
        <f t="shared" si="331"/>
        <v>0.26379644000000002</v>
      </c>
      <c r="L4040" s="272">
        <f t="shared" si="327"/>
        <v>0.25902056000000001</v>
      </c>
      <c r="M4040" s="272"/>
      <c r="N4040" s="272"/>
      <c r="O4040" s="272"/>
      <c r="P4040" s="272">
        <f t="shared" si="332"/>
        <v>0.35457082200000001</v>
      </c>
      <c r="Q4040" s="272">
        <f t="shared" si="332"/>
        <v>0.36243482799999999</v>
      </c>
      <c r="R4040" s="272">
        <f t="shared" si="328"/>
        <v>0.35457082200000001</v>
      </c>
      <c r="S4040" s="272"/>
      <c r="T4040" s="272">
        <f t="shared" si="333"/>
        <v>0.4958053862868001</v>
      </c>
      <c r="U4040" s="272">
        <f t="shared" si="333"/>
        <v>0.49254144884880002</v>
      </c>
      <c r="V4040" s="272">
        <f t="shared" si="333"/>
        <v>0.50059969164679996</v>
      </c>
      <c r="W4040" s="272">
        <f t="shared" si="329"/>
        <v>0.49254144884880002</v>
      </c>
      <c r="X4040" s="272"/>
      <c r="Y4040" s="272"/>
      <c r="Z4040" s="272"/>
      <c r="AA4040" s="272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72">
        <f t="shared" si="330"/>
        <v>0.30808707000000002</v>
      </c>
      <c r="E4041" s="272">
        <f t="shared" si="330"/>
        <v>0.30627693</v>
      </c>
      <c r="F4041" s="272">
        <f t="shared" si="326"/>
        <v>0.30627693</v>
      </c>
      <c r="G4041" s="272"/>
      <c r="H4041" s="272"/>
      <c r="I4041" s="272"/>
      <c r="J4041" s="272">
        <f t="shared" si="331"/>
        <v>0.25891892000000005</v>
      </c>
      <c r="K4041" s="272">
        <f t="shared" si="331"/>
        <v>0.26388548000000001</v>
      </c>
      <c r="L4041" s="272">
        <f t="shared" si="327"/>
        <v>0.25891892000000005</v>
      </c>
      <c r="M4041" s="272"/>
      <c r="N4041" s="272"/>
      <c r="O4041" s="272"/>
      <c r="P4041" s="272">
        <f t="shared" si="332"/>
        <v>0.35476514399999998</v>
      </c>
      <c r="Q4041" s="272">
        <f t="shared" si="332"/>
        <v>0.36223275599999999</v>
      </c>
      <c r="R4041" s="272">
        <f t="shared" si="328"/>
        <v>0.35476514399999998</v>
      </c>
      <c r="S4041" s="272"/>
      <c r="T4041" s="272">
        <f t="shared" si="333"/>
        <v>0.4955341828844001</v>
      </c>
      <c r="U4041" s="272">
        <f t="shared" si="333"/>
        <v>0.49285994186639998</v>
      </c>
      <c r="V4041" s="272">
        <f t="shared" si="333"/>
        <v>0.50051620697039989</v>
      </c>
      <c r="W4041" s="272">
        <f t="shared" si="329"/>
        <v>0.49285994186639998</v>
      </c>
      <c r="X4041" s="272"/>
      <c r="Y4041" s="272"/>
      <c r="Z4041" s="272"/>
      <c r="AA4041" s="272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72">
        <f t="shared" si="330"/>
        <v>0.30777773000000003</v>
      </c>
      <c r="E4042" s="272">
        <f t="shared" si="330"/>
        <v>0.30654026999999995</v>
      </c>
      <c r="F4042" s="272">
        <f t="shared" si="326"/>
        <v>0.30654026999999995</v>
      </c>
      <c r="G4042" s="272"/>
      <c r="H4042" s="272"/>
      <c r="I4042" s="272"/>
      <c r="J4042" s="272">
        <f t="shared" si="331"/>
        <v>0.25881728000000004</v>
      </c>
      <c r="K4042" s="272">
        <f t="shared" si="331"/>
        <v>0.26397451999999999</v>
      </c>
      <c r="L4042" s="272">
        <f t="shared" si="327"/>
        <v>0.25881728000000004</v>
      </c>
      <c r="M4042" s="272"/>
      <c r="N4042" s="272"/>
      <c r="O4042" s="272"/>
      <c r="P4042" s="272">
        <f t="shared" si="332"/>
        <v>0.354959466</v>
      </c>
      <c r="Q4042" s="272">
        <f t="shared" si="332"/>
        <v>0.36203068399999994</v>
      </c>
      <c r="R4042" s="272">
        <f t="shared" si="328"/>
        <v>0.354959466</v>
      </c>
      <c r="S4042" s="272"/>
      <c r="T4042" s="272">
        <f t="shared" si="333"/>
        <v>0.4952629794820001</v>
      </c>
      <c r="U4042" s="272">
        <f t="shared" si="333"/>
        <v>0.49317843488399998</v>
      </c>
      <c r="V4042" s="272">
        <f t="shared" si="333"/>
        <v>0.50043272229399993</v>
      </c>
      <c r="W4042" s="272">
        <f t="shared" si="329"/>
        <v>0.49317843488399998</v>
      </c>
      <c r="X4042" s="272"/>
      <c r="Y4042" s="272"/>
      <c r="Z4042" s="272"/>
      <c r="AA4042" s="272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72">
        <f t="shared" si="330"/>
        <v>0.30746839000000004</v>
      </c>
      <c r="E4043" s="272">
        <f t="shared" si="330"/>
        <v>0.30680361</v>
      </c>
      <c r="F4043" s="272">
        <f t="shared" si="326"/>
        <v>0.30680361</v>
      </c>
      <c r="G4043" s="272"/>
      <c r="H4043" s="272"/>
      <c r="I4043" s="272"/>
      <c r="J4043" s="272">
        <f t="shared" si="331"/>
        <v>0.25871564000000002</v>
      </c>
      <c r="K4043" s="272">
        <f t="shared" si="331"/>
        <v>0.26406355999999997</v>
      </c>
      <c r="L4043" s="272">
        <f t="shared" si="327"/>
        <v>0.25871564000000002</v>
      </c>
      <c r="M4043" s="272"/>
      <c r="N4043" s="272"/>
      <c r="O4043" s="272"/>
      <c r="P4043" s="272">
        <f t="shared" si="332"/>
        <v>0.35515378799999997</v>
      </c>
      <c r="Q4043" s="272">
        <f t="shared" si="332"/>
        <v>0.36182861199999994</v>
      </c>
      <c r="R4043" s="272">
        <f t="shared" si="328"/>
        <v>0.35515378799999997</v>
      </c>
      <c r="S4043" s="272"/>
      <c r="T4043" s="272">
        <f t="shared" si="333"/>
        <v>0.4949917760796001</v>
      </c>
      <c r="U4043" s="272">
        <f t="shared" si="333"/>
        <v>0.49349692790159999</v>
      </c>
      <c r="V4043" s="272">
        <f t="shared" si="333"/>
        <v>0.50034923761759997</v>
      </c>
      <c r="W4043" s="272">
        <f t="shared" si="329"/>
        <v>0.49349692790159999</v>
      </c>
      <c r="X4043" s="272"/>
      <c r="Y4043" s="272"/>
      <c r="Z4043" s="272"/>
      <c r="AA4043" s="272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72">
        <f t="shared" si="330"/>
        <v>0.30715904999999999</v>
      </c>
      <c r="E4044" s="272">
        <f t="shared" si="330"/>
        <v>0.30706694999999995</v>
      </c>
      <c r="F4044" s="272">
        <f t="shared" si="326"/>
        <v>0.30706694999999995</v>
      </c>
      <c r="G4044" s="272"/>
      <c r="H4044" s="272"/>
      <c r="I4044" s="272"/>
      <c r="J4044" s="272">
        <f t="shared" si="331"/>
        <v>0.25861400000000001</v>
      </c>
      <c r="K4044" s="272">
        <f t="shared" si="331"/>
        <v>0.26415259999999996</v>
      </c>
      <c r="L4044" s="272">
        <f t="shared" si="327"/>
        <v>0.25861400000000001</v>
      </c>
      <c r="M4044" s="272"/>
      <c r="N4044" s="272"/>
      <c r="O4044" s="272"/>
      <c r="P4044" s="272">
        <f t="shared" si="332"/>
        <v>0.35534810999999999</v>
      </c>
      <c r="Q4044" s="272">
        <f t="shared" si="332"/>
        <v>0.36162654</v>
      </c>
      <c r="R4044" s="272">
        <f t="shared" si="328"/>
        <v>0.35534810999999999</v>
      </c>
      <c r="S4044" s="272"/>
      <c r="T4044" s="272">
        <f t="shared" si="333"/>
        <v>0.49472057267720004</v>
      </c>
      <c r="U4044" s="272">
        <f t="shared" si="333"/>
        <v>0.4938154209192</v>
      </c>
      <c r="V4044" s="272">
        <f t="shared" si="333"/>
        <v>0.50026575294120001</v>
      </c>
      <c r="W4044" s="272">
        <f t="shared" si="329"/>
        <v>0.4938154209192</v>
      </c>
      <c r="X4044" s="272"/>
      <c r="Y4044" s="272"/>
      <c r="Z4044" s="272"/>
      <c r="AA4044" s="272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72">
        <f t="shared" si="330"/>
        <v>0.30684971</v>
      </c>
      <c r="E4045" s="272">
        <f t="shared" si="330"/>
        <v>0.30733029000000001</v>
      </c>
      <c r="F4045" s="272">
        <f t="shared" si="326"/>
        <v>0.30684971</v>
      </c>
      <c r="G4045" s="272"/>
      <c r="H4045" s="272"/>
      <c r="I4045" s="272"/>
      <c r="J4045" s="272">
        <f t="shared" si="331"/>
        <v>0.25851236</v>
      </c>
      <c r="K4045" s="272">
        <f t="shared" si="331"/>
        <v>0.26424164</v>
      </c>
      <c r="L4045" s="272">
        <f t="shared" si="327"/>
        <v>0.25851236</v>
      </c>
      <c r="M4045" s="272"/>
      <c r="N4045" s="272"/>
      <c r="O4045" s="272"/>
      <c r="P4045" s="272">
        <f t="shared" si="332"/>
        <v>0.35554243199999996</v>
      </c>
      <c r="Q4045" s="272">
        <f t="shared" si="332"/>
        <v>0.36142446799999994</v>
      </c>
      <c r="R4045" s="272">
        <f t="shared" si="328"/>
        <v>0.35554243199999996</v>
      </c>
      <c r="S4045" s="272"/>
      <c r="T4045" s="272">
        <f t="shared" si="333"/>
        <v>0.4944493692748001</v>
      </c>
      <c r="U4045" s="272">
        <f t="shared" si="333"/>
        <v>0.49413391393680001</v>
      </c>
      <c r="V4045" s="272">
        <f t="shared" si="333"/>
        <v>0.50018226826479995</v>
      </c>
      <c r="W4045" s="272">
        <f t="shared" si="329"/>
        <v>0.49413391393680001</v>
      </c>
      <c r="X4045" s="272"/>
      <c r="Y4045" s="272"/>
      <c r="Z4045" s="272"/>
      <c r="AA4045" s="272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72">
        <f t="shared" si="330"/>
        <v>0.30654037000000001</v>
      </c>
      <c r="E4046" s="272">
        <f t="shared" si="330"/>
        <v>0.30759362999999995</v>
      </c>
      <c r="F4046" s="272">
        <f t="shared" si="326"/>
        <v>0.30654037000000001</v>
      </c>
      <c r="G4046" s="272"/>
      <c r="H4046" s="272"/>
      <c r="I4046" s="272"/>
      <c r="J4046" s="272">
        <f t="shared" si="331"/>
        <v>0.25841071999999998</v>
      </c>
      <c r="K4046" s="272">
        <f t="shared" si="331"/>
        <v>0.26433067999999998</v>
      </c>
      <c r="L4046" s="272">
        <f t="shared" si="327"/>
        <v>0.25841071999999998</v>
      </c>
      <c r="M4046" s="272"/>
      <c r="N4046" s="272"/>
      <c r="O4046" s="272"/>
      <c r="P4046" s="272">
        <f t="shared" si="332"/>
        <v>0.35573675399999993</v>
      </c>
      <c r="Q4046" s="272">
        <f t="shared" si="332"/>
        <v>0.36122239599999995</v>
      </c>
      <c r="R4046" s="272">
        <f t="shared" si="328"/>
        <v>0.35573675399999993</v>
      </c>
      <c r="S4046" s="272"/>
      <c r="T4046" s="272">
        <f t="shared" si="333"/>
        <v>0.49417816587240004</v>
      </c>
      <c r="U4046" s="272">
        <f t="shared" si="333"/>
        <v>0.49445240695439996</v>
      </c>
      <c r="V4046" s="272">
        <f t="shared" si="333"/>
        <v>0.50009878358839988</v>
      </c>
      <c r="W4046" s="272">
        <f t="shared" si="329"/>
        <v>0.49417816587240004</v>
      </c>
      <c r="X4046" s="272"/>
      <c r="Y4046" s="272"/>
      <c r="Z4046" s="272"/>
      <c r="AA4046" s="272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72">
        <f t="shared" si="330"/>
        <v>0.30623103000000002</v>
      </c>
      <c r="E4047" s="272">
        <f t="shared" si="330"/>
        <v>0.30785697000000001</v>
      </c>
      <c r="F4047" s="272">
        <f t="shared" si="326"/>
        <v>0.30623103000000002</v>
      </c>
      <c r="G4047" s="272"/>
      <c r="H4047" s="272"/>
      <c r="I4047" s="272"/>
      <c r="J4047" s="272">
        <f t="shared" si="331"/>
        <v>0.25830908000000002</v>
      </c>
      <c r="K4047" s="272">
        <f t="shared" si="331"/>
        <v>0.26441971999999997</v>
      </c>
      <c r="L4047" s="272">
        <f t="shared" si="327"/>
        <v>0.25830908000000002</v>
      </c>
      <c r="M4047" s="272"/>
      <c r="N4047" s="272"/>
      <c r="O4047" s="272"/>
      <c r="P4047" s="272">
        <f t="shared" si="332"/>
        <v>0.35593107599999996</v>
      </c>
      <c r="Q4047" s="272">
        <f t="shared" si="332"/>
        <v>0.36102032399999995</v>
      </c>
      <c r="R4047" s="272">
        <f t="shared" si="328"/>
        <v>0.35593107599999996</v>
      </c>
      <c r="S4047" s="272"/>
      <c r="T4047" s="272">
        <f t="shared" si="333"/>
        <v>0.4939069624700001</v>
      </c>
      <c r="U4047" s="272">
        <f t="shared" si="333"/>
        <v>0.49477089997199997</v>
      </c>
      <c r="V4047" s="272">
        <f t="shared" si="333"/>
        <v>0.50001529891199992</v>
      </c>
      <c r="W4047" s="272">
        <f t="shared" si="329"/>
        <v>0.4939069624700001</v>
      </c>
      <c r="X4047" s="272"/>
      <c r="Y4047" s="272"/>
      <c r="Z4047" s="272"/>
      <c r="AA4047" s="272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72">
        <f t="shared" si="330"/>
        <v>0.30592169000000002</v>
      </c>
      <c r="E4048" s="272">
        <f t="shared" si="330"/>
        <v>0.30812031000000001</v>
      </c>
      <c r="F4048" s="272">
        <f t="shared" si="326"/>
        <v>0.30592169000000002</v>
      </c>
      <c r="G4048" s="272"/>
      <c r="H4048" s="272"/>
      <c r="I4048" s="272"/>
      <c r="J4048" s="272">
        <f t="shared" si="331"/>
        <v>0.25820744000000007</v>
      </c>
      <c r="K4048" s="272">
        <f t="shared" si="331"/>
        <v>0.26450876000000001</v>
      </c>
      <c r="L4048" s="272">
        <f t="shared" si="327"/>
        <v>0.25820744000000007</v>
      </c>
      <c r="M4048" s="272"/>
      <c r="N4048" s="272"/>
      <c r="O4048" s="272"/>
      <c r="P4048" s="272">
        <f t="shared" si="332"/>
        <v>0.35612539799999998</v>
      </c>
      <c r="Q4048" s="272">
        <f t="shared" si="332"/>
        <v>0.36081825199999995</v>
      </c>
      <c r="R4048" s="272">
        <f t="shared" si="328"/>
        <v>0.35612539799999998</v>
      </c>
      <c r="S4048" s="272"/>
      <c r="T4048" s="272">
        <f t="shared" si="333"/>
        <v>0.49363575906760015</v>
      </c>
      <c r="U4048" s="272">
        <f t="shared" si="333"/>
        <v>0.49508939298959997</v>
      </c>
      <c r="V4048" s="272">
        <f t="shared" si="333"/>
        <v>0.49993181423559996</v>
      </c>
      <c r="W4048" s="272">
        <f t="shared" si="329"/>
        <v>0.49363575906760015</v>
      </c>
      <c r="X4048" s="272"/>
      <c r="Y4048" s="272"/>
      <c r="Z4048" s="272"/>
      <c r="AA4048" s="272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72">
        <f t="shared" si="330"/>
        <v>0.30561235000000003</v>
      </c>
      <c r="E4049" s="272">
        <f t="shared" si="330"/>
        <v>0.30838365000000001</v>
      </c>
      <c r="F4049" s="272">
        <f t="shared" si="326"/>
        <v>0.30561235000000003</v>
      </c>
      <c r="G4049" s="272"/>
      <c r="H4049" s="272"/>
      <c r="I4049" s="272"/>
      <c r="J4049" s="272">
        <f t="shared" si="331"/>
        <v>0.25810580000000005</v>
      </c>
      <c r="K4049" s="272">
        <f t="shared" si="331"/>
        <v>0.26459779999999999</v>
      </c>
      <c r="L4049" s="272">
        <f t="shared" si="327"/>
        <v>0.25810580000000005</v>
      </c>
      <c r="M4049" s="272"/>
      <c r="N4049" s="272"/>
      <c r="O4049" s="272"/>
      <c r="P4049" s="272">
        <f t="shared" si="332"/>
        <v>0.35631972000000001</v>
      </c>
      <c r="Q4049" s="272">
        <f t="shared" si="332"/>
        <v>0.36061617999999995</v>
      </c>
      <c r="R4049" s="272">
        <f t="shared" si="328"/>
        <v>0.35631972000000001</v>
      </c>
      <c r="S4049" s="272"/>
      <c r="T4049" s="272">
        <f t="shared" si="333"/>
        <v>0.4933645556652001</v>
      </c>
      <c r="U4049" s="272">
        <f t="shared" si="333"/>
        <v>0.49540788600719998</v>
      </c>
      <c r="V4049" s="272">
        <f t="shared" si="333"/>
        <v>0.4998483295592</v>
      </c>
      <c r="W4049" s="272">
        <f t="shared" si="329"/>
        <v>0.4933645556652001</v>
      </c>
      <c r="X4049" s="272"/>
      <c r="Y4049" s="272"/>
      <c r="Z4049" s="272"/>
      <c r="AA4049" s="272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72">
        <f t="shared" si="330"/>
        <v>0.30530301000000004</v>
      </c>
      <c r="E4050" s="272">
        <f t="shared" si="330"/>
        <v>0.30864699000000001</v>
      </c>
      <c r="F4050" s="272">
        <f t="shared" si="326"/>
        <v>0.30530301000000004</v>
      </c>
      <c r="G4050" s="272"/>
      <c r="H4050" s="272"/>
      <c r="I4050" s="272"/>
      <c r="J4050" s="272">
        <f t="shared" si="331"/>
        <v>0.25800416000000004</v>
      </c>
      <c r="K4050" s="272">
        <f t="shared" si="331"/>
        <v>0.26468683999999998</v>
      </c>
      <c r="L4050" s="272">
        <f t="shared" si="327"/>
        <v>0.25800416000000004</v>
      </c>
      <c r="M4050" s="272"/>
      <c r="N4050" s="272"/>
      <c r="O4050" s="272"/>
      <c r="P4050" s="272">
        <f t="shared" si="332"/>
        <v>0.35651404199999998</v>
      </c>
      <c r="Q4050" s="272">
        <f t="shared" si="332"/>
        <v>0.36041410799999996</v>
      </c>
      <c r="R4050" s="272">
        <f t="shared" si="328"/>
        <v>0.35651404199999998</v>
      </c>
      <c r="S4050" s="272"/>
      <c r="T4050" s="272">
        <f t="shared" si="333"/>
        <v>0.4930933522628001</v>
      </c>
      <c r="U4050" s="272">
        <f t="shared" si="333"/>
        <v>0.49572637902479999</v>
      </c>
      <c r="V4050" s="272">
        <f t="shared" si="333"/>
        <v>0.49976484488279993</v>
      </c>
      <c r="W4050" s="272">
        <f t="shared" si="329"/>
        <v>0.4930933522628001</v>
      </c>
      <c r="X4050" s="272"/>
      <c r="Y4050" s="272"/>
      <c r="Z4050" s="272"/>
      <c r="AA4050" s="272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72">
        <f t="shared" si="330"/>
        <v>0.30499366999999999</v>
      </c>
      <c r="E4051" s="272">
        <f t="shared" si="330"/>
        <v>0.30891033000000001</v>
      </c>
      <c r="F4051" s="272">
        <f t="shared" si="326"/>
        <v>0.30499366999999999</v>
      </c>
      <c r="G4051" s="272"/>
      <c r="H4051" s="272"/>
      <c r="I4051" s="272"/>
      <c r="J4051" s="272">
        <f t="shared" si="331"/>
        <v>0.25790252000000002</v>
      </c>
      <c r="K4051" s="272">
        <f t="shared" si="331"/>
        <v>0.26477587999999996</v>
      </c>
      <c r="L4051" s="272">
        <f t="shared" si="327"/>
        <v>0.25790252000000002</v>
      </c>
      <c r="M4051" s="272"/>
      <c r="N4051" s="272"/>
      <c r="O4051" s="272"/>
      <c r="P4051" s="272">
        <f t="shared" si="332"/>
        <v>0.35670836399999994</v>
      </c>
      <c r="Q4051" s="272">
        <f t="shared" si="332"/>
        <v>0.36021203599999996</v>
      </c>
      <c r="R4051" s="272">
        <f t="shared" si="328"/>
        <v>0.35670836399999994</v>
      </c>
      <c r="S4051" s="272"/>
      <c r="T4051" s="272">
        <f t="shared" si="333"/>
        <v>0.4928221488604001</v>
      </c>
      <c r="U4051" s="272">
        <f t="shared" si="333"/>
        <v>0.4960448720424</v>
      </c>
      <c r="V4051" s="272">
        <f t="shared" si="333"/>
        <v>0.49968136020639997</v>
      </c>
      <c r="W4051" s="272">
        <f t="shared" si="329"/>
        <v>0.4928221488604001</v>
      </c>
      <c r="X4051" s="272"/>
      <c r="Y4051" s="272"/>
      <c r="Z4051" s="272"/>
      <c r="AA4051" s="272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72">
        <f t="shared" si="330"/>
        <v>0.30468433</v>
      </c>
      <c r="E4052" s="272">
        <f t="shared" si="330"/>
        <v>0.30917366999999996</v>
      </c>
      <c r="F4052" s="272">
        <f t="shared" si="326"/>
        <v>0.30468433</v>
      </c>
      <c r="G4052" s="272"/>
      <c r="H4052" s="272"/>
      <c r="I4052" s="272"/>
      <c r="J4052" s="272">
        <f t="shared" si="331"/>
        <v>0.25780088000000001</v>
      </c>
      <c r="K4052" s="272">
        <f t="shared" si="331"/>
        <v>0.26486491999999995</v>
      </c>
      <c r="L4052" s="272">
        <f t="shared" si="327"/>
        <v>0.25780088000000001</v>
      </c>
      <c r="M4052" s="272"/>
      <c r="N4052" s="272"/>
      <c r="O4052" s="272"/>
      <c r="P4052" s="272">
        <f t="shared" si="332"/>
        <v>0.35690268599999997</v>
      </c>
      <c r="Q4052" s="272">
        <f t="shared" si="332"/>
        <v>0.36000996399999996</v>
      </c>
      <c r="R4052" s="272">
        <f t="shared" si="328"/>
        <v>0.35690268599999997</v>
      </c>
      <c r="S4052" s="272"/>
      <c r="T4052" s="272">
        <f t="shared" si="333"/>
        <v>0.4925509454580001</v>
      </c>
      <c r="U4052" s="272">
        <f t="shared" si="333"/>
        <v>0.49636336506000001</v>
      </c>
      <c r="V4052" s="272">
        <f t="shared" si="333"/>
        <v>0.49959787552999996</v>
      </c>
      <c r="W4052" s="272">
        <f t="shared" si="329"/>
        <v>0.4925509454580001</v>
      </c>
      <c r="X4052" s="272"/>
      <c r="Y4052" s="272"/>
      <c r="Z4052" s="272"/>
      <c r="AA4052" s="272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72">
        <f t="shared" si="330"/>
        <v>0.30437499000000001</v>
      </c>
      <c r="E4053" s="272">
        <f t="shared" si="330"/>
        <v>0.30943701000000001</v>
      </c>
      <c r="F4053" s="272">
        <f t="shared" si="326"/>
        <v>0.30437499000000001</v>
      </c>
      <c r="G4053" s="272"/>
      <c r="H4053" s="272"/>
      <c r="I4053" s="272"/>
      <c r="J4053" s="272">
        <f t="shared" si="331"/>
        <v>0.25769924</v>
      </c>
      <c r="K4053" s="272">
        <f t="shared" si="331"/>
        <v>0.26495395999999999</v>
      </c>
      <c r="L4053" s="272">
        <f t="shared" si="327"/>
        <v>0.25769924</v>
      </c>
      <c r="M4053" s="272"/>
      <c r="N4053" s="272"/>
      <c r="O4053" s="272"/>
      <c r="P4053" s="272">
        <f t="shared" si="332"/>
        <v>0.35709700799999999</v>
      </c>
      <c r="Q4053" s="272">
        <f t="shared" si="332"/>
        <v>0.35980789199999996</v>
      </c>
      <c r="R4053" s="272">
        <f t="shared" si="328"/>
        <v>0.35709700799999999</v>
      </c>
      <c r="S4053" s="272"/>
      <c r="T4053" s="272">
        <f t="shared" si="333"/>
        <v>0.4922797420556001</v>
      </c>
      <c r="U4053" s="272">
        <f t="shared" si="333"/>
        <v>0.49668185807760001</v>
      </c>
      <c r="V4053" s="272">
        <f t="shared" si="333"/>
        <v>0.4995143908536</v>
      </c>
      <c r="W4053" s="272">
        <f t="shared" si="329"/>
        <v>0.4922797420556001</v>
      </c>
      <c r="X4053" s="272"/>
      <c r="Y4053" s="272"/>
      <c r="Z4053" s="272"/>
      <c r="AA4053" s="272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72">
        <f t="shared" si="330"/>
        <v>0.30406565000000002</v>
      </c>
      <c r="E4054" s="272">
        <f t="shared" si="330"/>
        <v>0.30970035000000001</v>
      </c>
      <c r="F4054" s="272">
        <f t="shared" si="326"/>
        <v>0.30406565000000002</v>
      </c>
      <c r="G4054" s="272"/>
      <c r="H4054" s="272"/>
      <c r="I4054" s="272"/>
      <c r="J4054" s="272">
        <f t="shared" si="331"/>
        <v>0.25759759999999998</v>
      </c>
      <c r="K4054" s="272">
        <f t="shared" si="331"/>
        <v>0.26504300000000003</v>
      </c>
      <c r="L4054" s="272">
        <f t="shared" si="327"/>
        <v>0.25759759999999998</v>
      </c>
      <c r="M4054" s="272"/>
      <c r="N4054" s="272"/>
      <c r="O4054" s="272"/>
      <c r="P4054" s="272">
        <f t="shared" si="332"/>
        <v>0.35729133000000002</v>
      </c>
      <c r="Q4054" s="272">
        <f t="shared" si="332"/>
        <v>0.35960581999999996</v>
      </c>
      <c r="R4054" s="272">
        <f t="shared" si="328"/>
        <v>0.35729133000000002</v>
      </c>
      <c r="S4054" s="272"/>
      <c r="T4054" s="272">
        <f t="shared" si="333"/>
        <v>0.4920085386532001</v>
      </c>
      <c r="U4054" s="272">
        <f t="shared" si="333"/>
        <v>0.49700035109520002</v>
      </c>
      <c r="V4054" s="272">
        <f t="shared" si="333"/>
        <v>0.49943090617719998</v>
      </c>
      <c r="W4054" s="272">
        <f t="shared" si="329"/>
        <v>0.4920085386532001</v>
      </c>
      <c r="X4054" s="272"/>
      <c r="Y4054" s="272"/>
      <c r="Z4054" s="272"/>
      <c r="AA4054" s="272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72">
        <f t="shared" si="330"/>
        <v>0.30375631000000003</v>
      </c>
      <c r="E4055" s="272">
        <f t="shared" si="330"/>
        <v>0.30996369000000001</v>
      </c>
      <c r="F4055" s="272">
        <f t="shared" si="326"/>
        <v>0.30375631000000003</v>
      </c>
      <c r="G4055" s="272"/>
      <c r="H4055" s="272"/>
      <c r="I4055" s="272"/>
      <c r="J4055" s="272">
        <f t="shared" si="331"/>
        <v>0.25749596000000002</v>
      </c>
      <c r="K4055" s="272">
        <f t="shared" si="331"/>
        <v>0.26513204000000001</v>
      </c>
      <c r="L4055" s="272">
        <f t="shared" si="327"/>
        <v>0.25749596000000002</v>
      </c>
      <c r="M4055" s="272"/>
      <c r="N4055" s="272"/>
      <c r="O4055" s="272"/>
      <c r="P4055" s="272">
        <f t="shared" si="332"/>
        <v>0.35748565199999999</v>
      </c>
      <c r="Q4055" s="272">
        <f t="shared" si="332"/>
        <v>0.35940374799999997</v>
      </c>
      <c r="R4055" s="272">
        <f t="shared" si="328"/>
        <v>0.35748565199999999</v>
      </c>
      <c r="S4055" s="272"/>
      <c r="T4055" s="272">
        <f t="shared" si="333"/>
        <v>0.4917373352508001</v>
      </c>
      <c r="U4055" s="272">
        <f t="shared" si="333"/>
        <v>0.49731884411280003</v>
      </c>
      <c r="V4055" s="272">
        <f t="shared" si="333"/>
        <v>0.49934742150079992</v>
      </c>
      <c r="W4055" s="272">
        <f t="shared" si="329"/>
        <v>0.4917373352508001</v>
      </c>
      <c r="X4055" s="272"/>
      <c r="Y4055" s="272"/>
      <c r="Z4055" s="272"/>
      <c r="AA4055" s="272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72">
        <f t="shared" si="330"/>
        <v>0.30344696999999998</v>
      </c>
      <c r="E4056" s="272">
        <f t="shared" si="330"/>
        <v>0.31022703000000001</v>
      </c>
      <c r="F4056" s="272">
        <f t="shared" si="326"/>
        <v>0.30344696999999998</v>
      </c>
      <c r="G4056" s="272"/>
      <c r="H4056" s="272"/>
      <c r="I4056" s="272"/>
      <c r="J4056" s="272">
        <f t="shared" si="331"/>
        <v>0.25739432000000001</v>
      </c>
      <c r="K4056" s="272">
        <f t="shared" si="331"/>
        <v>0.26522108</v>
      </c>
      <c r="L4056" s="272">
        <f t="shared" si="327"/>
        <v>0.25739432000000001</v>
      </c>
      <c r="M4056" s="272"/>
      <c r="N4056" s="272"/>
      <c r="O4056" s="272"/>
      <c r="P4056" s="272">
        <f t="shared" si="332"/>
        <v>0.35767997399999996</v>
      </c>
      <c r="Q4056" s="272">
        <f t="shared" si="332"/>
        <v>0.35920167599999997</v>
      </c>
      <c r="R4056" s="272">
        <f t="shared" si="328"/>
        <v>0.35767997399999996</v>
      </c>
      <c r="S4056" s="272"/>
      <c r="T4056" s="272">
        <f t="shared" si="333"/>
        <v>0.49146613184840005</v>
      </c>
      <c r="U4056" s="272">
        <f t="shared" si="333"/>
        <v>0.49763733713039998</v>
      </c>
      <c r="V4056" s="272">
        <f t="shared" si="333"/>
        <v>0.49926393682439996</v>
      </c>
      <c r="W4056" s="272">
        <f t="shared" si="329"/>
        <v>0.49146613184840005</v>
      </c>
      <c r="X4056" s="272"/>
      <c r="Y4056" s="272"/>
      <c r="Z4056" s="272"/>
      <c r="AA4056" s="272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72">
        <f t="shared" si="330"/>
        <v>0.30313762999999999</v>
      </c>
      <c r="E4057" s="272">
        <f t="shared" si="330"/>
        <v>0.31049037000000002</v>
      </c>
      <c r="F4057" s="272">
        <f t="shared" si="326"/>
        <v>0.30313762999999999</v>
      </c>
      <c r="G4057" s="272"/>
      <c r="H4057" s="272"/>
      <c r="I4057" s="272"/>
      <c r="J4057" s="272">
        <f t="shared" si="331"/>
        <v>0.25729268</v>
      </c>
      <c r="K4057" s="272">
        <f t="shared" si="331"/>
        <v>0.26531011999999998</v>
      </c>
      <c r="L4057" s="272">
        <f t="shared" si="327"/>
        <v>0.25729268</v>
      </c>
      <c r="M4057" s="272"/>
      <c r="N4057" s="272"/>
      <c r="O4057" s="272"/>
      <c r="P4057" s="272">
        <f t="shared" si="332"/>
        <v>0.35787429599999998</v>
      </c>
      <c r="Q4057" s="272">
        <f t="shared" si="332"/>
        <v>0.35899960399999997</v>
      </c>
      <c r="R4057" s="272">
        <f t="shared" si="328"/>
        <v>0.35787429599999998</v>
      </c>
      <c r="S4057" s="272"/>
      <c r="T4057" s="272">
        <f t="shared" si="333"/>
        <v>0.4911949284460001</v>
      </c>
      <c r="U4057" s="272">
        <f t="shared" si="333"/>
        <v>0.49795583014799999</v>
      </c>
      <c r="V4057" s="272">
        <f t="shared" si="333"/>
        <v>0.499180452148</v>
      </c>
      <c r="W4057" s="272">
        <f t="shared" si="329"/>
        <v>0.4911949284460001</v>
      </c>
      <c r="X4057" s="272"/>
      <c r="Y4057" s="272"/>
      <c r="Z4057" s="272"/>
      <c r="AA4057" s="272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72">
        <f t="shared" si="330"/>
        <v>0.30282829</v>
      </c>
      <c r="E4058" s="272">
        <f t="shared" si="330"/>
        <v>0.31075371000000002</v>
      </c>
      <c r="F4058" s="272">
        <f t="shared" si="326"/>
        <v>0.30282829</v>
      </c>
      <c r="G4058" s="272"/>
      <c r="H4058" s="272"/>
      <c r="I4058" s="272"/>
      <c r="J4058" s="272">
        <f t="shared" si="331"/>
        <v>0.25719104000000004</v>
      </c>
      <c r="K4058" s="272">
        <f t="shared" si="331"/>
        <v>0.26539915999999997</v>
      </c>
      <c r="L4058" s="272">
        <f t="shared" si="327"/>
        <v>0.25719104000000004</v>
      </c>
      <c r="M4058" s="272"/>
      <c r="N4058" s="272"/>
      <c r="O4058" s="272"/>
      <c r="P4058" s="272">
        <f t="shared" si="332"/>
        <v>0.35806861800000001</v>
      </c>
      <c r="Q4058" s="272">
        <f t="shared" si="332"/>
        <v>0.35879753199999997</v>
      </c>
      <c r="R4058" s="272">
        <f t="shared" si="328"/>
        <v>0.35806861800000001</v>
      </c>
      <c r="S4058" s="272"/>
      <c r="T4058" s="272">
        <f t="shared" si="333"/>
        <v>0.4909237250436001</v>
      </c>
      <c r="U4058" s="272">
        <f t="shared" si="333"/>
        <v>0.4982743231656</v>
      </c>
      <c r="V4058" s="272">
        <f t="shared" si="333"/>
        <v>0.49909696747159998</v>
      </c>
      <c r="W4058" s="272">
        <f t="shared" si="329"/>
        <v>0.4909237250436001</v>
      </c>
      <c r="X4058" s="272"/>
      <c r="Y4058" s="272"/>
      <c r="Z4058" s="272"/>
      <c r="AA4058" s="272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72">
        <f t="shared" si="330"/>
        <v>0.30251895000000001</v>
      </c>
      <c r="E4059" s="272">
        <f t="shared" si="330"/>
        <v>0.31101705000000002</v>
      </c>
      <c r="F4059" s="272">
        <f t="shared" si="326"/>
        <v>0.30251895000000001</v>
      </c>
      <c r="G4059" s="272"/>
      <c r="H4059" s="272"/>
      <c r="I4059" s="272"/>
      <c r="J4059" s="272">
        <f t="shared" si="331"/>
        <v>0.25708940000000002</v>
      </c>
      <c r="K4059" s="272">
        <f t="shared" si="331"/>
        <v>0.26548819999999995</v>
      </c>
      <c r="L4059" s="272">
        <f t="shared" si="327"/>
        <v>0.25708940000000002</v>
      </c>
      <c r="M4059" s="272"/>
      <c r="N4059" s="272"/>
      <c r="O4059" s="272"/>
      <c r="P4059" s="272">
        <f t="shared" si="332"/>
        <v>0.35826293999999997</v>
      </c>
      <c r="Q4059" s="272">
        <f t="shared" si="332"/>
        <v>0.35859545999999998</v>
      </c>
      <c r="R4059" s="272">
        <f t="shared" si="328"/>
        <v>0.35826293999999997</v>
      </c>
      <c r="S4059" s="272"/>
      <c r="T4059" s="272">
        <f t="shared" si="333"/>
        <v>0.4906525216412001</v>
      </c>
      <c r="U4059" s="272">
        <f t="shared" si="333"/>
        <v>0.49859281618320006</v>
      </c>
      <c r="V4059" s="272">
        <f t="shared" si="333"/>
        <v>0.49901348279519997</v>
      </c>
      <c r="W4059" s="272">
        <f t="shared" si="329"/>
        <v>0.4906525216412001</v>
      </c>
      <c r="X4059" s="272"/>
      <c r="Y4059" s="272"/>
      <c r="Z4059" s="272"/>
      <c r="AA4059" s="272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72">
        <f t="shared" si="330"/>
        <v>0.30220961000000002</v>
      </c>
      <c r="E4060" s="272">
        <f t="shared" si="330"/>
        <v>0.31128039000000002</v>
      </c>
      <c r="F4060" s="272">
        <f t="shared" si="326"/>
        <v>0.30220961000000002</v>
      </c>
      <c r="G4060" s="272"/>
      <c r="H4060" s="272"/>
      <c r="I4060" s="272"/>
      <c r="J4060" s="272">
        <f t="shared" si="331"/>
        <v>0.25698776000000001</v>
      </c>
      <c r="K4060" s="272">
        <f t="shared" si="331"/>
        <v>0.26557723999999999</v>
      </c>
      <c r="L4060" s="272">
        <f t="shared" si="327"/>
        <v>0.25698776000000001</v>
      </c>
      <c r="M4060" s="272"/>
      <c r="N4060" s="272"/>
      <c r="O4060" s="272"/>
      <c r="P4060" s="272">
        <f t="shared" si="332"/>
        <v>0.358457262</v>
      </c>
      <c r="Q4060" s="272">
        <f t="shared" si="332"/>
        <v>0.35839338799999998</v>
      </c>
      <c r="R4060" s="272">
        <f t="shared" si="328"/>
        <v>0.35839338799999998</v>
      </c>
      <c r="S4060" s="272"/>
      <c r="T4060" s="272">
        <f t="shared" si="333"/>
        <v>0.49038131823880016</v>
      </c>
      <c r="U4060" s="272">
        <f t="shared" si="333"/>
        <v>0.49891130920079996</v>
      </c>
      <c r="V4060" s="272">
        <f t="shared" si="333"/>
        <v>0.49892999811879996</v>
      </c>
      <c r="W4060" s="272">
        <f t="shared" si="329"/>
        <v>0.49038131823880016</v>
      </c>
      <c r="X4060" s="272"/>
      <c r="Y4060" s="272"/>
      <c r="Z4060" s="272"/>
      <c r="AA4060" s="272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72">
        <f t="shared" si="330"/>
        <v>0.30190027000000003</v>
      </c>
      <c r="E4061" s="272">
        <f t="shared" si="330"/>
        <v>0.31154373000000002</v>
      </c>
      <c r="F4061" s="272">
        <f t="shared" si="326"/>
        <v>0.30190027000000003</v>
      </c>
      <c r="G4061" s="272"/>
      <c r="H4061" s="272"/>
      <c r="I4061" s="272"/>
      <c r="J4061" s="272">
        <f t="shared" si="331"/>
        <v>0.25688612</v>
      </c>
      <c r="K4061" s="272">
        <f t="shared" si="331"/>
        <v>0.26566627999999998</v>
      </c>
      <c r="L4061" s="272">
        <f t="shared" si="327"/>
        <v>0.25688612</v>
      </c>
      <c r="M4061" s="272"/>
      <c r="N4061" s="272"/>
      <c r="O4061" s="272"/>
      <c r="P4061" s="272">
        <f t="shared" si="332"/>
        <v>0.35865158400000002</v>
      </c>
      <c r="Q4061" s="272">
        <f t="shared" si="332"/>
        <v>0.35819131599999998</v>
      </c>
      <c r="R4061" s="272">
        <f t="shared" si="328"/>
        <v>0.35819131599999998</v>
      </c>
      <c r="S4061" s="272"/>
      <c r="T4061" s="272">
        <f t="shared" si="333"/>
        <v>0.4901101148364001</v>
      </c>
      <c r="U4061" s="272">
        <f t="shared" si="333"/>
        <v>0.49922980221839997</v>
      </c>
      <c r="V4061" s="272">
        <f t="shared" si="333"/>
        <v>0.49884651344239994</v>
      </c>
      <c r="W4061" s="272">
        <f t="shared" si="329"/>
        <v>0.4901101148364001</v>
      </c>
      <c r="X4061" s="272"/>
      <c r="Y4061" s="272"/>
      <c r="Z4061" s="272"/>
      <c r="AA4061" s="272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72">
        <f t="shared" si="330"/>
        <v>0.30159092999999998</v>
      </c>
      <c r="E4062" s="272">
        <f t="shared" si="330"/>
        <v>0.31180706999999996</v>
      </c>
      <c r="F4062" s="272">
        <f t="shared" si="326"/>
        <v>0.30159092999999998</v>
      </c>
      <c r="G4062" s="272"/>
      <c r="H4062" s="272"/>
      <c r="I4062" s="272"/>
      <c r="J4062" s="272">
        <f t="shared" si="331"/>
        <v>0.25678447999999998</v>
      </c>
      <c r="K4062" s="272">
        <f t="shared" si="331"/>
        <v>0.26575531999999996</v>
      </c>
      <c r="L4062" s="272">
        <f t="shared" si="327"/>
        <v>0.25678447999999998</v>
      </c>
      <c r="M4062" s="272"/>
      <c r="N4062" s="272"/>
      <c r="O4062" s="272"/>
      <c r="P4062" s="272">
        <f t="shared" si="332"/>
        <v>0.35884590599999999</v>
      </c>
      <c r="Q4062" s="272">
        <f t="shared" si="332"/>
        <v>0.35798924399999998</v>
      </c>
      <c r="R4062" s="272">
        <f t="shared" si="328"/>
        <v>0.35798924399999998</v>
      </c>
      <c r="S4062" s="272"/>
      <c r="T4062" s="272">
        <f t="shared" si="333"/>
        <v>0.4898389114340001</v>
      </c>
      <c r="U4062" s="272">
        <f t="shared" si="333"/>
        <v>0.49954829523599997</v>
      </c>
      <c r="V4062" s="272">
        <f t="shared" si="333"/>
        <v>0.49876302876599998</v>
      </c>
      <c r="W4062" s="272">
        <f t="shared" si="329"/>
        <v>0.4898389114340001</v>
      </c>
      <c r="X4062" s="272"/>
      <c r="Y4062" s="272"/>
      <c r="Z4062" s="272"/>
      <c r="AA4062" s="272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72">
        <f t="shared" si="330"/>
        <v>0.30128158999999999</v>
      </c>
      <c r="E4063" s="272">
        <f t="shared" si="330"/>
        <v>0.31207041000000002</v>
      </c>
      <c r="F4063" s="272">
        <f t="shared" si="326"/>
        <v>0.30128158999999999</v>
      </c>
      <c r="G4063" s="272"/>
      <c r="H4063" s="272"/>
      <c r="I4063" s="272"/>
      <c r="J4063" s="272">
        <f t="shared" si="331"/>
        <v>0.25668284000000002</v>
      </c>
      <c r="K4063" s="272">
        <f t="shared" si="331"/>
        <v>0.26584436</v>
      </c>
      <c r="L4063" s="272">
        <f t="shared" si="327"/>
        <v>0.25668284000000002</v>
      </c>
      <c r="M4063" s="272"/>
      <c r="N4063" s="272"/>
      <c r="O4063" s="272"/>
      <c r="P4063" s="272">
        <f t="shared" si="332"/>
        <v>0.35904022800000002</v>
      </c>
      <c r="Q4063" s="272">
        <f t="shared" si="332"/>
        <v>0.35778717199999999</v>
      </c>
      <c r="R4063" s="272">
        <f t="shared" si="328"/>
        <v>0.35778717199999999</v>
      </c>
      <c r="S4063" s="272"/>
      <c r="T4063" s="272">
        <f t="shared" si="333"/>
        <v>0.4895677080316001</v>
      </c>
      <c r="U4063" s="272">
        <f t="shared" si="333"/>
        <v>0.49986678825359998</v>
      </c>
      <c r="V4063" s="272">
        <f t="shared" si="333"/>
        <v>0.49867954408959991</v>
      </c>
      <c r="W4063" s="272">
        <f t="shared" si="329"/>
        <v>0.4895677080316001</v>
      </c>
      <c r="X4063" s="272"/>
      <c r="Y4063" s="272"/>
      <c r="Z4063" s="272"/>
      <c r="AA4063" s="272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72">
        <f t="shared" si="330"/>
        <v>0.30097225</v>
      </c>
      <c r="E4064" s="272">
        <f t="shared" si="330"/>
        <v>0.31233375000000002</v>
      </c>
      <c r="F4064" s="272">
        <f t="shared" si="326"/>
        <v>0.30097225</v>
      </c>
      <c r="G4064" s="272"/>
      <c r="H4064" s="272"/>
      <c r="I4064" s="272"/>
      <c r="J4064" s="272">
        <f t="shared" si="331"/>
        <v>0.25658120000000001</v>
      </c>
      <c r="K4064" s="272">
        <f t="shared" si="331"/>
        <v>0.26593339999999999</v>
      </c>
      <c r="L4064" s="272">
        <f t="shared" si="327"/>
        <v>0.25658120000000001</v>
      </c>
      <c r="M4064" s="272"/>
      <c r="N4064" s="272"/>
      <c r="O4064" s="272"/>
      <c r="P4064" s="272">
        <f t="shared" si="332"/>
        <v>0.35923454999999999</v>
      </c>
      <c r="Q4064" s="272">
        <f t="shared" si="332"/>
        <v>0.35758509999999999</v>
      </c>
      <c r="R4064" s="272">
        <f t="shared" si="328"/>
        <v>0.35758509999999999</v>
      </c>
      <c r="S4064" s="272"/>
      <c r="T4064" s="272">
        <f t="shared" si="333"/>
        <v>0.4892965046292001</v>
      </c>
      <c r="U4064" s="272">
        <f t="shared" si="333"/>
        <v>0.50018528127119999</v>
      </c>
      <c r="V4064" s="272">
        <f t="shared" si="333"/>
        <v>0.49859605941319995</v>
      </c>
      <c r="W4064" s="272">
        <f t="shared" si="329"/>
        <v>0.4892965046292001</v>
      </c>
      <c r="X4064" s="272"/>
      <c r="Y4064" s="272"/>
      <c r="Z4064" s="272"/>
      <c r="AA4064" s="272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72">
        <f t="shared" si="330"/>
        <v>0.30066291000000001</v>
      </c>
      <c r="E4065" s="272">
        <f t="shared" si="330"/>
        <v>0.31259709000000002</v>
      </c>
      <c r="F4065" s="272">
        <f t="shared" si="326"/>
        <v>0.30066291000000001</v>
      </c>
      <c r="G4065" s="272"/>
      <c r="H4065" s="272"/>
      <c r="I4065" s="272"/>
      <c r="J4065" s="272">
        <f t="shared" si="331"/>
        <v>0.25647956</v>
      </c>
      <c r="K4065" s="272">
        <f t="shared" si="331"/>
        <v>0.26602243999999997</v>
      </c>
      <c r="L4065" s="272">
        <f t="shared" si="327"/>
        <v>0.25647956</v>
      </c>
      <c r="M4065" s="272"/>
      <c r="N4065" s="272"/>
      <c r="O4065" s="272"/>
      <c r="P4065" s="272">
        <f t="shared" si="332"/>
        <v>0.35942887199999995</v>
      </c>
      <c r="Q4065" s="272">
        <f t="shared" si="332"/>
        <v>0.35738302799999999</v>
      </c>
      <c r="R4065" s="272">
        <f t="shared" si="328"/>
        <v>0.35738302799999999</v>
      </c>
      <c r="S4065" s="272"/>
      <c r="T4065" s="272">
        <f t="shared" si="333"/>
        <v>0.4890253012268001</v>
      </c>
      <c r="U4065" s="272">
        <f t="shared" si="333"/>
        <v>0.5005037742888</v>
      </c>
      <c r="V4065" s="272">
        <f t="shared" si="333"/>
        <v>0.4985125747368</v>
      </c>
      <c r="W4065" s="272">
        <f t="shared" si="329"/>
        <v>0.4890253012268001</v>
      </c>
      <c r="X4065" s="272"/>
      <c r="Y4065" s="272"/>
      <c r="Z4065" s="272"/>
      <c r="AA4065" s="272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72">
        <f t="shared" ref="D4066:E4129" si="334">$A4066*B$157+$B4066*B$158+$C4066*B$159</f>
        <v>0.30035357000000001</v>
      </c>
      <c r="E4066" s="272">
        <f t="shared" si="334"/>
        <v>0.31286043000000002</v>
      </c>
      <c r="F4066" s="272">
        <f t="shared" si="326"/>
        <v>0.30035357000000001</v>
      </c>
      <c r="G4066" s="272"/>
      <c r="H4066" s="272"/>
      <c r="I4066" s="272"/>
      <c r="J4066" s="272">
        <f t="shared" ref="J4066:K4129" si="335">$A4066*H$157+$B4066*H$158+$C4066*H$159</f>
        <v>0.25637792000000004</v>
      </c>
      <c r="K4066" s="272">
        <f t="shared" si="335"/>
        <v>0.26611147999999996</v>
      </c>
      <c r="L4066" s="272">
        <f t="shared" si="327"/>
        <v>0.25637792000000004</v>
      </c>
      <c r="M4066" s="272"/>
      <c r="N4066" s="272"/>
      <c r="O4066" s="272"/>
      <c r="P4066" s="272">
        <f t="shared" ref="P4066:Q4129" si="336">$A4066*N$157+$B4066*N$158+$C4066*N$159</f>
        <v>0.35962319399999998</v>
      </c>
      <c r="Q4066" s="272">
        <f t="shared" si="336"/>
        <v>0.35718095599999999</v>
      </c>
      <c r="R4066" s="272">
        <f t="shared" si="328"/>
        <v>0.35718095599999999</v>
      </c>
      <c r="S4066" s="272"/>
      <c r="T4066" s="272">
        <f t="shared" ref="T4066:V4129" si="337">$A4066*I$3+$B4066*I$4+$C4066*I$5</f>
        <v>0.48875409782440005</v>
      </c>
      <c r="U4066" s="272">
        <f t="shared" si="337"/>
        <v>0.5008222673064</v>
      </c>
      <c r="V4066" s="272">
        <f t="shared" si="337"/>
        <v>0.49842909006039998</v>
      </c>
      <c r="W4066" s="272">
        <f t="shared" si="329"/>
        <v>0.48875409782440005</v>
      </c>
      <c r="X4066" s="272"/>
      <c r="Y4066" s="272"/>
      <c r="Z4066" s="272"/>
      <c r="AA4066" s="272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72">
        <f t="shared" si="334"/>
        <v>0.30004423000000002</v>
      </c>
      <c r="E4067" s="272">
        <f t="shared" si="334"/>
        <v>0.31312377000000002</v>
      </c>
      <c r="F4067" s="272">
        <f t="shared" si="326"/>
        <v>0.30004423000000002</v>
      </c>
      <c r="G4067" s="272"/>
      <c r="H4067" s="272"/>
      <c r="I4067" s="272"/>
      <c r="J4067" s="272">
        <f t="shared" si="335"/>
        <v>0.25627628000000002</v>
      </c>
      <c r="K4067" s="272">
        <f t="shared" si="335"/>
        <v>0.26620051999999994</v>
      </c>
      <c r="L4067" s="272">
        <f t="shared" si="327"/>
        <v>0.25627628000000002</v>
      </c>
      <c r="M4067" s="272"/>
      <c r="N4067" s="272"/>
      <c r="O4067" s="272"/>
      <c r="P4067" s="272">
        <f t="shared" si="336"/>
        <v>0.35981751599999995</v>
      </c>
      <c r="Q4067" s="272">
        <f t="shared" si="336"/>
        <v>0.356978884</v>
      </c>
      <c r="R4067" s="272">
        <f t="shared" si="328"/>
        <v>0.356978884</v>
      </c>
      <c r="S4067" s="272"/>
      <c r="T4067" s="272">
        <f t="shared" si="337"/>
        <v>0.4884828944220001</v>
      </c>
      <c r="U4067" s="272">
        <f t="shared" si="337"/>
        <v>0.50114076032400001</v>
      </c>
      <c r="V4067" s="272">
        <f t="shared" si="337"/>
        <v>0.49834560538399997</v>
      </c>
      <c r="W4067" s="272">
        <f t="shared" si="329"/>
        <v>0.4884828944220001</v>
      </c>
      <c r="X4067" s="272"/>
      <c r="Y4067" s="272"/>
      <c r="Z4067" s="272"/>
      <c r="AA4067" s="272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72">
        <f t="shared" si="334"/>
        <v>0.29973488999999998</v>
      </c>
      <c r="E4068" s="272">
        <f t="shared" si="334"/>
        <v>0.31338710999999997</v>
      </c>
      <c r="F4068" s="272">
        <f t="shared" si="326"/>
        <v>0.29973488999999998</v>
      </c>
      <c r="G4068" s="272"/>
      <c r="H4068" s="272"/>
      <c r="I4068" s="272"/>
      <c r="J4068" s="272">
        <f t="shared" si="335"/>
        <v>0.25617464000000001</v>
      </c>
      <c r="K4068" s="272">
        <f t="shared" si="335"/>
        <v>0.26628955999999998</v>
      </c>
      <c r="L4068" s="272">
        <f t="shared" si="327"/>
        <v>0.25617464000000001</v>
      </c>
      <c r="M4068" s="272"/>
      <c r="N4068" s="272"/>
      <c r="O4068" s="272"/>
      <c r="P4068" s="272">
        <f t="shared" si="336"/>
        <v>0.36001183799999997</v>
      </c>
      <c r="Q4068" s="272">
        <f t="shared" si="336"/>
        <v>0.356776812</v>
      </c>
      <c r="R4068" s="272">
        <f t="shared" si="328"/>
        <v>0.356776812</v>
      </c>
      <c r="S4068" s="272"/>
      <c r="T4068" s="272">
        <f t="shared" si="337"/>
        <v>0.48821169101960016</v>
      </c>
      <c r="U4068" s="272">
        <f t="shared" si="337"/>
        <v>0.50145925334160002</v>
      </c>
      <c r="V4068" s="272">
        <f t="shared" si="337"/>
        <v>0.49826212070760001</v>
      </c>
      <c r="W4068" s="272">
        <f t="shared" si="329"/>
        <v>0.48821169101960016</v>
      </c>
      <c r="X4068" s="272"/>
      <c r="Y4068" s="272"/>
      <c r="Z4068" s="272"/>
      <c r="AA4068" s="272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72">
        <f t="shared" si="334"/>
        <v>0.29942554999999998</v>
      </c>
      <c r="E4069" s="272">
        <f t="shared" si="334"/>
        <v>0.31365045000000003</v>
      </c>
      <c r="F4069" s="272">
        <f t="shared" si="326"/>
        <v>0.29942554999999998</v>
      </c>
      <c r="G4069" s="272"/>
      <c r="H4069" s="272"/>
      <c r="I4069" s="272"/>
      <c r="J4069" s="272">
        <f t="shared" si="335"/>
        <v>0.256073</v>
      </c>
      <c r="K4069" s="272">
        <f t="shared" si="335"/>
        <v>0.26637859999999997</v>
      </c>
      <c r="L4069" s="272">
        <f t="shared" si="327"/>
        <v>0.256073</v>
      </c>
      <c r="M4069" s="272"/>
      <c r="N4069" s="272"/>
      <c r="O4069" s="272"/>
      <c r="P4069" s="272">
        <f t="shared" si="336"/>
        <v>0.36020616</v>
      </c>
      <c r="Q4069" s="272">
        <f t="shared" si="336"/>
        <v>0.35657474</v>
      </c>
      <c r="R4069" s="272">
        <f t="shared" si="328"/>
        <v>0.35657474</v>
      </c>
      <c r="S4069" s="272"/>
      <c r="T4069" s="272">
        <f t="shared" si="337"/>
        <v>0.4879404876172001</v>
      </c>
      <c r="U4069" s="272">
        <f t="shared" si="337"/>
        <v>0.50177774635920003</v>
      </c>
      <c r="V4069" s="272">
        <f t="shared" si="337"/>
        <v>0.49817863603119994</v>
      </c>
      <c r="W4069" s="272">
        <f t="shared" si="329"/>
        <v>0.4879404876172001</v>
      </c>
      <c r="X4069" s="272"/>
      <c r="Y4069" s="272"/>
      <c r="Z4069" s="272"/>
      <c r="AA4069" s="272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72">
        <f t="shared" si="334"/>
        <v>0.29911620999999999</v>
      </c>
      <c r="E4070" s="272">
        <f t="shared" si="334"/>
        <v>0.31391378999999997</v>
      </c>
      <c r="F4070" s="272">
        <f t="shared" si="326"/>
        <v>0.29911620999999999</v>
      </c>
      <c r="G4070" s="272"/>
      <c r="H4070" s="272"/>
      <c r="I4070" s="272"/>
      <c r="J4070" s="272">
        <f t="shared" si="335"/>
        <v>0.25597135999999998</v>
      </c>
      <c r="K4070" s="272">
        <f t="shared" si="335"/>
        <v>0.26646763999999995</v>
      </c>
      <c r="L4070" s="272">
        <f t="shared" si="327"/>
        <v>0.25597135999999998</v>
      </c>
      <c r="M4070" s="272"/>
      <c r="N4070" s="272"/>
      <c r="O4070" s="272"/>
      <c r="P4070" s="272">
        <f t="shared" si="336"/>
        <v>0.36040048199999997</v>
      </c>
      <c r="Q4070" s="272">
        <f t="shared" si="336"/>
        <v>0.356372668</v>
      </c>
      <c r="R4070" s="272">
        <f t="shared" si="328"/>
        <v>0.356372668</v>
      </c>
      <c r="S4070" s="272"/>
      <c r="T4070" s="272">
        <f t="shared" si="337"/>
        <v>0.4876692842148001</v>
      </c>
      <c r="U4070" s="272">
        <f t="shared" si="337"/>
        <v>0.50209623937680004</v>
      </c>
      <c r="V4070" s="272">
        <f t="shared" si="337"/>
        <v>0.49809515135479998</v>
      </c>
      <c r="W4070" s="272">
        <f t="shared" si="329"/>
        <v>0.4876692842148001</v>
      </c>
      <c r="X4070" s="272"/>
      <c r="Y4070" s="272"/>
      <c r="Z4070" s="272"/>
      <c r="AA4070" s="272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72">
        <f t="shared" si="334"/>
        <v>0.29880687</v>
      </c>
      <c r="E4071" s="272">
        <f t="shared" si="334"/>
        <v>0.31417712999999997</v>
      </c>
      <c r="F4071" s="272">
        <f t="shared" si="326"/>
        <v>0.29880687</v>
      </c>
      <c r="G4071" s="272"/>
      <c r="H4071" s="272"/>
      <c r="I4071" s="272"/>
      <c r="J4071" s="272">
        <f t="shared" si="335"/>
        <v>0.25586972000000002</v>
      </c>
      <c r="K4071" s="272">
        <f t="shared" si="335"/>
        <v>0.26655667999999999</v>
      </c>
      <c r="L4071" s="272">
        <f t="shared" si="327"/>
        <v>0.25586972000000002</v>
      </c>
      <c r="M4071" s="272"/>
      <c r="N4071" s="272"/>
      <c r="O4071" s="272"/>
      <c r="P4071" s="272">
        <f t="shared" si="336"/>
        <v>0.36059480399999999</v>
      </c>
      <c r="Q4071" s="272">
        <f t="shared" si="336"/>
        <v>0.35617059600000001</v>
      </c>
      <c r="R4071" s="272">
        <f t="shared" si="328"/>
        <v>0.35617059600000001</v>
      </c>
      <c r="S4071" s="272"/>
      <c r="T4071" s="272">
        <f t="shared" si="337"/>
        <v>0.4873980808124001</v>
      </c>
      <c r="U4071" s="272">
        <f t="shared" si="337"/>
        <v>0.50241473239439993</v>
      </c>
      <c r="V4071" s="272">
        <f t="shared" si="337"/>
        <v>0.49801166667839997</v>
      </c>
      <c r="W4071" s="272">
        <f t="shared" si="329"/>
        <v>0.4873980808124001</v>
      </c>
      <c r="X4071" s="272"/>
      <c r="Y4071" s="272"/>
      <c r="Z4071" s="272"/>
      <c r="AA4071" s="272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72">
        <f t="shared" si="334"/>
        <v>0.29849753000000001</v>
      </c>
      <c r="E4072" s="272">
        <f t="shared" si="334"/>
        <v>0.31444046999999997</v>
      </c>
      <c r="F4072" s="272">
        <f t="shared" si="326"/>
        <v>0.29849753000000001</v>
      </c>
      <c r="G4072" s="272"/>
      <c r="H4072" s="272"/>
      <c r="I4072" s="272"/>
      <c r="J4072" s="272">
        <f t="shared" si="335"/>
        <v>0.25576808000000001</v>
      </c>
      <c r="K4072" s="272">
        <f t="shared" si="335"/>
        <v>0.26664571999999997</v>
      </c>
      <c r="L4072" s="272">
        <f t="shared" si="327"/>
        <v>0.25576808000000001</v>
      </c>
      <c r="M4072" s="272"/>
      <c r="N4072" s="272"/>
      <c r="O4072" s="272"/>
      <c r="P4072" s="272">
        <f t="shared" si="336"/>
        <v>0.36078912600000002</v>
      </c>
      <c r="Q4072" s="272">
        <f t="shared" si="336"/>
        <v>0.35596852400000001</v>
      </c>
      <c r="R4072" s="272">
        <f t="shared" si="328"/>
        <v>0.35596852400000001</v>
      </c>
      <c r="S4072" s="272"/>
      <c r="T4072" s="272">
        <f t="shared" si="337"/>
        <v>0.4871268774100001</v>
      </c>
      <c r="U4072" s="272">
        <f t="shared" si="337"/>
        <v>0.50273322541200005</v>
      </c>
      <c r="V4072" s="272">
        <f t="shared" si="337"/>
        <v>0.49792818200199995</v>
      </c>
      <c r="W4072" s="272">
        <f t="shared" si="329"/>
        <v>0.4871268774100001</v>
      </c>
      <c r="X4072" s="272"/>
      <c r="Y4072" s="272"/>
      <c r="Z4072" s="272"/>
      <c r="AA4072" s="272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72">
        <f t="shared" si="334"/>
        <v>0.29818818999999996</v>
      </c>
      <c r="E4073" s="272">
        <f t="shared" si="334"/>
        <v>0.31470381000000003</v>
      </c>
      <c r="F4073" s="272">
        <f t="shared" si="326"/>
        <v>0.29818818999999996</v>
      </c>
      <c r="G4073" s="272"/>
      <c r="H4073" s="272"/>
      <c r="I4073" s="272"/>
      <c r="J4073" s="272">
        <f t="shared" si="335"/>
        <v>0.25566643999999999</v>
      </c>
      <c r="K4073" s="272">
        <f t="shared" si="335"/>
        <v>0.26673475999999996</v>
      </c>
      <c r="L4073" s="272">
        <f t="shared" si="327"/>
        <v>0.25566643999999999</v>
      </c>
      <c r="M4073" s="272"/>
      <c r="N4073" s="272"/>
      <c r="O4073" s="272"/>
      <c r="P4073" s="272">
        <f t="shared" si="336"/>
        <v>0.36098344799999998</v>
      </c>
      <c r="Q4073" s="272">
        <f t="shared" si="336"/>
        <v>0.35576645200000001</v>
      </c>
      <c r="R4073" s="272">
        <f t="shared" si="328"/>
        <v>0.35576645200000001</v>
      </c>
      <c r="S4073" s="272"/>
      <c r="T4073" s="272">
        <f t="shared" si="337"/>
        <v>0.4868556740076001</v>
      </c>
      <c r="U4073" s="272">
        <f t="shared" si="337"/>
        <v>0.50305171842960006</v>
      </c>
      <c r="V4073" s="272">
        <f t="shared" si="337"/>
        <v>0.49784469732559999</v>
      </c>
      <c r="W4073" s="272">
        <f t="shared" si="329"/>
        <v>0.4868556740076001</v>
      </c>
      <c r="X4073" s="272"/>
      <c r="Y4073" s="272"/>
      <c r="Z4073" s="272"/>
      <c r="AA4073" s="272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72">
        <f t="shared" si="334"/>
        <v>0.29787885000000003</v>
      </c>
      <c r="E4074" s="272">
        <f t="shared" si="334"/>
        <v>0.31496714999999997</v>
      </c>
      <c r="F4074" s="272">
        <f t="shared" si="326"/>
        <v>0.29787885000000003</v>
      </c>
      <c r="G4074" s="272"/>
      <c r="H4074" s="272"/>
      <c r="I4074" s="272"/>
      <c r="J4074" s="272">
        <f t="shared" si="335"/>
        <v>0.25556480000000004</v>
      </c>
      <c r="K4074" s="272">
        <f t="shared" si="335"/>
        <v>0.26682379999999994</v>
      </c>
      <c r="L4074" s="272">
        <f t="shared" si="327"/>
        <v>0.25556480000000004</v>
      </c>
      <c r="M4074" s="272"/>
      <c r="N4074" s="272"/>
      <c r="O4074" s="272"/>
      <c r="P4074" s="272">
        <f t="shared" si="336"/>
        <v>0.36117776999999995</v>
      </c>
      <c r="Q4074" s="272">
        <f t="shared" si="336"/>
        <v>0.35556437999999996</v>
      </c>
      <c r="R4074" s="272">
        <f t="shared" si="328"/>
        <v>0.35556437999999996</v>
      </c>
      <c r="S4074" s="272"/>
      <c r="T4074" s="272">
        <f t="shared" si="337"/>
        <v>0.4865844706052001</v>
      </c>
      <c r="U4074" s="272">
        <f t="shared" si="337"/>
        <v>0.50337021144720007</v>
      </c>
      <c r="V4074" s="272">
        <f t="shared" si="337"/>
        <v>0.49776121264919998</v>
      </c>
      <c r="W4074" s="272">
        <f t="shared" si="329"/>
        <v>0.4865844706052001</v>
      </c>
      <c r="X4074" s="272"/>
      <c r="Y4074" s="272"/>
      <c r="Z4074" s="272"/>
      <c r="AA4074" s="272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72">
        <f t="shared" si="334"/>
        <v>0.29756951000000004</v>
      </c>
      <c r="E4075" s="272">
        <f t="shared" si="334"/>
        <v>0.31523048999999997</v>
      </c>
      <c r="F4075" s="272">
        <f t="shared" si="326"/>
        <v>0.29756951000000004</v>
      </c>
      <c r="G4075" s="272"/>
      <c r="H4075" s="272"/>
      <c r="I4075" s="272"/>
      <c r="J4075" s="272">
        <f t="shared" si="335"/>
        <v>0.25546316000000002</v>
      </c>
      <c r="K4075" s="272">
        <f t="shared" si="335"/>
        <v>0.26691283999999993</v>
      </c>
      <c r="L4075" s="272">
        <f t="shared" si="327"/>
        <v>0.25546316000000002</v>
      </c>
      <c r="M4075" s="272"/>
      <c r="N4075" s="272"/>
      <c r="O4075" s="272"/>
      <c r="P4075" s="272">
        <f t="shared" si="336"/>
        <v>0.36137209199999998</v>
      </c>
      <c r="Q4075" s="272">
        <f t="shared" si="336"/>
        <v>0.35536230800000002</v>
      </c>
      <c r="R4075" s="272">
        <f t="shared" si="328"/>
        <v>0.35536230800000002</v>
      </c>
      <c r="S4075" s="272"/>
      <c r="T4075" s="272">
        <f t="shared" si="337"/>
        <v>0.48631326720280005</v>
      </c>
      <c r="U4075" s="272">
        <f t="shared" si="337"/>
        <v>0.50368870446480007</v>
      </c>
      <c r="V4075" s="272">
        <f t="shared" si="337"/>
        <v>0.49767772797279997</v>
      </c>
      <c r="W4075" s="272">
        <f t="shared" si="329"/>
        <v>0.48631326720280005</v>
      </c>
      <c r="X4075" s="272"/>
      <c r="Y4075" s="272"/>
      <c r="Z4075" s="272"/>
      <c r="AA4075" s="272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72">
        <f t="shared" si="334"/>
        <v>0.29726016999999999</v>
      </c>
      <c r="E4076" s="272">
        <f t="shared" si="334"/>
        <v>0.31549383000000003</v>
      </c>
      <c r="F4076" s="272">
        <f t="shared" si="326"/>
        <v>0.29726016999999999</v>
      </c>
      <c r="G4076" s="272"/>
      <c r="H4076" s="272"/>
      <c r="I4076" s="272"/>
      <c r="J4076" s="272">
        <f t="shared" si="335"/>
        <v>0.25536152000000001</v>
      </c>
      <c r="K4076" s="272">
        <f t="shared" si="335"/>
        <v>0.26700187999999997</v>
      </c>
      <c r="L4076" s="272">
        <f t="shared" si="327"/>
        <v>0.25536152000000001</v>
      </c>
      <c r="M4076" s="272"/>
      <c r="N4076" s="272"/>
      <c r="O4076" s="272"/>
      <c r="P4076" s="272">
        <f t="shared" si="336"/>
        <v>0.36156641399999995</v>
      </c>
      <c r="Q4076" s="272">
        <f t="shared" si="336"/>
        <v>0.35516023599999996</v>
      </c>
      <c r="R4076" s="272">
        <f t="shared" si="328"/>
        <v>0.35516023599999996</v>
      </c>
      <c r="S4076" s="272"/>
      <c r="T4076" s="272">
        <f t="shared" si="337"/>
        <v>0.4860420638004001</v>
      </c>
      <c r="U4076" s="272">
        <f t="shared" si="337"/>
        <v>0.50400719748240008</v>
      </c>
      <c r="V4076" s="272">
        <f t="shared" si="337"/>
        <v>0.49759424329640001</v>
      </c>
      <c r="W4076" s="272">
        <f t="shared" si="329"/>
        <v>0.4860420638004001</v>
      </c>
      <c r="X4076" s="272"/>
      <c r="Y4076" s="272"/>
      <c r="Z4076" s="272"/>
      <c r="AA4076" s="272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72">
        <f t="shared" si="334"/>
        <v>0.29695083</v>
      </c>
      <c r="E4077" s="272">
        <f t="shared" si="334"/>
        <v>0.31575716999999998</v>
      </c>
      <c r="F4077" s="272">
        <f t="shared" si="326"/>
        <v>0.29695083</v>
      </c>
      <c r="G4077" s="272"/>
      <c r="H4077" s="272"/>
      <c r="I4077" s="272"/>
      <c r="J4077" s="272">
        <f t="shared" si="335"/>
        <v>0.25525987999999999</v>
      </c>
      <c r="K4077" s="272">
        <f t="shared" si="335"/>
        <v>0.26709091999999995</v>
      </c>
      <c r="L4077" s="272">
        <f t="shared" si="327"/>
        <v>0.25525987999999999</v>
      </c>
      <c r="M4077" s="272"/>
      <c r="N4077" s="272"/>
      <c r="O4077" s="272"/>
      <c r="P4077" s="272">
        <f t="shared" si="336"/>
        <v>0.36176073600000003</v>
      </c>
      <c r="Q4077" s="272">
        <f t="shared" si="336"/>
        <v>0.35495816399999996</v>
      </c>
      <c r="R4077" s="272">
        <f t="shared" si="328"/>
        <v>0.35495816399999996</v>
      </c>
      <c r="S4077" s="272"/>
      <c r="T4077" s="272">
        <f t="shared" si="337"/>
        <v>0.4857708603980001</v>
      </c>
      <c r="U4077" s="272">
        <f t="shared" si="337"/>
        <v>0.50432569050000009</v>
      </c>
      <c r="V4077" s="272">
        <f t="shared" si="337"/>
        <v>0.49751075861999999</v>
      </c>
      <c r="W4077" s="272">
        <f t="shared" si="329"/>
        <v>0.4857708603980001</v>
      </c>
      <c r="X4077" s="272"/>
      <c r="Y4077" s="272"/>
      <c r="Z4077" s="272"/>
      <c r="AA4077" s="272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72">
        <f t="shared" si="334"/>
        <v>0.29664149000000001</v>
      </c>
      <c r="E4078" s="272">
        <f t="shared" si="334"/>
        <v>0.31602050999999998</v>
      </c>
      <c r="F4078" s="272">
        <f t="shared" si="326"/>
        <v>0.29664149000000001</v>
      </c>
      <c r="G4078" s="272"/>
      <c r="H4078" s="272"/>
      <c r="I4078" s="272"/>
      <c r="J4078" s="272">
        <f t="shared" si="335"/>
        <v>0.25515823999999998</v>
      </c>
      <c r="K4078" s="272">
        <f t="shared" si="335"/>
        <v>0.26717995999999994</v>
      </c>
      <c r="L4078" s="272">
        <f t="shared" si="327"/>
        <v>0.25515823999999998</v>
      </c>
      <c r="M4078" s="272"/>
      <c r="N4078" s="272"/>
      <c r="O4078" s="272"/>
      <c r="P4078" s="272">
        <f t="shared" si="336"/>
        <v>0.361955058</v>
      </c>
      <c r="Q4078" s="272">
        <f t="shared" si="336"/>
        <v>0.35475609200000002</v>
      </c>
      <c r="R4078" s="272">
        <f t="shared" si="328"/>
        <v>0.35475609200000002</v>
      </c>
      <c r="S4078" s="272"/>
      <c r="T4078" s="272">
        <f t="shared" si="337"/>
        <v>0.4854996569956001</v>
      </c>
      <c r="U4078" s="272">
        <f t="shared" si="337"/>
        <v>0.50464418351759999</v>
      </c>
      <c r="V4078" s="272">
        <f t="shared" si="337"/>
        <v>0.49742727394360003</v>
      </c>
      <c r="W4078" s="272">
        <f t="shared" si="329"/>
        <v>0.4854996569956001</v>
      </c>
      <c r="X4078" s="272"/>
      <c r="Y4078" s="272"/>
      <c r="Z4078" s="272"/>
      <c r="AA4078" s="272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72">
        <f t="shared" si="334"/>
        <v>0.29633215000000002</v>
      </c>
      <c r="E4079" s="272">
        <f t="shared" si="334"/>
        <v>0.31628385000000003</v>
      </c>
      <c r="F4079" s="272">
        <f t="shared" si="326"/>
        <v>0.29633215000000002</v>
      </c>
      <c r="G4079" s="272"/>
      <c r="H4079" s="272"/>
      <c r="I4079" s="272"/>
      <c r="J4079" s="272">
        <f t="shared" si="335"/>
        <v>0.25505660000000002</v>
      </c>
      <c r="K4079" s="272">
        <f t="shared" si="335"/>
        <v>0.26726899999999998</v>
      </c>
      <c r="L4079" s="272">
        <f t="shared" si="327"/>
        <v>0.25505660000000002</v>
      </c>
      <c r="M4079" s="272"/>
      <c r="N4079" s="272"/>
      <c r="O4079" s="272"/>
      <c r="P4079" s="272">
        <f t="shared" si="336"/>
        <v>0.36214937999999997</v>
      </c>
      <c r="Q4079" s="272">
        <f t="shared" si="336"/>
        <v>0.35455401999999997</v>
      </c>
      <c r="R4079" s="272">
        <f t="shared" si="328"/>
        <v>0.35455401999999997</v>
      </c>
      <c r="S4079" s="272"/>
      <c r="T4079" s="272">
        <f t="shared" si="337"/>
        <v>0.4852284535932001</v>
      </c>
      <c r="U4079" s="272">
        <f t="shared" si="337"/>
        <v>0.50496267653519999</v>
      </c>
      <c r="V4079" s="272">
        <f t="shared" si="337"/>
        <v>0.49734378926719996</v>
      </c>
      <c r="W4079" s="272">
        <f t="shared" si="329"/>
        <v>0.4852284535932001</v>
      </c>
      <c r="X4079" s="272"/>
      <c r="Y4079" s="272"/>
      <c r="Z4079" s="272"/>
      <c r="AA4079" s="272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72">
        <f t="shared" si="334"/>
        <v>0.29602281000000003</v>
      </c>
      <c r="E4080" s="272">
        <f t="shared" si="334"/>
        <v>0.31654719000000003</v>
      </c>
      <c r="F4080" s="272">
        <f t="shared" si="326"/>
        <v>0.29602281000000003</v>
      </c>
      <c r="G4080" s="272"/>
      <c r="H4080" s="272"/>
      <c r="I4080" s="272"/>
      <c r="J4080" s="272">
        <f t="shared" si="335"/>
        <v>0.25495496000000001</v>
      </c>
      <c r="K4080" s="272">
        <f t="shared" si="335"/>
        <v>0.26735803999999996</v>
      </c>
      <c r="L4080" s="272">
        <f t="shared" si="327"/>
        <v>0.25495496000000001</v>
      </c>
      <c r="M4080" s="272"/>
      <c r="N4080" s="272"/>
      <c r="O4080" s="272"/>
      <c r="P4080" s="272">
        <f t="shared" si="336"/>
        <v>0.36234370199999999</v>
      </c>
      <c r="Q4080" s="272">
        <f t="shared" si="336"/>
        <v>0.35435194799999997</v>
      </c>
      <c r="R4080" s="272">
        <f t="shared" si="328"/>
        <v>0.35435194799999997</v>
      </c>
      <c r="S4080" s="272"/>
      <c r="T4080" s="272">
        <f t="shared" si="337"/>
        <v>0.48495725019080005</v>
      </c>
      <c r="U4080" s="272">
        <f t="shared" si="337"/>
        <v>0.5052811695528</v>
      </c>
      <c r="V4080" s="272">
        <f t="shared" si="337"/>
        <v>0.49726030459079995</v>
      </c>
      <c r="W4080" s="272">
        <f t="shared" si="329"/>
        <v>0.48495725019080005</v>
      </c>
      <c r="X4080" s="272"/>
      <c r="Y4080" s="272"/>
      <c r="Z4080" s="272"/>
      <c r="AA4080" s="272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72">
        <f t="shared" si="334"/>
        <v>0.29571346999999998</v>
      </c>
      <c r="E4081" s="272">
        <f t="shared" si="334"/>
        <v>0.31681052999999998</v>
      </c>
      <c r="F4081" s="272">
        <f t="shared" si="326"/>
        <v>0.29571346999999998</v>
      </c>
      <c r="G4081" s="272"/>
      <c r="H4081" s="272"/>
      <c r="I4081" s="272"/>
      <c r="J4081" s="272">
        <f t="shared" si="335"/>
        <v>0.25485331999999999</v>
      </c>
      <c r="K4081" s="272">
        <f t="shared" si="335"/>
        <v>0.26744707999999995</v>
      </c>
      <c r="L4081" s="272">
        <f t="shared" si="327"/>
        <v>0.25485331999999999</v>
      </c>
      <c r="M4081" s="272"/>
      <c r="N4081" s="272"/>
      <c r="O4081" s="272"/>
      <c r="P4081" s="272">
        <f t="shared" si="336"/>
        <v>0.36253802400000001</v>
      </c>
      <c r="Q4081" s="272">
        <f t="shared" si="336"/>
        <v>0.35414987599999997</v>
      </c>
      <c r="R4081" s="272">
        <f t="shared" si="328"/>
        <v>0.35414987599999997</v>
      </c>
      <c r="S4081" s="272"/>
      <c r="T4081" s="272">
        <f t="shared" si="337"/>
        <v>0.4846860467884001</v>
      </c>
      <c r="U4081" s="272">
        <f t="shared" si="337"/>
        <v>0.50559966257040001</v>
      </c>
      <c r="V4081" s="272">
        <f t="shared" si="337"/>
        <v>0.49717681991439994</v>
      </c>
      <c r="W4081" s="272">
        <f t="shared" si="329"/>
        <v>0.4846860467884001</v>
      </c>
      <c r="X4081" s="272"/>
      <c r="Y4081" s="272"/>
      <c r="Z4081" s="272"/>
      <c r="AA4081" s="272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72">
        <f t="shared" si="334"/>
        <v>0.29540412999999999</v>
      </c>
      <c r="E4082" s="272">
        <f t="shared" si="334"/>
        <v>0.31707386999999998</v>
      </c>
      <c r="F4082" s="272">
        <f t="shared" si="326"/>
        <v>0.29540412999999999</v>
      </c>
      <c r="G4082" s="272"/>
      <c r="H4082" s="272"/>
      <c r="I4082" s="272"/>
      <c r="J4082" s="272">
        <f t="shared" si="335"/>
        <v>0.25475167999999998</v>
      </c>
      <c r="K4082" s="272">
        <f t="shared" si="335"/>
        <v>0.26753611999999999</v>
      </c>
      <c r="L4082" s="272">
        <f t="shared" si="327"/>
        <v>0.25475167999999998</v>
      </c>
      <c r="M4082" s="272"/>
      <c r="N4082" s="272"/>
      <c r="O4082" s="272"/>
      <c r="P4082" s="272">
        <f t="shared" si="336"/>
        <v>0.36273234599999998</v>
      </c>
      <c r="Q4082" s="272">
        <f t="shared" si="336"/>
        <v>0.35394780399999998</v>
      </c>
      <c r="R4082" s="272">
        <f t="shared" si="328"/>
        <v>0.35394780399999998</v>
      </c>
      <c r="S4082" s="272"/>
      <c r="T4082" s="272">
        <f t="shared" si="337"/>
        <v>0.4844148433860001</v>
      </c>
      <c r="U4082" s="272">
        <f t="shared" si="337"/>
        <v>0.50591815558800002</v>
      </c>
      <c r="V4082" s="272">
        <f t="shared" si="337"/>
        <v>0.49709333523799998</v>
      </c>
      <c r="W4082" s="272">
        <f t="shared" si="329"/>
        <v>0.4844148433860001</v>
      </c>
      <c r="X4082" s="272"/>
      <c r="Y4082" s="272"/>
      <c r="Z4082" s="272"/>
      <c r="AA4082" s="272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72">
        <f t="shared" si="334"/>
        <v>0.29509479</v>
      </c>
      <c r="E4083" s="272">
        <f t="shared" si="334"/>
        <v>0.31733720999999998</v>
      </c>
      <c r="F4083" s="272">
        <f t="shared" si="326"/>
        <v>0.29509479</v>
      </c>
      <c r="G4083" s="272"/>
      <c r="H4083" s="272"/>
      <c r="I4083" s="272"/>
      <c r="J4083" s="272">
        <f t="shared" si="335"/>
        <v>0.25465004000000002</v>
      </c>
      <c r="K4083" s="272">
        <f t="shared" si="335"/>
        <v>0.26762515999999992</v>
      </c>
      <c r="L4083" s="272">
        <f t="shared" si="327"/>
        <v>0.25465004000000002</v>
      </c>
      <c r="M4083" s="272"/>
      <c r="N4083" s="272"/>
      <c r="O4083" s="272"/>
      <c r="P4083" s="272">
        <f t="shared" si="336"/>
        <v>0.36292666800000001</v>
      </c>
      <c r="Q4083" s="272">
        <f t="shared" si="336"/>
        <v>0.35374573199999998</v>
      </c>
      <c r="R4083" s="272">
        <f t="shared" si="328"/>
        <v>0.35374573199999998</v>
      </c>
      <c r="S4083" s="272"/>
      <c r="T4083" s="272">
        <f t="shared" si="337"/>
        <v>0.4841436399836001</v>
      </c>
      <c r="U4083" s="272">
        <f t="shared" si="337"/>
        <v>0.50623664860560003</v>
      </c>
      <c r="V4083" s="272">
        <f t="shared" si="337"/>
        <v>0.49700985056159996</v>
      </c>
      <c r="W4083" s="272">
        <f t="shared" si="329"/>
        <v>0.4841436399836001</v>
      </c>
      <c r="X4083" s="272"/>
      <c r="Y4083" s="272"/>
      <c r="Z4083" s="272"/>
      <c r="AA4083" s="272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72">
        <f t="shared" si="334"/>
        <v>0.29478545</v>
      </c>
      <c r="E4084" s="272">
        <f t="shared" si="334"/>
        <v>0.31760054999999998</v>
      </c>
      <c r="F4084" s="272">
        <f t="shared" si="326"/>
        <v>0.29478545</v>
      </c>
      <c r="G4084" s="272"/>
      <c r="H4084" s="272"/>
      <c r="I4084" s="272"/>
      <c r="J4084" s="272">
        <f t="shared" si="335"/>
        <v>0.25454840000000001</v>
      </c>
      <c r="K4084" s="272">
        <f t="shared" si="335"/>
        <v>0.26771419999999996</v>
      </c>
      <c r="L4084" s="272">
        <f t="shared" si="327"/>
        <v>0.25454840000000001</v>
      </c>
      <c r="M4084" s="272"/>
      <c r="N4084" s="272"/>
      <c r="O4084" s="272"/>
      <c r="P4084" s="272">
        <f t="shared" si="336"/>
        <v>0.36312098999999998</v>
      </c>
      <c r="Q4084" s="272">
        <f t="shared" si="336"/>
        <v>0.35354365999999998</v>
      </c>
      <c r="R4084" s="272">
        <f t="shared" si="328"/>
        <v>0.35354365999999998</v>
      </c>
      <c r="S4084" s="272"/>
      <c r="T4084" s="272">
        <f t="shared" si="337"/>
        <v>0.48387243658120016</v>
      </c>
      <c r="U4084" s="272">
        <f t="shared" si="337"/>
        <v>0.50655514162320003</v>
      </c>
      <c r="V4084" s="272">
        <f t="shared" si="337"/>
        <v>0.49692636588520001</v>
      </c>
      <c r="W4084" s="272">
        <f t="shared" si="329"/>
        <v>0.48387243658120016</v>
      </c>
      <c r="X4084" s="272"/>
      <c r="Y4084" s="272"/>
      <c r="Z4084" s="272"/>
      <c r="AA4084" s="272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72">
        <f t="shared" si="334"/>
        <v>0.29447610999999996</v>
      </c>
      <c r="E4085" s="272">
        <f t="shared" si="334"/>
        <v>0.31786388999999998</v>
      </c>
      <c r="F4085" s="272">
        <f t="shared" si="326"/>
        <v>0.29447610999999996</v>
      </c>
      <c r="G4085" s="272"/>
      <c r="H4085" s="272"/>
      <c r="I4085" s="272"/>
      <c r="J4085" s="272">
        <f t="shared" si="335"/>
        <v>0.25444675999999999</v>
      </c>
      <c r="K4085" s="272">
        <f t="shared" si="335"/>
        <v>0.26780323999999994</v>
      </c>
      <c r="L4085" s="272">
        <f t="shared" si="327"/>
        <v>0.25444675999999999</v>
      </c>
      <c r="M4085" s="272"/>
      <c r="N4085" s="272"/>
      <c r="O4085" s="272"/>
      <c r="P4085" s="272">
        <f t="shared" si="336"/>
        <v>0.36331531199999995</v>
      </c>
      <c r="Q4085" s="272">
        <f t="shared" si="336"/>
        <v>0.35334158799999998</v>
      </c>
      <c r="R4085" s="272">
        <f t="shared" si="328"/>
        <v>0.35334158799999998</v>
      </c>
      <c r="S4085" s="272"/>
      <c r="T4085" s="272">
        <f t="shared" si="337"/>
        <v>0.48360123317880005</v>
      </c>
      <c r="U4085" s="272">
        <f t="shared" si="337"/>
        <v>0.50687363464080004</v>
      </c>
      <c r="V4085" s="272">
        <f t="shared" si="337"/>
        <v>0.49684288120879999</v>
      </c>
      <c r="W4085" s="272">
        <f t="shared" si="329"/>
        <v>0.48360123317880005</v>
      </c>
      <c r="X4085" s="272"/>
      <c r="Y4085" s="272"/>
      <c r="Z4085" s="272"/>
      <c r="AA4085" s="272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72">
        <f t="shared" si="334"/>
        <v>0.29416677000000002</v>
      </c>
      <c r="E4086" s="272">
        <f t="shared" si="334"/>
        <v>0.31812723000000004</v>
      </c>
      <c r="F4086" s="272">
        <f t="shared" si="326"/>
        <v>0.29416677000000002</v>
      </c>
      <c r="G4086" s="272"/>
      <c r="H4086" s="272"/>
      <c r="I4086" s="272"/>
      <c r="J4086" s="272">
        <f t="shared" si="335"/>
        <v>0.25434511999999998</v>
      </c>
      <c r="K4086" s="272">
        <f t="shared" si="335"/>
        <v>0.26789227999999993</v>
      </c>
      <c r="L4086" s="272">
        <f t="shared" si="327"/>
        <v>0.25434511999999998</v>
      </c>
      <c r="M4086" s="272"/>
      <c r="N4086" s="272"/>
      <c r="O4086" s="272"/>
      <c r="P4086" s="272">
        <f t="shared" si="336"/>
        <v>0.36350963399999997</v>
      </c>
      <c r="Q4086" s="272">
        <f t="shared" si="336"/>
        <v>0.35313951599999999</v>
      </c>
      <c r="R4086" s="272">
        <f t="shared" si="328"/>
        <v>0.35313951599999999</v>
      </c>
      <c r="S4086" s="272"/>
      <c r="T4086" s="272">
        <f t="shared" si="337"/>
        <v>0.48333002977640011</v>
      </c>
      <c r="U4086" s="272">
        <f t="shared" si="337"/>
        <v>0.50719212765839994</v>
      </c>
      <c r="V4086" s="272">
        <f t="shared" si="337"/>
        <v>0.49675939653240003</v>
      </c>
      <c r="W4086" s="272">
        <f t="shared" si="329"/>
        <v>0.48333002977640011</v>
      </c>
      <c r="X4086" s="272"/>
      <c r="Y4086" s="272"/>
      <c r="Z4086" s="272"/>
      <c r="AA4086" s="272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72">
        <f t="shared" si="334"/>
        <v>0.29385742999999998</v>
      </c>
      <c r="E4087" s="272">
        <f t="shared" si="334"/>
        <v>0.31839057000000004</v>
      </c>
      <c r="F4087" s="272">
        <f t="shared" si="326"/>
        <v>0.29385742999999998</v>
      </c>
      <c r="G4087" s="272"/>
      <c r="H4087" s="272"/>
      <c r="I4087" s="272"/>
      <c r="J4087" s="272">
        <f t="shared" si="335"/>
        <v>0.25424348000000002</v>
      </c>
      <c r="K4087" s="272">
        <f t="shared" si="335"/>
        <v>0.26798131999999997</v>
      </c>
      <c r="L4087" s="272">
        <f t="shared" si="327"/>
        <v>0.25424348000000002</v>
      </c>
      <c r="M4087" s="272"/>
      <c r="N4087" s="272"/>
      <c r="O4087" s="272"/>
      <c r="P4087" s="272">
        <f t="shared" si="336"/>
        <v>0.36370395599999994</v>
      </c>
      <c r="Q4087" s="272">
        <f t="shared" si="336"/>
        <v>0.35293744399999999</v>
      </c>
      <c r="R4087" s="272">
        <f t="shared" si="328"/>
        <v>0.35293744399999999</v>
      </c>
      <c r="S4087" s="272"/>
      <c r="T4087" s="272">
        <f t="shared" si="337"/>
        <v>0.48305882637400011</v>
      </c>
      <c r="U4087" s="272">
        <f t="shared" si="337"/>
        <v>0.50751062067600006</v>
      </c>
      <c r="V4087" s="272">
        <f t="shared" si="337"/>
        <v>0.49667591185599996</v>
      </c>
      <c r="W4087" s="272">
        <f t="shared" si="329"/>
        <v>0.48305882637400011</v>
      </c>
      <c r="X4087" s="272"/>
      <c r="Y4087" s="272"/>
      <c r="Z4087" s="272"/>
      <c r="AA4087" s="272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72">
        <f t="shared" si="334"/>
        <v>0.30855167999999999</v>
      </c>
      <c r="E4088" s="272">
        <f t="shared" si="334"/>
        <v>0.30590432000000001</v>
      </c>
      <c r="F4088" s="272">
        <f t="shared" si="326"/>
        <v>0.30590432000000001</v>
      </c>
      <c r="G4088" s="272"/>
      <c r="H4088" s="272"/>
      <c r="I4088" s="272"/>
      <c r="J4088" s="272">
        <f t="shared" si="335"/>
        <v>0.25891328000000002</v>
      </c>
      <c r="K4088" s="272">
        <f t="shared" si="335"/>
        <v>0.26391631999999998</v>
      </c>
      <c r="L4088" s="272">
        <f t="shared" si="327"/>
        <v>0.25891328000000002</v>
      </c>
      <c r="M4088" s="272"/>
      <c r="N4088" s="272"/>
      <c r="O4088" s="272"/>
      <c r="P4088" s="272">
        <f t="shared" si="336"/>
        <v>0.35430725600000001</v>
      </c>
      <c r="Q4088" s="272">
        <f t="shared" si="336"/>
        <v>0.36270614400000001</v>
      </c>
      <c r="R4088" s="272">
        <f t="shared" si="328"/>
        <v>0.35430725600000001</v>
      </c>
      <c r="S4088" s="272"/>
      <c r="T4088" s="272">
        <f t="shared" si="337"/>
        <v>0.49585152096320007</v>
      </c>
      <c r="U4088" s="272">
        <f t="shared" si="337"/>
        <v>0.49227279430719995</v>
      </c>
      <c r="V4088" s="272">
        <f t="shared" si="337"/>
        <v>0.50086031137920006</v>
      </c>
      <c r="W4088" s="272">
        <f t="shared" si="329"/>
        <v>0.49227279430719995</v>
      </c>
      <c r="X4088" s="272"/>
      <c r="Y4088" s="272"/>
      <c r="Z4088" s="272"/>
      <c r="AA4088" s="272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72">
        <f t="shared" si="334"/>
        <v>0.30824234</v>
      </c>
      <c r="E4089" s="272">
        <f t="shared" si="334"/>
        <v>0.30616766000000001</v>
      </c>
      <c r="F4089" s="272">
        <f t="shared" si="326"/>
        <v>0.30616766000000001</v>
      </c>
      <c r="G4089" s="272"/>
      <c r="H4089" s="272"/>
      <c r="I4089" s="272"/>
      <c r="J4089" s="272">
        <f t="shared" si="335"/>
        <v>0.25881164000000001</v>
      </c>
      <c r="K4089" s="272">
        <f t="shared" si="335"/>
        <v>0.26400535999999997</v>
      </c>
      <c r="L4089" s="272">
        <f t="shared" si="327"/>
        <v>0.25881164000000001</v>
      </c>
      <c r="M4089" s="272"/>
      <c r="N4089" s="272"/>
      <c r="O4089" s="272"/>
      <c r="P4089" s="272">
        <f t="shared" si="336"/>
        <v>0.35450157799999998</v>
      </c>
      <c r="Q4089" s="272">
        <f t="shared" si="336"/>
        <v>0.36250407200000001</v>
      </c>
      <c r="R4089" s="272">
        <f t="shared" si="328"/>
        <v>0.35450157799999998</v>
      </c>
      <c r="S4089" s="272"/>
      <c r="T4089" s="272">
        <f t="shared" si="337"/>
        <v>0.49558031756080007</v>
      </c>
      <c r="U4089" s="272">
        <f t="shared" si="337"/>
        <v>0.49259128732479995</v>
      </c>
      <c r="V4089" s="272">
        <f t="shared" si="337"/>
        <v>0.50077682670279999</v>
      </c>
      <c r="W4089" s="272">
        <f t="shared" si="329"/>
        <v>0.49259128732479995</v>
      </c>
      <c r="X4089" s="272"/>
      <c r="Y4089" s="272"/>
      <c r="Z4089" s="272"/>
      <c r="AA4089" s="272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72">
        <f t="shared" si="334"/>
        <v>0.30793300000000001</v>
      </c>
      <c r="E4090" s="272">
        <f t="shared" si="334"/>
        <v>0.30643100000000001</v>
      </c>
      <c r="F4090" s="272">
        <f t="shared" si="326"/>
        <v>0.30643100000000001</v>
      </c>
      <c r="G4090" s="272"/>
      <c r="H4090" s="272"/>
      <c r="I4090" s="272"/>
      <c r="J4090" s="272">
        <f t="shared" si="335"/>
        <v>0.25871</v>
      </c>
      <c r="K4090" s="272">
        <f t="shared" si="335"/>
        <v>0.26409440000000001</v>
      </c>
      <c r="L4090" s="272">
        <f t="shared" si="327"/>
        <v>0.25871</v>
      </c>
      <c r="M4090" s="272"/>
      <c r="N4090" s="272"/>
      <c r="O4090" s="272"/>
      <c r="P4090" s="272">
        <f t="shared" si="336"/>
        <v>0.35469590000000001</v>
      </c>
      <c r="Q4090" s="272">
        <f t="shared" si="336"/>
        <v>0.36230200000000001</v>
      </c>
      <c r="R4090" s="272">
        <f t="shared" si="328"/>
        <v>0.35469590000000001</v>
      </c>
      <c r="S4090" s="272"/>
      <c r="T4090" s="272">
        <f t="shared" si="337"/>
        <v>0.49530911415840012</v>
      </c>
      <c r="U4090" s="272">
        <f t="shared" si="337"/>
        <v>0.49290978034240002</v>
      </c>
      <c r="V4090" s="272">
        <f t="shared" si="337"/>
        <v>0.50069334202640003</v>
      </c>
      <c r="W4090" s="272">
        <f t="shared" si="329"/>
        <v>0.49290978034240002</v>
      </c>
      <c r="X4090" s="272"/>
      <c r="Y4090" s="272"/>
      <c r="Z4090" s="272"/>
      <c r="AA4090" s="272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72">
        <f t="shared" si="334"/>
        <v>0.30762366000000002</v>
      </c>
      <c r="E4091" s="272">
        <f t="shared" si="334"/>
        <v>0.30669434000000001</v>
      </c>
      <c r="F4091" s="272">
        <f t="shared" si="326"/>
        <v>0.30669434000000001</v>
      </c>
      <c r="G4091" s="272"/>
      <c r="H4091" s="272"/>
      <c r="I4091" s="272"/>
      <c r="J4091" s="272">
        <f t="shared" si="335"/>
        <v>0.25860836000000004</v>
      </c>
      <c r="K4091" s="272">
        <f t="shared" si="335"/>
        <v>0.26418344000000005</v>
      </c>
      <c r="L4091" s="272">
        <f t="shared" si="327"/>
        <v>0.25860836000000004</v>
      </c>
      <c r="M4091" s="272"/>
      <c r="N4091" s="272"/>
      <c r="O4091" s="272"/>
      <c r="P4091" s="272">
        <f t="shared" si="336"/>
        <v>0.35489022199999998</v>
      </c>
      <c r="Q4091" s="272">
        <f t="shared" si="336"/>
        <v>0.36209992800000002</v>
      </c>
      <c r="R4091" s="272">
        <f t="shared" si="328"/>
        <v>0.35489022199999998</v>
      </c>
      <c r="S4091" s="272"/>
      <c r="T4091" s="272">
        <f t="shared" si="337"/>
        <v>0.49503791075600007</v>
      </c>
      <c r="U4091" s="272">
        <f t="shared" si="337"/>
        <v>0.49322827335999997</v>
      </c>
      <c r="V4091" s="272">
        <f t="shared" si="337"/>
        <v>0.50060985734999996</v>
      </c>
      <c r="W4091" s="272">
        <f t="shared" si="329"/>
        <v>0.49322827335999997</v>
      </c>
      <c r="X4091" s="272"/>
      <c r="Y4091" s="272"/>
      <c r="Z4091" s="272"/>
      <c r="AA4091" s="272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72">
        <f t="shared" si="334"/>
        <v>0.30731432000000003</v>
      </c>
      <c r="E4092" s="272">
        <f t="shared" si="334"/>
        <v>0.30695768000000001</v>
      </c>
      <c r="F4092" s="272">
        <f t="shared" si="326"/>
        <v>0.30695768000000001</v>
      </c>
      <c r="G4092" s="272"/>
      <c r="H4092" s="272"/>
      <c r="I4092" s="272"/>
      <c r="J4092" s="272">
        <f t="shared" si="335"/>
        <v>0.25850672000000002</v>
      </c>
      <c r="K4092" s="272">
        <f t="shared" si="335"/>
        <v>0.26427248000000003</v>
      </c>
      <c r="L4092" s="272">
        <f t="shared" si="327"/>
        <v>0.25850672000000002</v>
      </c>
      <c r="M4092" s="272"/>
      <c r="N4092" s="272"/>
      <c r="O4092" s="272"/>
      <c r="P4092" s="272">
        <f t="shared" si="336"/>
        <v>0.355084544</v>
      </c>
      <c r="Q4092" s="272">
        <f t="shared" si="336"/>
        <v>0.36189785600000002</v>
      </c>
      <c r="R4092" s="272">
        <f t="shared" si="328"/>
        <v>0.355084544</v>
      </c>
      <c r="S4092" s="272"/>
      <c r="T4092" s="272">
        <f t="shared" si="337"/>
        <v>0.49476670735360007</v>
      </c>
      <c r="U4092" s="272">
        <f t="shared" si="337"/>
        <v>0.49354676637759998</v>
      </c>
      <c r="V4092" s="272">
        <f t="shared" si="337"/>
        <v>0.50052637267360001</v>
      </c>
      <c r="W4092" s="272">
        <f t="shared" si="329"/>
        <v>0.49354676637759998</v>
      </c>
      <c r="X4092" s="272"/>
      <c r="Y4092" s="272"/>
      <c r="Z4092" s="272"/>
      <c r="AA4092" s="272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72">
        <f t="shared" si="334"/>
        <v>0.30700498000000004</v>
      </c>
      <c r="E4093" s="272">
        <f t="shared" si="334"/>
        <v>0.30722102000000001</v>
      </c>
      <c r="F4093" s="272">
        <f t="shared" si="326"/>
        <v>0.30700498000000004</v>
      </c>
      <c r="G4093" s="272"/>
      <c r="H4093" s="272"/>
      <c r="I4093" s="272"/>
      <c r="J4093" s="272">
        <f t="shared" si="335"/>
        <v>0.25840508000000001</v>
      </c>
      <c r="K4093" s="272">
        <f t="shared" si="335"/>
        <v>0.26436152000000002</v>
      </c>
      <c r="L4093" s="272">
        <f t="shared" si="327"/>
        <v>0.25840508000000001</v>
      </c>
      <c r="M4093" s="272"/>
      <c r="N4093" s="272"/>
      <c r="O4093" s="272"/>
      <c r="P4093" s="272">
        <f t="shared" si="336"/>
        <v>0.35527886600000003</v>
      </c>
      <c r="Q4093" s="272">
        <f t="shared" si="336"/>
        <v>0.36169578400000002</v>
      </c>
      <c r="R4093" s="272">
        <f t="shared" si="328"/>
        <v>0.35527886600000003</v>
      </c>
      <c r="S4093" s="272"/>
      <c r="T4093" s="272">
        <f t="shared" si="337"/>
        <v>0.49449550395120012</v>
      </c>
      <c r="U4093" s="272">
        <f t="shared" si="337"/>
        <v>0.49386525939519998</v>
      </c>
      <c r="V4093" s="272">
        <f t="shared" si="337"/>
        <v>0.50044288799720005</v>
      </c>
      <c r="W4093" s="272">
        <f t="shared" si="329"/>
        <v>0.49386525939519998</v>
      </c>
      <c r="X4093" s="272"/>
      <c r="Y4093" s="272"/>
      <c r="Z4093" s="272"/>
      <c r="AA4093" s="272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72">
        <f t="shared" si="334"/>
        <v>0.30669564000000005</v>
      </c>
      <c r="E4094" s="272">
        <f t="shared" si="334"/>
        <v>0.30748436000000001</v>
      </c>
      <c r="F4094" s="272">
        <f t="shared" si="326"/>
        <v>0.30669564000000005</v>
      </c>
      <c r="G4094" s="272"/>
      <c r="H4094" s="272"/>
      <c r="I4094" s="272"/>
      <c r="J4094" s="272">
        <f t="shared" si="335"/>
        <v>0.25830344000000005</v>
      </c>
      <c r="K4094" s="272">
        <f t="shared" si="335"/>
        <v>0.26445056</v>
      </c>
      <c r="L4094" s="272">
        <f t="shared" si="327"/>
        <v>0.25830344000000005</v>
      </c>
      <c r="M4094" s="272"/>
      <c r="N4094" s="272"/>
      <c r="O4094" s="272"/>
      <c r="P4094" s="272">
        <f t="shared" si="336"/>
        <v>0.355473188</v>
      </c>
      <c r="Q4094" s="272">
        <f t="shared" si="336"/>
        <v>0.36149371199999997</v>
      </c>
      <c r="R4094" s="272">
        <f t="shared" si="328"/>
        <v>0.355473188</v>
      </c>
      <c r="S4094" s="272"/>
      <c r="T4094" s="272">
        <f t="shared" si="337"/>
        <v>0.49422430054880007</v>
      </c>
      <c r="U4094" s="272">
        <f t="shared" si="337"/>
        <v>0.49418375241279999</v>
      </c>
      <c r="V4094" s="272">
        <f t="shared" si="337"/>
        <v>0.50035940332079998</v>
      </c>
      <c r="W4094" s="272">
        <f t="shared" si="329"/>
        <v>0.49418375241279999</v>
      </c>
      <c r="X4094" s="272"/>
      <c r="Y4094" s="272"/>
      <c r="Z4094" s="272"/>
      <c r="AA4094" s="272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72">
        <f t="shared" si="334"/>
        <v>0.3063863</v>
      </c>
      <c r="E4095" s="272">
        <f t="shared" si="334"/>
        <v>0.30774770000000001</v>
      </c>
      <c r="F4095" s="272">
        <f t="shared" si="326"/>
        <v>0.3063863</v>
      </c>
      <c r="G4095" s="272"/>
      <c r="H4095" s="272"/>
      <c r="I4095" s="272"/>
      <c r="J4095" s="272">
        <f t="shared" si="335"/>
        <v>0.25820180000000004</v>
      </c>
      <c r="K4095" s="272">
        <f t="shared" si="335"/>
        <v>0.26453959999999999</v>
      </c>
      <c r="L4095" s="272">
        <f t="shared" si="327"/>
        <v>0.25820180000000004</v>
      </c>
      <c r="M4095" s="272"/>
      <c r="N4095" s="272"/>
      <c r="O4095" s="272"/>
      <c r="P4095" s="272">
        <f t="shared" si="336"/>
        <v>0.35566750999999996</v>
      </c>
      <c r="Q4095" s="272">
        <f t="shared" si="336"/>
        <v>0.36129164000000002</v>
      </c>
      <c r="R4095" s="272">
        <f t="shared" si="328"/>
        <v>0.35566750999999996</v>
      </c>
      <c r="S4095" s="272"/>
      <c r="T4095" s="272">
        <f t="shared" si="337"/>
        <v>0.49395309714640012</v>
      </c>
      <c r="U4095" s="272">
        <f t="shared" si="337"/>
        <v>0.4945022454304</v>
      </c>
      <c r="V4095" s="272">
        <f t="shared" si="337"/>
        <v>0.50027591864439991</v>
      </c>
      <c r="W4095" s="272">
        <f t="shared" si="329"/>
        <v>0.49395309714640012</v>
      </c>
      <c r="X4095" s="272"/>
      <c r="Y4095" s="272"/>
      <c r="Z4095" s="272"/>
      <c r="AA4095" s="272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72">
        <f t="shared" si="334"/>
        <v>0.30607696000000006</v>
      </c>
      <c r="E4096" s="272">
        <f t="shared" si="334"/>
        <v>0.30801104000000001</v>
      </c>
      <c r="F4096" s="272">
        <f t="shared" si="326"/>
        <v>0.30607696000000006</v>
      </c>
      <c r="G4096" s="272"/>
      <c r="H4096" s="272"/>
      <c r="I4096" s="272"/>
      <c r="J4096" s="272">
        <f t="shared" si="335"/>
        <v>0.25810016000000002</v>
      </c>
      <c r="K4096" s="272">
        <f t="shared" si="335"/>
        <v>0.26462863999999997</v>
      </c>
      <c r="L4096" s="272">
        <f t="shared" si="327"/>
        <v>0.25810016000000002</v>
      </c>
      <c r="M4096" s="272"/>
      <c r="N4096" s="272"/>
      <c r="O4096" s="272"/>
      <c r="P4096" s="272">
        <f t="shared" si="336"/>
        <v>0.35586183199999999</v>
      </c>
      <c r="Q4096" s="272">
        <f t="shared" si="336"/>
        <v>0.36108956800000003</v>
      </c>
      <c r="R4096" s="272">
        <f t="shared" si="328"/>
        <v>0.35586183199999999</v>
      </c>
      <c r="S4096" s="272"/>
      <c r="T4096" s="272">
        <f t="shared" si="337"/>
        <v>0.49368189374400007</v>
      </c>
      <c r="U4096" s="272">
        <f t="shared" si="337"/>
        <v>0.49482073844800001</v>
      </c>
      <c r="V4096" s="272">
        <f t="shared" si="337"/>
        <v>0.50019243396799995</v>
      </c>
      <c r="W4096" s="272">
        <f t="shared" si="329"/>
        <v>0.49368189374400007</v>
      </c>
      <c r="X4096" s="272"/>
      <c r="Y4096" s="272"/>
      <c r="Z4096" s="272"/>
      <c r="AA4096" s="272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72">
        <f t="shared" si="334"/>
        <v>0.30576762000000002</v>
      </c>
      <c r="E4097" s="272">
        <f t="shared" si="334"/>
        <v>0.30827438000000001</v>
      </c>
      <c r="F4097" s="272">
        <f t="shared" si="326"/>
        <v>0.30576762000000002</v>
      </c>
      <c r="G4097" s="272"/>
      <c r="H4097" s="272"/>
      <c r="I4097" s="272"/>
      <c r="J4097" s="272">
        <f t="shared" si="335"/>
        <v>0.25799852000000001</v>
      </c>
      <c r="K4097" s="272">
        <f t="shared" si="335"/>
        <v>0.26471768000000001</v>
      </c>
      <c r="L4097" s="272">
        <f t="shared" si="327"/>
        <v>0.25799852000000001</v>
      </c>
      <c r="M4097" s="272"/>
      <c r="N4097" s="272"/>
      <c r="O4097" s="272"/>
      <c r="P4097" s="272">
        <f t="shared" si="336"/>
        <v>0.35605615400000001</v>
      </c>
      <c r="Q4097" s="272">
        <f t="shared" si="336"/>
        <v>0.36088749599999997</v>
      </c>
      <c r="R4097" s="272">
        <f t="shared" si="328"/>
        <v>0.35605615400000001</v>
      </c>
      <c r="S4097" s="272"/>
      <c r="T4097" s="272">
        <f t="shared" si="337"/>
        <v>0.49341069034160012</v>
      </c>
      <c r="U4097" s="272">
        <f t="shared" si="337"/>
        <v>0.49513923146560002</v>
      </c>
      <c r="V4097" s="272">
        <f t="shared" si="337"/>
        <v>0.50010894929159999</v>
      </c>
      <c r="W4097" s="272">
        <f t="shared" si="329"/>
        <v>0.49341069034160012</v>
      </c>
      <c r="X4097" s="272"/>
      <c r="Y4097" s="272"/>
      <c r="Z4097" s="272"/>
      <c r="AA4097" s="272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72">
        <f t="shared" si="334"/>
        <v>0.30545828000000003</v>
      </c>
      <c r="E4098" s="272">
        <f t="shared" si="334"/>
        <v>0.30853772000000002</v>
      </c>
      <c r="F4098" s="272">
        <f t="shared" si="326"/>
        <v>0.30545828000000003</v>
      </c>
      <c r="G4098" s="272"/>
      <c r="H4098" s="272"/>
      <c r="I4098" s="272"/>
      <c r="J4098" s="272">
        <f t="shared" si="335"/>
        <v>0.25789688</v>
      </c>
      <c r="K4098" s="272">
        <f t="shared" si="335"/>
        <v>0.26480672</v>
      </c>
      <c r="L4098" s="272">
        <f t="shared" si="327"/>
        <v>0.25789688</v>
      </c>
      <c r="M4098" s="272"/>
      <c r="N4098" s="272"/>
      <c r="O4098" s="272"/>
      <c r="P4098" s="272">
        <f t="shared" si="336"/>
        <v>0.35625047599999998</v>
      </c>
      <c r="Q4098" s="272">
        <f t="shared" si="336"/>
        <v>0.36068542400000003</v>
      </c>
      <c r="R4098" s="272">
        <f t="shared" si="328"/>
        <v>0.35625047599999998</v>
      </c>
      <c r="S4098" s="272"/>
      <c r="T4098" s="272">
        <f t="shared" si="337"/>
        <v>0.49313948693920012</v>
      </c>
      <c r="U4098" s="272">
        <f t="shared" si="337"/>
        <v>0.49545772448320002</v>
      </c>
      <c r="V4098" s="272">
        <f t="shared" si="337"/>
        <v>0.50002546461520003</v>
      </c>
      <c r="W4098" s="272">
        <f t="shared" si="329"/>
        <v>0.49313948693920012</v>
      </c>
      <c r="X4098" s="272"/>
      <c r="Y4098" s="272"/>
      <c r="Z4098" s="272"/>
      <c r="AA4098" s="272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72">
        <f t="shared" si="334"/>
        <v>0.30514894000000004</v>
      </c>
      <c r="E4099" s="272">
        <f t="shared" si="334"/>
        <v>0.30880106000000002</v>
      </c>
      <c r="F4099" s="272">
        <f t="shared" si="326"/>
        <v>0.30514894000000004</v>
      </c>
      <c r="G4099" s="272"/>
      <c r="H4099" s="272"/>
      <c r="I4099" s="272"/>
      <c r="J4099" s="272">
        <f t="shared" si="335"/>
        <v>0.25779524000000004</v>
      </c>
      <c r="K4099" s="272">
        <f t="shared" si="335"/>
        <v>0.26489575999999998</v>
      </c>
      <c r="L4099" s="272">
        <f t="shared" si="327"/>
        <v>0.25779524000000004</v>
      </c>
      <c r="M4099" s="272"/>
      <c r="N4099" s="272"/>
      <c r="O4099" s="272"/>
      <c r="P4099" s="272">
        <f t="shared" si="336"/>
        <v>0.35644479800000001</v>
      </c>
      <c r="Q4099" s="272">
        <f t="shared" si="336"/>
        <v>0.36048335200000003</v>
      </c>
      <c r="R4099" s="272">
        <f t="shared" si="328"/>
        <v>0.35644479800000001</v>
      </c>
      <c r="S4099" s="272"/>
      <c r="T4099" s="272">
        <f t="shared" si="337"/>
        <v>0.49286828353680007</v>
      </c>
      <c r="U4099" s="272">
        <f t="shared" si="337"/>
        <v>0.49577621750080003</v>
      </c>
      <c r="V4099" s="272">
        <f t="shared" si="337"/>
        <v>0.49994197993880002</v>
      </c>
      <c r="W4099" s="272">
        <f t="shared" si="329"/>
        <v>0.49286828353680007</v>
      </c>
      <c r="X4099" s="272"/>
      <c r="Y4099" s="272"/>
      <c r="Z4099" s="272"/>
      <c r="AA4099" s="272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72">
        <f t="shared" si="334"/>
        <v>0.30483960000000004</v>
      </c>
      <c r="E4100" s="272">
        <f t="shared" si="334"/>
        <v>0.30906440000000002</v>
      </c>
      <c r="F4100" s="272">
        <f t="shared" si="326"/>
        <v>0.30483960000000004</v>
      </c>
      <c r="G4100" s="272"/>
      <c r="H4100" s="272"/>
      <c r="I4100" s="272"/>
      <c r="J4100" s="272">
        <f t="shared" si="335"/>
        <v>0.25769360000000002</v>
      </c>
      <c r="K4100" s="272">
        <f t="shared" si="335"/>
        <v>0.26498480000000002</v>
      </c>
      <c r="L4100" s="272">
        <f t="shared" si="327"/>
        <v>0.25769360000000002</v>
      </c>
      <c r="M4100" s="272"/>
      <c r="N4100" s="272"/>
      <c r="O4100" s="272"/>
      <c r="P4100" s="272">
        <f t="shared" si="336"/>
        <v>0.35663911999999998</v>
      </c>
      <c r="Q4100" s="272">
        <f t="shared" si="336"/>
        <v>0.36028127999999998</v>
      </c>
      <c r="R4100" s="272">
        <f t="shared" si="328"/>
        <v>0.35663911999999998</v>
      </c>
      <c r="S4100" s="272"/>
      <c r="T4100" s="272">
        <f t="shared" si="337"/>
        <v>0.49259708013440007</v>
      </c>
      <c r="U4100" s="272">
        <f t="shared" si="337"/>
        <v>0.49609471051840004</v>
      </c>
      <c r="V4100" s="272">
        <f t="shared" si="337"/>
        <v>0.4998584952624</v>
      </c>
      <c r="W4100" s="272">
        <f t="shared" si="329"/>
        <v>0.49259708013440007</v>
      </c>
      <c r="X4100" s="272"/>
      <c r="Y4100" s="272"/>
      <c r="Z4100" s="272"/>
      <c r="AA4100" s="272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72">
        <f t="shared" si="334"/>
        <v>0.30453026000000005</v>
      </c>
      <c r="E4101" s="272">
        <f t="shared" si="334"/>
        <v>0.30932774000000002</v>
      </c>
      <c r="F4101" s="272">
        <f t="shared" si="326"/>
        <v>0.30453026000000005</v>
      </c>
      <c r="G4101" s="272"/>
      <c r="H4101" s="272"/>
      <c r="I4101" s="272"/>
      <c r="J4101" s="272">
        <f t="shared" si="335"/>
        <v>0.25759196000000001</v>
      </c>
      <c r="K4101" s="272">
        <f t="shared" si="335"/>
        <v>0.26507384000000001</v>
      </c>
      <c r="L4101" s="272">
        <f t="shared" si="327"/>
        <v>0.25759196000000001</v>
      </c>
      <c r="M4101" s="272"/>
      <c r="N4101" s="272"/>
      <c r="O4101" s="272"/>
      <c r="P4101" s="272">
        <f t="shared" si="336"/>
        <v>0.356833442</v>
      </c>
      <c r="Q4101" s="272">
        <f t="shared" si="336"/>
        <v>0.36007920800000004</v>
      </c>
      <c r="R4101" s="272">
        <f t="shared" si="328"/>
        <v>0.356833442</v>
      </c>
      <c r="S4101" s="272"/>
      <c r="T4101" s="272">
        <f t="shared" si="337"/>
        <v>0.49232587673200007</v>
      </c>
      <c r="U4101" s="272">
        <f t="shared" si="337"/>
        <v>0.49641320353600005</v>
      </c>
      <c r="V4101" s="272">
        <f t="shared" si="337"/>
        <v>0.49977501058599999</v>
      </c>
      <c r="W4101" s="272">
        <f t="shared" si="329"/>
        <v>0.49232587673200007</v>
      </c>
      <c r="X4101" s="272"/>
      <c r="Y4101" s="272"/>
      <c r="Z4101" s="272"/>
      <c r="AA4101" s="272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72">
        <f t="shared" si="334"/>
        <v>0.30422092000000001</v>
      </c>
      <c r="E4102" s="272">
        <f t="shared" si="334"/>
        <v>0.30959108000000002</v>
      </c>
      <c r="F4102" s="272">
        <f t="shared" si="326"/>
        <v>0.30422092000000001</v>
      </c>
      <c r="G4102" s="272"/>
      <c r="H4102" s="272"/>
      <c r="I4102" s="272"/>
      <c r="J4102" s="272">
        <f t="shared" si="335"/>
        <v>0.25749032000000005</v>
      </c>
      <c r="K4102" s="272">
        <f t="shared" si="335"/>
        <v>0.26516287999999999</v>
      </c>
      <c r="L4102" s="272">
        <f t="shared" si="327"/>
        <v>0.25749032000000005</v>
      </c>
      <c r="M4102" s="272"/>
      <c r="N4102" s="272"/>
      <c r="O4102" s="272"/>
      <c r="P4102" s="272">
        <f t="shared" si="336"/>
        <v>0.35702776400000003</v>
      </c>
      <c r="Q4102" s="272">
        <f t="shared" si="336"/>
        <v>0.35987713600000004</v>
      </c>
      <c r="R4102" s="272">
        <f t="shared" si="328"/>
        <v>0.35702776400000003</v>
      </c>
      <c r="S4102" s="272"/>
      <c r="T4102" s="272">
        <f t="shared" si="337"/>
        <v>0.49205467332960007</v>
      </c>
      <c r="U4102" s="272">
        <f t="shared" si="337"/>
        <v>0.4967316965536</v>
      </c>
      <c r="V4102" s="272">
        <f t="shared" si="337"/>
        <v>0.49969152590960003</v>
      </c>
      <c r="W4102" s="272">
        <f t="shared" si="329"/>
        <v>0.49205467332960007</v>
      </c>
      <c r="X4102" s="272"/>
      <c r="Y4102" s="272"/>
      <c r="Z4102" s="272"/>
      <c r="AA4102" s="272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72">
        <f t="shared" si="334"/>
        <v>0.30391158000000001</v>
      </c>
      <c r="E4103" s="272">
        <f t="shared" si="334"/>
        <v>0.30985442000000002</v>
      </c>
      <c r="F4103" s="272">
        <f t="shared" si="326"/>
        <v>0.30391158000000001</v>
      </c>
      <c r="G4103" s="272"/>
      <c r="H4103" s="272"/>
      <c r="I4103" s="272"/>
      <c r="J4103" s="272">
        <f t="shared" si="335"/>
        <v>0.25738868000000004</v>
      </c>
      <c r="K4103" s="272">
        <f t="shared" si="335"/>
        <v>0.26525191999999997</v>
      </c>
      <c r="L4103" s="272">
        <f t="shared" si="327"/>
        <v>0.25738868000000004</v>
      </c>
      <c r="M4103" s="272"/>
      <c r="N4103" s="272"/>
      <c r="O4103" s="272"/>
      <c r="P4103" s="272">
        <f t="shared" si="336"/>
        <v>0.35722208599999999</v>
      </c>
      <c r="Q4103" s="272">
        <f t="shared" si="336"/>
        <v>0.35967506399999999</v>
      </c>
      <c r="R4103" s="272">
        <f t="shared" si="328"/>
        <v>0.35722208599999999</v>
      </c>
      <c r="S4103" s="272"/>
      <c r="T4103" s="272">
        <f t="shared" si="337"/>
        <v>0.49178346992720012</v>
      </c>
      <c r="U4103" s="272">
        <f t="shared" si="337"/>
        <v>0.49705018957120001</v>
      </c>
      <c r="V4103" s="272">
        <f t="shared" si="337"/>
        <v>0.49960804123320002</v>
      </c>
      <c r="W4103" s="272">
        <f t="shared" si="329"/>
        <v>0.49178346992720012</v>
      </c>
      <c r="X4103" s="272"/>
      <c r="Y4103" s="272"/>
      <c r="Z4103" s="272"/>
      <c r="AA4103" s="272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72">
        <f t="shared" si="334"/>
        <v>0.30360224000000002</v>
      </c>
      <c r="E4104" s="272">
        <f t="shared" si="334"/>
        <v>0.31011776000000002</v>
      </c>
      <c r="F4104" s="272">
        <f t="shared" si="326"/>
        <v>0.30360224000000002</v>
      </c>
      <c r="G4104" s="272"/>
      <c r="H4104" s="272"/>
      <c r="I4104" s="272"/>
      <c r="J4104" s="272">
        <f t="shared" si="335"/>
        <v>0.25728704000000002</v>
      </c>
      <c r="K4104" s="272">
        <f t="shared" si="335"/>
        <v>0.26534096000000001</v>
      </c>
      <c r="L4104" s="272">
        <f t="shared" si="327"/>
        <v>0.25728704000000002</v>
      </c>
      <c r="M4104" s="272"/>
      <c r="N4104" s="272"/>
      <c r="O4104" s="272"/>
      <c r="P4104" s="272">
        <f t="shared" si="336"/>
        <v>0.35741640800000002</v>
      </c>
      <c r="Q4104" s="272">
        <f t="shared" si="336"/>
        <v>0.35947299199999999</v>
      </c>
      <c r="R4104" s="272">
        <f t="shared" si="328"/>
        <v>0.35741640800000002</v>
      </c>
      <c r="S4104" s="272"/>
      <c r="T4104" s="272">
        <f t="shared" si="337"/>
        <v>0.49151226652480007</v>
      </c>
      <c r="U4104" s="272">
        <f t="shared" si="337"/>
        <v>0.49736868258880002</v>
      </c>
      <c r="V4104" s="272">
        <f t="shared" si="337"/>
        <v>0.49952455655679995</v>
      </c>
      <c r="W4104" s="272">
        <f t="shared" si="329"/>
        <v>0.49151226652480007</v>
      </c>
      <c r="X4104" s="272"/>
      <c r="Y4104" s="272"/>
      <c r="Z4104" s="272"/>
      <c r="AA4104" s="272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72">
        <f t="shared" si="334"/>
        <v>0.30329289999999998</v>
      </c>
      <c r="E4105" s="272">
        <f t="shared" si="334"/>
        <v>0.31038110000000002</v>
      </c>
      <c r="F4105" s="272">
        <f t="shared" si="326"/>
        <v>0.30329289999999998</v>
      </c>
      <c r="G4105" s="272"/>
      <c r="H4105" s="272"/>
      <c r="I4105" s="272"/>
      <c r="J4105" s="272">
        <f t="shared" si="335"/>
        <v>0.25718540000000001</v>
      </c>
      <c r="K4105" s="272">
        <f t="shared" si="335"/>
        <v>0.26543</v>
      </c>
      <c r="L4105" s="272">
        <f t="shared" si="327"/>
        <v>0.25718540000000001</v>
      </c>
      <c r="M4105" s="272"/>
      <c r="N4105" s="272"/>
      <c r="O4105" s="272"/>
      <c r="P4105" s="272">
        <f t="shared" si="336"/>
        <v>0.35761072999999999</v>
      </c>
      <c r="Q4105" s="272">
        <f t="shared" si="336"/>
        <v>0.35927091999999999</v>
      </c>
      <c r="R4105" s="272">
        <f t="shared" si="328"/>
        <v>0.35761072999999999</v>
      </c>
      <c r="S4105" s="272"/>
      <c r="T4105" s="272">
        <f t="shared" si="337"/>
        <v>0.49124106312240012</v>
      </c>
      <c r="U4105" s="272">
        <f t="shared" si="337"/>
        <v>0.49768717560640002</v>
      </c>
      <c r="V4105" s="272">
        <f t="shared" si="337"/>
        <v>0.49944107188039999</v>
      </c>
      <c r="W4105" s="272">
        <f t="shared" si="329"/>
        <v>0.49124106312240012</v>
      </c>
      <c r="X4105" s="272"/>
      <c r="Y4105" s="272"/>
      <c r="Z4105" s="272"/>
      <c r="AA4105" s="272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72">
        <f t="shared" si="334"/>
        <v>0.30298356000000004</v>
      </c>
      <c r="E4106" s="272">
        <f t="shared" si="334"/>
        <v>0.31064444000000002</v>
      </c>
      <c r="F4106" s="272">
        <f t="shared" si="326"/>
        <v>0.30298356000000004</v>
      </c>
      <c r="G4106" s="272"/>
      <c r="H4106" s="272"/>
      <c r="I4106" s="272"/>
      <c r="J4106" s="272">
        <f t="shared" si="335"/>
        <v>0.25708375999999999</v>
      </c>
      <c r="K4106" s="272">
        <f t="shared" si="335"/>
        <v>0.26551903999999998</v>
      </c>
      <c r="L4106" s="272">
        <f t="shared" si="327"/>
        <v>0.25708375999999999</v>
      </c>
      <c r="M4106" s="272"/>
      <c r="N4106" s="272"/>
      <c r="O4106" s="272"/>
      <c r="P4106" s="272">
        <f t="shared" si="336"/>
        <v>0.35780505200000001</v>
      </c>
      <c r="Q4106" s="272">
        <f t="shared" si="336"/>
        <v>0.359068848</v>
      </c>
      <c r="R4106" s="272">
        <f t="shared" si="328"/>
        <v>0.35780505200000001</v>
      </c>
      <c r="S4106" s="272"/>
      <c r="T4106" s="272">
        <f t="shared" si="337"/>
        <v>0.49096985972000007</v>
      </c>
      <c r="U4106" s="272">
        <f t="shared" si="337"/>
        <v>0.49800566862399998</v>
      </c>
      <c r="V4106" s="272">
        <f t="shared" si="337"/>
        <v>0.49935758720400003</v>
      </c>
      <c r="W4106" s="272">
        <f t="shared" si="329"/>
        <v>0.49096985972000007</v>
      </c>
      <c r="X4106" s="272"/>
      <c r="Y4106" s="272"/>
      <c r="Z4106" s="272"/>
      <c r="AA4106" s="272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72">
        <f t="shared" si="334"/>
        <v>0.30267421999999999</v>
      </c>
      <c r="E4107" s="272">
        <f t="shared" si="334"/>
        <v>0.31090778000000002</v>
      </c>
      <c r="F4107" s="272">
        <f t="shared" si="326"/>
        <v>0.30267421999999999</v>
      </c>
      <c r="G4107" s="272"/>
      <c r="H4107" s="272"/>
      <c r="I4107" s="272"/>
      <c r="J4107" s="272">
        <f t="shared" si="335"/>
        <v>0.25698212000000004</v>
      </c>
      <c r="K4107" s="272">
        <f t="shared" si="335"/>
        <v>0.26560807999999997</v>
      </c>
      <c r="L4107" s="272">
        <f t="shared" si="327"/>
        <v>0.25698212000000004</v>
      </c>
      <c r="M4107" s="272"/>
      <c r="N4107" s="272"/>
      <c r="O4107" s="272"/>
      <c r="P4107" s="272">
        <f t="shared" si="336"/>
        <v>0.35799937399999998</v>
      </c>
      <c r="Q4107" s="272">
        <f t="shared" si="336"/>
        <v>0.358866776</v>
      </c>
      <c r="R4107" s="272">
        <f t="shared" si="328"/>
        <v>0.35799937399999998</v>
      </c>
      <c r="S4107" s="272"/>
      <c r="T4107" s="272">
        <f t="shared" si="337"/>
        <v>0.49069865631760007</v>
      </c>
      <c r="U4107" s="272">
        <f t="shared" si="337"/>
        <v>0.49832416164159998</v>
      </c>
      <c r="V4107" s="272">
        <f t="shared" si="337"/>
        <v>0.49927410252760002</v>
      </c>
      <c r="W4107" s="272">
        <f t="shared" si="329"/>
        <v>0.49069865631760007</v>
      </c>
      <c r="X4107" s="272"/>
      <c r="Y4107" s="272"/>
      <c r="Z4107" s="272"/>
      <c r="AA4107" s="272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72">
        <f t="shared" si="334"/>
        <v>0.30236488000000006</v>
      </c>
      <c r="E4108" s="272">
        <f t="shared" si="334"/>
        <v>0.31117112000000002</v>
      </c>
      <c r="F4108" s="272">
        <f t="shared" si="326"/>
        <v>0.30236488000000006</v>
      </c>
      <c r="G4108" s="272"/>
      <c r="H4108" s="272"/>
      <c r="I4108" s="272"/>
      <c r="J4108" s="272">
        <f t="shared" si="335"/>
        <v>0.25688048000000002</v>
      </c>
      <c r="K4108" s="272">
        <f t="shared" si="335"/>
        <v>0.26569712000000001</v>
      </c>
      <c r="L4108" s="272">
        <f t="shared" si="327"/>
        <v>0.25688048000000002</v>
      </c>
      <c r="M4108" s="272"/>
      <c r="N4108" s="272"/>
      <c r="O4108" s="272"/>
      <c r="P4108" s="272">
        <f t="shared" si="336"/>
        <v>0.35819369600000001</v>
      </c>
      <c r="Q4108" s="272">
        <f t="shared" si="336"/>
        <v>0.358664704</v>
      </c>
      <c r="R4108" s="272">
        <f t="shared" si="328"/>
        <v>0.35819369600000001</v>
      </c>
      <c r="S4108" s="272"/>
      <c r="T4108" s="272">
        <f t="shared" si="337"/>
        <v>0.49042745291520012</v>
      </c>
      <c r="U4108" s="272">
        <f t="shared" si="337"/>
        <v>0.49864265465919999</v>
      </c>
      <c r="V4108" s="272">
        <f t="shared" si="337"/>
        <v>0.49919061785120006</v>
      </c>
      <c r="W4108" s="272">
        <f t="shared" si="329"/>
        <v>0.49042745291520012</v>
      </c>
      <c r="X4108" s="272"/>
      <c r="Y4108" s="272"/>
      <c r="Z4108" s="272"/>
      <c r="AA4108" s="272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72">
        <f t="shared" si="334"/>
        <v>0.30205554000000001</v>
      </c>
      <c r="E4109" s="272">
        <f t="shared" si="334"/>
        <v>0.31143446000000002</v>
      </c>
      <c r="F4109" s="272">
        <f t="shared" si="326"/>
        <v>0.30205554000000001</v>
      </c>
      <c r="G4109" s="272"/>
      <c r="H4109" s="272"/>
      <c r="I4109" s="272"/>
      <c r="J4109" s="272">
        <f t="shared" si="335"/>
        <v>0.25677884000000001</v>
      </c>
      <c r="K4109" s="272">
        <f t="shared" si="335"/>
        <v>0.26578615999999999</v>
      </c>
      <c r="L4109" s="272">
        <f t="shared" si="327"/>
        <v>0.25677884000000001</v>
      </c>
      <c r="M4109" s="272"/>
      <c r="N4109" s="272"/>
      <c r="O4109" s="272"/>
      <c r="P4109" s="272">
        <f t="shared" si="336"/>
        <v>0.35838801800000003</v>
      </c>
      <c r="Q4109" s="272">
        <f t="shared" si="336"/>
        <v>0.358462632</v>
      </c>
      <c r="R4109" s="272">
        <f t="shared" si="328"/>
        <v>0.35838801800000003</v>
      </c>
      <c r="S4109" s="272"/>
      <c r="T4109" s="272">
        <f t="shared" si="337"/>
        <v>0.49015624951280012</v>
      </c>
      <c r="U4109" s="272">
        <f t="shared" si="337"/>
        <v>0.4989611476768</v>
      </c>
      <c r="V4109" s="272">
        <f t="shared" si="337"/>
        <v>0.49910713317479999</v>
      </c>
      <c r="W4109" s="272">
        <f t="shared" si="329"/>
        <v>0.49015624951280012</v>
      </c>
      <c r="X4109" s="272"/>
      <c r="Y4109" s="272"/>
      <c r="Z4109" s="272"/>
      <c r="AA4109" s="272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72">
        <f t="shared" si="334"/>
        <v>0.30174620000000002</v>
      </c>
      <c r="E4110" s="272">
        <f t="shared" si="334"/>
        <v>0.31169780000000002</v>
      </c>
      <c r="F4110" s="272">
        <f t="shared" si="326"/>
        <v>0.30174620000000002</v>
      </c>
      <c r="G4110" s="272"/>
      <c r="H4110" s="272"/>
      <c r="I4110" s="272"/>
      <c r="J4110" s="272">
        <f t="shared" si="335"/>
        <v>0.25667720000000005</v>
      </c>
      <c r="K4110" s="272">
        <f t="shared" si="335"/>
        <v>0.26587519999999998</v>
      </c>
      <c r="L4110" s="272">
        <f t="shared" si="327"/>
        <v>0.25667720000000005</v>
      </c>
      <c r="M4110" s="272"/>
      <c r="N4110" s="272"/>
      <c r="O4110" s="272"/>
      <c r="P4110" s="272">
        <f t="shared" si="336"/>
        <v>0.35858234</v>
      </c>
      <c r="Q4110" s="272">
        <f t="shared" si="336"/>
        <v>0.35826055999999995</v>
      </c>
      <c r="R4110" s="272">
        <f t="shared" si="328"/>
        <v>0.35826055999999995</v>
      </c>
      <c r="S4110" s="272"/>
      <c r="T4110" s="272">
        <f t="shared" si="337"/>
        <v>0.48988504611040007</v>
      </c>
      <c r="U4110" s="272">
        <f t="shared" si="337"/>
        <v>0.49927964069440001</v>
      </c>
      <c r="V4110" s="272">
        <f t="shared" si="337"/>
        <v>0.49902364849839997</v>
      </c>
      <c r="W4110" s="272">
        <f t="shared" si="329"/>
        <v>0.48988504611040007</v>
      </c>
      <c r="X4110" s="272"/>
      <c r="Y4110" s="272"/>
      <c r="Z4110" s="272"/>
      <c r="AA4110" s="272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72">
        <f t="shared" si="334"/>
        <v>0.30143686000000003</v>
      </c>
      <c r="E4111" s="272">
        <f t="shared" si="334"/>
        <v>0.31196114000000003</v>
      </c>
      <c r="F4111" s="272">
        <f t="shared" si="326"/>
        <v>0.30143686000000003</v>
      </c>
      <c r="G4111" s="272"/>
      <c r="H4111" s="272"/>
      <c r="I4111" s="272"/>
      <c r="J4111" s="272">
        <f t="shared" si="335"/>
        <v>0.25657556000000004</v>
      </c>
      <c r="K4111" s="272">
        <f t="shared" si="335"/>
        <v>0.26596423999999996</v>
      </c>
      <c r="L4111" s="272">
        <f t="shared" si="327"/>
        <v>0.25657556000000004</v>
      </c>
      <c r="M4111" s="272"/>
      <c r="N4111" s="272"/>
      <c r="O4111" s="272"/>
      <c r="P4111" s="272">
        <f t="shared" si="336"/>
        <v>0.35877666200000002</v>
      </c>
      <c r="Q4111" s="272">
        <f t="shared" si="336"/>
        <v>0.35805848800000001</v>
      </c>
      <c r="R4111" s="272">
        <f t="shared" si="328"/>
        <v>0.35805848800000001</v>
      </c>
      <c r="S4111" s="272"/>
      <c r="T4111" s="272">
        <f t="shared" si="337"/>
        <v>0.48961384270800007</v>
      </c>
      <c r="U4111" s="272">
        <f t="shared" si="337"/>
        <v>0.49959813371200001</v>
      </c>
      <c r="V4111" s="272">
        <f t="shared" si="337"/>
        <v>0.49894016382200002</v>
      </c>
      <c r="W4111" s="272">
        <f t="shared" si="329"/>
        <v>0.48961384270800007</v>
      </c>
      <c r="X4111" s="272"/>
      <c r="Y4111" s="272"/>
      <c r="Z4111" s="272"/>
      <c r="AA4111" s="272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72">
        <f t="shared" si="334"/>
        <v>0.30112751999999998</v>
      </c>
      <c r="E4112" s="272">
        <f t="shared" si="334"/>
        <v>0.31222448000000003</v>
      </c>
      <c r="F4112" s="272">
        <f t="shared" si="326"/>
        <v>0.30112751999999998</v>
      </c>
      <c r="G4112" s="272"/>
      <c r="H4112" s="272"/>
      <c r="I4112" s="272"/>
      <c r="J4112" s="272">
        <f t="shared" si="335"/>
        <v>0.25647392000000002</v>
      </c>
      <c r="K4112" s="272">
        <f t="shared" si="335"/>
        <v>0.26605328</v>
      </c>
      <c r="L4112" s="272">
        <f t="shared" si="327"/>
        <v>0.25647392000000002</v>
      </c>
      <c r="M4112" s="272"/>
      <c r="N4112" s="272"/>
      <c r="O4112" s="272"/>
      <c r="P4112" s="272">
        <f t="shared" si="336"/>
        <v>0.35897098400000005</v>
      </c>
      <c r="Q4112" s="272">
        <f t="shared" si="336"/>
        <v>0.35785641599999995</v>
      </c>
      <c r="R4112" s="272">
        <f t="shared" si="328"/>
        <v>0.35785641599999995</v>
      </c>
      <c r="S4112" s="272"/>
      <c r="T4112" s="272">
        <f t="shared" si="337"/>
        <v>0.48934263930560007</v>
      </c>
      <c r="U4112" s="272">
        <f t="shared" si="337"/>
        <v>0.49991662672959997</v>
      </c>
      <c r="V4112" s="272">
        <f t="shared" si="337"/>
        <v>0.49885667914560006</v>
      </c>
      <c r="W4112" s="272">
        <f t="shared" si="329"/>
        <v>0.48934263930560007</v>
      </c>
      <c r="X4112" s="272"/>
      <c r="Y4112" s="272"/>
      <c r="Z4112" s="272"/>
      <c r="AA4112" s="272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72">
        <f t="shared" si="334"/>
        <v>0.30081818000000005</v>
      </c>
      <c r="E4113" s="272">
        <f t="shared" si="334"/>
        <v>0.31248782000000003</v>
      </c>
      <c r="F4113" s="272">
        <f t="shared" si="326"/>
        <v>0.30081818000000005</v>
      </c>
      <c r="G4113" s="272"/>
      <c r="H4113" s="272"/>
      <c r="I4113" s="272"/>
      <c r="J4113" s="272">
        <f t="shared" si="335"/>
        <v>0.25637228000000001</v>
      </c>
      <c r="K4113" s="272">
        <f t="shared" si="335"/>
        <v>0.26614231999999999</v>
      </c>
      <c r="L4113" s="272">
        <f t="shared" si="327"/>
        <v>0.25637228000000001</v>
      </c>
      <c r="M4113" s="272"/>
      <c r="N4113" s="272"/>
      <c r="O4113" s="272"/>
      <c r="P4113" s="272">
        <f t="shared" si="336"/>
        <v>0.35916530600000002</v>
      </c>
      <c r="Q4113" s="272">
        <f t="shared" si="336"/>
        <v>0.35765434399999996</v>
      </c>
      <c r="R4113" s="272">
        <f t="shared" si="328"/>
        <v>0.35765434399999996</v>
      </c>
      <c r="S4113" s="272"/>
      <c r="T4113" s="272">
        <f t="shared" si="337"/>
        <v>0.48907143590320012</v>
      </c>
      <c r="U4113" s="272">
        <f t="shared" si="337"/>
        <v>0.50023511974720003</v>
      </c>
      <c r="V4113" s="272">
        <f t="shared" si="337"/>
        <v>0.49877319446919999</v>
      </c>
      <c r="W4113" s="272">
        <f t="shared" si="329"/>
        <v>0.48907143590320012</v>
      </c>
      <c r="X4113" s="272"/>
      <c r="Y4113" s="272"/>
      <c r="Z4113" s="272"/>
      <c r="AA4113" s="272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72">
        <f t="shared" si="334"/>
        <v>0.30050884</v>
      </c>
      <c r="E4114" s="272">
        <f t="shared" si="334"/>
        <v>0.31275116000000003</v>
      </c>
      <c r="F4114" s="272">
        <f t="shared" si="326"/>
        <v>0.30050884</v>
      </c>
      <c r="G4114" s="272"/>
      <c r="H4114" s="272"/>
      <c r="I4114" s="272"/>
      <c r="J4114" s="272">
        <f t="shared" si="335"/>
        <v>0.25627063999999999</v>
      </c>
      <c r="K4114" s="272">
        <f t="shared" si="335"/>
        <v>0.26623135999999997</v>
      </c>
      <c r="L4114" s="272">
        <f t="shared" si="327"/>
        <v>0.25627063999999999</v>
      </c>
      <c r="M4114" s="272"/>
      <c r="N4114" s="272"/>
      <c r="O4114" s="272"/>
      <c r="P4114" s="272">
        <f t="shared" si="336"/>
        <v>0.35935962799999999</v>
      </c>
      <c r="Q4114" s="272">
        <f t="shared" si="336"/>
        <v>0.35745227200000002</v>
      </c>
      <c r="R4114" s="272">
        <f t="shared" si="328"/>
        <v>0.35745227200000002</v>
      </c>
      <c r="S4114" s="272"/>
      <c r="T4114" s="272">
        <f t="shared" si="337"/>
        <v>0.48880023250080007</v>
      </c>
      <c r="U4114" s="272">
        <f t="shared" si="337"/>
        <v>0.50055361276480004</v>
      </c>
      <c r="V4114" s="272">
        <f t="shared" si="337"/>
        <v>0.49868970979280003</v>
      </c>
      <c r="W4114" s="272">
        <f t="shared" si="329"/>
        <v>0.48880023250080007</v>
      </c>
      <c r="X4114" s="272"/>
      <c r="Y4114" s="272"/>
      <c r="Z4114" s="272"/>
      <c r="AA4114" s="272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72">
        <f t="shared" si="334"/>
        <v>0.30019950000000001</v>
      </c>
      <c r="E4115" s="272">
        <f t="shared" si="334"/>
        <v>0.31301450000000003</v>
      </c>
      <c r="F4115" s="272">
        <f t="shared" si="326"/>
        <v>0.30019950000000001</v>
      </c>
      <c r="G4115" s="272"/>
      <c r="H4115" s="272"/>
      <c r="I4115" s="272"/>
      <c r="J4115" s="272">
        <f t="shared" si="335"/>
        <v>0.25616900000000004</v>
      </c>
      <c r="K4115" s="272">
        <f t="shared" si="335"/>
        <v>0.26632040000000001</v>
      </c>
      <c r="L4115" s="272">
        <f t="shared" si="327"/>
        <v>0.25616900000000004</v>
      </c>
      <c r="M4115" s="272"/>
      <c r="N4115" s="272"/>
      <c r="O4115" s="272"/>
      <c r="P4115" s="272">
        <f t="shared" si="336"/>
        <v>0.35955395000000001</v>
      </c>
      <c r="Q4115" s="272">
        <f t="shared" si="336"/>
        <v>0.35725019999999996</v>
      </c>
      <c r="R4115" s="272">
        <f t="shared" si="328"/>
        <v>0.35725019999999996</v>
      </c>
      <c r="S4115" s="272"/>
      <c r="T4115" s="272">
        <f t="shared" si="337"/>
        <v>0.48852902909840012</v>
      </c>
      <c r="U4115" s="272">
        <f t="shared" si="337"/>
        <v>0.50087210578240005</v>
      </c>
      <c r="V4115" s="272">
        <f t="shared" si="337"/>
        <v>0.49860622511640001</v>
      </c>
      <c r="W4115" s="272">
        <f t="shared" si="329"/>
        <v>0.48852902909840012</v>
      </c>
      <c r="X4115" s="272"/>
      <c r="Y4115" s="272"/>
      <c r="Z4115" s="272"/>
      <c r="AA4115" s="272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72">
        <f t="shared" si="334"/>
        <v>0.29989016000000002</v>
      </c>
      <c r="E4116" s="272">
        <f t="shared" si="334"/>
        <v>0.31327784000000003</v>
      </c>
      <c r="F4116" s="272">
        <f t="shared" si="326"/>
        <v>0.29989016000000002</v>
      </c>
      <c r="G4116" s="272"/>
      <c r="H4116" s="272"/>
      <c r="I4116" s="272"/>
      <c r="J4116" s="272">
        <f t="shared" si="335"/>
        <v>0.25606736000000002</v>
      </c>
      <c r="K4116" s="272">
        <f t="shared" si="335"/>
        <v>0.26640944</v>
      </c>
      <c r="L4116" s="272">
        <f t="shared" si="327"/>
        <v>0.25606736000000002</v>
      </c>
      <c r="M4116" s="272"/>
      <c r="N4116" s="272"/>
      <c r="O4116" s="272"/>
      <c r="P4116" s="272">
        <f t="shared" si="336"/>
        <v>0.35974827199999998</v>
      </c>
      <c r="Q4116" s="272">
        <f t="shared" si="336"/>
        <v>0.35704812799999996</v>
      </c>
      <c r="R4116" s="272">
        <f t="shared" si="328"/>
        <v>0.35704812799999996</v>
      </c>
      <c r="S4116" s="272"/>
      <c r="T4116" s="272">
        <f t="shared" si="337"/>
        <v>0.48825782569600007</v>
      </c>
      <c r="U4116" s="272">
        <f t="shared" si="337"/>
        <v>0.50119059879999994</v>
      </c>
      <c r="V4116" s="272">
        <f t="shared" si="337"/>
        <v>0.49852274044</v>
      </c>
      <c r="W4116" s="272">
        <f t="shared" si="329"/>
        <v>0.48825782569600007</v>
      </c>
      <c r="X4116" s="272"/>
      <c r="Y4116" s="272"/>
      <c r="Z4116" s="272"/>
      <c r="AA4116" s="272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72">
        <f t="shared" si="334"/>
        <v>0.29958082000000003</v>
      </c>
      <c r="E4117" s="272">
        <f t="shared" si="334"/>
        <v>0.31354118000000003</v>
      </c>
      <c r="F4117" s="272">
        <f t="shared" si="326"/>
        <v>0.29958082000000003</v>
      </c>
      <c r="G4117" s="272"/>
      <c r="H4117" s="272"/>
      <c r="I4117" s="272"/>
      <c r="J4117" s="272">
        <f t="shared" si="335"/>
        <v>0.25596572000000001</v>
      </c>
      <c r="K4117" s="272">
        <f t="shared" si="335"/>
        <v>0.26649847999999998</v>
      </c>
      <c r="L4117" s="272">
        <f t="shared" si="327"/>
        <v>0.25596572000000001</v>
      </c>
      <c r="M4117" s="272"/>
      <c r="N4117" s="272"/>
      <c r="O4117" s="272"/>
      <c r="P4117" s="272">
        <f t="shared" si="336"/>
        <v>0.35994259399999995</v>
      </c>
      <c r="Q4117" s="272">
        <f t="shared" si="336"/>
        <v>0.35684605600000002</v>
      </c>
      <c r="R4117" s="272">
        <f t="shared" si="328"/>
        <v>0.35684605600000002</v>
      </c>
      <c r="S4117" s="272"/>
      <c r="T4117" s="272">
        <f t="shared" si="337"/>
        <v>0.48798662229360013</v>
      </c>
      <c r="U4117" s="272">
        <f t="shared" si="337"/>
        <v>0.50150909181759995</v>
      </c>
      <c r="V4117" s="272">
        <f t="shared" si="337"/>
        <v>0.49843925576360004</v>
      </c>
      <c r="W4117" s="272">
        <f t="shared" si="329"/>
        <v>0.48798662229360013</v>
      </c>
      <c r="X4117" s="272"/>
      <c r="Y4117" s="272"/>
      <c r="Z4117" s="272"/>
      <c r="AA4117" s="272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72">
        <f t="shared" si="334"/>
        <v>0.29927148000000003</v>
      </c>
      <c r="E4118" s="272">
        <f t="shared" si="334"/>
        <v>0.31380452000000003</v>
      </c>
      <c r="F4118" s="272">
        <f t="shared" si="326"/>
        <v>0.29927148000000003</v>
      </c>
      <c r="G4118" s="272"/>
      <c r="H4118" s="272"/>
      <c r="I4118" s="272"/>
      <c r="J4118" s="272">
        <f t="shared" si="335"/>
        <v>0.25586407999999999</v>
      </c>
      <c r="K4118" s="272">
        <f t="shared" si="335"/>
        <v>0.26658752000000002</v>
      </c>
      <c r="L4118" s="272">
        <f t="shared" si="327"/>
        <v>0.25586407999999999</v>
      </c>
      <c r="M4118" s="272"/>
      <c r="N4118" s="272"/>
      <c r="O4118" s="272"/>
      <c r="P4118" s="272">
        <f t="shared" si="336"/>
        <v>0.36013691600000003</v>
      </c>
      <c r="Q4118" s="272">
        <f t="shared" si="336"/>
        <v>0.35664398399999997</v>
      </c>
      <c r="R4118" s="272">
        <f t="shared" si="328"/>
        <v>0.35664398399999997</v>
      </c>
      <c r="S4118" s="272"/>
      <c r="T4118" s="272">
        <f t="shared" si="337"/>
        <v>0.48771541889120013</v>
      </c>
      <c r="U4118" s="272">
        <f t="shared" si="337"/>
        <v>0.50182758483519996</v>
      </c>
      <c r="V4118" s="272">
        <f t="shared" si="337"/>
        <v>0.49835577108720003</v>
      </c>
      <c r="W4118" s="272">
        <f t="shared" si="329"/>
        <v>0.48771541889120013</v>
      </c>
      <c r="X4118" s="272"/>
      <c r="Y4118" s="272"/>
      <c r="Z4118" s="272"/>
      <c r="AA4118" s="272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72">
        <f t="shared" si="334"/>
        <v>0.29896213999999999</v>
      </c>
      <c r="E4119" s="272">
        <f t="shared" si="334"/>
        <v>0.31406786000000003</v>
      </c>
      <c r="F4119" s="272">
        <f t="shared" si="326"/>
        <v>0.29896213999999999</v>
      </c>
      <c r="G4119" s="272"/>
      <c r="H4119" s="272"/>
      <c r="I4119" s="272"/>
      <c r="J4119" s="272">
        <f t="shared" si="335"/>
        <v>0.25576244000000004</v>
      </c>
      <c r="K4119" s="272">
        <f t="shared" si="335"/>
        <v>0.26667655999999995</v>
      </c>
      <c r="L4119" s="272">
        <f t="shared" si="327"/>
        <v>0.25576244000000004</v>
      </c>
      <c r="M4119" s="272"/>
      <c r="N4119" s="272"/>
      <c r="O4119" s="272"/>
      <c r="P4119" s="272">
        <f t="shared" si="336"/>
        <v>0.360331238</v>
      </c>
      <c r="Q4119" s="272">
        <f t="shared" si="336"/>
        <v>0.35644191199999997</v>
      </c>
      <c r="R4119" s="272">
        <f t="shared" si="328"/>
        <v>0.35644191199999997</v>
      </c>
      <c r="S4119" s="272"/>
      <c r="T4119" s="272">
        <f t="shared" si="337"/>
        <v>0.48744421548880007</v>
      </c>
      <c r="U4119" s="272">
        <f t="shared" si="337"/>
        <v>0.50214607785279997</v>
      </c>
      <c r="V4119" s="272">
        <f t="shared" si="337"/>
        <v>0.49827228641080001</v>
      </c>
      <c r="W4119" s="272">
        <f t="shared" si="329"/>
        <v>0.48744421548880007</v>
      </c>
      <c r="X4119" s="272"/>
      <c r="Y4119" s="272"/>
      <c r="Z4119" s="272"/>
      <c r="AA4119" s="272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72">
        <f t="shared" si="334"/>
        <v>0.29865280000000005</v>
      </c>
      <c r="E4120" s="272">
        <f t="shared" si="334"/>
        <v>0.31433119999999998</v>
      </c>
      <c r="F4120" s="272">
        <f t="shared" si="326"/>
        <v>0.29865280000000005</v>
      </c>
      <c r="G4120" s="272"/>
      <c r="H4120" s="272"/>
      <c r="I4120" s="272"/>
      <c r="J4120" s="272">
        <f t="shared" si="335"/>
        <v>0.25566080000000002</v>
      </c>
      <c r="K4120" s="272">
        <f t="shared" si="335"/>
        <v>0.26676559999999999</v>
      </c>
      <c r="L4120" s="272">
        <f t="shared" si="327"/>
        <v>0.25566080000000002</v>
      </c>
      <c r="M4120" s="272"/>
      <c r="N4120" s="272"/>
      <c r="O4120" s="272"/>
      <c r="P4120" s="272">
        <f t="shared" si="336"/>
        <v>0.36052555999999997</v>
      </c>
      <c r="Q4120" s="272">
        <f t="shared" si="336"/>
        <v>0.35623984000000003</v>
      </c>
      <c r="R4120" s="272">
        <f t="shared" si="328"/>
        <v>0.35623984000000003</v>
      </c>
      <c r="S4120" s="272"/>
      <c r="T4120" s="272">
        <f t="shared" si="337"/>
        <v>0.48717301208640013</v>
      </c>
      <c r="U4120" s="272">
        <f t="shared" si="337"/>
        <v>0.50246457087040008</v>
      </c>
      <c r="V4120" s="272">
        <f t="shared" si="337"/>
        <v>0.4981888017344</v>
      </c>
      <c r="W4120" s="272">
        <f t="shared" si="329"/>
        <v>0.48717301208640013</v>
      </c>
      <c r="X4120" s="272"/>
      <c r="Y4120" s="272"/>
      <c r="Z4120" s="272"/>
      <c r="AA4120" s="272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72">
        <f t="shared" si="334"/>
        <v>0.29834346</v>
      </c>
      <c r="E4121" s="272">
        <f t="shared" si="334"/>
        <v>0.31459453999999998</v>
      </c>
      <c r="F4121" s="272">
        <f t="shared" si="326"/>
        <v>0.29834346</v>
      </c>
      <c r="G4121" s="272"/>
      <c r="H4121" s="272"/>
      <c r="I4121" s="272"/>
      <c r="J4121" s="272">
        <f t="shared" si="335"/>
        <v>0.25555916000000001</v>
      </c>
      <c r="K4121" s="272">
        <f t="shared" si="335"/>
        <v>0.26685464000000003</v>
      </c>
      <c r="L4121" s="272">
        <f t="shared" si="327"/>
        <v>0.25555916000000001</v>
      </c>
      <c r="M4121" s="272"/>
      <c r="N4121" s="272"/>
      <c r="O4121" s="272"/>
      <c r="P4121" s="272">
        <f t="shared" si="336"/>
        <v>0.36071988200000005</v>
      </c>
      <c r="Q4121" s="272">
        <f t="shared" si="336"/>
        <v>0.35603776799999998</v>
      </c>
      <c r="R4121" s="272">
        <f t="shared" si="328"/>
        <v>0.35603776799999998</v>
      </c>
      <c r="S4121" s="272"/>
      <c r="T4121" s="272">
        <f t="shared" si="337"/>
        <v>0.48690180868400007</v>
      </c>
      <c r="U4121" s="272">
        <f t="shared" si="337"/>
        <v>0.50278306388799998</v>
      </c>
      <c r="V4121" s="272">
        <f t="shared" si="337"/>
        <v>0.49810531705800004</v>
      </c>
      <c r="W4121" s="272">
        <f t="shared" si="329"/>
        <v>0.48690180868400007</v>
      </c>
      <c r="X4121" s="272"/>
      <c r="Y4121" s="272"/>
      <c r="Z4121" s="272"/>
      <c r="AA4121" s="272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72">
        <f t="shared" si="334"/>
        <v>0.29803412000000001</v>
      </c>
      <c r="E4122" s="272">
        <f t="shared" si="334"/>
        <v>0.31485788000000003</v>
      </c>
      <c r="F4122" s="272">
        <f t="shared" si="326"/>
        <v>0.29803412000000001</v>
      </c>
      <c r="G4122" s="272"/>
      <c r="H4122" s="272"/>
      <c r="I4122" s="272"/>
      <c r="J4122" s="272">
        <f t="shared" si="335"/>
        <v>0.25545751999999999</v>
      </c>
      <c r="K4122" s="272">
        <f t="shared" si="335"/>
        <v>0.26694367999999996</v>
      </c>
      <c r="L4122" s="272">
        <f t="shared" si="327"/>
        <v>0.25545751999999999</v>
      </c>
      <c r="M4122" s="272"/>
      <c r="N4122" s="272"/>
      <c r="O4122" s="272"/>
      <c r="P4122" s="272">
        <f t="shared" si="336"/>
        <v>0.36091420400000002</v>
      </c>
      <c r="Q4122" s="272">
        <f t="shared" si="336"/>
        <v>0.35583569599999998</v>
      </c>
      <c r="R4122" s="272">
        <f t="shared" si="328"/>
        <v>0.35583569599999998</v>
      </c>
      <c r="S4122" s="272"/>
      <c r="T4122" s="272">
        <f t="shared" si="337"/>
        <v>0.48663060528160007</v>
      </c>
      <c r="U4122" s="272">
        <f t="shared" si="337"/>
        <v>0.5031015569056001</v>
      </c>
      <c r="V4122" s="272">
        <f t="shared" si="337"/>
        <v>0.49802183238160003</v>
      </c>
      <c r="W4122" s="272">
        <f t="shared" si="329"/>
        <v>0.48663060528160007</v>
      </c>
      <c r="X4122" s="272"/>
      <c r="Y4122" s="272"/>
      <c r="Z4122" s="272"/>
      <c r="AA4122" s="272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72">
        <f t="shared" si="334"/>
        <v>0.29772478000000002</v>
      </c>
      <c r="E4123" s="272">
        <f t="shared" si="334"/>
        <v>0.31512122000000004</v>
      </c>
      <c r="F4123" s="272">
        <f t="shared" si="326"/>
        <v>0.29772478000000002</v>
      </c>
      <c r="G4123" s="272"/>
      <c r="H4123" s="272"/>
      <c r="I4123" s="272"/>
      <c r="J4123" s="272">
        <f t="shared" si="335"/>
        <v>0.25535587999999998</v>
      </c>
      <c r="K4123" s="272">
        <f t="shared" si="335"/>
        <v>0.26703272</v>
      </c>
      <c r="L4123" s="272">
        <f t="shared" si="327"/>
        <v>0.25535587999999998</v>
      </c>
      <c r="M4123" s="272"/>
      <c r="N4123" s="272"/>
      <c r="O4123" s="272"/>
      <c r="P4123" s="272">
        <f t="shared" si="336"/>
        <v>0.36110852599999999</v>
      </c>
      <c r="Q4123" s="272">
        <f t="shared" si="336"/>
        <v>0.35563362400000004</v>
      </c>
      <c r="R4123" s="272">
        <f t="shared" si="328"/>
        <v>0.35563362400000004</v>
      </c>
      <c r="S4123" s="272"/>
      <c r="T4123" s="272">
        <f t="shared" si="337"/>
        <v>0.48635940187920013</v>
      </c>
      <c r="U4123" s="272">
        <f t="shared" si="337"/>
        <v>0.5034200499232</v>
      </c>
      <c r="V4123" s="272">
        <f t="shared" si="337"/>
        <v>0.49793834770520001</v>
      </c>
      <c r="W4123" s="272">
        <f t="shared" si="329"/>
        <v>0.48635940187920013</v>
      </c>
      <c r="X4123" s="272"/>
      <c r="Y4123" s="272"/>
      <c r="Z4123" s="272"/>
      <c r="AA4123" s="272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72">
        <f t="shared" si="334"/>
        <v>0.29741544000000003</v>
      </c>
      <c r="E4124" s="272">
        <f t="shared" si="334"/>
        <v>0.31538455999999998</v>
      </c>
      <c r="F4124" s="272">
        <f t="shared" si="326"/>
        <v>0.29741544000000003</v>
      </c>
      <c r="G4124" s="272"/>
      <c r="H4124" s="272"/>
      <c r="I4124" s="272"/>
      <c r="J4124" s="272">
        <f t="shared" si="335"/>
        <v>0.25525423999999997</v>
      </c>
      <c r="K4124" s="272">
        <f t="shared" si="335"/>
        <v>0.26712175999999999</v>
      </c>
      <c r="L4124" s="272">
        <f t="shared" si="327"/>
        <v>0.25525423999999997</v>
      </c>
      <c r="M4124" s="272"/>
      <c r="N4124" s="272"/>
      <c r="O4124" s="272"/>
      <c r="P4124" s="272">
        <f t="shared" si="336"/>
        <v>0.36130284800000001</v>
      </c>
      <c r="Q4124" s="272">
        <f t="shared" si="336"/>
        <v>0.35543155199999998</v>
      </c>
      <c r="R4124" s="272">
        <f t="shared" si="328"/>
        <v>0.35543155199999998</v>
      </c>
      <c r="S4124" s="272"/>
      <c r="T4124" s="272">
        <f t="shared" si="337"/>
        <v>0.48608819847680007</v>
      </c>
      <c r="U4124" s="272">
        <f t="shared" si="337"/>
        <v>0.5037385429408</v>
      </c>
      <c r="V4124" s="272">
        <f t="shared" si="337"/>
        <v>0.4978548630288</v>
      </c>
      <c r="W4124" s="272">
        <f t="shared" si="329"/>
        <v>0.48608819847680007</v>
      </c>
      <c r="X4124" s="272"/>
      <c r="Y4124" s="272"/>
      <c r="Z4124" s="272"/>
      <c r="AA4124" s="272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72">
        <f t="shared" si="334"/>
        <v>0.29710610000000004</v>
      </c>
      <c r="E4125" s="272">
        <f t="shared" si="334"/>
        <v>0.31564790000000004</v>
      </c>
      <c r="F4125" s="272">
        <f t="shared" si="326"/>
        <v>0.29710610000000004</v>
      </c>
      <c r="G4125" s="272"/>
      <c r="H4125" s="272"/>
      <c r="I4125" s="272"/>
      <c r="J4125" s="272">
        <f t="shared" si="335"/>
        <v>0.25515260000000001</v>
      </c>
      <c r="K4125" s="272">
        <f t="shared" si="335"/>
        <v>0.26721079999999997</v>
      </c>
      <c r="L4125" s="272">
        <f t="shared" si="327"/>
        <v>0.25515260000000001</v>
      </c>
      <c r="M4125" s="272"/>
      <c r="N4125" s="272"/>
      <c r="O4125" s="272"/>
      <c r="P4125" s="272">
        <f t="shared" si="336"/>
        <v>0.36149716999999998</v>
      </c>
      <c r="Q4125" s="272">
        <f t="shared" si="336"/>
        <v>0.35522947999999999</v>
      </c>
      <c r="R4125" s="272">
        <f t="shared" si="328"/>
        <v>0.35522947999999999</v>
      </c>
      <c r="S4125" s="272"/>
      <c r="T4125" s="272">
        <f t="shared" si="337"/>
        <v>0.48581699507440007</v>
      </c>
      <c r="U4125" s="272">
        <f t="shared" si="337"/>
        <v>0.50405703595840001</v>
      </c>
      <c r="V4125" s="272">
        <f t="shared" si="337"/>
        <v>0.49777137835240004</v>
      </c>
      <c r="W4125" s="272">
        <f t="shared" si="329"/>
        <v>0.48581699507440007</v>
      </c>
      <c r="X4125" s="272"/>
      <c r="Y4125" s="272"/>
      <c r="Z4125" s="272"/>
      <c r="AA4125" s="272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72">
        <f t="shared" si="334"/>
        <v>0.29679675999999999</v>
      </c>
      <c r="E4126" s="272">
        <f t="shared" si="334"/>
        <v>0.31591124000000004</v>
      </c>
      <c r="F4126" s="272">
        <f t="shared" si="326"/>
        <v>0.29679675999999999</v>
      </c>
      <c r="G4126" s="272"/>
      <c r="H4126" s="272"/>
      <c r="I4126" s="272"/>
      <c r="J4126" s="272">
        <f t="shared" si="335"/>
        <v>0.25505095999999999</v>
      </c>
      <c r="K4126" s="272">
        <f t="shared" si="335"/>
        <v>0.26729984000000001</v>
      </c>
      <c r="L4126" s="272">
        <f t="shared" si="327"/>
        <v>0.25505095999999999</v>
      </c>
      <c r="M4126" s="272"/>
      <c r="N4126" s="272"/>
      <c r="O4126" s="272"/>
      <c r="P4126" s="272">
        <f t="shared" si="336"/>
        <v>0.36169149199999995</v>
      </c>
      <c r="Q4126" s="272">
        <f t="shared" si="336"/>
        <v>0.35502740800000004</v>
      </c>
      <c r="R4126" s="272">
        <f t="shared" si="328"/>
        <v>0.35502740800000004</v>
      </c>
      <c r="S4126" s="272"/>
      <c r="T4126" s="272">
        <f t="shared" si="337"/>
        <v>0.48554579167200007</v>
      </c>
      <c r="U4126" s="272">
        <f t="shared" si="337"/>
        <v>0.50437552897600002</v>
      </c>
      <c r="V4126" s="272">
        <f t="shared" si="337"/>
        <v>0.49768789367600003</v>
      </c>
      <c r="W4126" s="272">
        <f t="shared" si="329"/>
        <v>0.48554579167200007</v>
      </c>
      <c r="X4126" s="272"/>
      <c r="Y4126" s="272"/>
      <c r="Z4126" s="272"/>
      <c r="AA4126" s="272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72">
        <f t="shared" si="334"/>
        <v>0.29648742000000006</v>
      </c>
      <c r="E4127" s="272">
        <f t="shared" si="334"/>
        <v>0.31617457999999998</v>
      </c>
      <c r="F4127" s="272">
        <f t="shared" si="326"/>
        <v>0.29648742000000006</v>
      </c>
      <c r="G4127" s="272"/>
      <c r="H4127" s="272"/>
      <c r="I4127" s="272"/>
      <c r="J4127" s="272">
        <f t="shared" si="335"/>
        <v>0.25494931999999998</v>
      </c>
      <c r="K4127" s="272">
        <f t="shared" si="335"/>
        <v>0.26738888</v>
      </c>
      <c r="L4127" s="272">
        <f t="shared" si="327"/>
        <v>0.25494931999999998</v>
      </c>
      <c r="M4127" s="272"/>
      <c r="N4127" s="272"/>
      <c r="O4127" s="272"/>
      <c r="P4127" s="272">
        <f t="shared" si="336"/>
        <v>0.36188581400000003</v>
      </c>
      <c r="Q4127" s="272">
        <f t="shared" si="336"/>
        <v>0.35482533599999999</v>
      </c>
      <c r="R4127" s="272">
        <f t="shared" si="328"/>
        <v>0.35482533599999999</v>
      </c>
      <c r="S4127" s="272"/>
      <c r="T4127" s="272">
        <f t="shared" si="337"/>
        <v>0.48527458826960007</v>
      </c>
      <c r="U4127" s="272">
        <f t="shared" si="337"/>
        <v>0.50469402199360003</v>
      </c>
      <c r="V4127" s="272">
        <f t="shared" si="337"/>
        <v>0.49760440899960007</v>
      </c>
      <c r="W4127" s="272">
        <f t="shared" si="329"/>
        <v>0.48527458826960007</v>
      </c>
      <c r="X4127" s="272"/>
      <c r="Y4127" s="272"/>
      <c r="Z4127" s="272"/>
      <c r="AA4127" s="272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72">
        <f t="shared" si="334"/>
        <v>0.29617808000000001</v>
      </c>
      <c r="E4128" s="272">
        <f t="shared" si="334"/>
        <v>0.31643792000000004</v>
      </c>
      <c r="F4128" s="272">
        <f t="shared" si="326"/>
        <v>0.29617808000000001</v>
      </c>
      <c r="G4128" s="272"/>
      <c r="H4128" s="272"/>
      <c r="I4128" s="272"/>
      <c r="J4128" s="272">
        <f t="shared" si="335"/>
        <v>0.25484768000000002</v>
      </c>
      <c r="K4128" s="272">
        <f t="shared" si="335"/>
        <v>0.26747791999999998</v>
      </c>
      <c r="L4128" s="272">
        <f t="shared" si="327"/>
        <v>0.25484768000000002</v>
      </c>
      <c r="M4128" s="272"/>
      <c r="N4128" s="272"/>
      <c r="O4128" s="272"/>
      <c r="P4128" s="272">
        <f t="shared" si="336"/>
        <v>0.362080136</v>
      </c>
      <c r="Q4128" s="272">
        <f t="shared" si="336"/>
        <v>0.35462326399999999</v>
      </c>
      <c r="R4128" s="272">
        <f t="shared" si="328"/>
        <v>0.35462326399999999</v>
      </c>
      <c r="S4128" s="272"/>
      <c r="T4128" s="272">
        <f t="shared" si="337"/>
        <v>0.48500338486720013</v>
      </c>
      <c r="U4128" s="272">
        <f t="shared" si="337"/>
        <v>0.50501251501120004</v>
      </c>
      <c r="V4128" s="272">
        <f t="shared" si="337"/>
        <v>0.49752092432320005</v>
      </c>
      <c r="W4128" s="272">
        <f t="shared" si="329"/>
        <v>0.48500338486720013</v>
      </c>
      <c r="X4128" s="272"/>
      <c r="Y4128" s="272"/>
      <c r="Z4128" s="272"/>
      <c r="AA4128" s="272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72">
        <f t="shared" si="334"/>
        <v>0.29586874000000002</v>
      </c>
      <c r="E4129" s="272">
        <f t="shared" si="334"/>
        <v>0.31670126000000004</v>
      </c>
      <c r="F4129" s="272">
        <f t="shared" si="326"/>
        <v>0.29586874000000002</v>
      </c>
      <c r="G4129" s="272"/>
      <c r="H4129" s="272"/>
      <c r="I4129" s="272"/>
      <c r="J4129" s="272">
        <f t="shared" si="335"/>
        <v>0.25474604000000001</v>
      </c>
      <c r="K4129" s="272">
        <f t="shared" si="335"/>
        <v>0.26756696000000002</v>
      </c>
      <c r="L4129" s="272">
        <f t="shared" si="327"/>
        <v>0.25474604000000001</v>
      </c>
      <c r="M4129" s="272"/>
      <c r="N4129" s="272"/>
      <c r="O4129" s="272"/>
      <c r="P4129" s="272">
        <f t="shared" si="336"/>
        <v>0.36227445800000002</v>
      </c>
      <c r="Q4129" s="272">
        <f t="shared" si="336"/>
        <v>0.354421192</v>
      </c>
      <c r="R4129" s="272">
        <f t="shared" si="328"/>
        <v>0.354421192</v>
      </c>
      <c r="S4129" s="272"/>
      <c r="T4129" s="272">
        <f t="shared" si="337"/>
        <v>0.48473218146480007</v>
      </c>
      <c r="U4129" s="272">
        <f t="shared" si="337"/>
        <v>0.50533100802880004</v>
      </c>
      <c r="V4129" s="272">
        <f t="shared" si="337"/>
        <v>0.49743743964680004</v>
      </c>
      <c r="W4129" s="272">
        <f t="shared" si="329"/>
        <v>0.48473218146480007</v>
      </c>
      <c r="X4129" s="272"/>
      <c r="Y4129" s="272"/>
      <c r="Z4129" s="272"/>
      <c r="AA4129" s="272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72">
        <f t="shared" ref="D4130:E4193" si="338">$A4130*B$157+$B4130*B$158+$C4130*B$159</f>
        <v>0.29555940000000003</v>
      </c>
      <c r="E4130" s="272">
        <f t="shared" si="338"/>
        <v>0.31696460000000004</v>
      </c>
      <c r="F4130" s="272">
        <f t="shared" si="326"/>
        <v>0.29555940000000003</v>
      </c>
      <c r="G4130" s="272"/>
      <c r="H4130" s="272"/>
      <c r="I4130" s="272"/>
      <c r="J4130" s="272">
        <f t="shared" ref="J4130:K4193" si="339">$A4130*H$157+$B4130*H$158+$C4130*H$159</f>
        <v>0.25464439999999999</v>
      </c>
      <c r="K4130" s="272">
        <f t="shared" si="339"/>
        <v>0.26765599999999995</v>
      </c>
      <c r="L4130" s="272">
        <f t="shared" si="327"/>
        <v>0.25464439999999999</v>
      </c>
      <c r="M4130" s="272"/>
      <c r="N4130" s="272"/>
      <c r="O4130" s="272"/>
      <c r="P4130" s="272">
        <f t="shared" ref="P4130:Q4193" si="340">$A4130*N$157+$B4130*N$158+$C4130*N$159</f>
        <v>0.36246877999999999</v>
      </c>
      <c r="Q4130" s="272">
        <f t="shared" si="340"/>
        <v>0.35421912</v>
      </c>
      <c r="R4130" s="272">
        <f t="shared" si="328"/>
        <v>0.35421912</v>
      </c>
      <c r="S4130" s="272"/>
      <c r="T4130" s="272">
        <f t="shared" ref="T4130:V4193" si="341">$A4130*I$3+$B4130*I$4+$C4130*I$5</f>
        <v>0.48446097806240007</v>
      </c>
      <c r="U4130" s="272">
        <f t="shared" si="341"/>
        <v>0.50564950104640005</v>
      </c>
      <c r="V4130" s="272">
        <f t="shared" si="341"/>
        <v>0.49735395497039997</v>
      </c>
      <c r="W4130" s="272">
        <f t="shared" si="329"/>
        <v>0.48446097806240007</v>
      </c>
      <c r="X4130" s="272"/>
      <c r="Y4130" s="272"/>
      <c r="Z4130" s="272"/>
      <c r="AA4130" s="272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72">
        <f t="shared" si="338"/>
        <v>0.29525006000000004</v>
      </c>
      <c r="E4131" s="272">
        <f t="shared" si="338"/>
        <v>0.31722793999999999</v>
      </c>
      <c r="F4131" s="272">
        <f t="shared" si="326"/>
        <v>0.29525006000000004</v>
      </c>
      <c r="G4131" s="272"/>
      <c r="H4131" s="272"/>
      <c r="I4131" s="272"/>
      <c r="J4131" s="272">
        <f t="shared" si="339"/>
        <v>0.25454276000000003</v>
      </c>
      <c r="K4131" s="272">
        <f t="shared" si="339"/>
        <v>0.26774503999999999</v>
      </c>
      <c r="L4131" s="272">
        <f t="shared" si="327"/>
        <v>0.25454276000000003</v>
      </c>
      <c r="M4131" s="272"/>
      <c r="N4131" s="272"/>
      <c r="O4131" s="272"/>
      <c r="P4131" s="272">
        <f t="shared" si="340"/>
        <v>0.36266310200000001</v>
      </c>
      <c r="Q4131" s="272">
        <f t="shared" si="340"/>
        <v>0.35401704799999995</v>
      </c>
      <c r="R4131" s="272">
        <f t="shared" si="328"/>
        <v>0.35401704799999995</v>
      </c>
      <c r="S4131" s="272"/>
      <c r="T4131" s="272">
        <f t="shared" si="341"/>
        <v>0.48418977466000007</v>
      </c>
      <c r="U4131" s="272">
        <f t="shared" si="341"/>
        <v>0.50596799406400006</v>
      </c>
      <c r="V4131" s="272">
        <f t="shared" si="341"/>
        <v>0.49727047029400001</v>
      </c>
      <c r="W4131" s="272">
        <f t="shared" si="329"/>
        <v>0.48418977466000007</v>
      </c>
      <c r="X4131" s="272"/>
      <c r="Y4131" s="272"/>
      <c r="Z4131" s="272"/>
      <c r="AA4131" s="272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72">
        <f t="shared" si="338"/>
        <v>0.29494071999999999</v>
      </c>
      <c r="E4132" s="272">
        <f t="shared" si="338"/>
        <v>0.31749128000000004</v>
      </c>
      <c r="F4132" s="272">
        <f t="shared" si="326"/>
        <v>0.29494071999999999</v>
      </c>
      <c r="G4132" s="272"/>
      <c r="H4132" s="272"/>
      <c r="I4132" s="272"/>
      <c r="J4132" s="272">
        <f t="shared" si="339"/>
        <v>0.25444112000000002</v>
      </c>
      <c r="K4132" s="272">
        <f t="shared" si="339"/>
        <v>0.26783407999999997</v>
      </c>
      <c r="L4132" s="272">
        <f t="shared" si="327"/>
        <v>0.25444112000000002</v>
      </c>
      <c r="M4132" s="272"/>
      <c r="N4132" s="272"/>
      <c r="O4132" s="272"/>
      <c r="P4132" s="272">
        <f t="shared" si="340"/>
        <v>0.36285742400000004</v>
      </c>
      <c r="Q4132" s="272">
        <f t="shared" si="340"/>
        <v>0.353814976</v>
      </c>
      <c r="R4132" s="272">
        <f t="shared" si="328"/>
        <v>0.353814976</v>
      </c>
      <c r="S4132" s="272"/>
      <c r="T4132" s="272">
        <f t="shared" si="341"/>
        <v>0.48391857125760007</v>
      </c>
      <c r="U4132" s="272">
        <f t="shared" si="341"/>
        <v>0.50628648708159996</v>
      </c>
      <c r="V4132" s="272">
        <f t="shared" si="341"/>
        <v>0.4971869856176</v>
      </c>
      <c r="W4132" s="272">
        <f t="shared" si="329"/>
        <v>0.48391857125760007</v>
      </c>
      <c r="X4132" s="272"/>
      <c r="Y4132" s="272"/>
      <c r="Z4132" s="272"/>
      <c r="AA4132" s="272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72">
        <f t="shared" si="338"/>
        <v>0.29463138</v>
      </c>
      <c r="E4133" s="272">
        <f t="shared" si="338"/>
        <v>0.31775461999999999</v>
      </c>
      <c r="F4133" s="272">
        <f t="shared" si="326"/>
        <v>0.29463138</v>
      </c>
      <c r="G4133" s="272"/>
      <c r="H4133" s="272"/>
      <c r="I4133" s="272"/>
      <c r="J4133" s="272">
        <f t="shared" si="339"/>
        <v>0.25433948000000001</v>
      </c>
      <c r="K4133" s="272">
        <f t="shared" si="339"/>
        <v>0.26792311999999996</v>
      </c>
      <c r="L4133" s="272">
        <f t="shared" si="327"/>
        <v>0.25433948000000001</v>
      </c>
      <c r="M4133" s="272"/>
      <c r="N4133" s="272"/>
      <c r="O4133" s="272"/>
      <c r="P4133" s="272">
        <f t="shared" si="340"/>
        <v>0.36305174600000001</v>
      </c>
      <c r="Q4133" s="272">
        <f t="shared" si="340"/>
        <v>0.35361290400000001</v>
      </c>
      <c r="R4133" s="272">
        <f t="shared" si="328"/>
        <v>0.35361290400000001</v>
      </c>
      <c r="S4133" s="272"/>
      <c r="T4133" s="272">
        <f t="shared" si="341"/>
        <v>0.48364736785520013</v>
      </c>
      <c r="U4133" s="272">
        <f t="shared" si="341"/>
        <v>0.50660498009919996</v>
      </c>
      <c r="V4133" s="272">
        <f t="shared" si="341"/>
        <v>0.49710350094120004</v>
      </c>
      <c r="W4133" s="272">
        <f t="shared" si="329"/>
        <v>0.48364736785520013</v>
      </c>
      <c r="X4133" s="272"/>
      <c r="Y4133" s="272"/>
      <c r="Z4133" s="272"/>
      <c r="AA4133" s="272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72">
        <f t="shared" si="338"/>
        <v>0.29432204000000001</v>
      </c>
      <c r="E4134" s="272">
        <f t="shared" si="338"/>
        <v>0.31801795999999999</v>
      </c>
      <c r="F4134" s="272">
        <f t="shared" si="326"/>
        <v>0.29432204000000001</v>
      </c>
      <c r="G4134" s="272"/>
      <c r="H4134" s="272"/>
      <c r="I4134" s="272"/>
      <c r="J4134" s="272">
        <f t="shared" si="339"/>
        <v>0.25423783999999999</v>
      </c>
      <c r="K4134" s="272">
        <f t="shared" si="339"/>
        <v>0.26801216</v>
      </c>
      <c r="L4134" s="272">
        <f t="shared" si="327"/>
        <v>0.25423783999999999</v>
      </c>
      <c r="M4134" s="272"/>
      <c r="N4134" s="272"/>
      <c r="O4134" s="272"/>
      <c r="P4134" s="272">
        <f t="shared" si="340"/>
        <v>0.36324606799999998</v>
      </c>
      <c r="Q4134" s="272">
        <f t="shared" si="340"/>
        <v>0.35341083199999995</v>
      </c>
      <c r="R4134" s="272">
        <f t="shared" si="328"/>
        <v>0.35341083199999995</v>
      </c>
      <c r="S4134" s="272"/>
      <c r="T4134" s="272">
        <f t="shared" si="341"/>
        <v>0.48337616445280013</v>
      </c>
      <c r="U4134" s="272">
        <f t="shared" si="341"/>
        <v>0.50692347311679997</v>
      </c>
      <c r="V4134" s="272">
        <f t="shared" si="341"/>
        <v>0.49702001626480002</v>
      </c>
      <c r="W4134" s="272">
        <f t="shared" si="329"/>
        <v>0.48337616445280013</v>
      </c>
      <c r="X4134" s="272"/>
      <c r="Y4134" s="272"/>
      <c r="Z4134" s="272"/>
      <c r="AA4134" s="272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72">
        <f t="shared" si="338"/>
        <v>0.29401270000000002</v>
      </c>
      <c r="E4135" s="272">
        <f t="shared" si="338"/>
        <v>0.31828130000000004</v>
      </c>
      <c r="F4135" s="272">
        <f t="shared" si="326"/>
        <v>0.29401270000000002</v>
      </c>
      <c r="G4135" s="272"/>
      <c r="H4135" s="272"/>
      <c r="I4135" s="272"/>
      <c r="J4135" s="272">
        <f t="shared" si="339"/>
        <v>0.25413619999999998</v>
      </c>
      <c r="K4135" s="272">
        <f t="shared" si="339"/>
        <v>0.26810119999999998</v>
      </c>
      <c r="L4135" s="272">
        <f t="shared" si="327"/>
        <v>0.25413619999999998</v>
      </c>
      <c r="M4135" s="272"/>
      <c r="N4135" s="272"/>
      <c r="O4135" s="272"/>
      <c r="P4135" s="272">
        <f t="shared" si="340"/>
        <v>0.36344039</v>
      </c>
      <c r="Q4135" s="272">
        <f t="shared" si="340"/>
        <v>0.35320876000000001</v>
      </c>
      <c r="R4135" s="272">
        <f t="shared" si="328"/>
        <v>0.35320876000000001</v>
      </c>
      <c r="S4135" s="272"/>
      <c r="T4135" s="272">
        <f t="shared" si="341"/>
        <v>0.48310496105040007</v>
      </c>
      <c r="U4135" s="272">
        <f t="shared" si="341"/>
        <v>0.50724196613439998</v>
      </c>
      <c r="V4135" s="272">
        <f t="shared" si="341"/>
        <v>0.49693653158840007</v>
      </c>
      <c r="W4135" s="272">
        <f t="shared" si="329"/>
        <v>0.48310496105040007</v>
      </c>
      <c r="X4135" s="272"/>
      <c r="Y4135" s="272"/>
      <c r="Z4135" s="272"/>
      <c r="AA4135" s="272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72">
        <f t="shared" si="338"/>
        <v>0.29370336000000002</v>
      </c>
      <c r="E4136" s="272">
        <f t="shared" si="338"/>
        <v>0.31854464000000005</v>
      </c>
      <c r="F4136" s="272">
        <f t="shared" si="326"/>
        <v>0.29370336000000002</v>
      </c>
      <c r="G4136" s="272"/>
      <c r="H4136" s="272"/>
      <c r="I4136" s="272"/>
      <c r="J4136" s="272">
        <f t="shared" si="339"/>
        <v>0.25403456000000002</v>
      </c>
      <c r="K4136" s="272">
        <f t="shared" si="339"/>
        <v>0.26819023999999997</v>
      </c>
      <c r="L4136" s="272">
        <f t="shared" si="327"/>
        <v>0.25403456000000002</v>
      </c>
      <c r="M4136" s="272"/>
      <c r="N4136" s="272"/>
      <c r="O4136" s="272"/>
      <c r="P4136" s="272">
        <f t="shared" si="340"/>
        <v>0.36363471199999997</v>
      </c>
      <c r="Q4136" s="272">
        <f t="shared" si="340"/>
        <v>0.35300668800000001</v>
      </c>
      <c r="R4136" s="272">
        <f t="shared" si="328"/>
        <v>0.35300668800000001</v>
      </c>
      <c r="S4136" s="272"/>
      <c r="T4136" s="272">
        <f t="shared" si="341"/>
        <v>0.48283375764800007</v>
      </c>
      <c r="U4136" s="272">
        <f t="shared" si="341"/>
        <v>0.50756045915199999</v>
      </c>
      <c r="V4136" s="272">
        <f t="shared" si="341"/>
        <v>0.49685304691200005</v>
      </c>
      <c r="W4136" s="272">
        <f t="shared" si="329"/>
        <v>0.48283375764800007</v>
      </c>
      <c r="X4136" s="272"/>
      <c r="Y4136" s="272"/>
      <c r="Z4136" s="272"/>
      <c r="AA4136" s="272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72">
        <f t="shared" si="338"/>
        <v>0.30808827</v>
      </c>
      <c r="E4137" s="272">
        <f t="shared" si="338"/>
        <v>0.30632173000000001</v>
      </c>
      <c r="F4137" s="272">
        <f t="shared" si="326"/>
        <v>0.30632173000000001</v>
      </c>
      <c r="G4137" s="272"/>
      <c r="H4137" s="272"/>
      <c r="I4137" s="272"/>
      <c r="J4137" s="272">
        <f t="shared" si="339"/>
        <v>0.25860272000000001</v>
      </c>
      <c r="K4137" s="272">
        <f t="shared" si="339"/>
        <v>0.26421428000000002</v>
      </c>
      <c r="L4137" s="272">
        <f t="shared" si="327"/>
        <v>0.25860272000000001</v>
      </c>
      <c r="M4137" s="272"/>
      <c r="N4137" s="272"/>
      <c r="O4137" s="272"/>
      <c r="P4137" s="272">
        <f t="shared" si="340"/>
        <v>0.35443233399999996</v>
      </c>
      <c r="Q4137" s="272">
        <f t="shared" si="340"/>
        <v>0.36257331599999998</v>
      </c>
      <c r="R4137" s="272">
        <f t="shared" si="328"/>
        <v>0.35443233399999996</v>
      </c>
      <c r="S4137" s="272"/>
      <c r="T4137" s="272">
        <f t="shared" si="341"/>
        <v>0.49535524883480009</v>
      </c>
      <c r="U4137" s="272">
        <f t="shared" si="341"/>
        <v>0.49264112580079999</v>
      </c>
      <c r="V4137" s="272">
        <f t="shared" si="341"/>
        <v>0.50095396175879991</v>
      </c>
      <c r="W4137" s="272">
        <f t="shared" si="329"/>
        <v>0.49264112580079999</v>
      </c>
      <c r="X4137" s="272"/>
      <c r="Y4137" s="272"/>
      <c r="Z4137" s="272"/>
      <c r="AA4137" s="272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72">
        <f t="shared" si="338"/>
        <v>0.30777893000000001</v>
      </c>
      <c r="E4138" s="272">
        <f t="shared" si="338"/>
        <v>0.30658507000000002</v>
      </c>
      <c r="F4138" s="272">
        <f t="shared" si="326"/>
        <v>0.30658507000000002</v>
      </c>
      <c r="G4138" s="272"/>
      <c r="H4138" s="272"/>
      <c r="I4138" s="272"/>
      <c r="J4138" s="272">
        <f t="shared" si="339"/>
        <v>0.25850108000000005</v>
      </c>
      <c r="K4138" s="272">
        <f t="shared" si="339"/>
        <v>0.26430332000000001</v>
      </c>
      <c r="L4138" s="272">
        <f t="shared" si="327"/>
        <v>0.25850108000000005</v>
      </c>
      <c r="M4138" s="272"/>
      <c r="N4138" s="272"/>
      <c r="O4138" s="272"/>
      <c r="P4138" s="272">
        <f t="shared" si="340"/>
        <v>0.35462665599999998</v>
      </c>
      <c r="Q4138" s="272">
        <f t="shared" si="340"/>
        <v>0.36237124399999998</v>
      </c>
      <c r="R4138" s="272">
        <f t="shared" si="328"/>
        <v>0.35462665599999998</v>
      </c>
      <c r="S4138" s="272"/>
      <c r="T4138" s="272">
        <f t="shared" si="341"/>
        <v>0.49508404543240014</v>
      </c>
      <c r="U4138" s="272">
        <f t="shared" si="341"/>
        <v>0.4929596188184</v>
      </c>
      <c r="V4138" s="272">
        <f t="shared" si="341"/>
        <v>0.50087047708239996</v>
      </c>
      <c r="W4138" s="272">
        <f t="shared" si="329"/>
        <v>0.4929596188184</v>
      </c>
      <c r="X4138" s="272"/>
      <c r="Y4138" s="272"/>
      <c r="Z4138" s="272"/>
      <c r="AA4138" s="272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72">
        <f t="shared" si="338"/>
        <v>0.30746959000000001</v>
      </c>
      <c r="E4139" s="272">
        <f t="shared" si="338"/>
        <v>0.30684841000000002</v>
      </c>
      <c r="F4139" s="272">
        <f t="shared" si="326"/>
        <v>0.30684841000000002</v>
      </c>
      <c r="G4139" s="272"/>
      <c r="H4139" s="272"/>
      <c r="I4139" s="272"/>
      <c r="J4139" s="272">
        <f t="shared" si="339"/>
        <v>0.25839944000000004</v>
      </c>
      <c r="K4139" s="272">
        <f t="shared" si="339"/>
        <v>0.26439235999999999</v>
      </c>
      <c r="L4139" s="272">
        <f t="shared" si="327"/>
        <v>0.25839944000000004</v>
      </c>
      <c r="M4139" s="272"/>
      <c r="N4139" s="272"/>
      <c r="O4139" s="272"/>
      <c r="P4139" s="272">
        <f t="shared" si="340"/>
        <v>0.35482097800000001</v>
      </c>
      <c r="Q4139" s="272">
        <f t="shared" si="340"/>
        <v>0.36216917199999998</v>
      </c>
      <c r="R4139" s="272">
        <f t="shared" si="328"/>
        <v>0.35482097800000001</v>
      </c>
      <c r="S4139" s="272"/>
      <c r="T4139" s="272">
        <f t="shared" si="341"/>
        <v>0.49481284203000009</v>
      </c>
      <c r="U4139" s="272">
        <f t="shared" si="341"/>
        <v>0.49327811183600001</v>
      </c>
      <c r="V4139" s="272">
        <f t="shared" si="341"/>
        <v>0.500786992406</v>
      </c>
      <c r="W4139" s="272">
        <f t="shared" si="329"/>
        <v>0.49327811183600001</v>
      </c>
      <c r="X4139" s="272"/>
      <c r="Y4139" s="272"/>
      <c r="Z4139" s="272"/>
      <c r="AA4139" s="272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72">
        <f t="shared" si="338"/>
        <v>0.30716025000000002</v>
      </c>
      <c r="E4140" s="272">
        <f t="shared" si="338"/>
        <v>0.30711175000000002</v>
      </c>
      <c r="F4140" s="272">
        <f t="shared" si="326"/>
        <v>0.30711175000000002</v>
      </c>
      <c r="G4140" s="272"/>
      <c r="H4140" s="272"/>
      <c r="I4140" s="272"/>
      <c r="J4140" s="272">
        <f t="shared" si="339"/>
        <v>0.25829780000000002</v>
      </c>
      <c r="K4140" s="272">
        <f t="shared" si="339"/>
        <v>0.26448139999999998</v>
      </c>
      <c r="L4140" s="272">
        <f t="shared" si="327"/>
        <v>0.25829780000000002</v>
      </c>
      <c r="M4140" s="272"/>
      <c r="N4140" s="272"/>
      <c r="O4140" s="272"/>
      <c r="P4140" s="272">
        <f t="shared" si="340"/>
        <v>0.35501529999999998</v>
      </c>
      <c r="Q4140" s="272">
        <f t="shared" si="340"/>
        <v>0.36196709999999999</v>
      </c>
      <c r="R4140" s="272">
        <f t="shared" si="328"/>
        <v>0.35501529999999998</v>
      </c>
      <c r="S4140" s="272"/>
      <c r="T4140" s="272">
        <f t="shared" si="341"/>
        <v>0.49454163862760014</v>
      </c>
      <c r="U4140" s="272">
        <f t="shared" si="341"/>
        <v>0.49359660485359996</v>
      </c>
      <c r="V4140" s="272">
        <f t="shared" si="341"/>
        <v>0.50070350772960004</v>
      </c>
      <c r="W4140" s="272">
        <f t="shared" si="329"/>
        <v>0.49359660485359996</v>
      </c>
      <c r="X4140" s="272"/>
      <c r="Y4140" s="272"/>
      <c r="Z4140" s="272"/>
      <c r="AA4140" s="272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72">
        <f t="shared" si="338"/>
        <v>0.30685091000000003</v>
      </c>
      <c r="E4141" s="272">
        <f t="shared" si="338"/>
        <v>0.30737509000000002</v>
      </c>
      <c r="F4141" s="272">
        <f t="shared" si="326"/>
        <v>0.30685091000000003</v>
      </c>
      <c r="G4141" s="272"/>
      <c r="H4141" s="272"/>
      <c r="I4141" s="272"/>
      <c r="J4141" s="272">
        <f t="shared" si="339"/>
        <v>0.25819616000000001</v>
      </c>
      <c r="K4141" s="272">
        <f t="shared" si="339"/>
        <v>0.26457043999999996</v>
      </c>
      <c r="L4141" s="272">
        <f t="shared" si="327"/>
        <v>0.25819616000000001</v>
      </c>
      <c r="M4141" s="272"/>
      <c r="N4141" s="272"/>
      <c r="O4141" s="272"/>
      <c r="P4141" s="272">
        <f t="shared" si="340"/>
        <v>0.355209622</v>
      </c>
      <c r="Q4141" s="272">
        <f t="shared" si="340"/>
        <v>0.36176502799999999</v>
      </c>
      <c r="R4141" s="272">
        <f t="shared" si="328"/>
        <v>0.355209622</v>
      </c>
      <c r="S4141" s="272"/>
      <c r="T4141" s="272">
        <f t="shared" si="341"/>
        <v>0.49427043522520009</v>
      </c>
      <c r="U4141" s="272">
        <f t="shared" si="341"/>
        <v>0.49391509787119997</v>
      </c>
      <c r="V4141" s="272">
        <f t="shared" si="341"/>
        <v>0.50062002305319997</v>
      </c>
      <c r="W4141" s="272">
        <f t="shared" si="329"/>
        <v>0.49391509787119997</v>
      </c>
      <c r="X4141" s="272"/>
      <c r="Y4141" s="272"/>
      <c r="Z4141" s="272"/>
      <c r="AA4141" s="272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72">
        <f t="shared" si="338"/>
        <v>0.30654157000000004</v>
      </c>
      <c r="E4142" s="272">
        <f t="shared" si="338"/>
        <v>0.30763843000000002</v>
      </c>
      <c r="F4142" s="272">
        <f t="shared" si="326"/>
        <v>0.30654157000000004</v>
      </c>
      <c r="G4142" s="272"/>
      <c r="H4142" s="272"/>
      <c r="I4142" s="272"/>
      <c r="J4142" s="272">
        <f t="shared" si="339"/>
        <v>0.25809451999999999</v>
      </c>
      <c r="K4142" s="272">
        <f t="shared" si="339"/>
        <v>0.26465948</v>
      </c>
      <c r="L4142" s="272">
        <f t="shared" si="327"/>
        <v>0.25809451999999999</v>
      </c>
      <c r="M4142" s="272"/>
      <c r="N4142" s="272"/>
      <c r="O4142" s="272"/>
      <c r="P4142" s="272">
        <f t="shared" si="340"/>
        <v>0.35540394399999997</v>
      </c>
      <c r="Q4142" s="272">
        <f t="shared" si="340"/>
        <v>0.36156295599999999</v>
      </c>
      <c r="R4142" s="272">
        <f t="shared" si="328"/>
        <v>0.35540394399999997</v>
      </c>
      <c r="S4142" s="272"/>
      <c r="T4142" s="272">
        <f t="shared" si="341"/>
        <v>0.49399923182280009</v>
      </c>
      <c r="U4142" s="272">
        <f t="shared" si="341"/>
        <v>0.49423359088879998</v>
      </c>
      <c r="V4142" s="272">
        <f t="shared" si="341"/>
        <v>0.50053653837680001</v>
      </c>
      <c r="W4142" s="272">
        <f t="shared" si="329"/>
        <v>0.49399923182280009</v>
      </c>
      <c r="X4142" s="272"/>
      <c r="Y4142" s="272"/>
      <c r="Z4142" s="272"/>
      <c r="AA4142" s="272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72">
        <f t="shared" si="338"/>
        <v>0.30623222999999999</v>
      </c>
      <c r="E4143" s="272">
        <f t="shared" si="338"/>
        <v>0.30790176999999996</v>
      </c>
      <c r="F4143" s="272">
        <f t="shared" si="326"/>
        <v>0.30623222999999999</v>
      </c>
      <c r="G4143" s="272"/>
      <c r="H4143" s="272"/>
      <c r="I4143" s="272"/>
      <c r="J4143" s="272">
        <f t="shared" si="339"/>
        <v>0.25799287999999998</v>
      </c>
      <c r="K4143" s="272">
        <f t="shared" si="339"/>
        <v>0.26474851999999999</v>
      </c>
      <c r="L4143" s="272">
        <f t="shared" si="327"/>
        <v>0.25799287999999998</v>
      </c>
      <c r="M4143" s="272"/>
      <c r="N4143" s="272"/>
      <c r="O4143" s="272"/>
      <c r="P4143" s="272">
        <f t="shared" si="340"/>
        <v>0.355598266</v>
      </c>
      <c r="Q4143" s="272">
        <f t="shared" si="340"/>
        <v>0.36136088399999999</v>
      </c>
      <c r="R4143" s="272">
        <f t="shared" si="328"/>
        <v>0.355598266</v>
      </c>
      <c r="S4143" s="272"/>
      <c r="T4143" s="272">
        <f t="shared" si="341"/>
        <v>0.49372802842040009</v>
      </c>
      <c r="U4143" s="272">
        <f t="shared" si="341"/>
        <v>0.49455208390639999</v>
      </c>
      <c r="V4143" s="272">
        <f t="shared" si="341"/>
        <v>0.50045305370039994</v>
      </c>
      <c r="W4143" s="272">
        <f t="shared" si="329"/>
        <v>0.49372802842040009</v>
      </c>
      <c r="X4143" s="272"/>
      <c r="Y4143" s="272"/>
      <c r="Z4143" s="272"/>
      <c r="AA4143" s="272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72">
        <f t="shared" si="338"/>
        <v>0.30592289000000006</v>
      </c>
      <c r="E4144" s="272">
        <f t="shared" si="338"/>
        <v>0.30816511000000002</v>
      </c>
      <c r="F4144" s="272">
        <f t="shared" si="326"/>
        <v>0.30592289000000006</v>
      </c>
      <c r="G4144" s="272"/>
      <c r="H4144" s="272"/>
      <c r="I4144" s="272"/>
      <c r="J4144" s="272">
        <f t="shared" si="339"/>
        <v>0.25789124000000002</v>
      </c>
      <c r="K4144" s="272">
        <f t="shared" si="339"/>
        <v>0.26483756000000003</v>
      </c>
      <c r="L4144" s="272">
        <f t="shared" si="327"/>
        <v>0.25789124000000002</v>
      </c>
      <c r="M4144" s="272"/>
      <c r="N4144" s="272"/>
      <c r="O4144" s="272"/>
      <c r="P4144" s="272">
        <f t="shared" si="340"/>
        <v>0.35579258800000002</v>
      </c>
      <c r="Q4144" s="272">
        <f t="shared" si="340"/>
        <v>0.361158812</v>
      </c>
      <c r="R4144" s="272">
        <f t="shared" si="328"/>
        <v>0.35579258800000002</v>
      </c>
      <c r="S4144" s="272"/>
      <c r="T4144" s="272">
        <f t="shared" si="341"/>
        <v>0.49345682501800009</v>
      </c>
      <c r="U4144" s="272">
        <f t="shared" si="341"/>
        <v>0.49487057692400005</v>
      </c>
      <c r="V4144" s="272">
        <f t="shared" si="341"/>
        <v>0.50036956902399998</v>
      </c>
      <c r="W4144" s="272">
        <f t="shared" si="329"/>
        <v>0.49345682501800009</v>
      </c>
      <c r="X4144" s="272"/>
      <c r="Y4144" s="272"/>
      <c r="Z4144" s="272"/>
      <c r="AA4144" s="272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72">
        <f t="shared" si="338"/>
        <v>0.30561355000000001</v>
      </c>
      <c r="E4145" s="272">
        <f t="shared" si="338"/>
        <v>0.30842845000000002</v>
      </c>
      <c r="F4145" s="272">
        <f t="shared" si="326"/>
        <v>0.30561355000000001</v>
      </c>
      <c r="G4145" s="272"/>
      <c r="H4145" s="272"/>
      <c r="I4145" s="272"/>
      <c r="J4145" s="272">
        <f t="shared" si="339"/>
        <v>0.25778960000000006</v>
      </c>
      <c r="K4145" s="272">
        <f t="shared" si="339"/>
        <v>0.26492660000000001</v>
      </c>
      <c r="L4145" s="272">
        <f t="shared" si="327"/>
        <v>0.25778960000000006</v>
      </c>
      <c r="M4145" s="272"/>
      <c r="N4145" s="272"/>
      <c r="O4145" s="272"/>
      <c r="P4145" s="272">
        <f t="shared" si="340"/>
        <v>0.35598690999999999</v>
      </c>
      <c r="Q4145" s="272">
        <f t="shared" si="340"/>
        <v>0.36095674</v>
      </c>
      <c r="R4145" s="272">
        <f t="shared" si="328"/>
        <v>0.35598690999999999</v>
      </c>
      <c r="S4145" s="272"/>
      <c r="T4145" s="272">
        <f t="shared" si="341"/>
        <v>0.49318562161560009</v>
      </c>
      <c r="U4145" s="272">
        <f t="shared" si="341"/>
        <v>0.49518906994159995</v>
      </c>
      <c r="V4145" s="272">
        <f t="shared" si="341"/>
        <v>0.50028608434760002</v>
      </c>
      <c r="W4145" s="272">
        <f t="shared" si="329"/>
        <v>0.49318562161560009</v>
      </c>
      <c r="X4145" s="272"/>
      <c r="Y4145" s="272"/>
      <c r="Z4145" s="272"/>
      <c r="AA4145" s="272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72">
        <f t="shared" si="338"/>
        <v>0.30530421000000002</v>
      </c>
      <c r="E4146" s="272">
        <f t="shared" si="338"/>
        <v>0.30869179000000002</v>
      </c>
      <c r="F4146" s="272">
        <f t="shared" si="326"/>
        <v>0.30530421000000002</v>
      </c>
      <c r="G4146" s="272"/>
      <c r="H4146" s="272"/>
      <c r="I4146" s="272"/>
      <c r="J4146" s="272">
        <f t="shared" si="339"/>
        <v>0.25768796000000005</v>
      </c>
      <c r="K4146" s="272">
        <f t="shared" si="339"/>
        <v>0.26501564</v>
      </c>
      <c r="L4146" s="272">
        <f t="shared" si="327"/>
        <v>0.25768796000000005</v>
      </c>
      <c r="M4146" s="272"/>
      <c r="N4146" s="272"/>
      <c r="O4146" s="272"/>
      <c r="P4146" s="272">
        <f t="shared" si="340"/>
        <v>0.35618123199999996</v>
      </c>
      <c r="Q4146" s="272">
        <f t="shared" si="340"/>
        <v>0.360754668</v>
      </c>
      <c r="R4146" s="272">
        <f t="shared" si="328"/>
        <v>0.35618123199999996</v>
      </c>
      <c r="S4146" s="272"/>
      <c r="T4146" s="272">
        <f t="shared" si="341"/>
        <v>0.49291441821320009</v>
      </c>
      <c r="U4146" s="272">
        <f t="shared" si="341"/>
        <v>0.49550756295919995</v>
      </c>
      <c r="V4146" s="272">
        <f t="shared" si="341"/>
        <v>0.50020259967120007</v>
      </c>
      <c r="W4146" s="272">
        <f t="shared" si="329"/>
        <v>0.49291441821320009</v>
      </c>
      <c r="X4146" s="272"/>
      <c r="Y4146" s="272"/>
      <c r="Z4146" s="272"/>
      <c r="AA4146" s="272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72">
        <f t="shared" si="338"/>
        <v>0.30499487000000003</v>
      </c>
      <c r="E4147" s="272">
        <f t="shared" si="338"/>
        <v>0.30895513000000002</v>
      </c>
      <c r="F4147" s="272">
        <f t="shared" si="326"/>
        <v>0.30499487000000003</v>
      </c>
      <c r="G4147" s="272"/>
      <c r="H4147" s="272"/>
      <c r="I4147" s="272"/>
      <c r="J4147" s="272">
        <f t="shared" si="339"/>
        <v>0.25758632000000004</v>
      </c>
      <c r="K4147" s="272">
        <f t="shared" si="339"/>
        <v>0.26510467999999998</v>
      </c>
      <c r="L4147" s="272">
        <f t="shared" si="327"/>
        <v>0.25758632000000004</v>
      </c>
      <c r="M4147" s="272"/>
      <c r="N4147" s="272"/>
      <c r="O4147" s="272"/>
      <c r="P4147" s="272">
        <f t="shared" si="340"/>
        <v>0.35637555399999998</v>
      </c>
      <c r="Q4147" s="272">
        <f t="shared" si="340"/>
        <v>0.360552596</v>
      </c>
      <c r="R4147" s="272">
        <f t="shared" si="328"/>
        <v>0.35637555399999998</v>
      </c>
      <c r="S4147" s="272"/>
      <c r="T4147" s="272">
        <f t="shared" si="341"/>
        <v>0.49264321481080009</v>
      </c>
      <c r="U4147" s="272">
        <f t="shared" si="341"/>
        <v>0.49582605597679996</v>
      </c>
      <c r="V4147" s="272">
        <f t="shared" si="341"/>
        <v>0.5001191149948</v>
      </c>
      <c r="W4147" s="272">
        <f t="shared" si="329"/>
        <v>0.49264321481080009</v>
      </c>
      <c r="X4147" s="272"/>
      <c r="Y4147" s="272"/>
      <c r="Z4147" s="272"/>
      <c r="AA4147" s="272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72">
        <f t="shared" si="338"/>
        <v>0.30468552999999998</v>
      </c>
      <c r="E4148" s="272">
        <f t="shared" si="338"/>
        <v>0.30921847000000002</v>
      </c>
      <c r="F4148" s="272">
        <f t="shared" si="326"/>
        <v>0.30468552999999998</v>
      </c>
      <c r="G4148" s="272"/>
      <c r="H4148" s="272"/>
      <c r="I4148" s="272"/>
      <c r="J4148" s="272">
        <f t="shared" si="339"/>
        <v>0.25748468000000002</v>
      </c>
      <c r="K4148" s="272">
        <f t="shared" si="339"/>
        <v>0.26519371999999997</v>
      </c>
      <c r="L4148" s="272">
        <f t="shared" si="327"/>
        <v>0.25748468000000002</v>
      </c>
      <c r="M4148" s="272"/>
      <c r="N4148" s="272"/>
      <c r="O4148" s="272"/>
      <c r="P4148" s="272">
        <f t="shared" si="340"/>
        <v>0.35656987600000001</v>
      </c>
      <c r="Q4148" s="272">
        <f t="shared" si="340"/>
        <v>0.36035052400000001</v>
      </c>
      <c r="R4148" s="272">
        <f t="shared" si="328"/>
        <v>0.35656987600000001</v>
      </c>
      <c r="S4148" s="272"/>
      <c r="T4148" s="272">
        <f t="shared" si="341"/>
        <v>0.49237201140840015</v>
      </c>
      <c r="U4148" s="272">
        <f t="shared" si="341"/>
        <v>0.49614454899439997</v>
      </c>
      <c r="V4148" s="272">
        <f t="shared" si="341"/>
        <v>0.50003563031840004</v>
      </c>
      <c r="W4148" s="272">
        <f t="shared" si="329"/>
        <v>0.49237201140840015</v>
      </c>
      <c r="X4148" s="272"/>
      <c r="Y4148" s="272"/>
      <c r="Z4148" s="272"/>
      <c r="AA4148" s="272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72">
        <f t="shared" si="338"/>
        <v>0.30437619000000005</v>
      </c>
      <c r="E4149" s="272">
        <f t="shared" si="338"/>
        <v>0.30948180999999997</v>
      </c>
      <c r="F4149" s="272">
        <f t="shared" si="326"/>
        <v>0.30437619000000005</v>
      </c>
      <c r="G4149" s="272"/>
      <c r="H4149" s="272"/>
      <c r="I4149" s="272"/>
      <c r="J4149" s="272">
        <f t="shared" si="339"/>
        <v>0.25738304000000001</v>
      </c>
      <c r="K4149" s="272">
        <f t="shared" si="339"/>
        <v>0.26528275999999995</v>
      </c>
      <c r="L4149" s="272">
        <f t="shared" si="327"/>
        <v>0.25738304000000001</v>
      </c>
      <c r="M4149" s="272"/>
      <c r="N4149" s="272"/>
      <c r="O4149" s="272"/>
      <c r="P4149" s="272">
        <f t="shared" si="340"/>
        <v>0.35676419799999998</v>
      </c>
      <c r="Q4149" s="272">
        <f t="shared" si="340"/>
        <v>0.36014845200000001</v>
      </c>
      <c r="R4149" s="272">
        <f t="shared" si="328"/>
        <v>0.35676419799999998</v>
      </c>
      <c r="S4149" s="272"/>
      <c r="T4149" s="272">
        <f t="shared" si="341"/>
        <v>0.49210080800600009</v>
      </c>
      <c r="U4149" s="272">
        <f t="shared" si="341"/>
        <v>0.49646304201199998</v>
      </c>
      <c r="V4149" s="272">
        <f t="shared" si="341"/>
        <v>0.49995214564199997</v>
      </c>
      <c r="W4149" s="272">
        <f t="shared" si="329"/>
        <v>0.49210080800600009</v>
      </c>
      <c r="X4149" s="272"/>
      <c r="Y4149" s="272"/>
      <c r="Z4149" s="272"/>
      <c r="AA4149" s="272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72">
        <f t="shared" si="338"/>
        <v>0.30406685</v>
      </c>
      <c r="E4150" s="272">
        <f t="shared" si="338"/>
        <v>0.30974515000000002</v>
      </c>
      <c r="F4150" s="272">
        <f t="shared" si="326"/>
        <v>0.30406685</v>
      </c>
      <c r="G4150" s="272"/>
      <c r="H4150" s="272"/>
      <c r="I4150" s="272"/>
      <c r="J4150" s="272">
        <f t="shared" si="339"/>
        <v>0.25728139999999999</v>
      </c>
      <c r="K4150" s="272">
        <f t="shared" si="339"/>
        <v>0.26537179999999999</v>
      </c>
      <c r="L4150" s="272">
        <f t="shared" si="327"/>
        <v>0.25728139999999999</v>
      </c>
      <c r="M4150" s="272"/>
      <c r="N4150" s="272"/>
      <c r="O4150" s="272"/>
      <c r="P4150" s="272">
        <f t="shared" si="340"/>
        <v>0.35695852</v>
      </c>
      <c r="Q4150" s="272">
        <f t="shared" si="340"/>
        <v>0.35994638000000001</v>
      </c>
      <c r="R4150" s="272">
        <f t="shared" si="328"/>
        <v>0.35695852</v>
      </c>
      <c r="S4150" s="272"/>
      <c r="T4150" s="272">
        <f t="shared" si="341"/>
        <v>0.49182960460360015</v>
      </c>
      <c r="U4150" s="272">
        <f t="shared" si="341"/>
        <v>0.49678153502959999</v>
      </c>
      <c r="V4150" s="272">
        <f t="shared" si="341"/>
        <v>0.49986866096560001</v>
      </c>
      <c r="W4150" s="272">
        <f t="shared" si="329"/>
        <v>0.49182960460360015</v>
      </c>
      <c r="X4150" s="272"/>
      <c r="Y4150" s="272"/>
      <c r="Z4150" s="272"/>
      <c r="AA4150" s="272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72">
        <f t="shared" si="338"/>
        <v>0.30375751000000001</v>
      </c>
      <c r="E4151" s="272">
        <f t="shared" si="338"/>
        <v>0.31000849000000003</v>
      </c>
      <c r="F4151" s="272">
        <f t="shared" si="326"/>
        <v>0.30375751000000001</v>
      </c>
      <c r="G4151" s="272"/>
      <c r="H4151" s="272"/>
      <c r="I4151" s="272"/>
      <c r="J4151" s="272">
        <f t="shared" si="339"/>
        <v>0.25717975999999998</v>
      </c>
      <c r="K4151" s="272">
        <f t="shared" si="339"/>
        <v>0.26546084000000003</v>
      </c>
      <c r="L4151" s="272">
        <f t="shared" si="327"/>
        <v>0.25717975999999998</v>
      </c>
      <c r="M4151" s="272"/>
      <c r="N4151" s="272"/>
      <c r="O4151" s="272"/>
      <c r="P4151" s="272">
        <f t="shared" si="340"/>
        <v>0.35715284199999997</v>
      </c>
      <c r="Q4151" s="272">
        <f t="shared" si="340"/>
        <v>0.35974430800000001</v>
      </c>
      <c r="R4151" s="272">
        <f t="shared" si="328"/>
        <v>0.35715284199999997</v>
      </c>
      <c r="S4151" s="272"/>
      <c r="T4151" s="272">
        <f t="shared" si="341"/>
        <v>0.49155840120120009</v>
      </c>
      <c r="U4151" s="272">
        <f t="shared" si="341"/>
        <v>0.49710002804719999</v>
      </c>
      <c r="V4151" s="272">
        <f t="shared" si="341"/>
        <v>0.49978517628920005</v>
      </c>
      <c r="W4151" s="272">
        <f t="shared" si="329"/>
        <v>0.49155840120120009</v>
      </c>
      <c r="X4151" s="272"/>
      <c r="Y4151" s="272"/>
      <c r="Z4151" s="272"/>
      <c r="AA4151" s="272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72">
        <f t="shared" si="338"/>
        <v>0.30344817000000002</v>
      </c>
      <c r="E4152" s="272">
        <f t="shared" si="338"/>
        <v>0.31027183000000003</v>
      </c>
      <c r="F4152" s="272">
        <f t="shared" si="326"/>
        <v>0.30344817000000002</v>
      </c>
      <c r="G4152" s="272"/>
      <c r="H4152" s="272"/>
      <c r="I4152" s="272"/>
      <c r="J4152" s="272">
        <f t="shared" si="339"/>
        <v>0.25707812000000002</v>
      </c>
      <c r="K4152" s="272">
        <f t="shared" si="339"/>
        <v>0.26554988000000002</v>
      </c>
      <c r="L4152" s="272">
        <f t="shared" si="327"/>
        <v>0.25707812000000002</v>
      </c>
      <c r="M4152" s="272"/>
      <c r="N4152" s="272"/>
      <c r="O4152" s="272"/>
      <c r="P4152" s="272">
        <f t="shared" si="340"/>
        <v>0.35734716399999999</v>
      </c>
      <c r="Q4152" s="272">
        <f t="shared" si="340"/>
        <v>0.35954223600000002</v>
      </c>
      <c r="R4152" s="272">
        <f t="shared" si="328"/>
        <v>0.35734716399999999</v>
      </c>
      <c r="S4152" s="272"/>
      <c r="T4152" s="272">
        <f t="shared" si="341"/>
        <v>0.49128719779880015</v>
      </c>
      <c r="U4152" s="272">
        <f t="shared" si="341"/>
        <v>0.4974185210648</v>
      </c>
      <c r="V4152" s="272">
        <f t="shared" si="341"/>
        <v>0.49970169161279998</v>
      </c>
      <c r="W4152" s="272">
        <f t="shared" si="329"/>
        <v>0.49128719779880015</v>
      </c>
      <c r="X4152" s="272"/>
      <c r="Y4152" s="272"/>
      <c r="Z4152" s="272"/>
      <c r="AA4152" s="272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72">
        <f t="shared" si="338"/>
        <v>0.30313882999999997</v>
      </c>
      <c r="E4153" s="272">
        <f t="shared" si="338"/>
        <v>0.31053517000000003</v>
      </c>
      <c r="F4153" s="272">
        <f t="shared" si="326"/>
        <v>0.30313882999999997</v>
      </c>
      <c r="G4153" s="272"/>
      <c r="H4153" s="272"/>
      <c r="I4153" s="272"/>
      <c r="J4153" s="272">
        <f t="shared" si="339"/>
        <v>0.25697648000000001</v>
      </c>
      <c r="K4153" s="272">
        <f t="shared" si="339"/>
        <v>0.26563892</v>
      </c>
      <c r="L4153" s="272">
        <f t="shared" si="327"/>
        <v>0.25697648000000001</v>
      </c>
      <c r="M4153" s="272"/>
      <c r="N4153" s="272"/>
      <c r="O4153" s="272"/>
      <c r="P4153" s="272">
        <f t="shared" si="340"/>
        <v>0.35754148600000002</v>
      </c>
      <c r="Q4153" s="272">
        <f t="shared" si="340"/>
        <v>0.35934016399999996</v>
      </c>
      <c r="R4153" s="272">
        <f t="shared" si="328"/>
        <v>0.35754148600000002</v>
      </c>
      <c r="S4153" s="272"/>
      <c r="T4153" s="272">
        <f t="shared" si="341"/>
        <v>0.49101599439640009</v>
      </c>
      <c r="U4153" s="272">
        <f t="shared" si="341"/>
        <v>0.49773701408240001</v>
      </c>
      <c r="V4153" s="272">
        <f t="shared" si="341"/>
        <v>0.49961820693640002</v>
      </c>
      <c r="W4153" s="272">
        <f t="shared" si="329"/>
        <v>0.49101599439640009</v>
      </c>
      <c r="X4153" s="272"/>
      <c r="Y4153" s="272"/>
      <c r="Z4153" s="272"/>
      <c r="AA4153" s="272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72">
        <f t="shared" si="338"/>
        <v>0.30282949000000003</v>
      </c>
      <c r="E4154" s="272">
        <f t="shared" si="338"/>
        <v>0.31079851000000003</v>
      </c>
      <c r="F4154" s="272">
        <f t="shared" si="326"/>
        <v>0.30282949000000003</v>
      </c>
      <c r="G4154" s="272"/>
      <c r="H4154" s="272"/>
      <c r="I4154" s="272"/>
      <c r="J4154" s="272">
        <f t="shared" si="339"/>
        <v>0.25687483999999999</v>
      </c>
      <c r="K4154" s="272">
        <f t="shared" si="339"/>
        <v>0.26572795999999999</v>
      </c>
      <c r="L4154" s="272">
        <f t="shared" si="327"/>
        <v>0.25687483999999999</v>
      </c>
      <c r="M4154" s="272"/>
      <c r="N4154" s="272"/>
      <c r="O4154" s="272"/>
      <c r="P4154" s="272">
        <f t="shared" si="340"/>
        <v>0.35773580800000004</v>
      </c>
      <c r="Q4154" s="272">
        <f t="shared" si="340"/>
        <v>0.35913809199999996</v>
      </c>
      <c r="R4154" s="272">
        <f t="shared" si="328"/>
        <v>0.35773580800000004</v>
      </c>
      <c r="S4154" s="272"/>
      <c r="T4154" s="272">
        <f t="shared" si="341"/>
        <v>0.49074479099400009</v>
      </c>
      <c r="U4154" s="272">
        <f t="shared" si="341"/>
        <v>0.49805550710000002</v>
      </c>
      <c r="V4154" s="272">
        <f t="shared" si="341"/>
        <v>0.49953472225999995</v>
      </c>
      <c r="W4154" s="272">
        <f t="shared" si="329"/>
        <v>0.49074479099400009</v>
      </c>
      <c r="X4154" s="272"/>
      <c r="Y4154" s="272"/>
      <c r="Z4154" s="272"/>
      <c r="AA4154" s="272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72">
        <f t="shared" si="338"/>
        <v>0.30252014999999999</v>
      </c>
      <c r="E4155" s="272">
        <f t="shared" si="338"/>
        <v>0.31106185000000003</v>
      </c>
      <c r="F4155" s="272">
        <f t="shared" si="326"/>
        <v>0.30252014999999999</v>
      </c>
      <c r="G4155" s="272"/>
      <c r="H4155" s="272"/>
      <c r="I4155" s="272"/>
      <c r="J4155" s="272">
        <f t="shared" si="339"/>
        <v>0.25677320000000003</v>
      </c>
      <c r="K4155" s="272">
        <f t="shared" si="339"/>
        <v>0.26581699999999997</v>
      </c>
      <c r="L4155" s="272">
        <f t="shared" si="327"/>
        <v>0.25677320000000003</v>
      </c>
      <c r="M4155" s="272"/>
      <c r="N4155" s="272"/>
      <c r="O4155" s="272"/>
      <c r="P4155" s="272">
        <f t="shared" si="340"/>
        <v>0.35793013000000001</v>
      </c>
      <c r="Q4155" s="272">
        <f t="shared" si="340"/>
        <v>0.35893601999999997</v>
      </c>
      <c r="R4155" s="272">
        <f t="shared" si="328"/>
        <v>0.35793013000000001</v>
      </c>
      <c r="S4155" s="272"/>
      <c r="T4155" s="272">
        <f t="shared" si="341"/>
        <v>0.49047358759160009</v>
      </c>
      <c r="U4155" s="272">
        <f t="shared" si="341"/>
        <v>0.49837400011759997</v>
      </c>
      <c r="V4155" s="272">
        <f t="shared" si="341"/>
        <v>0.49945123758359999</v>
      </c>
      <c r="W4155" s="272">
        <f t="shared" si="329"/>
        <v>0.49047358759160009</v>
      </c>
      <c r="X4155" s="272"/>
      <c r="Y4155" s="272"/>
      <c r="Z4155" s="272"/>
      <c r="AA4155" s="272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72">
        <f t="shared" si="338"/>
        <v>0.30221081000000005</v>
      </c>
      <c r="E4156" s="272">
        <f t="shared" si="338"/>
        <v>0.31132519000000003</v>
      </c>
      <c r="F4156" s="272">
        <f t="shared" si="326"/>
        <v>0.30221081000000005</v>
      </c>
      <c r="G4156" s="272"/>
      <c r="H4156" s="272"/>
      <c r="I4156" s="272"/>
      <c r="J4156" s="272">
        <f t="shared" si="339"/>
        <v>0.25667156000000002</v>
      </c>
      <c r="K4156" s="272">
        <f t="shared" si="339"/>
        <v>0.26590603999999995</v>
      </c>
      <c r="L4156" s="272">
        <f t="shared" si="327"/>
        <v>0.25667156000000002</v>
      </c>
      <c r="M4156" s="272"/>
      <c r="N4156" s="272"/>
      <c r="O4156" s="272"/>
      <c r="P4156" s="272">
        <f t="shared" si="340"/>
        <v>0.35812445199999998</v>
      </c>
      <c r="Q4156" s="272">
        <f t="shared" si="340"/>
        <v>0.35873394799999997</v>
      </c>
      <c r="R4156" s="272">
        <f t="shared" si="328"/>
        <v>0.35812445199999998</v>
      </c>
      <c r="S4156" s="272"/>
      <c r="T4156" s="272">
        <f t="shared" si="341"/>
        <v>0.49020238418920009</v>
      </c>
      <c r="U4156" s="272">
        <f t="shared" si="341"/>
        <v>0.49869249313520003</v>
      </c>
      <c r="V4156" s="272">
        <f t="shared" si="341"/>
        <v>0.49936775290720004</v>
      </c>
      <c r="W4156" s="272">
        <f t="shared" si="329"/>
        <v>0.49020238418920009</v>
      </c>
      <c r="X4156" s="272"/>
      <c r="Y4156" s="272"/>
      <c r="Z4156" s="272"/>
      <c r="AA4156" s="272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72">
        <f t="shared" si="338"/>
        <v>0.30190147000000001</v>
      </c>
      <c r="E4157" s="272">
        <f t="shared" si="338"/>
        <v>0.31158853000000003</v>
      </c>
      <c r="F4157" s="272">
        <f t="shared" si="326"/>
        <v>0.30190147000000001</v>
      </c>
      <c r="G4157" s="272"/>
      <c r="H4157" s="272"/>
      <c r="I4157" s="272"/>
      <c r="J4157" s="272">
        <f t="shared" si="339"/>
        <v>0.25656992000000001</v>
      </c>
      <c r="K4157" s="272">
        <f t="shared" si="339"/>
        <v>0.26599507999999999</v>
      </c>
      <c r="L4157" s="272">
        <f t="shared" si="327"/>
        <v>0.25656992000000001</v>
      </c>
      <c r="M4157" s="272"/>
      <c r="N4157" s="272"/>
      <c r="O4157" s="272"/>
      <c r="P4157" s="272">
        <f t="shared" si="340"/>
        <v>0.35831877400000001</v>
      </c>
      <c r="Q4157" s="272">
        <f t="shared" si="340"/>
        <v>0.35853187599999997</v>
      </c>
      <c r="R4157" s="272">
        <f t="shared" si="328"/>
        <v>0.35831877400000001</v>
      </c>
      <c r="S4157" s="272"/>
      <c r="T4157" s="272">
        <f t="shared" si="341"/>
        <v>0.48993118078680009</v>
      </c>
      <c r="U4157" s="272">
        <f t="shared" si="341"/>
        <v>0.49901098615280004</v>
      </c>
      <c r="V4157" s="272">
        <f t="shared" si="341"/>
        <v>0.49928426823080002</v>
      </c>
      <c r="W4157" s="272">
        <f t="shared" si="329"/>
        <v>0.48993118078680009</v>
      </c>
      <c r="X4157" s="272"/>
      <c r="Y4157" s="272"/>
      <c r="Z4157" s="272"/>
      <c r="AA4157" s="272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72">
        <f t="shared" si="338"/>
        <v>0.30159213000000001</v>
      </c>
      <c r="E4158" s="272">
        <f t="shared" si="338"/>
        <v>0.31185187000000003</v>
      </c>
      <c r="F4158" s="272">
        <f t="shared" si="326"/>
        <v>0.30159213000000001</v>
      </c>
      <c r="G4158" s="272"/>
      <c r="H4158" s="272"/>
      <c r="I4158" s="272"/>
      <c r="J4158" s="272">
        <f t="shared" si="339"/>
        <v>0.25646827999999999</v>
      </c>
      <c r="K4158" s="272">
        <f t="shared" si="339"/>
        <v>0.26608411999999998</v>
      </c>
      <c r="L4158" s="272">
        <f t="shared" si="327"/>
        <v>0.25646827999999999</v>
      </c>
      <c r="M4158" s="272"/>
      <c r="N4158" s="272"/>
      <c r="O4158" s="272"/>
      <c r="P4158" s="272">
        <f t="shared" si="340"/>
        <v>0.35851309599999998</v>
      </c>
      <c r="Q4158" s="272">
        <f t="shared" si="340"/>
        <v>0.35832980400000003</v>
      </c>
      <c r="R4158" s="272">
        <f t="shared" si="328"/>
        <v>0.35832980400000003</v>
      </c>
      <c r="S4158" s="272"/>
      <c r="T4158" s="272">
        <f t="shared" si="341"/>
        <v>0.48965997738440015</v>
      </c>
      <c r="U4158" s="272">
        <f t="shared" si="341"/>
        <v>0.49932947917039999</v>
      </c>
      <c r="V4158" s="272">
        <f t="shared" si="341"/>
        <v>0.49920078355440001</v>
      </c>
      <c r="W4158" s="272">
        <f t="shared" si="329"/>
        <v>0.48965997738440015</v>
      </c>
      <c r="X4158" s="272"/>
      <c r="Y4158" s="272"/>
      <c r="Z4158" s="272"/>
      <c r="AA4158" s="272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72">
        <f t="shared" si="338"/>
        <v>0.30128279000000002</v>
      </c>
      <c r="E4159" s="272">
        <f t="shared" si="338"/>
        <v>0.31211520999999998</v>
      </c>
      <c r="F4159" s="272">
        <f t="shared" si="326"/>
        <v>0.30128279000000002</v>
      </c>
      <c r="G4159" s="272"/>
      <c r="H4159" s="272"/>
      <c r="I4159" s="272"/>
      <c r="J4159" s="272">
        <f t="shared" si="339"/>
        <v>0.25636663999999998</v>
      </c>
      <c r="K4159" s="272">
        <f t="shared" si="339"/>
        <v>0.26617315999999996</v>
      </c>
      <c r="L4159" s="272">
        <f t="shared" si="327"/>
        <v>0.25636663999999998</v>
      </c>
      <c r="M4159" s="272"/>
      <c r="N4159" s="272"/>
      <c r="O4159" s="272"/>
      <c r="P4159" s="272">
        <f t="shared" si="340"/>
        <v>0.358707418</v>
      </c>
      <c r="Q4159" s="272">
        <f t="shared" si="340"/>
        <v>0.35812773199999998</v>
      </c>
      <c r="R4159" s="272">
        <f t="shared" si="328"/>
        <v>0.35812773199999998</v>
      </c>
      <c r="S4159" s="272"/>
      <c r="T4159" s="272">
        <f t="shared" si="341"/>
        <v>0.48938877398200009</v>
      </c>
      <c r="U4159" s="272">
        <f t="shared" si="341"/>
        <v>0.49964797218799994</v>
      </c>
      <c r="V4159" s="272">
        <f t="shared" si="341"/>
        <v>0.49911729887799999</v>
      </c>
      <c r="W4159" s="272">
        <f t="shared" si="329"/>
        <v>0.48938877398200009</v>
      </c>
      <c r="X4159" s="272"/>
      <c r="Y4159" s="272"/>
      <c r="Z4159" s="272"/>
      <c r="AA4159" s="272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72">
        <f t="shared" si="338"/>
        <v>0.30097344999999998</v>
      </c>
      <c r="E4160" s="272">
        <f t="shared" si="338"/>
        <v>0.31237855000000003</v>
      </c>
      <c r="F4160" s="272">
        <f t="shared" si="326"/>
        <v>0.30097344999999998</v>
      </c>
      <c r="G4160" s="272"/>
      <c r="H4160" s="272"/>
      <c r="I4160" s="272"/>
      <c r="J4160" s="272">
        <f t="shared" si="339"/>
        <v>0.25626500000000002</v>
      </c>
      <c r="K4160" s="272">
        <f t="shared" si="339"/>
        <v>0.2662622</v>
      </c>
      <c r="L4160" s="272">
        <f t="shared" si="327"/>
        <v>0.25626500000000002</v>
      </c>
      <c r="M4160" s="272"/>
      <c r="N4160" s="272"/>
      <c r="O4160" s="272"/>
      <c r="P4160" s="272">
        <f t="shared" si="340"/>
        <v>0.35890173999999997</v>
      </c>
      <c r="Q4160" s="272">
        <f t="shared" si="340"/>
        <v>0.35792565999999998</v>
      </c>
      <c r="R4160" s="272">
        <f t="shared" si="328"/>
        <v>0.35792565999999998</v>
      </c>
      <c r="S4160" s="272"/>
      <c r="T4160" s="272">
        <f t="shared" si="341"/>
        <v>0.48911757057960015</v>
      </c>
      <c r="U4160" s="272">
        <f t="shared" si="341"/>
        <v>0.49996646520559995</v>
      </c>
      <c r="V4160" s="272">
        <f t="shared" si="341"/>
        <v>0.49903381420159998</v>
      </c>
      <c r="W4160" s="272">
        <f t="shared" si="329"/>
        <v>0.48911757057960015</v>
      </c>
      <c r="X4160" s="272"/>
      <c r="Y4160" s="272"/>
      <c r="Z4160" s="272"/>
      <c r="AA4160" s="272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72">
        <f t="shared" si="338"/>
        <v>0.30066411000000004</v>
      </c>
      <c r="E4161" s="272">
        <f t="shared" si="338"/>
        <v>0.31264189000000003</v>
      </c>
      <c r="F4161" s="272">
        <f t="shared" si="326"/>
        <v>0.30066411000000004</v>
      </c>
      <c r="G4161" s="272"/>
      <c r="H4161" s="272"/>
      <c r="I4161" s="272"/>
      <c r="J4161" s="272">
        <f t="shared" si="339"/>
        <v>0.25616336000000001</v>
      </c>
      <c r="K4161" s="272">
        <f t="shared" si="339"/>
        <v>0.26635123999999999</v>
      </c>
      <c r="L4161" s="272">
        <f t="shared" si="327"/>
        <v>0.25616336000000001</v>
      </c>
      <c r="M4161" s="272"/>
      <c r="N4161" s="272"/>
      <c r="O4161" s="272"/>
      <c r="P4161" s="272">
        <f t="shared" si="340"/>
        <v>0.35909606199999999</v>
      </c>
      <c r="Q4161" s="272">
        <f t="shared" si="340"/>
        <v>0.35772358800000004</v>
      </c>
      <c r="R4161" s="272">
        <f t="shared" si="328"/>
        <v>0.35772358800000004</v>
      </c>
      <c r="S4161" s="272"/>
      <c r="T4161" s="272">
        <f t="shared" si="341"/>
        <v>0.48884636717720009</v>
      </c>
      <c r="U4161" s="272">
        <f t="shared" si="341"/>
        <v>0.50028495822319996</v>
      </c>
      <c r="V4161" s="272">
        <f t="shared" si="341"/>
        <v>0.49895032952520002</v>
      </c>
      <c r="W4161" s="272">
        <f t="shared" si="329"/>
        <v>0.48884636717720009</v>
      </c>
      <c r="X4161" s="272"/>
      <c r="Y4161" s="272"/>
      <c r="Z4161" s="272"/>
      <c r="AA4161" s="272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72">
        <f t="shared" si="338"/>
        <v>0.30035476999999999</v>
      </c>
      <c r="E4162" s="272">
        <f t="shared" si="338"/>
        <v>0.31290523000000003</v>
      </c>
      <c r="F4162" s="272">
        <f t="shared" si="326"/>
        <v>0.30035476999999999</v>
      </c>
      <c r="G4162" s="272"/>
      <c r="H4162" s="272"/>
      <c r="I4162" s="272"/>
      <c r="J4162" s="272">
        <f t="shared" si="339"/>
        <v>0.25606171999999999</v>
      </c>
      <c r="K4162" s="272">
        <f t="shared" si="339"/>
        <v>0.26644027999999997</v>
      </c>
      <c r="L4162" s="272">
        <f t="shared" si="327"/>
        <v>0.25606171999999999</v>
      </c>
      <c r="M4162" s="272"/>
      <c r="N4162" s="272"/>
      <c r="O4162" s="272"/>
      <c r="P4162" s="272">
        <f t="shared" si="340"/>
        <v>0.35929038399999996</v>
      </c>
      <c r="Q4162" s="272">
        <f t="shared" si="340"/>
        <v>0.35752151599999998</v>
      </c>
      <c r="R4162" s="272">
        <f t="shared" si="328"/>
        <v>0.35752151599999998</v>
      </c>
      <c r="S4162" s="272"/>
      <c r="T4162" s="272">
        <f t="shared" si="341"/>
        <v>0.48857516377480009</v>
      </c>
      <c r="U4162" s="272">
        <f t="shared" si="341"/>
        <v>0.50060345124079997</v>
      </c>
      <c r="V4162" s="272">
        <f t="shared" si="341"/>
        <v>0.49886684484880006</v>
      </c>
      <c r="W4162" s="272">
        <f t="shared" si="329"/>
        <v>0.48857516377480009</v>
      </c>
      <c r="X4162" s="272"/>
      <c r="Y4162" s="272"/>
      <c r="Z4162" s="272"/>
      <c r="AA4162" s="272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72">
        <f t="shared" si="338"/>
        <v>0.30004543</v>
      </c>
      <c r="E4163" s="272">
        <f t="shared" si="338"/>
        <v>0.31316857000000003</v>
      </c>
      <c r="F4163" s="272">
        <f t="shared" si="326"/>
        <v>0.30004543</v>
      </c>
      <c r="G4163" s="272"/>
      <c r="H4163" s="272"/>
      <c r="I4163" s="272"/>
      <c r="J4163" s="272">
        <f t="shared" si="339"/>
        <v>0.25596008000000003</v>
      </c>
      <c r="K4163" s="272">
        <f t="shared" si="339"/>
        <v>0.26652932000000001</v>
      </c>
      <c r="L4163" s="272">
        <f t="shared" si="327"/>
        <v>0.25596008000000003</v>
      </c>
      <c r="M4163" s="272"/>
      <c r="N4163" s="272"/>
      <c r="O4163" s="272"/>
      <c r="P4163" s="272">
        <f t="shared" si="340"/>
        <v>0.35948470600000004</v>
      </c>
      <c r="Q4163" s="272">
        <f t="shared" si="340"/>
        <v>0.35731944399999999</v>
      </c>
      <c r="R4163" s="272">
        <f t="shared" si="328"/>
        <v>0.35731944399999999</v>
      </c>
      <c r="S4163" s="272"/>
      <c r="T4163" s="272">
        <f t="shared" si="341"/>
        <v>0.48830396037240009</v>
      </c>
      <c r="U4163" s="272">
        <f t="shared" si="341"/>
        <v>0.50092194425839998</v>
      </c>
      <c r="V4163" s="272">
        <f t="shared" si="341"/>
        <v>0.49878336017240005</v>
      </c>
      <c r="W4163" s="272">
        <f t="shared" si="329"/>
        <v>0.48830396037240009</v>
      </c>
      <c r="X4163" s="272"/>
      <c r="Y4163" s="272"/>
      <c r="Z4163" s="272"/>
      <c r="AA4163" s="272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72">
        <f t="shared" si="338"/>
        <v>0.29973609000000001</v>
      </c>
      <c r="E4164" s="272">
        <f t="shared" si="338"/>
        <v>0.31343191000000004</v>
      </c>
      <c r="F4164" s="272">
        <f t="shared" si="326"/>
        <v>0.29973609000000001</v>
      </c>
      <c r="G4164" s="272"/>
      <c r="H4164" s="272"/>
      <c r="I4164" s="272"/>
      <c r="J4164" s="272">
        <f t="shared" si="339"/>
        <v>0.25585844000000002</v>
      </c>
      <c r="K4164" s="272">
        <f t="shared" si="339"/>
        <v>0.26661835999999994</v>
      </c>
      <c r="L4164" s="272">
        <f t="shared" si="327"/>
        <v>0.25585844000000002</v>
      </c>
      <c r="M4164" s="272"/>
      <c r="N4164" s="272"/>
      <c r="O4164" s="272"/>
      <c r="P4164" s="272">
        <f t="shared" si="340"/>
        <v>0.35967902800000001</v>
      </c>
      <c r="Q4164" s="272">
        <f t="shared" si="340"/>
        <v>0.35711737200000004</v>
      </c>
      <c r="R4164" s="272">
        <f t="shared" si="328"/>
        <v>0.35711737200000004</v>
      </c>
      <c r="S4164" s="272"/>
      <c r="T4164" s="272">
        <f t="shared" si="341"/>
        <v>0.48803275697000015</v>
      </c>
      <c r="U4164" s="272">
        <f t="shared" si="341"/>
        <v>0.50124043727599998</v>
      </c>
      <c r="V4164" s="272">
        <f t="shared" si="341"/>
        <v>0.49869987549600003</v>
      </c>
      <c r="W4164" s="272">
        <f t="shared" si="329"/>
        <v>0.48803275697000015</v>
      </c>
      <c r="X4164" s="272"/>
      <c r="Y4164" s="272"/>
      <c r="Z4164" s="272"/>
      <c r="AA4164" s="272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72">
        <f t="shared" si="338"/>
        <v>0.29942675000000002</v>
      </c>
      <c r="E4165" s="272">
        <f t="shared" si="338"/>
        <v>0.31369525000000004</v>
      </c>
      <c r="F4165" s="272">
        <f t="shared" si="326"/>
        <v>0.29942675000000002</v>
      </c>
      <c r="G4165" s="272"/>
      <c r="H4165" s="272"/>
      <c r="I4165" s="272"/>
      <c r="J4165" s="272">
        <f t="shared" si="339"/>
        <v>0.25575680000000001</v>
      </c>
      <c r="K4165" s="272">
        <f t="shared" si="339"/>
        <v>0.26670739999999998</v>
      </c>
      <c r="L4165" s="272">
        <f t="shared" si="327"/>
        <v>0.25575680000000001</v>
      </c>
      <c r="M4165" s="272"/>
      <c r="N4165" s="272"/>
      <c r="O4165" s="272"/>
      <c r="P4165" s="272">
        <f t="shared" si="340"/>
        <v>0.35987334999999998</v>
      </c>
      <c r="Q4165" s="272">
        <f t="shared" si="340"/>
        <v>0.35691529999999999</v>
      </c>
      <c r="R4165" s="272">
        <f t="shared" si="328"/>
        <v>0.35691529999999999</v>
      </c>
      <c r="S4165" s="272"/>
      <c r="T4165" s="272">
        <f t="shared" si="341"/>
        <v>0.48776155356760009</v>
      </c>
      <c r="U4165" s="272">
        <f t="shared" si="341"/>
        <v>0.50155893029359999</v>
      </c>
      <c r="V4165" s="272">
        <f t="shared" si="341"/>
        <v>0.49861639081960002</v>
      </c>
      <c r="W4165" s="272">
        <f t="shared" si="329"/>
        <v>0.48776155356760009</v>
      </c>
      <c r="X4165" s="272"/>
      <c r="Y4165" s="272"/>
      <c r="Z4165" s="272"/>
      <c r="AA4165" s="272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72">
        <f t="shared" si="338"/>
        <v>0.29911741000000003</v>
      </c>
      <c r="E4166" s="272">
        <f t="shared" si="338"/>
        <v>0.31395859000000004</v>
      </c>
      <c r="F4166" s="272">
        <f t="shared" si="326"/>
        <v>0.29911741000000003</v>
      </c>
      <c r="G4166" s="272"/>
      <c r="H4166" s="272"/>
      <c r="I4166" s="272"/>
      <c r="J4166" s="272">
        <f t="shared" si="339"/>
        <v>0.25565515999999999</v>
      </c>
      <c r="K4166" s="272">
        <f t="shared" si="339"/>
        <v>0.26679643999999997</v>
      </c>
      <c r="L4166" s="272">
        <f t="shared" si="327"/>
        <v>0.25565515999999999</v>
      </c>
      <c r="M4166" s="272"/>
      <c r="N4166" s="272"/>
      <c r="O4166" s="272"/>
      <c r="P4166" s="272">
        <f t="shared" si="340"/>
        <v>0.36006767200000001</v>
      </c>
      <c r="Q4166" s="272">
        <f t="shared" si="340"/>
        <v>0.35671322799999999</v>
      </c>
      <c r="R4166" s="272">
        <f t="shared" si="328"/>
        <v>0.35671322799999999</v>
      </c>
      <c r="S4166" s="272"/>
      <c r="T4166" s="272">
        <f t="shared" si="341"/>
        <v>0.48749035016520009</v>
      </c>
      <c r="U4166" s="272">
        <f t="shared" si="341"/>
        <v>0.5018774233112</v>
      </c>
      <c r="V4166" s="272">
        <f t="shared" si="341"/>
        <v>0.49853290614319995</v>
      </c>
      <c r="W4166" s="272">
        <f t="shared" si="329"/>
        <v>0.48749035016520009</v>
      </c>
      <c r="X4166" s="272"/>
      <c r="Y4166" s="272"/>
      <c r="Z4166" s="272"/>
      <c r="AA4166" s="272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72">
        <f t="shared" si="338"/>
        <v>0.29880806999999998</v>
      </c>
      <c r="E4167" s="272">
        <f t="shared" si="338"/>
        <v>0.31422193000000004</v>
      </c>
      <c r="F4167" s="272">
        <f t="shared" si="326"/>
        <v>0.29880806999999998</v>
      </c>
      <c r="G4167" s="272"/>
      <c r="H4167" s="272"/>
      <c r="I4167" s="272"/>
      <c r="J4167" s="272">
        <f t="shared" si="339"/>
        <v>0.25555351999999998</v>
      </c>
      <c r="K4167" s="272">
        <f t="shared" si="339"/>
        <v>0.26688547999999995</v>
      </c>
      <c r="L4167" s="272">
        <f t="shared" si="327"/>
        <v>0.25555351999999998</v>
      </c>
      <c r="M4167" s="272"/>
      <c r="N4167" s="272"/>
      <c r="O4167" s="272"/>
      <c r="P4167" s="272">
        <f t="shared" si="340"/>
        <v>0.36026199399999997</v>
      </c>
      <c r="Q4167" s="272">
        <f t="shared" si="340"/>
        <v>0.35651115599999994</v>
      </c>
      <c r="R4167" s="272">
        <f t="shared" si="328"/>
        <v>0.35651115599999994</v>
      </c>
      <c r="S4167" s="272"/>
      <c r="T4167" s="272">
        <f t="shared" si="341"/>
        <v>0.48721914676280009</v>
      </c>
      <c r="U4167" s="272">
        <f t="shared" si="341"/>
        <v>0.50219591632880001</v>
      </c>
      <c r="V4167" s="272">
        <f t="shared" si="341"/>
        <v>0.49844942146679999</v>
      </c>
      <c r="W4167" s="272">
        <f t="shared" si="329"/>
        <v>0.48721914676280009</v>
      </c>
      <c r="X4167" s="272"/>
      <c r="Y4167" s="272"/>
      <c r="Z4167" s="272"/>
      <c r="AA4167" s="272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72">
        <f t="shared" si="338"/>
        <v>0.29849873000000005</v>
      </c>
      <c r="E4168" s="272">
        <f t="shared" si="338"/>
        <v>0.31448526999999998</v>
      </c>
      <c r="F4168" s="272">
        <f t="shared" si="326"/>
        <v>0.29849873000000005</v>
      </c>
      <c r="G4168" s="272"/>
      <c r="H4168" s="272"/>
      <c r="I4168" s="272"/>
      <c r="J4168" s="272">
        <f t="shared" si="339"/>
        <v>0.25545188000000002</v>
      </c>
      <c r="K4168" s="272">
        <f t="shared" si="339"/>
        <v>0.26697451999999999</v>
      </c>
      <c r="L4168" s="272">
        <f t="shared" si="327"/>
        <v>0.25545188000000002</v>
      </c>
      <c r="M4168" s="272"/>
      <c r="N4168" s="272"/>
      <c r="O4168" s="272"/>
      <c r="P4168" s="272">
        <f t="shared" si="340"/>
        <v>0.36045631599999994</v>
      </c>
      <c r="Q4168" s="272">
        <f t="shared" si="340"/>
        <v>0.356309084</v>
      </c>
      <c r="R4168" s="272">
        <f t="shared" si="328"/>
        <v>0.356309084</v>
      </c>
      <c r="S4168" s="272"/>
      <c r="T4168" s="272">
        <f t="shared" si="341"/>
        <v>0.48694794336040015</v>
      </c>
      <c r="U4168" s="272">
        <f t="shared" si="341"/>
        <v>0.50251440934640002</v>
      </c>
      <c r="V4168" s="272">
        <f t="shared" si="341"/>
        <v>0.49836593679039998</v>
      </c>
      <c r="W4168" s="272">
        <f t="shared" si="329"/>
        <v>0.48694794336040015</v>
      </c>
      <c r="X4168" s="272"/>
      <c r="Y4168" s="272"/>
      <c r="Z4168" s="272"/>
      <c r="AA4168" s="272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72">
        <f t="shared" si="338"/>
        <v>0.29818939</v>
      </c>
      <c r="E4169" s="272">
        <f t="shared" si="338"/>
        <v>0.31474860999999998</v>
      </c>
      <c r="F4169" s="272">
        <f t="shared" si="326"/>
        <v>0.29818939</v>
      </c>
      <c r="G4169" s="272"/>
      <c r="H4169" s="272"/>
      <c r="I4169" s="272"/>
      <c r="J4169" s="272">
        <f t="shared" si="339"/>
        <v>0.25535024000000001</v>
      </c>
      <c r="K4169" s="272">
        <f t="shared" si="339"/>
        <v>0.26706355999999998</v>
      </c>
      <c r="L4169" s="272">
        <f t="shared" si="327"/>
        <v>0.25535024000000001</v>
      </c>
      <c r="M4169" s="272"/>
      <c r="N4169" s="272"/>
      <c r="O4169" s="272"/>
      <c r="P4169" s="272">
        <f t="shared" si="340"/>
        <v>0.36065063800000002</v>
      </c>
      <c r="Q4169" s="272">
        <f t="shared" si="340"/>
        <v>0.356107012</v>
      </c>
      <c r="R4169" s="272">
        <f t="shared" si="328"/>
        <v>0.356107012</v>
      </c>
      <c r="S4169" s="272"/>
      <c r="T4169" s="272">
        <f t="shared" si="341"/>
        <v>0.48667673995800015</v>
      </c>
      <c r="U4169" s="272">
        <f t="shared" si="341"/>
        <v>0.50283290236399991</v>
      </c>
      <c r="V4169" s="272">
        <f t="shared" si="341"/>
        <v>0.49828245211400002</v>
      </c>
      <c r="W4169" s="272">
        <f t="shared" si="329"/>
        <v>0.48667673995800015</v>
      </c>
      <c r="X4169" s="272"/>
      <c r="Y4169" s="272"/>
      <c r="Z4169" s="272"/>
      <c r="AA4169" s="272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72">
        <f t="shared" si="338"/>
        <v>0.29788005000000001</v>
      </c>
      <c r="E4170" s="272">
        <f t="shared" si="338"/>
        <v>0.31501195000000004</v>
      </c>
      <c r="F4170" s="272">
        <f t="shared" si="326"/>
        <v>0.29788005000000001</v>
      </c>
      <c r="G4170" s="272"/>
      <c r="H4170" s="272"/>
      <c r="I4170" s="272"/>
      <c r="J4170" s="272">
        <f t="shared" si="339"/>
        <v>0.25524859999999999</v>
      </c>
      <c r="K4170" s="272">
        <f t="shared" si="339"/>
        <v>0.26715259999999996</v>
      </c>
      <c r="L4170" s="272">
        <f t="shared" si="327"/>
        <v>0.25524859999999999</v>
      </c>
      <c r="M4170" s="272"/>
      <c r="N4170" s="272"/>
      <c r="O4170" s="272"/>
      <c r="P4170" s="272">
        <f t="shared" si="340"/>
        <v>0.36084495999999999</v>
      </c>
      <c r="Q4170" s="272">
        <f t="shared" si="340"/>
        <v>0.35590494000000006</v>
      </c>
      <c r="R4170" s="272">
        <f t="shared" si="328"/>
        <v>0.35590494000000006</v>
      </c>
      <c r="S4170" s="272"/>
      <c r="T4170" s="272">
        <f t="shared" si="341"/>
        <v>0.48640553655560015</v>
      </c>
      <c r="U4170" s="272">
        <f t="shared" si="341"/>
        <v>0.50315139538160003</v>
      </c>
      <c r="V4170" s="272">
        <f t="shared" si="341"/>
        <v>0.49819896743760006</v>
      </c>
      <c r="W4170" s="272">
        <f t="shared" si="329"/>
        <v>0.48640553655560015</v>
      </c>
      <c r="X4170" s="272"/>
      <c r="Y4170" s="272"/>
      <c r="Z4170" s="272"/>
      <c r="AA4170" s="272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72">
        <f t="shared" si="338"/>
        <v>0.29757071000000002</v>
      </c>
      <c r="E4171" s="272">
        <f t="shared" si="338"/>
        <v>0.31527529000000004</v>
      </c>
      <c r="F4171" s="272">
        <f t="shared" si="326"/>
        <v>0.29757071000000002</v>
      </c>
      <c r="G4171" s="272"/>
      <c r="H4171" s="272"/>
      <c r="I4171" s="272"/>
      <c r="J4171" s="272">
        <f t="shared" si="339"/>
        <v>0.25514696000000003</v>
      </c>
      <c r="K4171" s="272">
        <f t="shared" si="339"/>
        <v>0.26724164</v>
      </c>
      <c r="L4171" s="272">
        <f t="shared" si="327"/>
        <v>0.25514696000000003</v>
      </c>
      <c r="M4171" s="272"/>
      <c r="N4171" s="272"/>
      <c r="O4171" s="272"/>
      <c r="P4171" s="272">
        <f t="shared" si="340"/>
        <v>0.36103928200000002</v>
      </c>
      <c r="Q4171" s="272">
        <f t="shared" si="340"/>
        <v>0.35570286800000001</v>
      </c>
      <c r="R4171" s="272">
        <f t="shared" si="328"/>
        <v>0.35570286800000001</v>
      </c>
      <c r="S4171" s="272"/>
      <c r="T4171" s="272">
        <f t="shared" si="341"/>
        <v>0.48613433315320009</v>
      </c>
      <c r="U4171" s="272">
        <f t="shared" si="341"/>
        <v>0.50346988839920004</v>
      </c>
      <c r="V4171" s="272">
        <f t="shared" si="341"/>
        <v>0.49811548276120005</v>
      </c>
      <c r="W4171" s="272">
        <f t="shared" si="329"/>
        <v>0.48613433315320009</v>
      </c>
      <c r="X4171" s="272"/>
      <c r="Y4171" s="272"/>
      <c r="Z4171" s="272"/>
      <c r="AA4171" s="272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72">
        <f t="shared" si="338"/>
        <v>0.29726137000000002</v>
      </c>
      <c r="E4172" s="272">
        <f t="shared" si="338"/>
        <v>0.31553862999999999</v>
      </c>
      <c r="F4172" s="272">
        <f t="shared" si="326"/>
        <v>0.29726137000000002</v>
      </c>
      <c r="G4172" s="272"/>
      <c r="H4172" s="272"/>
      <c r="I4172" s="272"/>
      <c r="J4172" s="272">
        <f t="shared" si="339"/>
        <v>0.25504532000000002</v>
      </c>
      <c r="K4172" s="272">
        <f t="shared" si="339"/>
        <v>0.26733067999999993</v>
      </c>
      <c r="L4172" s="272">
        <f t="shared" si="327"/>
        <v>0.25504532000000002</v>
      </c>
      <c r="M4172" s="272"/>
      <c r="N4172" s="272"/>
      <c r="O4172" s="272"/>
      <c r="P4172" s="272">
        <f t="shared" si="340"/>
        <v>0.36123360399999999</v>
      </c>
      <c r="Q4172" s="272">
        <f t="shared" si="340"/>
        <v>0.35550079599999995</v>
      </c>
      <c r="R4172" s="272">
        <f t="shared" si="328"/>
        <v>0.35550079599999995</v>
      </c>
      <c r="S4172" s="272"/>
      <c r="T4172" s="272">
        <f t="shared" si="341"/>
        <v>0.48586312975080009</v>
      </c>
      <c r="U4172" s="272">
        <f t="shared" si="341"/>
        <v>0.50378838141680005</v>
      </c>
      <c r="V4172" s="272">
        <f t="shared" si="341"/>
        <v>0.49803199808479998</v>
      </c>
      <c r="W4172" s="272">
        <f t="shared" si="329"/>
        <v>0.48586312975080009</v>
      </c>
      <c r="X4172" s="272"/>
      <c r="Y4172" s="272"/>
      <c r="Z4172" s="272"/>
      <c r="AA4172" s="272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72">
        <f t="shared" si="338"/>
        <v>0.29695203000000003</v>
      </c>
      <c r="E4173" s="272">
        <f t="shared" si="338"/>
        <v>0.31580197000000004</v>
      </c>
      <c r="F4173" s="272">
        <f t="shared" si="326"/>
        <v>0.29695203000000003</v>
      </c>
      <c r="G4173" s="272"/>
      <c r="H4173" s="272"/>
      <c r="I4173" s="272"/>
      <c r="J4173" s="272">
        <f t="shared" si="339"/>
        <v>0.25494368000000001</v>
      </c>
      <c r="K4173" s="272">
        <f t="shared" si="339"/>
        <v>0.26741971999999997</v>
      </c>
      <c r="L4173" s="272">
        <f t="shared" si="327"/>
        <v>0.25494368000000001</v>
      </c>
      <c r="M4173" s="272"/>
      <c r="N4173" s="272"/>
      <c r="O4173" s="272"/>
      <c r="P4173" s="272">
        <f t="shared" si="340"/>
        <v>0.36142792600000001</v>
      </c>
      <c r="Q4173" s="272">
        <f t="shared" si="340"/>
        <v>0.35529872399999995</v>
      </c>
      <c r="R4173" s="272">
        <f t="shared" si="328"/>
        <v>0.35529872399999995</v>
      </c>
      <c r="S4173" s="272"/>
      <c r="T4173" s="272">
        <f t="shared" si="341"/>
        <v>0.48559192634840015</v>
      </c>
      <c r="U4173" s="272">
        <f t="shared" si="341"/>
        <v>0.50410687443440005</v>
      </c>
      <c r="V4173" s="272">
        <f t="shared" si="341"/>
        <v>0.49794851340840002</v>
      </c>
      <c r="W4173" s="272">
        <f t="shared" si="329"/>
        <v>0.48559192634840015</v>
      </c>
      <c r="X4173" s="272"/>
      <c r="Y4173" s="272"/>
      <c r="Z4173" s="272"/>
      <c r="AA4173" s="272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72">
        <f t="shared" si="338"/>
        <v>0.29664268999999999</v>
      </c>
      <c r="E4174" s="272">
        <f t="shared" si="338"/>
        <v>0.31606530999999999</v>
      </c>
      <c r="F4174" s="272">
        <f t="shared" si="326"/>
        <v>0.29664268999999999</v>
      </c>
      <c r="G4174" s="272"/>
      <c r="H4174" s="272"/>
      <c r="I4174" s="272"/>
      <c r="J4174" s="272">
        <f t="shared" si="339"/>
        <v>0.25484203999999999</v>
      </c>
      <c r="K4174" s="272">
        <f t="shared" si="339"/>
        <v>0.26750876000000001</v>
      </c>
      <c r="L4174" s="272">
        <f t="shared" si="327"/>
        <v>0.25484203999999999</v>
      </c>
      <c r="M4174" s="272"/>
      <c r="N4174" s="272"/>
      <c r="O4174" s="272"/>
      <c r="P4174" s="272">
        <f t="shared" si="340"/>
        <v>0.36162224799999998</v>
      </c>
      <c r="Q4174" s="272">
        <f t="shared" si="340"/>
        <v>0.35509665200000001</v>
      </c>
      <c r="R4174" s="272">
        <f t="shared" si="328"/>
        <v>0.35509665200000001</v>
      </c>
      <c r="S4174" s="272"/>
      <c r="T4174" s="272">
        <f t="shared" si="341"/>
        <v>0.48532072294600009</v>
      </c>
      <c r="U4174" s="272">
        <f t="shared" si="341"/>
        <v>0.50442536745200006</v>
      </c>
      <c r="V4174" s="272">
        <f t="shared" si="341"/>
        <v>0.497865028732</v>
      </c>
      <c r="W4174" s="272">
        <f t="shared" si="329"/>
        <v>0.48532072294600009</v>
      </c>
      <c r="X4174" s="272"/>
      <c r="Y4174" s="272"/>
      <c r="Z4174" s="272"/>
      <c r="AA4174" s="272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72">
        <f t="shared" si="338"/>
        <v>0.29633335000000005</v>
      </c>
      <c r="E4175" s="272">
        <f t="shared" si="338"/>
        <v>0.31632864999999999</v>
      </c>
      <c r="F4175" s="272">
        <f t="shared" si="326"/>
        <v>0.29633335000000005</v>
      </c>
      <c r="G4175" s="272"/>
      <c r="H4175" s="272"/>
      <c r="I4175" s="272"/>
      <c r="J4175" s="272">
        <f t="shared" si="339"/>
        <v>0.25474039999999998</v>
      </c>
      <c r="K4175" s="272">
        <f t="shared" si="339"/>
        <v>0.26759779999999994</v>
      </c>
      <c r="L4175" s="272">
        <f t="shared" si="327"/>
        <v>0.25474039999999998</v>
      </c>
      <c r="M4175" s="272"/>
      <c r="N4175" s="272"/>
      <c r="O4175" s="272"/>
      <c r="P4175" s="272">
        <f t="shared" si="340"/>
        <v>0.36181657</v>
      </c>
      <c r="Q4175" s="272">
        <f t="shared" si="340"/>
        <v>0.35489457999999996</v>
      </c>
      <c r="R4175" s="272">
        <f t="shared" si="328"/>
        <v>0.35489457999999996</v>
      </c>
      <c r="S4175" s="272"/>
      <c r="T4175" s="272">
        <f t="shared" si="341"/>
        <v>0.48504951954360009</v>
      </c>
      <c r="U4175" s="272">
        <f t="shared" si="341"/>
        <v>0.50474386046960007</v>
      </c>
      <c r="V4175" s="272">
        <f t="shared" si="341"/>
        <v>0.49778154405559999</v>
      </c>
      <c r="W4175" s="272">
        <f t="shared" si="329"/>
        <v>0.48504951954360009</v>
      </c>
      <c r="X4175" s="272"/>
      <c r="Y4175" s="272"/>
      <c r="Z4175" s="272"/>
      <c r="AA4175" s="272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72">
        <f t="shared" si="338"/>
        <v>0.29602401</v>
      </c>
      <c r="E4176" s="272">
        <f t="shared" si="338"/>
        <v>0.31659199000000005</v>
      </c>
      <c r="F4176" s="272">
        <f t="shared" si="326"/>
        <v>0.29602401</v>
      </c>
      <c r="G4176" s="272"/>
      <c r="H4176" s="272"/>
      <c r="I4176" s="272"/>
      <c r="J4176" s="272">
        <f t="shared" si="339"/>
        <v>0.25463876000000002</v>
      </c>
      <c r="K4176" s="272">
        <f t="shared" si="339"/>
        <v>0.26768683999999998</v>
      </c>
      <c r="L4176" s="272">
        <f t="shared" si="327"/>
        <v>0.25463876000000002</v>
      </c>
      <c r="M4176" s="272"/>
      <c r="N4176" s="272"/>
      <c r="O4176" s="272"/>
      <c r="P4176" s="272">
        <f t="shared" si="340"/>
        <v>0.36201089199999997</v>
      </c>
      <c r="Q4176" s="272">
        <f t="shared" si="340"/>
        <v>0.35469250799999996</v>
      </c>
      <c r="R4176" s="272">
        <f t="shared" si="328"/>
        <v>0.35469250799999996</v>
      </c>
      <c r="S4176" s="272"/>
      <c r="T4176" s="272">
        <f t="shared" si="341"/>
        <v>0.48477831614120009</v>
      </c>
      <c r="U4176" s="272">
        <f t="shared" si="341"/>
        <v>0.50506235348720008</v>
      </c>
      <c r="V4176" s="272">
        <f t="shared" si="341"/>
        <v>0.49769805937919998</v>
      </c>
      <c r="W4176" s="272">
        <f t="shared" si="329"/>
        <v>0.48477831614120009</v>
      </c>
      <c r="X4176" s="272"/>
      <c r="Y4176" s="272"/>
      <c r="Z4176" s="272"/>
      <c r="AA4176" s="272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72">
        <f t="shared" si="338"/>
        <v>0.29571467000000001</v>
      </c>
      <c r="E4177" s="272">
        <f t="shared" si="338"/>
        <v>0.31685533000000005</v>
      </c>
      <c r="F4177" s="272">
        <f t="shared" si="326"/>
        <v>0.29571467000000001</v>
      </c>
      <c r="G4177" s="272"/>
      <c r="H4177" s="272"/>
      <c r="I4177" s="272"/>
      <c r="J4177" s="272">
        <f t="shared" si="339"/>
        <v>0.25453712000000001</v>
      </c>
      <c r="K4177" s="272">
        <f t="shared" si="339"/>
        <v>0.26777588000000002</v>
      </c>
      <c r="L4177" s="272">
        <f t="shared" si="327"/>
        <v>0.25453712000000001</v>
      </c>
      <c r="M4177" s="272"/>
      <c r="N4177" s="272"/>
      <c r="O4177" s="272"/>
      <c r="P4177" s="272">
        <f t="shared" si="340"/>
        <v>0.362205214</v>
      </c>
      <c r="Q4177" s="272">
        <f t="shared" si="340"/>
        <v>0.35449043600000002</v>
      </c>
      <c r="R4177" s="272">
        <f t="shared" si="328"/>
        <v>0.35449043600000002</v>
      </c>
      <c r="S4177" s="272"/>
      <c r="T4177" s="272">
        <f t="shared" si="341"/>
        <v>0.48450711273880009</v>
      </c>
      <c r="U4177" s="272">
        <f t="shared" si="341"/>
        <v>0.50538084650479997</v>
      </c>
      <c r="V4177" s="272">
        <f t="shared" si="341"/>
        <v>0.49761457470280002</v>
      </c>
      <c r="W4177" s="272">
        <f t="shared" si="329"/>
        <v>0.48450711273880009</v>
      </c>
      <c r="X4177" s="272"/>
      <c r="Y4177" s="272"/>
      <c r="Z4177" s="272"/>
      <c r="AA4177" s="272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72">
        <f t="shared" si="338"/>
        <v>0.29540532999999997</v>
      </c>
      <c r="E4178" s="272">
        <f t="shared" si="338"/>
        <v>0.31711866999999999</v>
      </c>
      <c r="F4178" s="272">
        <f t="shared" si="326"/>
        <v>0.29540532999999997</v>
      </c>
      <c r="G4178" s="272"/>
      <c r="H4178" s="272"/>
      <c r="I4178" s="272"/>
      <c r="J4178" s="272">
        <f t="shared" si="339"/>
        <v>0.25443547999999999</v>
      </c>
      <c r="K4178" s="272">
        <f t="shared" si="339"/>
        <v>0.26786491999999995</v>
      </c>
      <c r="L4178" s="272">
        <f t="shared" si="327"/>
        <v>0.25443547999999999</v>
      </c>
      <c r="M4178" s="272"/>
      <c r="N4178" s="272"/>
      <c r="O4178" s="272"/>
      <c r="P4178" s="272">
        <f t="shared" si="340"/>
        <v>0.36239953599999997</v>
      </c>
      <c r="Q4178" s="272">
        <f t="shared" si="340"/>
        <v>0.35428836399999997</v>
      </c>
      <c r="R4178" s="272">
        <f t="shared" si="328"/>
        <v>0.35428836399999997</v>
      </c>
      <c r="S4178" s="272"/>
      <c r="T4178" s="272">
        <f t="shared" si="341"/>
        <v>0.48423590933640015</v>
      </c>
      <c r="U4178" s="272">
        <f t="shared" si="341"/>
        <v>0.50569933952239998</v>
      </c>
      <c r="V4178" s="272">
        <f t="shared" si="341"/>
        <v>0.4975310900264</v>
      </c>
      <c r="W4178" s="272">
        <f t="shared" si="329"/>
        <v>0.48423590933640015</v>
      </c>
      <c r="X4178" s="272"/>
      <c r="Y4178" s="272"/>
      <c r="Z4178" s="272"/>
      <c r="AA4178" s="272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72">
        <f t="shared" si="338"/>
        <v>0.29509599000000003</v>
      </c>
      <c r="E4179" s="272">
        <f t="shared" si="338"/>
        <v>0.31738200999999999</v>
      </c>
      <c r="F4179" s="272">
        <f t="shared" si="326"/>
        <v>0.29509599000000003</v>
      </c>
      <c r="G4179" s="272"/>
      <c r="H4179" s="272"/>
      <c r="I4179" s="272"/>
      <c r="J4179" s="272">
        <f t="shared" si="339"/>
        <v>0.25433383999999998</v>
      </c>
      <c r="K4179" s="272">
        <f t="shared" si="339"/>
        <v>0.26795395999999999</v>
      </c>
      <c r="L4179" s="272">
        <f t="shared" si="327"/>
        <v>0.25433383999999998</v>
      </c>
      <c r="M4179" s="272"/>
      <c r="N4179" s="272"/>
      <c r="O4179" s="272"/>
      <c r="P4179" s="272">
        <f t="shared" si="340"/>
        <v>0.36259385799999994</v>
      </c>
      <c r="Q4179" s="272">
        <f t="shared" si="340"/>
        <v>0.35408629199999997</v>
      </c>
      <c r="R4179" s="272">
        <f t="shared" si="328"/>
        <v>0.35408629199999997</v>
      </c>
      <c r="S4179" s="272"/>
      <c r="T4179" s="272">
        <f t="shared" si="341"/>
        <v>0.48396470593400009</v>
      </c>
      <c r="U4179" s="272">
        <f t="shared" si="341"/>
        <v>0.50601783253999999</v>
      </c>
      <c r="V4179" s="272">
        <f t="shared" si="341"/>
        <v>0.49744760535000004</v>
      </c>
      <c r="W4179" s="272">
        <f t="shared" si="329"/>
        <v>0.48396470593400009</v>
      </c>
      <c r="X4179" s="272"/>
      <c r="Y4179" s="272"/>
      <c r="Z4179" s="272"/>
      <c r="AA4179" s="272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72">
        <f t="shared" si="338"/>
        <v>0.29478664999999998</v>
      </c>
      <c r="E4180" s="272">
        <f t="shared" si="338"/>
        <v>0.31764534999999999</v>
      </c>
      <c r="F4180" s="272">
        <f t="shared" si="326"/>
        <v>0.29478664999999998</v>
      </c>
      <c r="G4180" s="272"/>
      <c r="H4180" s="272"/>
      <c r="I4180" s="272"/>
      <c r="J4180" s="272">
        <f t="shared" si="339"/>
        <v>0.25423220000000002</v>
      </c>
      <c r="K4180" s="272">
        <f t="shared" si="339"/>
        <v>0.26804300000000003</v>
      </c>
      <c r="L4180" s="272">
        <f t="shared" si="327"/>
        <v>0.25423220000000002</v>
      </c>
      <c r="M4180" s="272"/>
      <c r="N4180" s="272"/>
      <c r="O4180" s="272"/>
      <c r="P4180" s="272">
        <f t="shared" si="340"/>
        <v>0.36278818000000002</v>
      </c>
      <c r="Q4180" s="272">
        <f t="shared" si="340"/>
        <v>0.35388422000000003</v>
      </c>
      <c r="R4180" s="272">
        <f t="shared" si="328"/>
        <v>0.35388422000000003</v>
      </c>
      <c r="S4180" s="272"/>
      <c r="T4180" s="272">
        <f t="shared" si="341"/>
        <v>0.48369350253160004</v>
      </c>
      <c r="U4180" s="272">
        <f t="shared" si="341"/>
        <v>0.5063363255576</v>
      </c>
      <c r="V4180" s="272">
        <f t="shared" si="341"/>
        <v>0.49736412067360003</v>
      </c>
      <c r="W4180" s="272">
        <f t="shared" si="329"/>
        <v>0.48369350253160004</v>
      </c>
      <c r="X4180" s="272"/>
      <c r="Y4180" s="272"/>
      <c r="Z4180" s="272"/>
      <c r="AA4180" s="272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72">
        <f t="shared" si="338"/>
        <v>0.29447730999999999</v>
      </c>
      <c r="E4181" s="272">
        <f t="shared" si="338"/>
        <v>0.31790868999999999</v>
      </c>
      <c r="F4181" s="272">
        <f t="shared" si="326"/>
        <v>0.29447730999999999</v>
      </c>
      <c r="G4181" s="272"/>
      <c r="H4181" s="272"/>
      <c r="I4181" s="272"/>
      <c r="J4181" s="272">
        <f t="shared" si="339"/>
        <v>0.25413056000000001</v>
      </c>
      <c r="K4181" s="272">
        <f t="shared" si="339"/>
        <v>0.26813203999999996</v>
      </c>
      <c r="L4181" s="272">
        <f t="shared" si="327"/>
        <v>0.25413056000000001</v>
      </c>
      <c r="M4181" s="272"/>
      <c r="N4181" s="272"/>
      <c r="O4181" s="272"/>
      <c r="P4181" s="272">
        <f t="shared" si="340"/>
        <v>0.36298250200000004</v>
      </c>
      <c r="Q4181" s="272">
        <f t="shared" si="340"/>
        <v>0.35368214799999997</v>
      </c>
      <c r="R4181" s="272">
        <f t="shared" si="328"/>
        <v>0.35368214799999997</v>
      </c>
      <c r="S4181" s="272"/>
      <c r="T4181" s="272">
        <f t="shared" si="341"/>
        <v>0.48342229912920009</v>
      </c>
      <c r="U4181" s="272">
        <f t="shared" si="341"/>
        <v>0.50665481857520001</v>
      </c>
      <c r="V4181" s="272">
        <f t="shared" si="341"/>
        <v>0.49728063599720007</v>
      </c>
      <c r="W4181" s="272">
        <f t="shared" si="329"/>
        <v>0.48342229912920009</v>
      </c>
      <c r="X4181" s="272"/>
      <c r="Y4181" s="272"/>
      <c r="Z4181" s="272"/>
      <c r="AA4181" s="272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72">
        <f t="shared" si="338"/>
        <v>0.29416797</v>
      </c>
      <c r="E4182" s="272">
        <f t="shared" si="338"/>
        <v>0.31817202999999999</v>
      </c>
      <c r="F4182" s="272">
        <f t="shared" si="326"/>
        <v>0.29416797</v>
      </c>
      <c r="G4182" s="272"/>
      <c r="H4182" s="272"/>
      <c r="I4182" s="272"/>
      <c r="J4182" s="272">
        <f t="shared" si="339"/>
        <v>0.25402891999999999</v>
      </c>
      <c r="K4182" s="272">
        <f t="shared" si="339"/>
        <v>0.26822108</v>
      </c>
      <c r="L4182" s="272">
        <f t="shared" si="327"/>
        <v>0.25402891999999999</v>
      </c>
      <c r="M4182" s="272"/>
      <c r="N4182" s="272"/>
      <c r="O4182" s="272"/>
      <c r="P4182" s="272">
        <f t="shared" si="340"/>
        <v>0.36317682400000001</v>
      </c>
      <c r="Q4182" s="272">
        <f t="shared" si="340"/>
        <v>0.35348007599999998</v>
      </c>
      <c r="R4182" s="272">
        <f t="shared" si="328"/>
        <v>0.35348007599999998</v>
      </c>
      <c r="S4182" s="272"/>
      <c r="T4182" s="272">
        <f t="shared" si="341"/>
        <v>0.48315109572680009</v>
      </c>
      <c r="U4182" s="272">
        <f t="shared" si="341"/>
        <v>0.50697331159280001</v>
      </c>
      <c r="V4182" s="272">
        <f t="shared" si="341"/>
        <v>0.4971971513208</v>
      </c>
      <c r="W4182" s="272">
        <f t="shared" si="329"/>
        <v>0.48315109572680009</v>
      </c>
      <c r="X4182" s="272"/>
      <c r="Y4182" s="272"/>
      <c r="Z4182" s="272"/>
      <c r="AA4182" s="272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72">
        <f t="shared" si="338"/>
        <v>0.29385863000000007</v>
      </c>
      <c r="E4183" s="272">
        <f t="shared" si="338"/>
        <v>0.31843537000000005</v>
      </c>
      <c r="F4183" s="272">
        <f t="shared" si="326"/>
        <v>0.29385863000000007</v>
      </c>
      <c r="G4183" s="272"/>
      <c r="H4183" s="272"/>
      <c r="I4183" s="272"/>
      <c r="J4183" s="272">
        <f t="shared" si="339"/>
        <v>0.25392727999999998</v>
      </c>
      <c r="K4183" s="272">
        <f t="shared" si="339"/>
        <v>0.26831011999999993</v>
      </c>
      <c r="L4183" s="272">
        <f t="shared" si="327"/>
        <v>0.25392727999999998</v>
      </c>
      <c r="M4183" s="272"/>
      <c r="N4183" s="272"/>
      <c r="O4183" s="272"/>
      <c r="P4183" s="272">
        <f t="shared" si="340"/>
        <v>0.36337114600000003</v>
      </c>
      <c r="Q4183" s="272">
        <f t="shared" si="340"/>
        <v>0.35327800400000003</v>
      </c>
      <c r="R4183" s="272">
        <f t="shared" si="328"/>
        <v>0.35327800400000003</v>
      </c>
      <c r="S4183" s="272"/>
      <c r="T4183" s="272">
        <f t="shared" si="341"/>
        <v>0.48287989232440015</v>
      </c>
      <c r="U4183" s="272">
        <f t="shared" si="341"/>
        <v>0.50729180461040002</v>
      </c>
      <c r="V4183" s="272">
        <f t="shared" si="341"/>
        <v>0.49711366664440004</v>
      </c>
      <c r="W4183" s="272">
        <f t="shared" si="329"/>
        <v>0.48287989232440015</v>
      </c>
      <c r="X4183" s="272"/>
      <c r="Y4183" s="272"/>
      <c r="Z4183" s="272"/>
      <c r="AA4183" s="272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72">
        <f t="shared" si="338"/>
        <v>0.29354928999999996</v>
      </c>
      <c r="E4184" s="272">
        <f t="shared" si="338"/>
        <v>0.31869871000000005</v>
      </c>
      <c r="F4184" s="272">
        <f t="shared" si="326"/>
        <v>0.29354928999999996</v>
      </c>
      <c r="G4184" s="272"/>
      <c r="H4184" s="272"/>
      <c r="I4184" s="272"/>
      <c r="J4184" s="272">
        <f t="shared" si="339"/>
        <v>0.25382563999999996</v>
      </c>
      <c r="K4184" s="272">
        <f t="shared" si="339"/>
        <v>0.26839915999999997</v>
      </c>
      <c r="L4184" s="272">
        <f t="shared" si="327"/>
        <v>0.25382563999999996</v>
      </c>
      <c r="M4184" s="272"/>
      <c r="N4184" s="272"/>
      <c r="O4184" s="272"/>
      <c r="P4184" s="272">
        <f t="shared" si="340"/>
        <v>0.363565468</v>
      </c>
      <c r="Q4184" s="272">
        <f t="shared" si="340"/>
        <v>0.35307593199999998</v>
      </c>
      <c r="R4184" s="272">
        <f t="shared" si="328"/>
        <v>0.35307593199999998</v>
      </c>
      <c r="S4184" s="272"/>
      <c r="T4184" s="272">
        <f t="shared" si="341"/>
        <v>0.4826086889220001</v>
      </c>
      <c r="U4184" s="272">
        <f t="shared" si="341"/>
        <v>0.50761029762800003</v>
      </c>
      <c r="V4184" s="272">
        <f t="shared" si="341"/>
        <v>0.49703018196799997</v>
      </c>
      <c r="W4184" s="272">
        <f t="shared" si="329"/>
        <v>0.4826086889220001</v>
      </c>
      <c r="X4184" s="272"/>
      <c r="Y4184" s="272"/>
      <c r="Z4184" s="272"/>
      <c r="AA4184" s="272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72">
        <f t="shared" si="338"/>
        <v>0.30762486</v>
      </c>
      <c r="E4185" s="272">
        <f t="shared" si="338"/>
        <v>0.30673914000000002</v>
      </c>
      <c r="F4185" s="272">
        <f t="shared" si="326"/>
        <v>0.30673914000000002</v>
      </c>
      <c r="G4185" s="272"/>
      <c r="H4185" s="272"/>
      <c r="I4185" s="272"/>
      <c r="J4185" s="272">
        <f t="shared" si="339"/>
        <v>0.25829216000000005</v>
      </c>
      <c r="K4185" s="272">
        <f t="shared" si="339"/>
        <v>0.26451224000000001</v>
      </c>
      <c r="L4185" s="272">
        <f t="shared" si="327"/>
        <v>0.25829216000000005</v>
      </c>
      <c r="M4185" s="272"/>
      <c r="N4185" s="272"/>
      <c r="O4185" s="272"/>
      <c r="P4185" s="272">
        <f t="shared" si="340"/>
        <v>0.35455741200000002</v>
      </c>
      <c r="Q4185" s="272">
        <f t="shared" si="340"/>
        <v>0.36244048800000001</v>
      </c>
      <c r="R4185" s="272">
        <f t="shared" si="328"/>
        <v>0.35455741200000002</v>
      </c>
      <c r="S4185" s="272"/>
      <c r="T4185" s="272">
        <f t="shared" si="341"/>
        <v>0.49485897670640011</v>
      </c>
      <c r="U4185" s="272">
        <f t="shared" si="341"/>
        <v>0.49300945729439999</v>
      </c>
      <c r="V4185" s="272">
        <f t="shared" si="341"/>
        <v>0.50104761213839999</v>
      </c>
      <c r="W4185" s="272">
        <f t="shared" si="329"/>
        <v>0.49300945729439999</v>
      </c>
      <c r="X4185" s="272"/>
      <c r="Y4185" s="272"/>
      <c r="Z4185" s="272"/>
      <c r="AA4185" s="272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72">
        <f t="shared" si="338"/>
        <v>0.30731552000000006</v>
      </c>
      <c r="E4186" s="272">
        <f t="shared" si="338"/>
        <v>0.30700247999999997</v>
      </c>
      <c r="F4186" s="272">
        <f t="shared" si="326"/>
        <v>0.30700247999999997</v>
      </c>
      <c r="G4186" s="272"/>
      <c r="H4186" s="272"/>
      <c r="I4186" s="272"/>
      <c r="J4186" s="272">
        <f t="shared" si="339"/>
        <v>0.25819052000000003</v>
      </c>
      <c r="K4186" s="272">
        <f t="shared" si="339"/>
        <v>0.26460127999999999</v>
      </c>
      <c r="L4186" s="272">
        <f t="shared" si="327"/>
        <v>0.25819052000000003</v>
      </c>
      <c r="M4186" s="272"/>
      <c r="N4186" s="272"/>
      <c r="O4186" s="272"/>
      <c r="P4186" s="272">
        <f t="shared" si="340"/>
        <v>0.35475173399999999</v>
      </c>
      <c r="Q4186" s="272">
        <f t="shared" si="340"/>
        <v>0.36223841599999995</v>
      </c>
      <c r="R4186" s="272">
        <f t="shared" si="328"/>
        <v>0.35475173399999999</v>
      </c>
      <c r="S4186" s="272"/>
      <c r="T4186" s="272">
        <f t="shared" si="341"/>
        <v>0.49458777330400011</v>
      </c>
      <c r="U4186" s="272">
        <f t="shared" si="341"/>
        <v>0.493327950312</v>
      </c>
      <c r="V4186" s="272">
        <f t="shared" si="341"/>
        <v>0.50096412746200003</v>
      </c>
      <c r="W4186" s="272">
        <f t="shared" si="329"/>
        <v>0.493327950312</v>
      </c>
      <c r="X4186" s="272"/>
      <c r="Y4186" s="272"/>
      <c r="Z4186" s="272"/>
      <c r="AA4186" s="272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72">
        <f t="shared" si="338"/>
        <v>0.30700618000000002</v>
      </c>
      <c r="E4187" s="272">
        <f t="shared" si="338"/>
        <v>0.30726582000000002</v>
      </c>
      <c r="F4187" s="272">
        <f t="shared" si="326"/>
        <v>0.30700618000000002</v>
      </c>
      <c r="G4187" s="272"/>
      <c r="H4187" s="272"/>
      <c r="I4187" s="272"/>
      <c r="J4187" s="272">
        <f t="shared" si="339"/>
        <v>0.25808888000000002</v>
      </c>
      <c r="K4187" s="272">
        <f t="shared" si="339"/>
        <v>0.26469032000000003</v>
      </c>
      <c r="L4187" s="272">
        <f t="shared" si="327"/>
        <v>0.25808888000000002</v>
      </c>
      <c r="M4187" s="272"/>
      <c r="N4187" s="272"/>
      <c r="O4187" s="272"/>
      <c r="P4187" s="272">
        <f t="shared" si="340"/>
        <v>0.35494605599999995</v>
      </c>
      <c r="Q4187" s="272">
        <f t="shared" si="340"/>
        <v>0.36203634400000001</v>
      </c>
      <c r="R4187" s="272">
        <f t="shared" si="328"/>
        <v>0.35494605599999995</v>
      </c>
      <c r="S4187" s="272"/>
      <c r="T4187" s="272">
        <f t="shared" si="341"/>
        <v>0.49431656990160011</v>
      </c>
      <c r="U4187" s="272">
        <f t="shared" si="341"/>
        <v>0.4936464433296</v>
      </c>
      <c r="V4187" s="272">
        <f t="shared" si="341"/>
        <v>0.50088064278560007</v>
      </c>
      <c r="W4187" s="272">
        <f t="shared" si="329"/>
        <v>0.4936464433296</v>
      </c>
      <c r="X4187" s="272"/>
      <c r="Y4187" s="272"/>
      <c r="Z4187" s="272"/>
      <c r="AA4187" s="272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72">
        <f t="shared" si="338"/>
        <v>0.30669684000000003</v>
      </c>
      <c r="E4188" s="272">
        <f t="shared" si="338"/>
        <v>0.30752915999999997</v>
      </c>
      <c r="F4188" s="272">
        <f t="shared" si="326"/>
        <v>0.30669684000000003</v>
      </c>
      <c r="G4188" s="272"/>
      <c r="H4188" s="272"/>
      <c r="I4188" s="272"/>
      <c r="J4188" s="272">
        <f t="shared" si="339"/>
        <v>0.25798724000000006</v>
      </c>
      <c r="K4188" s="272">
        <f t="shared" si="339"/>
        <v>0.26477936000000002</v>
      </c>
      <c r="L4188" s="272">
        <f t="shared" si="327"/>
        <v>0.25798724000000006</v>
      </c>
      <c r="M4188" s="272"/>
      <c r="N4188" s="272"/>
      <c r="O4188" s="272"/>
      <c r="P4188" s="272">
        <f t="shared" si="340"/>
        <v>0.35514037799999998</v>
      </c>
      <c r="Q4188" s="272">
        <f t="shared" si="340"/>
        <v>0.36183427200000001</v>
      </c>
      <c r="R4188" s="272">
        <f t="shared" si="328"/>
        <v>0.35514037799999998</v>
      </c>
      <c r="S4188" s="272"/>
      <c r="T4188" s="272">
        <f t="shared" si="341"/>
        <v>0.49404536649920006</v>
      </c>
      <c r="U4188" s="272">
        <f t="shared" si="341"/>
        <v>0.49396493634719996</v>
      </c>
      <c r="V4188" s="272">
        <f t="shared" si="341"/>
        <v>0.5007971581092</v>
      </c>
      <c r="W4188" s="272">
        <f t="shared" si="329"/>
        <v>0.49396493634719996</v>
      </c>
      <c r="X4188" s="272"/>
      <c r="Y4188" s="272"/>
      <c r="Z4188" s="272"/>
      <c r="AA4188" s="272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72">
        <f t="shared" si="338"/>
        <v>0.30638750000000003</v>
      </c>
      <c r="E4189" s="272">
        <f t="shared" si="338"/>
        <v>0.30779249999999997</v>
      </c>
      <c r="F4189" s="272">
        <f t="shared" si="326"/>
        <v>0.30638750000000003</v>
      </c>
      <c r="G4189" s="272"/>
      <c r="H4189" s="272"/>
      <c r="I4189" s="272"/>
      <c r="J4189" s="272">
        <f t="shared" si="339"/>
        <v>0.25788560000000005</v>
      </c>
      <c r="K4189" s="272">
        <f t="shared" si="339"/>
        <v>0.2648684</v>
      </c>
      <c r="L4189" s="272">
        <f t="shared" si="327"/>
        <v>0.25788560000000005</v>
      </c>
      <c r="M4189" s="272"/>
      <c r="N4189" s="272"/>
      <c r="O4189" s="272"/>
      <c r="P4189" s="272">
        <f t="shared" si="340"/>
        <v>0.3553347</v>
      </c>
      <c r="Q4189" s="272">
        <f t="shared" si="340"/>
        <v>0.36163219999999996</v>
      </c>
      <c r="R4189" s="272">
        <f t="shared" si="328"/>
        <v>0.3553347</v>
      </c>
      <c r="S4189" s="272"/>
      <c r="T4189" s="272">
        <f t="shared" si="341"/>
        <v>0.49377416309680006</v>
      </c>
      <c r="U4189" s="272">
        <f t="shared" si="341"/>
        <v>0.49428342936479996</v>
      </c>
      <c r="V4189" s="272">
        <f t="shared" si="341"/>
        <v>0.50071367343279993</v>
      </c>
      <c r="W4189" s="272">
        <f t="shared" si="329"/>
        <v>0.49377416309680006</v>
      </c>
      <c r="X4189" s="272"/>
      <c r="Y4189" s="272"/>
      <c r="Z4189" s="272"/>
      <c r="AA4189" s="272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72">
        <f t="shared" si="338"/>
        <v>0.30607816000000004</v>
      </c>
      <c r="E4190" s="272">
        <f t="shared" si="338"/>
        <v>0.30805583999999997</v>
      </c>
      <c r="F4190" s="272">
        <f t="shared" si="326"/>
        <v>0.30607816000000004</v>
      </c>
      <c r="G4190" s="272"/>
      <c r="H4190" s="272"/>
      <c r="I4190" s="272"/>
      <c r="J4190" s="272">
        <f t="shared" si="339"/>
        <v>0.25778396000000003</v>
      </c>
      <c r="K4190" s="272">
        <f t="shared" si="339"/>
        <v>0.26495743999999999</v>
      </c>
      <c r="L4190" s="272">
        <f t="shared" si="327"/>
        <v>0.25778396000000003</v>
      </c>
      <c r="M4190" s="272"/>
      <c r="N4190" s="272"/>
      <c r="O4190" s="272"/>
      <c r="P4190" s="272">
        <f t="shared" si="340"/>
        <v>0.35552902199999997</v>
      </c>
      <c r="Q4190" s="272">
        <f t="shared" si="340"/>
        <v>0.36143012799999996</v>
      </c>
      <c r="R4190" s="272">
        <f t="shared" si="328"/>
        <v>0.35552902199999997</v>
      </c>
      <c r="S4190" s="272"/>
      <c r="T4190" s="272">
        <f t="shared" si="341"/>
        <v>0.49350295969440006</v>
      </c>
      <c r="U4190" s="272">
        <f t="shared" si="341"/>
        <v>0.49460192238239997</v>
      </c>
      <c r="V4190" s="272">
        <f t="shared" si="341"/>
        <v>0.50063018875639997</v>
      </c>
      <c r="W4190" s="272">
        <f t="shared" si="329"/>
        <v>0.49350295969440006</v>
      </c>
      <c r="X4190" s="272"/>
      <c r="Y4190" s="272"/>
      <c r="Z4190" s="272"/>
      <c r="AA4190" s="272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72">
        <f t="shared" si="338"/>
        <v>0.30576882000000005</v>
      </c>
      <c r="E4191" s="272">
        <f t="shared" si="338"/>
        <v>0.30831918000000003</v>
      </c>
      <c r="F4191" s="272">
        <f t="shared" si="326"/>
        <v>0.30576882000000005</v>
      </c>
      <c r="G4191" s="272"/>
      <c r="H4191" s="272"/>
      <c r="I4191" s="272"/>
      <c r="J4191" s="272">
        <f t="shared" si="339"/>
        <v>0.25768232000000002</v>
      </c>
      <c r="K4191" s="272">
        <f t="shared" si="339"/>
        <v>0.26504647999999997</v>
      </c>
      <c r="L4191" s="272">
        <f t="shared" si="327"/>
        <v>0.25768232000000002</v>
      </c>
      <c r="M4191" s="272"/>
      <c r="N4191" s="272"/>
      <c r="O4191" s="272"/>
      <c r="P4191" s="272">
        <f t="shared" si="340"/>
        <v>0.355723344</v>
      </c>
      <c r="Q4191" s="272">
        <f t="shared" si="340"/>
        <v>0.36122805600000002</v>
      </c>
      <c r="R4191" s="272">
        <f t="shared" si="328"/>
        <v>0.355723344</v>
      </c>
      <c r="S4191" s="272"/>
      <c r="T4191" s="272">
        <f t="shared" si="341"/>
        <v>0.49323175629200011</v>
      </c>
      <c r="U4191" s="272">
        <f t="shared" si="341"/>
        <v>0.49492041539999998</v>
      </c>
      <c r="V4191" s="272">
        <f t="shared" si="341"/>
        <v>0.50054670408000002</v>
      </c>
      <c r="W4191" s="272">
        <f t="shared" si="329"/>
        <v>0.49323175629200011</v>
      </c>
      <c r="X4191" s="272"/>
      <c r="Y4191" s="272"/>
      <c r="Z4191" s="272"/>
      <c r="AA4191" s="272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72">
        <f t="shared" si="338"/>
        <v>0.30545948000000001</v>
      </c>
      <c r="E4192" s="272">
        <f t="shared" si="338"/>
        <v>0.30858252000000003</v>
      </c>
      <c r="F4192" s="272">
        <f t="shared" si="326"/>
        <v>0.30545948000000001</v>
      </c>
      <c r="G4192" s="272"/>
      <c r="H4192" s="272"/>
      <c r="I4192" s="272"/>
      <c r="J4192" s="272">
        <f t="shared" si="339"/>
        <v>0.25758068000000006</v>
      </c>
      <c r="K4192" s="272">
        <f t="shared" si="339"/>
        <v>0.26513552000000001</v>
      </c>
      <c r="L4192" s="272">
        <f t="shared" si="327"/>
        <v>0.25758068000000006</v>
      </c>
      <c r="M4192" s="272"/>
      <c r="N4192" s="272"/>
      <c r="O4192" s="272"/>
      <c r="P4192" s="272">
        <f t="shared" si="340"/>
        <v>0.35591766599999997</v>
      </c>
      <c r="Q4192" s="272">
        <f t="shared" si="340"/>
        <v>0.36102598399999997</v>
      </c>
      <c r="R4192" s="272">
        <f t="shared" si="328"/>
        <v>0.35591766599999997</v>
      </c>
      <c r="S4192" s="272"/>
      <c r="T4192" s="272">
        <f t="shared" si="341"/>
        <v>0.49296055288960006</v>
      </c>
      <c r="U4192" s="272">
        <f t="shared" si="341"/>
        <v>0.49523890841759999</v>
      </c>
      <c r="V4192" s="272">
        <f t="shared" si="341"/>
        <v>0.50046321940359995</v>
      </c>
      <c r="W4192" s="272">
        <f t="shared" si="329"/>
        <v>0.49296055288960006</v>
      </c>
      <c r="X4192" s="272"/>
      <c r="Y4192" s="272"/>
      <c r="Z4192" s="272"/>
      <c r="AA4192" s="272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72">
        <f t="shared" si="338"/>
        <v>0.30515014000000007</v>
      </c>
      <c r="E4193" s="272">
        <f t="shared" si="338"/>
        <v>0.30884586000000003</v>
      </c>
      <c r="F4193" s="272">
        <f t="shared" si="326"/>
        <v>0.30515014000000007</v>
      </c>
      <c r="G4193" s="272"/>
      <c r="H4193" s="272"/>
      <c r="I4193" s="272"/>
      <c r="J4193" s="272">
        <f t="shared" si="339"/>
        <v>0.25747904000000005</v>
      </c>
      <c r="K4193" s="272">
        <f t="shared" si="339"/>
        <v>0.26522456</v>
      </c>
      <c r="L4193" s="272">
        <f t="shared" si="327"/>
        <v>0.25747904000000005</v>
      </c>
      <c r="M4193" s="272"/>
      <c r="N4193" s="272"/>
      <c r="O4193" s="272"/>
      <c r="P4193" s="272">
        <f t="shared" si="340"/>
        <v>0.35611198799999999</v>
      </c>
      <c r="Q4193" s="272">
        <f t="shared" si="340"/>
        <v>0.36082391199999997</v>
      </c>
      <c r="R4193" s="272">
        <f t="shared" si="328"/>
        <v>0.35611198799999999</v>
      </c>
      <c r="S4193" s="272"/>
      <c r="T4193" s="272">
        <f t="shared" si="341"/>
        <v>0.49268934948720011</v>
      </c>
      <c r="U4193" s="272">
        <f t="shared" si="341"/>
        <v>0.4955574014352</v>
      </c>
      <c r="V4193" s="272">
        <f t="shared" si="341"/>
        <v>0.50037973472719999</v>
      </c>
      <c r="W4193" s="272">
        <f t="shared" si="329"/>
        <v>0.49268934948720011</v>
      </c>
      <c r="X4193" s="272"/>
      <c r="Y4193" s="272"/>
      <c r="Z4193" s="272"/>
      <c r="AA4193" s="272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72">
        <f t="shared" ref="D4194:E4257" si="342">$A4194*B$157+$B4194*B$158+$C4194*B$159</f>
        <v>0.30484080000000002</v>
      </c>
      <c r="E4194" s="272">
        <f t="shared" si="342"/>
        <v>0.30910919999999997</v>
      </c>
      <c r="F4194" s="272">
        <f t="shared" si="326"/>
        <v>0.30484080000000002</v>
      </c>
      <c r="G4194" s="272"/>
      <c r="H4194" s="272"/>
      <c r="I4194" s="272"/>
      <c r="J4194" s="272">
        <f t="shared" ref="J4194:K4257" si="343">$A4194*H$157+$B4194*H$158+$C4194*H$159</f>
        <v>0.25737740000000003</v>
      </c>
      <c r="K4194" s="272">
        <f t="shared" si="343"/>
        <v>0.26531359999999998</v>
      </c>
      <c r="L4194" s="272">
        <f t="shared" si="327"/>
        <v>0.25737740000000003</v>
      </c>
      <c r="M4194" s="272"/>
      <c r="N4194" s="272"/>
      <c r="O4194" s="272"/>
      <c r="P4194" s="272">
        <f t="shared" ref="P4194:Q4257" si="344">$A4194*N$157+$B4194*N$158+$C4194*N$159</f>
        <v>0.35630631000000001</v>
      </c>
      <c r="Q4194" s="272">
        <f t="shared" si="344"/>
        <v>0.36062183999999997</v>
      </c>
      <c r="R4194" s="272">
        <f t="shared" si="328"/>
        <v>0.35630631000000001</v>
      </c>
      <c r="S4194" s="272"/>
      <c r="T4194" s="272">
        <f t="shared" ref="T4194:V4257" si="345">$A4194*I$3+$B4194*I$4+$C4194*I$5</f>
        <v>0.49241814608480006</v>
      </c>
      <c r="U4194" s="272">
        <f t="shared" si="345"/>
        <v>0.4958758944528</v>
      </c>
      <c r="V4194" s="272">
        <f t="shared" si="345"/>
        <v>0.50029625005079992</v>
      </c>
      <c r="W4194" s="272">
        <f t="shared" si="329"/>
        <v>0.49241814608480006</v>
      </c>
      <c r="X4194" s="272"/>
      <c r="Y4194" s="272"/>
      <c r="Z4194" s="272"/>
      <c r="AA4194" s="272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72">
        <f t="shared" si="342"/>
        <v>0.30453146000000003</v>
      </c>
      <c r="E4195" s="272">
        <f t="shared" si="342"/>
        <v>0.30937254000000003</v>
      </c>
      <c r="F4195" s="272">
        <f t="shared" si="326"/>
        <v>0.30453146000000003</v>
      </c>
      <c r="G4195" s="272"/>
      <c r="H4195" s="272"/>
      <c r="I4195" s="272"/>
      <c r="J4195" s="272">
        <f t="shared" si="343"/>
        <v>0.25727576000000008</v>
      </c>
      <c r="K4195" s="272">
        <f t="shared" si="343"/>
        <v>0.26540264000000002</v>
      </c>
      <c r="L4195" s="272">
        <f t="shared" si="327"/>
        <v>0.25727576000000008</v>
      </c>
      <c r="M4195" s="272"/>
      <c r="N4195" s="272"/>
      <c r="O4195" s="272"/>
      <c r="P4195" s="272">
        <f t="shared" si="344"/>
        <v>0.35650063199999998</v>
      </c>
      <c r="Q4195" s="272">
        <f t="shared" si="344"/>
        <v>0.36041976799999997</v>
      </c>
      <c r="R4195" s="272">
        <f t="shared" si="328"/>
        <v>0.35650063199999998</v>
      </c>
      <c r="S4195" s="272"/>
      <c r="T4195" s="272">
        <f t="shared" si="345"/>
        <v>0.49214694268240011</v>
      </c>
      <c r="U4195" s="272">
        <f t="shared" si="345"/>
        <v>0.49619438747040001</v>
      </c>
      <c r="V4195" s="272">
        <f t="shared" si="345"/>
        <v>0.50021276537439996</v>
      </c>
      <c r="W4195" s="272">
        <f t="shared" si="329"/>
        <v>0.49214694268240011</v>
      </c>
      <c r="X4195" s="272"/>
      <c r="Y4195" s="272"/>
      <c r="Z4195" s="272"/>
      <c r="AA4195" s="272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72">
        <f t="shared" si="342"/>
        <v>0.30422212000000004</v>
      </c>
      <c r="E4196" s="272">
        <f t="shared" si="342"/>
        <v>0.30963587999999997</v>
      </c>
      <c r="F4196" s="272">
        <f t="shared" si="326"/>
        <v>0.30422212000000004</v>
      </c>
      <c r="G4196" s="272"/>
      <c r="H4196" s="272"/>
      <c r="I4196" s="272"/>
      <c r="J4196" s="272">
        <f t="shared" si="343"/>
        <v>0.25717412000000006</v>
      </c>
      <c r="K4196" s="272">
        <f t="shared" si="343"/>
        <v>0.26549168000000001</v>
      </c>
      <c r="L4196" s="272">
        <f t="shared" si="327"/>
        <v>0.25717412000000006</v>
      </c>
      <c r="M4196" s="272"/>
      <c r="N4196" s="272"/>
      <c r="O4196" s="272"/>
      <c r="P4196" s="272">
        <f t="shared" si="344"/>
        <v>0.35669495399999995</v>
      </c>
      <c r="Q4196" s="272">
        <f t="shared" si="344"/>
        <v>0.36021769599999998</v>
      </c>
      <c r="R4196" s="272">
        <f t="shared" si="328"/>
        <v>0.35669495399999995</v>
      </c>
      <c r="S4196" s="272"/>
      <c r="T4196" s="272">
        <f t="shared" si="345"/>
        <v>0.49187573928000011</v>
      </c>
      <c r="U4196" s="272">
        <f t="shared" si="345"/>
        <v>0.49651288048800002</v>
      </c>
      <c r="V4196" s="272">
        <f t="shared" si="345"/>
        <v>0.500129280698</v>
      </c>
      <c r="W4196" s="272">
        <f t="shared" si="329"/>
        <v>0.49187573928000011</v>
      </c>
      <c r="X4196" s="272"/>
      <c r="Y4196" s="272"/>
      <c r="Z4196" s="272"/>
      <c r="AA4196" s="272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72">
        <f t="shared" si="342"/>
        <v>0.30391278000000005</v>
      </c>
      <c r="E4197" s="272">
        <f t="shared" si="342"/>
        <v>0.30989922000000003</v>
      </c>
      <c r="F4197" s="272">
        <f t="shared" si="326"/>
        <v>0.30391278000000005</v>
      </c>
      <c r="G4197" s="272"/>
      <c r="H4197" s="272"/>
      <c r="I4197" s="272"/>
      <c r="J4197" s="272">
        <f t="shared" si="343"/>
        <v>0.25707248000000005</v>
      </c>
      <c r="K4197" s="272">
        <f t="shared" si="343"/>
        <v>0.26558071999999999</v>
      </c>
      <c r="L4197" s="272">
        <f t="shared" si="327"/>
        <v>0.25707248000000005</v>
      </c>
      <c r="M4197" s="272"/>
      <c r="N4197" s="272"/>
      <c r="O4197" s="272"/>
      <c r="P4197" s="272">
        <f t="shared" si="344"/>
        <v>0.35688927599999998</v>
      </c>
      <c r="Q4197" s="272">
        <f t="shared" si="344"/>
        <v>0.36001562399999998</v>
      </c>
      <c r="R4197" s="272">
        <f t="shared" si="328"/>
        <v>0.35688927599999998</v>
      </c>
      <c r="S4197" s="272"/>
      <c r="T4197" s="272">
        <f t="shared" si="345"/>
        <v>0.49160453587760011</v>
      </c>
      <c r="U4197" s="272">
        <f t="shared" si="345"/>
        <v>0.49683137350560003</v>
      </c>
      <c r="V4197" s="272">
        <f t="shared" si="345"/>
        <v>0.50004579602160004</v>
      </c>
      <c r="W4197" s="272">
        <f t="shared" si="329"/>
        <v>0.49160453587760011</v>
      </c>
      <c r="X4197" s="272"/>
      <c r="Y4197" s="272"/>
      <c r="Z4197" s="272"/>
      <c r="AA4197" s="272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72">
        <f t="shared" si="342"/>
        <v>0.30360344000000006</v>
      </c>
      <c r="E4198" s="272">
        <f t="shared" si="342"/>
        <v>0.31016256000000003</v>
      </c>
      <c r="F4198" s="272">
        <f t="shared" si="326"/>
        <v>0.30360344000000006</v>
      </c>
      <c r="G4198" s="272"/>
      <c r="H4198" s="272"/>
      <c r="I4198" s="272"/>
      <c r="J4198" s="272">
        <f t="shared" si="343"/>
        <v>0.25697084000000003</v>
      </c>
      <c r="K4198" s="272">
        <f t="shared" si="343"/>
        <v>0.26566975999999998</v>
      </c>
      <c r="L4198" s="272">
        <f t="shared" si="327"/>
        <v>0.25697084000000003</v>
      </c>
      <c r="M4198" s="272"/>
      <c r="N4198" s="272"/>
      <c r="O4198" s="272"/>
      <c r="P4198" s="272">
        <f t="shared" si="344"/>
        <v>0.357083598</v>
      </c>
      <c r="Q4198" s="272">
        <f t="shared" si="344"/>
        <v>0.35981355199999998</v>
      </c>
      <c r="R4198" s="272">
        <f t="shared" si="328"/>
        <v>0.357083598</v>
      </c>
      <c r="S4198" s="272"/>
      <c r="T4198" s="272">
        <f t="shared" si="345"/>
        <v>0.49133333247520011</v>
      </c>
      <c r="U4198" s="272">
        <f t="shared" si="345"/>
        <v>0.49714986652320003</v>
      </c>
      <c r="V4198" s="272">
        <f t="shared" si="345"/>
        <v>0.49996231134519997</v>
      </c>
      <c r="W4198" s="272">
        <f t="shared" si="329"/>
        <v>0.49133333247520011</v>
      </c>
      <c r="X4198" s="272"/>
      <c r="Y4198" s="272"/>
      <c r="Z4198" s="272"/>
      <c r="AA4198" s="272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72">
        <f t="shared" si="342"/>
        <v>0.30329410000000001</v>
      </c>
      <c r="E4199" s="272">
        <f t="shared" si="342"/>
        <v>0.31042590000000003</v>
      </c>
      <c r="F4199" s="272">
        <f t="shared" si="326"/>
        <v>0.30329410000000001</v>
      </c>
      <c r="G4199" s="272"/>
      <c r="H4199" s="272"/>
      <c r="I4199" s="272"/>
      <c r="J4199" s="272">
        <f t="shared" si="343"/>
        <v>0.25686920000000002</v>
      </c>
      <c r="K4199" s="272">
        <f t="shared" si="343"/>
        <v>0.26575879999999996</v>
      </c>
      <c r="L4199" s="272">
        <f t="shared" si="327"/>
        <v>0.25686920000000002</v>
      </c>
      <c r="M4199" s="272"/>
      <c r="N4199" s="272"/>
      <c r="O4199" s="272"/>
      <c r="P4199" s="272">
        <f t="shared" si="344"/>
        <v>0.35727791999999997</v>
      </c>
      <c r="Q4199" s="272">
        <f t="shared" si="344"/>
        <v>0.35961147999999998</v>
      </c>
      <c r="R4199" s="272">
        <f t="shared" si="328"/>
        <v>0.35727791999999997</v>
      </c>
      <c r="S4199" s="272"/>
      <c r="T4199" s="272">
        <f t="shared" si="345"/>
        <v>0.49106212907280011</v>
      </c>
      <c r="U4199" s="272">
        <f t="shared" si="345"/>
        <v>0.49746835954079999</v>
      </c>
      <c r="V4199" s="272">
        <f t="shared" si="345"/>
        <v>0.49987882666880001</v>
      </c>
      <c r="W4199" s="272">
        <f t="shared" si="329"/>
        <v>0.49106212907280011</v>
      </c>
      <c r="X4199" s="272"/>
      <c r="Y4199" s="272"/>
      <c r="Z4199" s="272"/>
      <c r="AA4199" s="272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72">
        <f t="shared" si="342"/>
        <v>0.30298476000000002</v>
      </c>
      <c r="E4200" s="272">
        <f t="shared" si="342"/>
        <v>0.31068924000000003</v>
      </c>
      <c r="F4200" s="272">
        <f t="shared" si="326"/>
        <v>0.30298476000000002</v>
      </c>
      <c r="G4200" s="272"/>
      <c r="H4200" s="272"/>
      <c r="I4200" s="272"/>
      <c r="J4200" s="272">
        <f t="shared" si="343"/>
        <v>0.25676756000000006</v>
      </c>
      <c r="K4200" s="272">
        <f t="shared" si="343"/>
        <v>0.26584783999999995</v>
      </c>
      <c r="L4200" s="272">
        <f t="shared" si="327"/>
        <v>0.25676756000000006</v>
      </c>
      <c r="M4200" s="272"/>
      <c r="N4200" s="272"/>
      <c r="O4200" s="272"/>
      <c r="P4200" s="272">
        <f t="shared" si="344"/>
        <v>0.357472242</v>
      </c>
      <c r="Q4200" s="272">
        <f t="shared" si="344"/>
        <v>0.35940940799999999</v>
      </c>
      <c r="R4200" s="272">
        <f t="shared" si="328"/>
        <v>0.357472242</v>
      </c>
      <c r="S4200" s="272"/>
      <c r="T4200" s="272">
        <f t="shared" si="345"/>
        <v>0.49079092567040006</v>
      </c>
      <c r="U4200" s="272">
        <f t="shared" si="345"/>
        <v>0.49778685255839999</v>
      </c>
      <c r="V4200" s="272">
        <f t="shared" si="345"/>
        <v>0.4997953419924</v>
      </c>
      <c r="W4200" s="272">
        <f t="shared" si="329"/>
        <v>0.49079092567040006</v>
      </c>
      <c r="X4200" s="272"/>
      <c r="Y4200" s="272"/>
      <c r="Z4200" s="272"/>
      <c r="AA4200" s="272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72">
        <f t="shared" si="342"/>
        <v>0.30267542000000003</v>
      </c>
      <c r="E4201" s="272">
        <f t="shared" si="342"/>
        <v>0.31095258000000003</v>
      </c>
      <c r="F4201" s="272">
        <f t="shared" si="326"/>
        <v>0.30267542000000003</v>
      </c>
      <c r="G4201" s="272"/>
      <c r="H4201" s="272"/>
      <c r="I4201" s="272"/>
      <c r="J4201" s="272">
        <f t="shared" si="343"/>
        <v>0.25666592000000005</v>
      </c>
      <c r="K4201" s="272">
        <f t="shared" si="343"/>
        <v>0.26593687999999999</v>
      </c>
      <c r="L4201" s="272">
        <f t="shared" si="327"/>
        <v>0.25666592000000005</v>
      </c>
      <c r="M4201" s="272"/>
      <c r="N4201" s="272"/>
      <c r="O4201" s="272"/>
      <c r="P4201" s="272">
        <f t="shared" si="344"/>
        <v>0.35766656399999996</v>
      </c>
      <c r="Q4201" s="272">
        <f t="shared" si="344"/>
        <v>0.35920733599999999</v>
      </c>
      <c r="R4201" s="272">
        <f t="shared" si="328"/>
        <v>0.35766656399999996</v>
      </c>
      <c r="S4201" s="272"/>
      <c r="T4201" s="272">
        <f t="shared" si="345"/>
        <v>0.49051972226800011</v>
      </c>
      <c r="U4201" s="272">
        <f t="shared" si="345"/>
        <v>0.498105345576</v>
      </c>
      <c r="V4201" s="272">
        <f t="shared" si="345"/>
        <v>0.49971185731599999</v>
      </c>
      <c r="W4201" s="272">
        <f t="shared" si="329"/>
        <v>0.49051972226800011</v>
      </c>
      <c r="X4201" s="272"/>
      <c r="Y4201" s="272"/>
      <c r="Z4201" s="272"/>
      <c r="AA4201" s="272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72">
        <f t="shared" si="342"/>
        <v>0.30236608000000004</v>
      </c>
      <c r="E4202" s="272">
        <f t="shared" si="342"/>
        <v>0.31121591999999998</v>
      </c>
      <c r="F4202" s="272">
        <f t="shared" si="326"/>
        <v>0.30236608000000004</v>
      </c>
      <c r="G4202" s="272"/>
      <c r="H4202" s="272"/>
      <c r="I4202" s="272"/>
      <c r="J4202" s="272">
        <f t="shared" si="343"/>
        <v>0.25656428000000003</v>
      </c>
      <c r="K4202" s="272">
        <f t="shared" si="343"/>
        <v>0.26602591999999997</v>
      </c>
      <c r="L4202" s="272">
        <f t="shared" si="327"/>
        <v>0.25656428000000003</v>
      </c>
      <c r="M4202" s="272"/>
      <c r="N4202" s="272"/>
      <c r="O4202" s="272"/>
      <c r="P4202" s="272">
        <f t="shared" si="344"/>
        <v>0.35786088599999999</v>
      </c>
      <c r="Q4202" s="272">
        <f t="shared" si="344"/>
        <v>0.35900526399999999</v>
      </c>
      <c r="R4202" s="272">
        <f t="shared" si="328"/>
        <v>0.35786088599999999</v>
      </c>
      <c r="S4202" s="272"/>
      <c r="T4202" s="272">
        <f t="shared" si="345"/>
        <v>0.49024851886560006</v>
      </c>
      <c r="U4202" s="272">
        <f t="shared" si="345"/>
        <v>0.49842383859360001</v>
      </c>
      <c r="V4202" s="272">
        <f t="shared" si="345"/>
        <v>0.49962837263959997</v>
      </c>
      <c r="W4202" s="272">
        <f t="shared" si="329"/>
        <v>0.49024851886560006</v>
      </c>
      <c r="X4202" s="272"/>
      <c r="Y4202" s="272"/>
      <c r="Z4202" s="272"/>
      <c r="AA4202" s="272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72">
        <f t="shared" si="342"/>
        <v>0.30205674000000005</v>
      </c>
      <c r="E4203" s="272">
        <f t="shared" si="342"/>
        <v>0.31147926000000004</v>
      </c>
      <c r="F4203" s="272">
        <f t="shared" si="326"/>
        <v>0.30205674000000005</v>
      </c>
      <c r="G4203" s="272"/>
      <c r="H4203" s="272"/>
      <c r="I4203" s="272"/>
      <c r="J4203" s="272">
        <f t="shared" si="343"/>
        <v>0.25646264000000002</v>
      </c>
      <c r="K4203" s="272">
        <f t="shared" si="343"/>
        <v>0.26611496000000001</v>
      </c>
      <c r="L4203" s="272">
        <f t="shared" si="327"/>
        <v>0.25646264000000002</v>
      </c>
      <c r="M4203" s="272"/>
      <c r="N4203" s="272"/>
      <c r="O4203" s="272"/>
      <c r="P4203" s="272">
        <f t="shared" si="344"/>
        <v>0.35805520799999996</v>
      </c>
      <c r="Q4203" s="272">
        <f t="shared" si="344"/>
        <v>0.35880319199999999</v>
      </c>
      <c r="R4203" s="272">
        <f t="shared" si="328"/>
        <v>0.35805520799999996</v>
      </c>
      <c r="S4203" s="272"/>
      <c r="T4203" s="272">
        <f t="shared" si="345"/>
        <v>0.48997731546320011</v>
      </c>
      <c r="U4203" s="272">
        <f t="shared" si="345"/>
        <v>0.49874233161119996</v>
      </c>
      <c r="V4203" s="272">
        <f t="shared" si="345"/>
        <v>0.49954488796320001</v>
      </c>
      <c r="W4203" s="272">
        <f t="shared" si="329"/>
        <v>0.48997731546320011</v>
      </c>
      <c r="X4203" s="272"/>
      <c r="Y4203" s="272"/>
      <c r="Z4203" s="272"/>
      <c r="AA4203" s="272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72">
        <f t="shared" si="342"/>
        <v>0.30174740000000005</v>
      </c>
      <c r="E4204" s="272">
        <f t="shared" si="342"/>
        <v>0.31174259999999998</v>
      </c>
      <c r="F4204" s="272">
        <f t="shared" si="326"/>
        <v>0.30174740000000005</v>
      </c>
      <c r="G4204" s="272"/>
      <c r="H4204" s="272"/>
      <c r="I4204" s="272"/>
      <c r="J4204" s="272">
        <f t="shared" si="343"/>
        <v>0.25636100000000001</v>
      </c>
      <c r="K4204" s="272">
        <f t="shared" si="343"/>
        <v>0.266204</v>
      </c>
      <c r="L4204" s="272">
        <f t="shared" si="327"/>
        <v>0.25636100000000001</v>
      </c>
      <c r="M4204" s="272"/>
      <c r="N4204" s="272"/>
      <c r="O4204" s="272"/>
      <c r="P4204" s="272">
        <f t="shared" si="344"/>
        <v>0.35824953000000004</v>
      </c>
      <c r="Q4204" s="272">
        <f t="shared" si="344"/>
        <v>0.35860112</v>
      </c>
      <c r="R4204" s="272">
        <f t="shared" si="328"/>
        <v>0.35824953000000004</v>
      </c>
      <c r="S4204" s="272"/>
      <c r="T4204" s="272">
        <f t="shared" si="345"/>
        <v>0.48970611206080006</v>
      </c>
      <c r="U4204" s="272">
        <f t="shared" si="345"/>
        <v>0.49906082462879997</v>
      </c>
      <c r="V4204" s="272">
        <f t="shared" si="345"/>
        <v>0.4994614032868</v>
      </c>
      <c r="W4204" s="272">
        <f t="shared" si="329"/>
        <v>0.48970611206080006</v>
      </c>
      <c r="X4204" s="272"/>
      <c r="Y4204" s="272"/>
      <c r="Z4204" s="272"/>
      <c r="AA4204" s="272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72">
        <f t="shared" si="342"/>
        <v>0.30143806000000006</v>
      </c>
      <c r="E4205" s="272">
        <f t="shared" si="342"/>
        <v>0.31200594000000004</v>
      </c>
      <c r="F4205" s="272">
        <f t="shared" si="326"/>
        <v>0.30143806000000006</v>
      </c>
      <c r="G4205" s="272"/>
      <c r="H4205" s="272"/>
      <c r="I4205" s="272"/>
      <c r="J4205" s="272">
        <f t="shared" si="343"/>
        <v>0.25625936000000005</v>
      </c>
      <c r="K4205" s="272">
        <f t="shared" si="343"/>
        <v>0.26629303999999998</v>
      </c>
      <c r="L4205" s="272">
        <f t="shared" si="327"/>
        <v>0.25625936000000005</v>
      </c>
      <c r="M4205" s="272"/>
      <c r="N4205" s="272"/>
      <c r="O4205" s="272"/>
      <c r="P4205" s="272">
        <f t="shared" si="344"/>
        <v>0.35844385200000001</v>
      </c>
      <c r="Q4205" s="272">
        <f t="shared" si="344"/>
        <v>0.358399048</v>
      </c>
      <c r="R4205" s="272">
        <f t="shared" si="328"/>
        <v>0.358399048</v>
      </c>
      <c r="S4205" s="272"/>
      <c r="T4205" s="272">
        <f t="shared" si="345"/>
        <v>0.48943490865840011</v>
      </c>
      <c r="U4205" s="272">
        <f t="shared" si="345"/>
        <v>0.49937931764639998</v>
      </c>
      <c r="V4205" s="272">
        <f t="shared" si="345"/>
        <v>0.49937791861040004</v>
      </c>
      <c r="W4205" s="272">
        <f t="shared" si="329"/>
        <v>0.48943490865840011</v>
      </c>
      <c r="X4205" s="272"/>
      <c r="Y4205" s="272"/>
      <c r="Z4205" s="272"/>
      <c r="AA4205" s="272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72">
        <f t="shared" si="342"/>
        <v>0.30112872000000002</v>
      </c>
      <c r="E4206" s="272">
        <f t="shared" si="342"/>
        <v>0.31226927999999998</v>
      </c>
      <c r="F4206" s="272">
        <f t="shared" si="326"/>
        <v>0.30112872000000002</v>
      </c>
      <c r="G4206" s="272"/>
      <c r="H4206" s="272"/>
      <c r="I4206" s="272"/>
      <c r="J4206" s="272">
        <f t="shared" si="343"/>
        <v>0.25615772000000003</v>
      </c>
      <c r="K4206" s="272">
        <f t="shared" si="343"/>
        <v>0.26638207999999997</v>
      </c>
      <c r="L4206" s="272">
        <f t="shared" si="327"/>
        <v>0.25615772000000003</v>
      </c>
      <c r="M4206" s="272"/>
      <c r="N4206" s="272"/>
      <c r="O4206" s="272"/>
      <c r="P4206" s="272">
        <f t="shared" si="344"/>
        <v>0.35863817399999998</v>
      </c>
      <c r="Q4206" s="272">
        <f t="shared" si="344"/>
        <v>0.358196976</v>
      </c>
      <c r="R4206" s="272">
        <f t="shared" si="328"/>
        <v>0.358196976</v>
      </c>
      <c r="S4206" s="272"/>
      <c r="T4206" s="272">
        <f t="shared" si="345"/>
        <v>0.48916370525600011</v>
      </c>
      <c r="U4206" s="272">
        <f t="shared" si="345"/>
        <v>0.49969781066399999</v>
      </c>
      <c r="V4206" s="272">
        <f t="shared" si="345"/>
        <v>0.49929443393399997</v>
      </c>
      <c r="W4206" s="272">
        <f t="shared" si="329"/>
        <v>0.48916370525600011</v>
      </c>
      <c r="X4206" s="272"/>
      <c r="Y4206" s="272"/>
      <c r="Z4206" s="272"/>
      <c r="AA4206" s="272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72">
        <f t="shared" si="342"/>
        <v>0.30081938000000003</v>
      </c>
      <c r="E4207" s="272">
        <f t="shared" si="342"/>
        <v>0.31253262000000004</v>
      </c>
      <c r="F4207" s="272">
        <f t="shared" si="326"/>
        <v>0.30081938000000003</v>
      </c>
      <c r="G4207" s="272"/>
      <c r="H4207" s="272"/>
      <c r="I4207" s="272"/>
      <c r="J4207" s="272">
        <f t="shared" si="343"/>
        <v>0.25605608000000002</v>
      </c>
      <c r="K4207" s="272">
        <f t="shared" si="343"/>
        <v>0.26647111999999995</v>
      </c>
      <c r="L4207" s="272">
        <f t="shared" si="327"/>
        <v>0.25605608000000002</v>
      </c>
      <c r="M4207" s="272"/>
      <c r="N4207" s="272"/>
      <c r="O4207" s="272"/>
      <c r="P4207" s="272">
        <f t="shared" si="344"/>
        <v>0.358832496</v>
      </c>
      <c r="Q4207" s="272">
        <f t="shared" si="344"/>
        <v>0.357994904</v>
      </c>
      <c r="R4207" s="272">
        <f t="shared" si="328"/>
        <v>0.357994904</v>
      </c>
      <c r="S4207" s="272"/>
      <c r="T4207" s="272">
        <f t="shared" si="345"/>
        <v>0.48889250185360011</v>
      </c>
      <c r="U4207" s="272">
        <f t="shared" si="345"/>
        <v>0.50001630368159999</v>
      </c>
      <c r="V4207" s="272">
        <f t="shared" si="345"/>
        <v>0.49921094925760001</v>
      </c>
      <c r="W4207" s="272">
        <f t="shared" si="329"/>
        <v>0.48889250185360011</v>
      </c>
      <c r="X4207" s="272"/>
      <c r="Y4207" s="272"/>
      <c r="Z4207" s="272"/>
      <c r="AA4207" s="272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72">
        <f t="shared" si="342"/>
        <v>0.30051004000000003</v>
      </c>
      <c r="E4208" s="272">
        <f t="shared" si="342"/>
        <v>0.31279596000000004</v>
      </c>
      <c r="F4208" s="272">
        <f t="shared" si="326"/>
        <v>0.30051004000000003</v>
      </c>
      <c r="G4208" s="272"/>
      <c r="H4208" s="272"/>
      <c r="I4208" s="272"/>
      <c r="J4208" s="272">
        <f t="shared" si="343"/>
        <v>0.25595444000000006</v>
      </c>
      <c r="K4208" s="272">
        <f t="shared" si="343"/>
        <v>0.26656015999999999</v>
      </c>
      <c r="L4208" s="272">
        <f t="shared" si="327"/>
        <v>0.25595444000000006</v>
      </c>
      <c r="M4208" s="272"/>
      <c r="N4208" s="272"/>
      <c r="O4208" s="272"/>
      <c r="P4208" s="272">
        <f t="shared" si="344"/>
        <v>0.35902681799999997</v>
      </c>
      <c r="Q4208" s="272">
        <f t="shared" si="344"/>
        <v>0.35779283200000001</v>
      </c>
      <c r="R4208" s="272">
        <f t="shared" si="328"/>
        <v>0.35779283200000001</v>
      </c>
      <c r="S4208" s="272"/>
      <c r="T4208" s="272">
        <f t="shared" si="345"/>
        <v>0.48862129845120011</v>
      </c>
      <c r="U4208" s="272">
        <f t="shared" si="345"/>
        <v>0.5003347966992</v>
      </c>
      <c r="V4208" s="272">
        <f t="shared" si="345"/>
        <v>0.4991274645812</v>
      </c>
      <c r="W4208" s="272">
        <f t="shared" si="329"/>
        <v>0.48862129845120011</v>
      </c>
      <c r="X4208" s="272"/>
      <c r="Y4208" s="272"/>
      <c r="Z4208" s="272"/>
      <c r="AA4208" s="272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72">
        <f t="shared" si="342"/>
        <v>0.30020070000000004</v>
      </c>
      <c r="E4209" s="272">
        <f t="shared" si="342"/>
        <v>0.31305930000000004</v>
      </c>
      <c r="F4209" s="272">
        <f t="shared" si="326"/>
        <v>0.30020070000000004</v>
      </c>
      <c r="G4209" s="272"/>
      <c r="H4209" s="272"/>
      <c r="I4209" s="272"/>
      <c r="J4209" s="272">
        <f t="shared" si="343"/>
        <v>0.25585279999999999</v>
      </c>
      <c r="K4209" s="272">
        <f t="shared" si="343"/>
        <v>0.26664919999999998</v>
      </c>
      <c r="L4209" s="272">
        <f t="shared" si="327"/>
        <v>0.25585279999999999</v>
      </c>
      <c r="M4209" s="272"/>
      <c r="N4209" s="272"/>
      <c r="O4209" s="272"/>
      <c r="P4209" s="272">
        <f t="shared" si="344"/>
        <v>0.35922113999999994</v>
      </c>
      <c r="Q4209" s="272">
        <f t="shared" si="344"/>
        <v>0.35759076000000001</v>
      </c>
      <c r="R4209" s="272">
        <f t="shared" si="328"/>
        <v>0.35759076000000001</v>
      </c>
      <c r="S4209" s="272"/>
      <c r="T4209" s="272">
        <f t="shared" si="345"/>
        <v>0.48835009504880006</v>
      </c>
      <c r="U4209" s="272">
        <f t="shared" si="345"/>
        <v>0.50065328971680001</v>
      </c>
      <c r="V4209" s="272">
        <f t="shared" si="345"/>
        <v>0.49904397990479998</v>
      </c>
      <c r="W4209" s="272">
        <f t="shared" si="329"/>
        <v>0.48835009504880006</v>
      </c>
      <c r="X4209" s="272"/>
      <c r="Y4209" s="272"/>
      <c r="Z4209" s="272"/>
      <c r="AA4209" s="272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72">
        <f t="shared" si="342"/>
        <v>0.29989136</v>
      </c>
      <c r="E4210" s="272">
        <f t="shared" si="342"/>
        <v>0.31332264000000004</v>
      </c>
      <c r="F4210" s="272">
        <f t="shared" si="326"/>
        <v>0.29989136</v>
      </c>
      <c r="G4210" s="272"/>
      <c r="H4210" s="272"/>
      <c r="I4210" s="272"/>
      <c r="J4210" s="272">
        <f t="shared" si="343"/>
        <v>0.25575116000000003</v>
      </c>
      <c r="K4210" s="272">
        <f t="shared" si="343"/>
        <v>0.26673823999999996</v>
      </c>
      <c r="L4210" s="272">
        <f t="shared" si="327"/>
        <v>0.25575116000000003</v>
      </c>
      <c r="M4210" s="272"/>
      <c r="N4210" s="272"/>
      <c r="O4210" s="272"/>
      <c r="P4210" s="272">
        <f t="shared" si="344"/>
        <v>0.35941546199999996</v>
      </c>
      <c r="Q4210" s="272">
        <f t="shared" si="344"/>
        <v>0.35738868800000001</v>
      </c>
      <c r="R4210" s="272">
        <f t="shared" si="328"/>
        <v>0.35738868800000001</v>
      </c>
      <c r="S4210" s="272"/>
      <c r="T4210" s="272">
        <f t="shared" si="345"/>
        <v>0.48807889164640006</v>
      </c>
      <c r="U4210" s="272">
        <f t="shared" si="345"/>
        <v>0.50097178273440002</v>
      </c>
      <c r="V4210" s="272">
        <f t="shared" si="345"/>
        <v>0.49896049522839997</v>
      </c>
      <c r="W4210" s="272">
        <f t="shared" si="329"/>
        <v>0.48807889164640006</v>
      </c>
      <c r="X4210" s="272"/>
      <c r="Y4210" s="272"/>
      <c r="Z4210" s="272"/>
      <c r="AA4210" s="272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72">
        <f t="shared" si="342"/>
        <v>0.29958202000000006</v>
      </c>
      <c r="E4211" s="272">
        <f t="shared" si="342"/>
        <v>0.31358598000000004</v>
      </c>
      <c r="F4211" s="272">
        <f t="shared" si="326"/>
        <v>0.29958202000000006</v>
      </c>
      <c r="G4211" s="272"/>
      <c r="H4211" s="272"/>
      <c r="I4211" s="272"/>
      <c r="J4211" s="272">
        <f t="shared" si="343"/>
        <v>0.25564952000000007</v>
      </c>
      <c r="K4211" s="272">
        <f t="shared" si="343"/>
        <v>0.26682728</v>
      </c>
      <c r="L4211" s="272">
        <f t="shared" si="327"/>
        <v>0.25564952000000007</v>
      </c>
      <c r="M4211" s="272"/>
      <c r="N4211" s="272"/>
      <c r="O4211" s="272"/>
      <c r="P4211" s="272">
        <f t="shared" si="344"/>
        <v>0.35960978399999999</v>
      </c>
      <c r="Q4211" s="272">
        <f t="shared" si="344"/>
        <v>0.35718661600000001</v>
      </c>
      <c r="R4211" s="272">
        <f t="shared" si="328"/>
        <v>0.35718661600000001</v>
      </c>
      <c r="S4211" s="272"/>
      <c r="T4211" s="272">
        <f t="shared" si="345"/>
        <v>0.48780768824400011</v>
      </c>
      <c r="U4211" s="272">
        <f t="shared" si="345"/>
        <v>0.50129027575200003</v>
      </c>
      <c r="V4211" s="272">
        <f t="shared" si="345"/>
        <v>0.49887701055199996</v>
      </c>
      <c r="W4211" s="272">
        <f t="shared" si="329"/>
        <v>0.48780768824400011</v>
      </c>
      <c r="X4211" s="272"/>
      <c r="Y4211" s="272"/>
      <c r="Z4211" s="272"/>
      <c r="AA4211" s="272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72">
        <f t="shared" si="342"/>
        <v>0.29927268000000007</v>
      </c>
      <c r="E4212" s="272">
        <f t="shared" si="342"/>
        <v>0.31384931999999999</v>
      </c>
      <c r="F4212" s="272">
        <f t="shared" si="326"/>
        <v>0.29927268000000007</v>
      </c>
      <c r="G4212" s="272"/>
      <c r="H4212" s="272"/>
      <c r="I4212" s="272"/>
      <c r="J4212" s="272">
        <f t="shared" si="343"/>
        <v>0.25554788000000001</v>
      </c>
      <c r="K4212" s="272">
        <f t="shared" si="343"/>
        <v>0.26691631999999998</v>
      </c>
      <c r="L4212" s="272">
        <f t="shared" si="327"/>
        <v>0.25554788000000001</v>
      </c>
      <c r="M4212" s="272"/>
      <c r="N4212" s="272"/>
      <c r="O4212" s="272"/>
      <c r="P4212" s="272">
        <f t="shared" si="344"/>
        <v>0.35980410599999996</v>
      </c>
      <c r="Q4212" s="272">
        <f t="shared" si="344"/>
        <v>0.35698454400000001</v>
      </c>
      <c r="R4212" s="272">
        <f t="shared" si="328"/>
        <v>0.35698454400000001</v>
      </c>
      <c r="S4212" s="272"/>
      <c r="T4212" s="272">
        <f t="shared" si="345"/>
        <v>0.48753648484160017</v>
      </c>
      <c r="U4212" s="272">
        <f t="shared" si="345"/>
        <v>0.50160876876960003</v>
      </c>
      <c r="V4212" s="272">
        <f t="shared" si="345"/>
        <v>0.4987935258756</v>
      </c>
      <c r="W4212" s="272">
        <f t="shared" si="329"/>
        <v>0.48753648484160017</v>
      </c>
      <c r="X4212" s="272"/>
      <c r="Y4212" s="272"/>
      <c r="Z4212" s="272"/>
      <c r="AA4212" s="272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72">
        <f t="shared" si="342"/>
        <v>0.29896334000000002</v>
      </c>
      <c r="E4213" s="272">
        <f t="shared" si="342"/>
        <v>0.31411266000000004</v>
      </c>
      <c r="F4213" s="272">
        <f t="shared" si="326"/>
        <v>0.29896334000000002</v>
      </c>
      <c r="G4213" s="272"/>
      <c r="H4213" s="272"/>
      <c r="I4213" s="272"/>
      <c r="J4213" s="272">
        <f t="shared" si="343"/>
        <v>0.25544624000000005</v>
      </c>
      <c r="K4213" s="272">
        <f t="shared" si="343"/>
        <v>0.26700535999999997</v>
      </c>
      <c r="L4213" s="272">
        <f t="shared" si="327"/>
        <v>0.25544624000000005</v>
      </c>
      <c r="M4213" s="272"/>
      <c r="N4213" s="272"/>
      <c r="O4213" s="272"/>
      <c r="P4213" s="272">
        <f t="shared" si="344"/>
        <v>0.35999842800000004</v>
      </c>
      <c r="Q4213" s="272">
        <f t="shared" si="344"/>
        <v>0.35678247200000002</v>
      </c>
      <c r="R4213" s="272">
        <f t="shared" si="328"/>
        <v>0.35678247200000002</v>
      </c>
      <c r="S4213" s="272"/>
      <c r="T4213" s="272">
        <f t="shared" si="345"/>
        <v>0.48726528143920012</v>
      </c>
      <c r="U4213" s="272">
        <f t="shared" si="345"/>
        <v>0.50192726178719993</v>
      </c>
      <c r="V4213" s="272">
        <f t="shared" si="345"/>
        <v>0.49871004119919998</v>
      </c>
      <c r="W4213" s="272">
        <f t="shared" si="329"/>
        <v>0.48726528143920012</v>
      </c>
      <c r="X4213" s="272"/>
      <c r="Y4213" s="272"/>
      <c r="Z4213" s="272"/>
      <c r="AA4213" s="272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72">
        <f t="shared" si="342"/>
        <v>0.29865400000000003</v>
      </c>
      <c r="E4214" s="272">
        <f t="shared" si="342"/>
        <v>0.31437599999999999</v>
      </c>
      <c r="F4214" s="272">
        <f t="shared" si="326"/>
        <v>0.29865400000000003</v>
      </c>
      <c r="G4214" s="272"/>
      <c r="H4214" s="272"/>
      <c r="I4214" s="272"/>
      <c r="J4214" s="272">
        <f t="shared" si="343"/>
        <v>0.25534460000000003</v>
      </c>
      <c r="K4214" s="272">
        <f t="shared" si="343"/>
        <v>0.26709439999999995</v>
      </c>
      <c r="L4214" s="272">
        <f t="shared" si="327"/>
        <v>0.25534460000000003</v>
      </c>
      <c r="M4214" s="272"/>
      <c r="N4214" s="272"/>
      <c r="O4214" s="272"/>
      <c r="P4214" s="272">
        <f t="shared" si="344"/>
        <v>0.36019275000000001</v>
      </c>
      <c r="Q4214" s="272">
        <f t="shared" si="344"/>
        <v>0.35658040000000002</v>
      </c>
      <c r="R4214" s="272">
        <f t="shared" si="328"/>
        <v>0.35658040000000002</v>
      </c>
      <c r="S4214" s="272"/>
      <c r="T4214" s="272">
        <f t="shared" si="345"/>
        <v>0.48699407803680006</v>
      </c>
      <c r="U4214" s="272">
        <f t="shared" si="345"/>
        <v>0.50224575480480005</v>
      </c>
      <c r="V4214" s="272">
        <f t="shared" si="345"/>
        <v>0.49862655652280002</v>
      </c>
      <c r="W4214" s="272">
        <f t="shared" si="329"/>
        <v>0.48699407803680006</v>
      </c>
      <c r="X4214" s="272"/>
      <c r="Y4214" s="272"/>
      <c r="Z4214" s="272"/>
      <c r="AA4214" s="272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72">
        <f t="shared" si="342"/>
        <v>0.29834466000000004</v>
      </c>
      <c r="E4215" s="272">
        <f t="shared" si="342"/>
        <v>0.31463933999999999</v>
      </c>
      <c r="F4215" s="272">
        <f t="shared" si="326"/>
        <v>0.29834466000000004</v>
      </c>
      <c r="G4215" s="272"/>
      <c r="H4215" s="272"/>
      <c r="I4215" s="272"/>
      <c r="J4215" s="272">
        <f t="shared" si="343"/>
        <v>0.25524296000000002</v>
      </c>
      <c r="K4215" s="272">
        <f t="shared" si="343"/>
        <v>0.26718343999999999</v>
      </c>
      <c r="L4215" s="272">
        <f t="shared" si="327"/>
        <v>0.25524296000000002</v>
      </c>
      <c r="M4215" s="272"/>
      <c r="N4215" s="272"/>
      <c r="O4215" s="272"/>
      <c r="P4215" s="272">
        <f t="shared" si="344"/>
        <v>0.36038707199999997</v>
      </c>
      <c r="Q4215" s="272">
        <f t="shared" si="344"/>
        <v>0.35637832800000002</v>
      </c>
      <c r="R4215" s="272">
        <f t="shared" si="328"/>
        <v>0.35637832800000002</v>
      </c>
      <c r="S4215" s="272"/>
      <c r="T4215" s="272">
        <f t="shared" si="345"/>
        <v>0.48672287463440012</v>
      </c>
      <c r="U4215" s="272">
        <f t="shared" si="345"/>
        <v>0.50256424782239995</v>
      </c>
      <c r="V4215" s="272">
        <f t="shared" si="345"/>
        <v>0.49854307184640001</v>
      </c>
      <c r="W4215" s="272">
        <f t="shared" si="329"/>
        <v>0.48672287463440012</v>
      </c>
      <c r="X4215" s="272"/>
      <c r="Y4215" s="272"/>
      <c r="Z4215" s="272"/>
      <c r="AA4215" s="272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72">
        <f t="shared" si="342"/>
        <v>0.29803532000000005</v>
      </c>
      <c r="E4216" s="272">
        <f t="shared" si="342"/>
        <v>0.31490267999999999</v>
      </c>
      <c r="F4216" s="272">
        <f t="shared" si="326"/>
        <v>0.29803532000000005</v>
      </c>
      <c r="G4216" s="272"/>
      <c r="H4216" s="272"/>
      <c r="I4216" s="272"/>
      <c r="J4216" s="272">
        <f t="shared" si="343"/>
        <v>0.25514132000000006</v>
      </c>
      <c r="K4216" s="272">
        <f t="shared" si="343"/>
        <v>0.26727247999999998</v>
      </c>
      <c r="L4216" s="272">
        <f t="shared" si="327"/>
        <v>0.25514132000000006</v>
      </c>
      <c r="M4216" s="272"/>
      <c r="N4216" s="272"/>
      <c r="O4216" s="272"/>
      <c r="P4216" s="272">
        <f t="shared" si="344"/>
        <v>0.360581394</v>
      </c>
      <c r="Q4216" s="272">
        <f t="shared" si="344"/>
        <v>0.35617625600000002</v>
      </c>
      <c r="R4216" s="272">
        <f t="shared" si="328"/>
        <v>0.35617625600000002</v>
      </c>
      <c r="S4216" s="272"/>
      <c r="T4216" s="272">
        <f t="shared" si="345"/>
        <v>0.48645167123200012</v>
      </c>
      <c r="U4216" s="272">
        <f t="shared" si="345"/>
        <v>0.50288274084000006</v>
      </c>
      <c r="V4216" s="272">
        <f t="shared" si="345"/>
        <v>0.49845958717</v>
      </c>
      <c r="W4216" s="272">
        <f t="shared" si="329"/>
        <v>0.48645167123200012</v>
      </c>
      <c r="X4216" s="272"/>
      <c r="Y4216" s="272"/>
      <c r="Z4216" s="272"/>
      <c r="AA4216" s="272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72">
        <f t="shared" si="342"/>
        <v>0.29772598</v>
      </c>
      <c r="E4217" s="272">
        <f t="shared" si="342"/>
        <v>0.31516602000000005</v>
      </c>
      <c r="F4217" s="272">
        <f t="shared" si="326"/>
        <v>0.29772598</v>
      </c>
      <c r="G4217" s="272"/>
      <c r="H4217" s="272"/>
      <c r="I4217" s="272"/>
      <c r="J4217" s="272">
        <f t="shared" si="343"/>
        <v>0.25503967999999999</v>
      </c>
      <c r="K4217" s="272">
        <f t="shared" si="343"/>
        <v>0.26736151999999996</v>
      </c>
      <c r="L4217" s="272">
        <f t="shared" si="327"/>
        <v>0.25503967999999999</v>
      </c>
      <c r="M4217" s="272"/>
      <c r="N4217" s="272"/>
      <c r="O4217" s="272"/>
      <c r="P4217" s="272">
        <f t="shared" si="344"/>
        <v>0.36077571599999997</v>
      </c>
      <c r="Q4217" s="272">
        <f t="shared" si="344"/>
        <v>0.35597418400000003</v>
      </c>
      <c r="R4217" s="272">
        <f t="shared" si="328"/>
        <v>0.35597418400000003</v>
      </c>
      <c r="S4217" s="272"/>
      <c r="T4217" s="272">
        <f t="shared" si="345"/>
        <v>0.48618046782960012</v>
      </c>
      <c r="U4217" s="272">
        <f t="shared" si="345"/>
        <v>0.50320123385760007</v>
      </c>
      <c r="V4217" s="272">
        <f t="shared" si="345"/>
        <v>0.49837610249359998</v>
      </c>
      <c r="W4217" s="272">
        <f t="shared" si="329"/>
        <v>0.48618046782960012</v>
      </c>
      <c r="X4217" s="272"/>
      <c r="Y4217" s="272"/>
      <c r="Z4217" s="272"/>
      <c r="AA4217" s="272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72">
        <f t="shared" si="342"/>
        <v>0.29741664000000001</v>
      </c>
      <c r="E4218" s="272">
        <f t="shared" si="342"/>
        <v>0.31542935999999999</v>
      </c>
      <c r="F4218" s="272">
        <f t="shared" si="326"/>
        <v>0.29741664000000001</v>
      </c>
      <c r="G4218" s="272"/>
      <c r="H4218" s="272"/>
      <c r="I4218" s="272"/>
      <c r="J4218" s="272">
        <f t="shared" si="343"/>
        <v>0.25493804000000003</v>
      </c>
      <c r="K4218" s="272">
        <f t="shared" si="343"/>
        <v>0.26745056</v>
      </c>
      <c r="L4218" s="272">
        <f t="shared" si="327"/>
        <v>0.25493804000000003</v>
      </c>
      <c r="M4218" s="272"/>
      <c r="N4218" s="272"/>
      <c r="O4218" s="272"/>
      <c r="P4218" s="272">
        <f t="shared" si="344"/>
        <v>0.36097003799999994</v>
      </c>
      <c r="Q4218" s="272">
        <f t="shared" si="344"/>
        <v>0.35577211200000003</v>
      </c>
      <c r="R4218" s="272">
        <f t="shared" si="328"/>
        <v>0.35577211200000003</v>
      </c>
      <c r="S4218" s="272"/>
      <c r="T4218" s="272">
        <f t="shared" si="345"/>
        <v>0.48590926442720012</v>
      </c>
      <c r="U4218" s="272">
        <f t="shared" si="345"/>
        <v>0.50351972687520008</v>
      </c>
      <c r="V4218" s="272">
        <f t="shared" si="345"/>
        <v>0.49829261781720002</v>
      </c>
      <c r="W4218" s="272">
        <f t="shared" si="329"/>
        <v>0.48590926442720012</v>
      </c>
      <c r="X4218" s="272"/>
      <c r="Y4218" s="272"/>
      <c r="Z4218" s="272"/>
      <c r="AA4218" s="272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72">
        <f t="shared" si="342"/>
        <v>0.29710730000000002</v>
      </c>
      <c r="E4219" s="272">
        <f t="shared" si="342"/>
        <v>0.31569269999999999</v>
      </c>
      <c r="F4219" s="272">
        <f t="shared" si="326"/>
        <v>0.29710730000000002</v>
      </c>
      <c r="G4219" s="272"/>
      <c r="H4219" s="272"/>
      <c r="I4219" s="272"/>
      <c r="J4219" s="272">
        <f t="shared" si="343"/>
        <v>0.25483640000000007</v>
      </c>
      <c r="K4219" s="272">
        <f t="shared" si="343"/>
        <v>0.26753959999999999</v>
      </c>
      <c r="L4219" s="272">
        <f t="shared" si="327"/>
        <v>0.25483640000000007</v>
      </c>
      <c r="M4219" s="272"/>
      <c r="N4219" s="272"/>
      <c r="O4219" s="272"/>
      <c r="P4219" s="272">
        <f t="shared" si="344"/>
        <v>0.36116436000000002</v>
      </c>
      <c r="Q4219" s="272">
        <f t="shared" si="344"/>
        <v>0.35557004000000003</v>
      </c>
      <c r="R4219" s="272">
        <f t="shared" si="328"/>
        <v>0.35557004000000003</v>
      </c>
      <c r="S4219" s="272"/>
      <c r="T4219" s="272">
        <f t="shared" si="345"/>
        <v>0.48563806102480006</v>
      </c>
      <c r="U4219" s="272">
        <f t="shared" si="345"/>
        <v>0.50383821989280009</v>
      </c>
      <c r="V4219" s="272">
        <f t="shared" si="345"/>
        <v>0.49820913314079995</v>
      </c>
      <c r="W4219" s="272">
        <f t="shared" si="329"/>
        <v>0.48563806102480006</v>
      </c>
      <c r="X4219" s="272"/>
      <c r="Y4219" s="272"/>
      <c r="Z4219" s="272"/>
      <c r="AA4219" s="272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72">
        <f t="shared" si="342"/>
        <v>0.29679796000000003</v>
      </c>
      <c r="E4220" s="272">
        <f t="shared" si="342"/>
        <v>0.31595603999999999</v>
      </c>
      <c r="F4220" s="272">
        <f t="shared" si="326"/>
        <v>0.29679796000000003</v>
      </c>
      <c r="G4220" s="272"/>
      <c r="H4220" s="272"/>
      <c r="I4220" s="272"/>
      <c r="J4220" s="272">
        <f t="shared" si="343"/>
        <v>0.25473476</v>
      </c>
      <c r="K4220" s="272">
        <f t="shared" si="343"/>
        <v>0.26762863999999997</v>
      </c>
      <c r="L4220" s="272">
        <f t="shared" si="327"/>
        <v>0.25473476</v>
      </c>
      <c r="M4220" s="272"/>
      <c r="N4220" s="272"/>
      <c r="O4220" s="272"/>
      <c r="P4220" s="272">
        <f t="shared" si="344"/>
        <v>0.36135868199999993</v>
      </c>
      <c r="Q4220" s="272">
        <f t="shared" si="344"/>
        <v>0.35536796799999998</v>
      </c>
      <c r="R4220" s="272">
        <f t="shared" si="328"/>
        <v>0.35536796799999998</v>
      </c>
      <c r="S4220" s="272"/>
      <c r="T4220" s="272">
        <f t="shared" si="345"/>
        <v>0.48536685762240012</v>
      </c>
      <c r="U4220" s="272">
        <f t="shared" si="345"/>
        <v>0.50415671291039998</v>
      </c>
      <c r="V4220" s="272">
        <f t="shared" si="345"/>
        <v>0.49812564846439999</v>
      </c>
      <c r="W4220" s="272">
        <f t="shared" si="329"/>
        <v>0.48536685762240012</v>
      </c>
      <c r="X4220" s="272"/>
      <c r="Y4220" s="272"/>
      <c r="Z4220" s="272"/>
      <c r="AA4220" s="272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72">
        <f t="shared" si="342"/>
        <v>0.29648862000000004</v>
      </c>
      <c r="E4221" s="272">
        <f t="shared" si="342"/>
        <v>0.31621937999999999</v>
      </c>
      <c r="F4221" s="272">
        <f t="shared" si="326"/>
        <v>0.29648862000000004</v>
      </c>
      <c r="G4221" s="272"/>
      <c r="H4221" s="272"/>
      <c r="I4221" s="272"/>
      <c r="J4221" s="272">
        <f t="shared" si="343"/>
        <v>0.25463312000000005</v>
      </c>
      <c r="K4221" s="272">
        <f t="shared" si="343"/>
        <v>0.26771767999999996</v>
      </c>
      <c r="L4221" s="272">
        <f t="shared" si="327"/>
        <v>0.25463312000000005</v>
      </c>
      <c r="M4221" s="272"/>
      <c r="N4221" s="272"/>
      <c r="O4221" s="272"/>
      <c r="P4221" s="272">
        <f t="shared" si="344"/>
        <v>0.36155300400000001</v>
      </c>
      <c r="Q4221" s="272">
        <f t="shared" si="344"/>
        <v>0.35516589599999998</v>
      </c>
      <c r="R4221" s="272">
        <f t="shared" si="328"/>
        <v>0.35516589599999998</v>
      </c>
      <c r="S4221" s="272"/>
      <c r="T4221" s="272">
        <f t="shared" si="345"/>
        <v>0.48509565422000012</v>
      </c>
      <c r="U4221" s="272">
        <f t="shared" si="345"/>
        <v>0.50447520592799999</v>
      </c>
      <c r="V4221" s="272">
        <f t="shared" si="345"/>
        <v>0.49804216378799998</v>
      </c>
      <c r="W4221" s="272">
        <f t="shared" si="329"/>
        <v>0.48509565422000012</v>
      </c>
      <c r="X4221" s="272"/>
      <c r="Y4221" s="272"/>
      <c r="Z4221" s="272"/>
      <c r="AA4221" s="272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72">
        <f t="shared" si="342"/>
        <v>0.29617928000000004</v>
      </c>
      <c r="E4222" s="272">
        <f t="shared" si="342"/>
        <v>0.31648272</v>
      </c>
      <c r="F4222" s="272">
        <f t="shared" si="326"/>
        <v>0.29617928000000004</v>
      </c>
      <c r="G4222" s="272"/>
      <c r="H4222" s="272"/>
      <c r="I4222" s="272"/>
      <c r="J4222" s="272">
        <f t="shared" si="343"/>
        <v>0.25453148000000003</v>
      </c>
      <c r="K4222" s="272">
        <f t="shared" si="343"/>
        <v>0.26780671999999994</v>
      </c>
      <c r="L4222" s="272">
        <f t="shared" si="327"/>
        <v>0.25453148000000003</v>
      </c>
      <c r="M4222" s="272"/>
      <c r="N4222" s="272"/>
      <c r="O4222" s="272"/>
      <c r="P4222" s="272">
        <f t="shared" si="344"/>
        <v>0.36174732599999998</v>
      </c>
      <c r="Q4222" s="272">
        <f t="shared" si="344"/>
        <v>0.35496382400000004</v>
      </c>
      <c r="R4222" s="272">
        <f t="shared" si="328"/>
        <v>0.35496382400000004</v>
      </c>
      <c r="S4222" s="272"/>
      <c r="T4222" s="272">
        <f t="shared" si="345"/>
        <v>0.48482445081760006</v>
      </c>
      <c r="U4222" s="272">
        <f t="shared" si="345"/>
        <v>0.5047936989456</v>
      </c>
      <c r="V4222" s="272">
        <f t="shared" si="345"/>
        <v>0.49795867911160002</v>
      </c>
      <c r="W4222" s="272">
        <f t="shared" si="329"/>
        <v>0.48482445081760006</v>
      </c>
      <c r="X4222" s="272"/>
      <c r="Y4222" s="272"/>
      <c r="Z4222" s="272"/>
      <c r="AA4222" s="272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72">
        <f t="shared" si="342"/>
        <v>0.29586994000000005</v>
      </c>
      <c r="E4223" s="272">
        <f t="shared" si="342"/>
        <v>0.31674606000000005</v>
      </c>
      <c r="F4223" s="272">
        <f t="shared" si="326"/>
        <v>0.29586994000000005</v>
      </c>
      <c r="G4223" s="272"/>
      <c r="H4223" s="272"/>
      <c r="I4223" s="272"/>
      <c r="J4223" s="272">
        <f t="shared" si="343"/>
        <v>0.25442984000000002</v>
      </c>
      <c r="K4223" s="272">
        <f t="shared" si="343"/>
        <v>0.26789575999999998</v>
      </c>
      <c r="L4223" s="272">
        <f t="shared" si="327"/>
        <v>0.25442984000000002</v>
      </c>
      <c r="M4223" s="272"/>
      <c r="N4223" s="272"/>
      <c r="O4223" s="272"/>
      <c r="P4223" s="272">
        <f t="shared" si="344"/>
        <v>0.361941648</v>
      </c>
      <c r="Q4223" s="272">
        <f t="shared" si="344"/>
        <v>0.35476175199999999</v>
      </c>
      <c r="R4223" s="272">
        <f t="shared" si="328"/>
        <v>0.35476175199999999</v>
      </c>
      <c r="S4223" s="272"/>
      <c r="T4223" s="272">
        <f t="shared" si="345"/>
        <v>0.48455324741520012</v>
      </c>
      <c r="U4223" s="272">
        <f t="shared" si="345"/>
        <v>0.50511219196320001</v>
      </c>
      <c r="V4223" s="272">
        <f t="shared" si="345"/>
        <v>0.49787519443520001</v>
      </c>
      <c r="W4223" s="272">
        <f t="shared" si="329"/>
        <v>0.48455324741520012</v>
      </c>
      <c r="X4223" s="272"/>
      <c r="Y4223" s="272"/>
      <c r="Z4223" s="272"/>
      <c r="AA4223" s="272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72">
        <f t="shared" si="342"/>
        <v>0.29556060000000001</v>
      </c>
      <c r="E4224" s="272">
        <f t="shared" si="342"/>
        <v>0.31700940000000005</v>
      </c>
      <c r="F4224" s="272">
        <f t="shared" si="326"/>
        <v>0.29556060000000001</v>
      </c>
      <c r="G4224" s="272"/>
      <c r="H4224" s="272"/>
      <c r="I4224" s="272"/>
      <c r="J4224" s="272">
        <f t="shared" si="343"/>
        <v>0.25432820000000006</v>
      </c>
      <c r="K4224" s="272">
        <f t="shared" si="343"/>
        <v>0.26798480000000002</v>
      </c>
      <c r="L4224" s="272">
        <f t="shared" si="327"/>
        <v>0.25432820000000006</v>
      </c>
      <c r="M4224" s="272"/>
      <c r="N4224" s="272"/>
      <c r="O4224" s="272"/>
      <c r="P4224" s="272">
        <f t="shared" si="344"/>
        <v>0.36213597000000003</v>
      </c>
      <c r="Q4224" s="272">
        <f t="shared" si="344"/>
        <v>0.35455967999999999</v>
      </c>
      <c r="R4224" s="272">
        <f t="shared" si="328"/>
        <v>0.35455967999999999</v>
      </c>
      <c r="S4224" s="272"/>
      <c r="T4224" s="272">
        <f t="shared" si="345"/>
        <v>0.48428204401280006</v>
      </c>
      <c r="U4224" s="272">
        <f t="shared" si="345"/>
        <v>0.50543068498080002</v>
      </c>
      <c r="V4224" s="272">
        <f t="shared" si="345"/>
        <v>0.49779170975880005</v>
      </c>
      <c r="W4224" s="272">
        <f t="shared" si="329"/>
        <v>0.48428204401280006</v>
      </c>
      <c r="X4224" s="272"/>
      <c r="Y4224" s="272"/>
      <c r="Z4224" s="272"/>
      <c r="AA4224" s="272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72">
        <f t="shared" si="342"/>
        <v>0.29525126000000002</v>
      </c>
      <c r="E4225" s="272">
        <f t="shared" si="342"/>
        <v>0.31727274</v>
      </c>
      <c r="F4225" s="272">
        <f t="shared" si="326"/>
        <v>0.29525126000000002</v>
      </c>
      <c r="G4225" s="272"/>
      <c r="H4225" s="272"/>
      <c r="I4225" s="272"/>
      <c r="J4225" s="272">
        <f t="shared" si="343"/>
        <v>0.25422656000000005</v>
      </c>
      <c r="K4225" s="272">
        <f t="shared" si="343"/>
        <v>0.26807383999999995</v>
      </c>
      <c r="L4225" s="272">
        <f t="shared" si="327"/>
        <v>0.25422656000000005</v>
      </c>
      <c r="M4225" s="272"/>
      <c r="N4225" s="272"/>
      <c r="O4225" s="272"/>
      <c r="P4225" s="272">
        <f t="shared" si="344"/>
        <v>0.362330292</v>
      </c>
      <c r="Q4225" s="272">
        <f t="shared" si="344"/>
        <v>0.35435760800000005</v>
      </c>
      <c r="R4225" s="272">
        <f t="shared" si="328"/>
        <v>0.35435760800000005</v>
      </c>
      <c r="S4225" s="272"/>
      <c r="T4225" s="272">
        <f t="shared" si="345"/>
        <v>0.48401084061040012</v>
      </c>
      <c r="U4225" s="272">
        <f t="shared" si="345"/>
        <v>0.50574917799840002</v>
      </c>
      <c r="V4225" s="272">
        <f t="shared" si="345"/>
        <v>0.49770822508240004</v>
      </c>
      <c r="W4225" s="272">
        <f t="shared" si="329"/>
        <v>0.48401084061040012</v>
      </c>
      <c r="X4225" s="272"/>
      <c r="Y4225" s="272"/>
      <c r="Z4225" s="272"/>
      <c r="AA4225" s="272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72">
        <f t="shared" si="342"/>
        <v>0.29494192000000002</v>
      </c>
      <c r="E4226" s="272">
        <f t="shared" si="342"/>
        <v>0.31753608</v>
      </c>
      <c r="F4226" s="272">
        <f t="shared" si="326"/>
        <v>0.29494192000000002</v>
      </c>
      <c r="G4226" s="272"/>
      <c r="H4226" s="272"/>
      <c r="I4226" s="272"/>
      <c r="J4226" s="272">
        <f t="shared" si="343"/>
        <v>0.25412492000000003</v>
      </c>
      <c r="K4226" s="272">
        <f t="shared" si="343"/>
        <v>0.26816287999999999</v>
      </c>
      <c r="L4226" s="272">
        <f t="shared" si="327"/>
        <v>0.25412492000000003</v>
      </c>
      <c r="M4226" s="272"/>
      <c r="N4226" s="272"/>
      <c r="O4226" s="272"/>
      <c r="P4226" s="272">
        <f t="shared" si="344"/>
        <v>0.36252461399999997</v>
      </c>
      <c r="Q4226" s="272">
        <f t="shared" si="344"/>
        <v>0.35415553599999999</v>
      </c>
      <c r="R4226" s="272">
        <f t="shared" si="328"/>
        <v>0.35415553599999999</v>
      </c>
      <c r="S4226" s="272"/>
      <c r="T4226" s="272">
        <f t="shared" si="345"/>
        <v>0.48373963720800012</v>
      </c>
      <c r="U4226" s="272">
        <f t="shared" si="345"/>
        <v>0.50606767101600003</v>
      </c>
      <c r="V4226" s="272">
        <f t="shared" si="345"/>
        <v>0.49762474040600002</v>
      </c>
      <c r="W4226" s="272">
        <f t="shared" si="329"/>
        <v>0.48373963720800012</v>
      </c>
      <c r="X4226" s="272"/>
      <c r="Y4226" s="272"/>
      <c r="Z4226" s="272"/>
      <c r="AA4226" s="272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72">
        <f t="shared" si="342"/>
        <v>0.29463258000000003</v>
      </c>
      <c r="E4227" s="272">
        <f t="shared" si="342"/>
        <v>0.31779942</v>
      </c>
      <c r="F4227" s="272">
        <f t="shared" si="326"/>
        <v>0.29463258000000003</v>
      </c>
      <c r="G4227" s="272"/>
      <c r="H4227" s="272"/>
      <c r="I4227" s="272"/>
      <c r="J4227" s="272">
        <f t="shared" si="343"/>
        <v>0.25402328000000002</v>
      </c>
      <c r="K4227" s="272">
        <f t="shared" si="343"/>
        <v>0.26825191999999998</v>
      </c>
      <c r="L4227" s="272">
        <f t="shared" si="327"/>
        <v>0.25402328000000002</v>
      </c>
      <c r="M4227" s="272"/>
      <c r="N4227" s="272"/>
      <c r="O4227" s="272"/>
      <c r="P4227" s="272">
        <f t="shared" si="344"/>
        <v>0.36271893599999999</v>
      </c>
      <c r="Q4227" s="272">
        <f t="shared" si="344"/>
        <v>0.353953464</v>
      </c>
      <c r="R4227" s="272">
        <f t="shared" si="328"/>
        <v>0.353953464</v>
      </c>
      <c r="S4227" s="272"/>
      <c r="T4227" s="272">
        <f t="shared" si="345"/>
        <v>0.48346843380560006</v>
      </c>
      <c r="U4227" s="272">
        <f t="shared" si="345"/>
        <v>0.50638616403360004</v>
      </c>
      <c r="V4227" s="272">
        <f t="shared" si="345"/>
        <v>0.49754125572959995</v>
      </c>
      <c r="W4227" s="272">
        <f t="shared" si="329"/>
        <v>0.48346843380560006</v>
      </c>
      <c r="X4227" s="272"/>
      <c r="Y4227" s="272"/>
      <c r="Z4227" s="272"/>
      <c r="AA4227" s="272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72">
        <f t="shared" si="342"/>
        <v>0.29432323999999999</v>
      </c>
      <c r="E4228" s="272">
        <f t="shared" si="342"/>
        <v>0.31806276</v>
      </c>
      <c r="F4228" s="272">
        <f t="shared" si="326"/>
        <v>0.29432323999999999</v>
      </c>
      <c r="G4228" s="272"/>
      <c r="H4228" s="272"/>
      <c r="I4228" s="272"/>
      <c r="J4228" s="272">
        <f t="shared" si="343"/>
        <v>0.25392164</v>
      </c>
      <c r="K4228" s="272">
        <f t="shared" si="343"/>
        <v>0.26834095999999996</v>
      </c>
      <c r="L4228" s="272">
        <f t="shared" si="327"/>
        <v>0.25392164</v>
      </c>
      <c r="M4228" s="272"/>
      <c r="N4228" s="272"/>
      <c r="O4228" s="272"/>
      <c r="P4228" s="272">
        <f t="shared" si="344"/>
        <v>0.36291325799999996</v>
      </c>
      <c r="Q4228" s="272">
        <f t="shared" si="344"/>
        <v>0.353751392</v>
      </c>
      <c r="R4228" s="272">
        <f t="shared" si="328"/>
        <v>0.353751392</v>
      </c>
      <c r="S4228" s="272"/>
      <c r="T4228" s="272">
        <f t="shared" si="345"/>
        <v>0.48319723040320006</v>
      </c>
      <c r="U4228" s="272">
        <f t="shared" si="345"/>
        <v>0.50670465705120005</v>
      </c>
      <c r="V4228" s="272">
        <f t="shared" si="345"/>
        <v>0.49745777105319999</v>
      </c>
      <c r="W4228" s="272">
        <f t="shared" si="329"/>
        <v>0.48319723040320006</v>
      </c>
      <c r="X4228" s="272"/>
      <c r="Y4228" s="272"/>
      <c r="Z4228" s="272"/>
      <c r="AA4228" s="272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72">
        <f t="shared" si="342"/>
        <v>0.29401389999999999</v>
      </c>
      <c r="E4229" s="272">
        <f t="shared" si="342"/>
        <v>0.3183261</v>
      </c>
      <c r="F4229" s="272">
        <f t="shared" si="326"/>
        <v>0.29401389999999999</v>
      </c>
      <c r="G4229" s="272"/>
      <c r="H4229" s="272"/>
      <c r="I4229" s="272"/>
      <c r="J4229" s="272">
        <f t="shared" si="343"/>
        <v>0.25382000000000005</v>
      </c>
      <c r="K4229" s="272">
        <f t="shared" si="343"/>
        <v>0.26843</v>
      </c>
      <c r="L4229" s="272">
        <f t="shared" si="327"/>
        <v>0.25382000000000005</v>
      </c>
      <c r="M4229" s="272"/>
      <c r="N4229" s="272"/>
      <c r="O4229" s="272"/>
      <c r="P4229" s="272">
        <f t="shared" si="344"/>
        <v>0.36310757999999999</v>
      </c>
      <c r="Q4229" s="272">
        <f t="shared" si="344"/>
        <v>0.35354932</v>
      </c>
      <c r="R4229" s="272">
        <f t="shared" si="328"/>
        <v>0.35354932</v>
      </c>
      <c r="S4229" s="272"/>
      <c r="T4229" s="272">
        <f t="shared" si="345"/>
        <v>0.48292602700080006</v>
      </c>
      <c r="U4229" s="272">
        <f t="shared" si="345"/>
        <v>0.50702315006879994</v>
      </c>
      <c r="V4229" s="272">
        <f t="shared" si="345"/>
        <v>0.49737428637679998</v>
      </c>
      <c r="W4229" s="272">
        <f t="shared" si="329"/>
        <v>0.48292602700080006</v>
      </c>
      <c r="X4229" s="272"/>
      <c r="Y4229" s="272"/>
      <c r="Z4229" s="272"/>
      <c r="AA4229" s="272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72">
        <f t="shared" si="342"/>
        <v>0.29370456000000006</v>
      </c>
      <c r="E4230" s="272">
        <f t="shared" si="342"/>
        <v>0.31858944000000006</v>
      </c>
      <c r="F4230" s="272">
        <f t="shared" si="326"/>
        <v>0.29370456000000006</v>
      </c>
      <c r="G4230" s="272"/>
      <c r="H4230" s="272"/>
      <c r="I4230" s="272"/>
      <c r="J4230" s="272">
        <f t="shared" si="343"/>
        <v>0.25371835999999998</v>
      </c>
      <c r="K4230" s="272">
        <f t="shared" si="343"/>
        <v>0.26851903999999993</v>
      </c>
      <c r="L4230" s="272">
        <f t="shared" si="327"/>
        <v>0.25371835999999998</v>
      </c>
      <c r="M4230" s="272"/>
      <c r="N4230" s="272"/>
      <c r="O4230" s="272"/>
      <c r="P4230" s="272">
        <f t="shared" si="344"/>
        <v>0.36330190200000001</v>
      </c>
      <c r="Q4230" s="272">
        <f t="shared" si="344"/>
        <v>0.353347248</v>
      </c>
      <c r="R4230" s="272">
        <f t="shared" si="328"/>
        <v>0.353347248</v>
      </c>
      <c r="S4230" s="272"/>
      <c r="T4230" s="272">
        <f t="shared" si="345"/>
        <v>0.48265482359840012</v>
      </c>
      <c r="U4230" s="272">
        <f t="shared" si="345"/>
        <v>0.50734164308639995</v>
      </c>
      <c r="V4230" s="272">
        <f t="shared" si="345"/>
        <v>0.49729080170040002</v>
      </c>
      <c r="W4230" s="272">
        <f t="shared" si="329"/>
        <v>0.48265482359840012</v>
      </c>
      <c r="X4230" s="272"/>
      <c r="Y4230" s="272"/>
      <c r="Z4230" s="272"/>
      <c r="AA4230" s="272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72">
        <f t="shared" si="342"/>
        <v>0.29339522000000007</v>
      </c>
      <c r="E4231" s="272">
        <f t="shared" si="342"/>
        <v>0.31885278000000006</v>
      </c>
      <c r="F4231" s="272">
        <f t="shared" si="326"/>
        <v>0.29339522000000007</v>
      </c>
      <c r="G4231" s="272"/>
      <c r="H4231" s="272"/>
      <c r="I4231" s="272"/>
      <c r="J4231" s="272">
        <f t="shared" si="343"/>
        <v>0.25361672000000002</v>
      </c>
      <c r="K4231" s="272">
        <f t="shared" si="343"/>
        <v>0.26860807999999997</v>
      </c>
      <c r="L4231" s="272">
        <f t="shared" si="327"/>
        <v>0.25361672000000002</v>
      </c>
      <c r="M4231" s="272"/>
      <c r="N4231" s="272"/>
      <c r="O4231" s="272"/>
      <c r="P4231" s="272">
        <f t="shared" si="344"/>
        <v>0.36349622400000003</v>
      </c>
      <c r="Q4231" s="272">
        <f t="shared" si="344"/>
        <v>0.35314517600000001</v>
      </c>
      <c r="R4231" s="272">
        <f t="shared" si="328"/>
        <v>0.35314517600000001</v>
      </c>
      <c r="S4231" s="272"/>
      <c r="T4231" s="272">
        <f t="shared" si="345"/>
        <v>0.48238362019600012</v>
      </c>
      <c r="U4231" s="272">
        <f t="shared" si="345"/>
        <v>0.50766013610400007</v>
      </c>
      <c r="V4231" s="272">
        <f t="shared" si="345"/>
        <v>0.49720731702400001</v>
      </c>
      <c r="W4231" s="272">
        <f t="shared" si="329"/>
        <v>0.48238362019600012</v>
      </c>
      <c r="X4231" s="272"/>
      <c r="Y4231" s="272"/>
      <c r="Z4231" s="272"/>
      <c r="AA4231" s="272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72">
        <f t="shared" si="342"/>
        <v>0.30716145000000006</v>
      </c>
      <c r="E4232" s="272">
        <f t="shared" si="342"/>
        <v>0.30715654999999997</v>
      </c>
      <c r="F4232" s="272">
        <f t="shared" si="326"/>
        <v>0.30715654999999997</v>
      </c>
      <c r="G4232" s="272"/>
      <c r="H4232" s="272"/>
      <c r="I4232" s="272"/>
      <c r="J4232" s="272">
        <f t="shared" si="343"/>
        <v>0.25798160000000003</v>
      </c>
      <c r="K4232" s="272">
        <f t="shared" si="343"/>
        <v>0.2648102</v>
      </c>
      <c r="L4232" s="272">
        <f t="shared" si="327"/>
        <v>0.25798160000000003</v>
      </c>
      <c r="M4232" s="272"/>
      <c r="N4232" s="272"/>
      <c r="O4232" s="272"/>
      <c r="P4232" s="272">
        <f t="shared" si="344"/>
        <v>0.35468249000000002</v>
      </c>
      <c r="Q4232" s="272">
        <f t="shared" si="344"/>
        <v>0.36230765999999998</v>
      </c>
      <c r="R4232" s="272">
        <f t="shared" si="328"/>
        <v>0.35468249000000002</v>
      </c>
      <c r="S4232" s="272"/>
      <c r="T4232" s="272">
        <f t="shared" si="345"/>
        <v>0.49436270457800008</v>
      </c>
      <c r="U4232" s="272">
        <f t="shared" si="345"/>
        <v>0.49337778878800004</v>
      </c>
      <c r="V4232" s="272">
        <f t="shared" si="345"/>
        <v>0.50114126251799995</v>
      </c>
      <c r="W4232" s="272">
        <f t="shared" si="329"/>
        <v>0.49337778878800004</v>
      </c>
      <c r="X4232" s="272"/>
      <c r="Y4232" s="272"/>
      <c r="Z4232" s="272"/>
      <c r="AA4232" s="272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72">
        <f t="shared" si="342"/>
        <v>0.30685211000000001</v>
      </c>
      <c r="E4233" s="272">
        <f t="shared" si="342"/>
        <v>0.30741989000000003</v>
      </c>
      <c r="F4233" s="272">
        <f t="shared" si="326"/>
        <v>0.30685211000000001</v>
      </c>
      <c r="G4233" s="272"/>
      <c r="H4233" s="272"/>
      <c r="I4233" s="272"/>
      <c r="J4233" s="272">
        <f t="shared" si="343"/>
        <v>0.25787996000000002</v>
      </c>
      <c r="K4233" s="272">
        <f t="shared" si="343"/>
        <v>0.26489923999999998</v>
      </c>
      <c r="L4233" s="272">
        <f t="shared" si="327"/>
        <v>0.25787996000000002</v>
      </c>
      <c r="M4233" s="272"/>
      <c r="N4233" s="272"/>
      <c r="O4233" s="272"/>
      <c r="P4233" s="272">
        <f t="shared" si="344"/>
        <v>0.35487681199999999</v>
      </c>
      <c r="Q4233" s="272">
        <f t="shared" si="344"/>
        <v>0.36210558799999998</v>
      </c>
      <c r="R4233" s="272">
        <f t="shared" si="328"/>
        <v>0.35487681199999999</v>
      </c>
      <c r="S4233" s="272"/>
      <c r="T4233" s="272">
        <f t="shared" si="345"/>
        <v>0.49409150117560008</v>
      </c>
      <c r="U4233" s="272">
        <f t="shared" si="345"/>
        <v>0.49369628180560005</v>
      </c>
      <c r="V4233" s="272">
        <f t="shared" si="345"/>
        <v>0.50105777784159999</v>
      </c>
      <c r="W4233" s="272">
        <f t="shared" si="329"/>
        <v>0.49369628180560005</v>
      </c>
      <c r="X4233" s="272"/>
      <c r="Y4233" s="272"/>
      <c r="Z4233" s="272"/>
      <c r="AA4233" s="272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72">
        <f t="shared" si="342"/>
        <v>0.30654277000000002</v>
      </c>
      <c r="E4234" s="272">
        <f t="shared" si="342"/>
        <v>0.30768322999999997</v>
      </c>
      <c r="F4234" s="272">
        <f t="shared" si="326"/>
        <v>0.30654277000000002</v>
      </c>
      <c r="G4234" s="272"/>
      <c r="H4234" s="272"/>
      <c r="I4234" s="272"/>
      <c r="J4234" s="272">
        <f t="shared" si="343"/>
        <v>0.25777832000000001</v>
      </c>
      <c r="K4234" s="272">
        <f t="shared" si="343"/>
        <v>0.26498828000000002</v>
      </c>
      <c r="L4234" s="272">
        <f t="shared" si="327"/>
        <v>0.25777832000000001</v>
      </c>
      <c r="M4234" s="272"/>
      <c r="N4234" s="272"/>
      <c r="O4234" s="272"/>
      <c r="P4234" s="272">
        <f t="shared" si="344"/>
        <v>0.35507113400000001</v>
      </c>
      <c r="Q4234" s="272">
        <f t="shared" si="344"/>
        <v>0.36190351600000004</v>
      </c>
      <c r="R4234" s="272">
        <f t="shared" si="328"/>
        <v>0.35507113400000001</v>
      </c>
      <c r="S4234" s="272"/>
      <c r="T4234" s="272">
        <f t="shared" si="345"/>
        <v>0.49382029777320002</v>
      </c>
      <c r="U4234" s="272">
        <f t="shared" si="345"/>
        <v>0.49401477482320005</v>
      </c>
      <c r="V4234" s="272">
        <f t="shared" si="345"/>
        <v>0.50097429316520004</v>
      </c>
      <c r="W4234" s="272">
        <f t="shared" si="329"/>
        <v>0.49382029777320002</v>
      </c>
      <c r="X4234" s="272"/>
      <c r="Y4234" s="272"/>
      <c r="Z4234" s="272"/>
      <c r="AA4234" s="272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72">
        <f t="shared" si="342"/>
        <v>0.30623343000000003</v>
      </c>
      <c r="E4235" s="272">
        <f t="shared" si="342"/>
        <v>0.30794656999999998</v>
      </c>
      <c r="F4235" s="272">
        <f t="shared" si="326"/>
        <v>0.30623343000000003</v>
      </c>
      <c r="G4235" s="272"/>
      <c r="H4235" s="272"/>
      <c r="I4235" s="272"/>
      <c r="J4235" s="272">
        <f t="shared" si="343"/>
        <v>0.25767668000000005</v>
      </c>
      <c r="K4235" s="272">
        <f t="shared" si="343"/>
        <v>0.26507732000000001</v>
      </c>
      <c r="L4235" s="272">
        <f t="shared" si="327"/>
        <v>0.25767668000000005</v>
      </c>
      <c r="M4235" s="272"/>
      <c r="N4235" s="272"/>
      <c r="O4235" s="272"/>
      <c r="P4235" s="272">
        <f t="shared" si="344"/>
        <v>0.35526545599999998</v>
      </c>
      <c r="Q4235" s="272">
        <f t="shared" si="344"/>
        <v>0.36170144399999998</v>
      </c>
      <c r="R4235" s="272">
        <f t="shared" si="328"/>
        <v>0.35526545599999998</v>
      </c>
      <c r="S4235" s="272"/>
      <c r="T4235" s="272">
        <f t="shared" si="345"/>
        <v>0.49354909437080008</v>
      </c>
      <c r="U4235" s="272">
        <f t="shared" si="345"/>
        <v>0.49433326784080001</v>
      </c>
      <c r="V4235" s="272">
        <f t="shared" si="345"/>
        <v>0.50089080848879997</v>
      </c>
      <c r="W4235" s="272">
        <f t="shared" si="329"/>
        <v>0.49354909437080008</v>
      </c>
      <c r="X4235" s="272"/>
      <c r="Y4235" s="272"/>
      <c r="Z4235" s="272"/>
      <c r="AA4235" s="272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72">
        <f t="shared" si="342"/>
        <v>0.30592409000000004</v>
      </c>
      <c r="E4236" s="272">
        <f t="shared" si="342"/>
        <v>0.30820990999999998</v>
      </c>
      <c r="F4236" s="272">
        <f t="shared" si="326"/>
        <v>0.30592409000000004</v>
      </c>
      <c r="G4236" s="272"/>
      <c r="H4236" s="272"/>
      <c r="I4236" s="272"/>
      <c r="J4236" s="272">
        <f t="shared" si="343"/>
        <v>0.25757504000000003</v>
      </c>
      <c r="K4236" s="272">
        <f t="shared" si="343"/>
        <v>0.26516635999999999</v>
      </c>
      <c r="L4236" s="272">
        <f t="shared" si="327"/>
        <v>0.25757504000000003</v>
      </c>
      <c r="M4236" s="272"/>
      <c r="N4236" s="272"/>
      <c r="O4236" s="272"/>
      <c r="P4236" s="272">
        <f t="shared" si="344"/>
        <v>0.355459778</v>
      </c>
      <c r="Q4236" s="272">
        <f t="shared" si="344"/>
        <v>0.36149937199999999</v>
      </c>
      <c r="R4236" s="272">
        <f t="shared" si="328"/>
        <v>0.355459778</v>
      </c>
      <c r="S4236" s="272"/>
      <c r="T4236" s="272">
        <f t="shared" si="345"/>
        <v>0.49327789096840002</v>
      </c>
      <c r="U4236" s="272">
        <f t="shared" si="345"/>
        <v>0.49465176085840001</v>
      </c>
      <c r="V4236" s="272">
        <f t="shared" si="345"/>
        <v>0.50080732381240001</v>
      </c>
      <c r="W4236" s="272">
        <f t="shared" si="329"/>
        <v>0.49327789096840002</v>
      </c>
      <c r="X4236" s="272"/>
      <c r="Y4236" s="272"/>
      <c r="Z4236" s="272"/>
      <c r="AA4236" s="272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72">
        <f t="shared" si="342"/>
        <v>0.30561475000000005</v>
      </c>
      <c r="E4237" s="272">
        <f t="shared" si="342"/>
        <v>0.30847325000000003</v>
      </c>
      <c r="F4237" s="272">
        <f t="shared" si="326"/>
        <v>0.30561475000000005</v>
      </c>
      <c r="G4237" s="272"/>
      <c r="H4237" s="272"/>
      <c r="I4237" s="272"/>
      <c r="J4237" s="272">
        <f t="shared" si="343"/>
        <v>0.25747340000000002</v>
      </c>
      <c r="K4237" s="272">
        <f t="shared" si="343"/>
        <v>0.26525540000000003</v>
      </c>
      <c r="L4237" s="272">
        <f t="shared" si="327"/>
        <v>0.25747340000000002</v>
      </c>
      <c r="M4237" s="272"/>
      <c r="N4237" s="272"/>
      <c r="O4237" s="272"/>
      <c r="P4237" s="272">
        <f t="shared" si="344"/>
        <v>0.35565409999999997</v>
      </c>
      <c r="Q4237" s="272">
        <f t="shared" si="344"/>
        <v>0.36129729999999999</v>
      </c>
      <c r="R4237" s="272">
        <f t="shared" si="328"/>
        <v>0.35565409999999997</v>
      </c>
      <c r="S4237" s="272"/>
      <c r="T4237" s="272">
        <f t="shared" si="345"/>
        <v>0.49300668756600008</v>
      </c>
      <c r="U4237" s="272">
        <f t="shared" si="345"/>
        <v>0.49497025387600002</v>
      </c>
      <c r="V4237" s="272">
        <f t="shared" si="345"/>
        <v>0.50072383913600005</v>
      </c>
      <c r="W4237" s="272">
        <f t="shared" si="329"/>
        <v>0.49300668756600008</v>
      </c>
      <c r="X4237" s="272"/>
      <c r="Y4237" s="272"/>
      <c r="Z4237" s="272"/>
      <c r="AA4237" s="272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72">
        <f t="shared" si="342"/>
        <v>0.30530541</v>
      </c>
      <c r="E4238" s="272">
        <f t="shared" si="342"/>
        <v>0.30873658999999998</v>
      </c>
      <c r="F4238" s="272">
        <f t="shared" si="326"/>
        <v>0.30530541</v>
      </c>
      <c r="G4238" s="272"/>
      <c r="H4238" s="272"/>
      <c r="I4238" s="272"/>
      <c r="J4238" s="272">
        <f t="shared" si="343"/>
        <v>0.25737176000000006</v>
      </c>
      <c r="K4238" s="272">
        <f t="shared" si="343"/>
        <v>0.26534444000000001</v>
      </c>
      <c r="L4238" s="272">
        <f t="shared" si="327"/>
        <v>0.25737176000000006</v>
      </c>
      <c r="M4238" s="272"/>
      <c r="N4238" s="272"/>
      <c r="O4238" s="272"/>
      <c r="P4238" s="272">
        <f t="shared" si="344"/>
        <v>0.355848422</v>
      </c>
      <c r="Q4238" s="272">
        <f t="shared" si="344"/>
        <v>0.36109522799999999</v>
      </c>
      <c r="R4238" s="272">
        <f t="shared" si="328"/>
        <v>0.355848422</v>
      </c>
      <c r="S4238" s="272"/>
      <c r="T4238" s="272">
        <f t="shared" si="345"/>
        <v>0.49273548416360013</v>
      </c>
      <c r="U4238" s="272">
        <f t="shared" si="345"/>
        <v>0.49528874689360003</v>
      </c>
      <c r="V4238" s="272">
        <f t="shared" si="345"/>
        <v>0.50064035445959998</v>
      </c>
      <c r="W4238" s="272">
        <f t="shared" si="329"/>
        <v>0.49273548416360013</v>
      </c>
      <c r="X4238" s="272"/>
      <c r="Y4238" s="272"/>
      <c r="Z4238" s="272"/>
      <c r="AA4238" s="272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72">
        <f t="shared" si="342"/>
        <v>0.30499607000000006</v>
      </c>
      <c r="E4239" s="272">
        <f t="shared" si="342"/>
        <v>0.30899993000000003</v>
      </c>
      <c r="F4239" s="272">
        <f t="shared" si="326"/>
        <v>0.30499607000000006</v>
      </c>
      <c r="G4239" s="272"/>
      <c r="H4239" s="272"/>
      <c r="I4239" s="272"/>
      <c r="J4239" s="272">
        <f t="shared" si="343"/>
        <v>0.25727012000000005</v>
      </c>
      <c r="K4239" s="272">
        <f t="shared" si="343"/>
        <v>0.26543348</v>
      </c>
      <c r="L4239" s="272">
        <f t="shared" si="327"/>
        <v>0.25727012000000005</v>
      </c>
      <c r="M4239" s="272"/>
      <c r="N4239" s="272"/>
      <c r="O4239" s="272"/>
      <c r="P4239" s="272">
        <f t="shared" si="344"/>
        <v>0.35604274400000002</v>
      </c>
      <c r="Q4239" s="272">
        <f t="shared" si="344"/>
        <v>0.36089315599999999</v>
      </c>
      <c r="R4239" s="272">
        <f t="shared" si="328"/>
        <v>0.35604274400000002</v>
      </c>
      <c r="S4239" s="272"/>
      <c r="T4239" s="272">
        <f t="shared" si="345"/>
        <v>0.49246428076120008</v>
      </c>
      <c r="U4239" s="272">
        <f t="shared" si="345"/>
        <v>0.49560723991120004</v>
      </c>
      <c r="V4239" s="272">
        <f t="shared" si="345"/>
        <v>0.50055686978320002</v>
      </c>
      <c r="W4239" s="272">
        <f t="shared" si="329"/>
        <v>0.49246428076120008</v>
      </c>
      <c r="X4239" s="272"/>
      <c r="Y4239" s="272"/>
      <c r="Z4239" s="272"/>
      <c r="AA4239" s="272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72">
        <f t="shared" si="342"/>
        <v>0.30468673000000002</v>
      </c>
      <c r="E4240" s="272">
        <f t="shared" si="342"/>
        <v>0.30926326999999998</v>
      </c>
      <c r="F4240" s="272">
        <f t="shared" si="326"/>
        <v>0.30468673000000002</v>
      </c>
      <c r="G4240" s="272"/>
      <c r="H4240" s="272"/>
      <c r="I4240" s="272"/>
      <c r="J4240" s="272">
        <f t="shared" si="343"/>
        <v>0.25716848000000003</v>
      </c>
      <c r="K4240" s="272">
        <f t="shared" si="343"/>
        <v>0.26552251999999998</v>
      </c>
      <c r="L4240" s="272">
        <f t="shared" si="327"/>
        <v>0.25716848000000003</v>
      </c>
      <c r="M4240" s="272"/>
      <c r="N4240" s="272"/>
      <c r="O4240" s="272"/>
      <c r="P4240" s="272">
        <f t="shared" si="344"/>
        <v>0.35623706599999999</v>
      </c>
      <c r="Q4240" s="272">
        <f t="shared" si="344"/>
        <v>0.360691084</v>
      </c>
      <c r="R4240" s="272">
        <f t="shared" si="328"/>
        <v>0.35623706599999999</v>
      </c>
      <c r="S4240" s="272"/>
      <c r="T4240" s="272">
        <f t="shared" si="345"/>
        <v>0.49219307735880008</v>
      </c>
      <c r="U4240" s="272">
        <f t="shared" si="345"/>
        <v>0.49592573292880004</v>
      </c>
      <c r="V4240" s="272">
        <f t="shared" si="345"/>
        <v>0.50047338510679995</v>
      </c>
      <c r="W4240" s="272">
        <f t="shared" si="329"/>
        <v>0.49219307735880008</v>
      </c>
      <c r="X4240" s="272"/>
      <c r="Y4240" s="272"/>
      <c r="Z4240" s="272"/>
      <c r="AA4240" s="272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72">
        <f t="shared" si="342"/>
        <v>0.30437739000000003</v>
      </c>
      <c r="E4241" s="272">
        <f t="shared" si="342"/>
        <v>0.30952660999999998</v>
      </c>
      <c r="F4241" s="272">
        <f t="shared" si="326"/>
        <v>0.30437739000000003</v>
      </c>
      <c r="G4241" s="272"/>
      <c r="H4241" s="272"/>
      <c r="I4241" s="272"/>
      <c r="J4241" s="272">
        <f t="shared" si="343"/>
        <v>0.25706684000000002</v>
      </c>
      <c r="K4241" s="272">
        <f t="shared" si="343"/>
        <v>0.26561155999999997</v>
      </c>
      <c r="L4241" s="272">
        <f t="shared" si="327"/>
        <v>0.25706684000000002</v>
      </c>
      <c r="M4241" s="272"/>
      <c r="N4241" s="272"/>
      <c r="O4241" s="272"/>
      <c r="P4241" s="272">
        <f t="shared" si="344"/>
        <v>0.35643138800000002</v>
      </c>
      <c r="Q4241" s="272">
        <f t="shared" si="344"/>
        <v>0.36048901199999994</v>
      </c>
      <c r="R4241" s="272">
        <f t="shared" si="328"/>
        <v>0.35643138800000002</v>
      </c>
      <c r="S4241" s="272"/>
      <c r="T4241" s="272">
        <f t="shared" si="345"/>
        <v>0.49192187395640008</v>
      </c>
      <c r="U4241" s="272">
        <f t="shared" si="345"/>
        <v>0.49624422594640005</v>
      </c>
      <c r="V4241" s="272">
        <f t="shared" si="345"/>
        <v>0.50038990043039999</v>
      </c>
      <c r="W4241" s="272">
        <f t="shared" si="329"/>
        <v>0.49192187395640008</v>
      </c>
      <c r="X4241" s="272"/>
      <c r="Y4241" s="272"/>
      <c r="Z4241" s="272"/>
      <c r="AA4241" s="272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72">
        <f t="shared" si="342"/>
        <v>0.30406805000000003</v>
      </c>
      <c r="E4242" s="272">
        <f t="shared" si="342"/>
        <v>0.30978994999999998</v>
      </c>
      <c r="F4242" s="272">
        <f t="shared" ref="F4242:F4496" si="346">MIN(D4242:E4242)</f>
        <v>0.30406805000000003</v>
      </c>
      <c r="G4242" s="272"/>
      <c r="H4242" s="272"/>
      <c r="I4242" s="272"/>
      <c r="J4242" s="272">
        <f t="shared" si="343"/>
        <v>0.2569652</v>
      </c>
      <c r="K4242" s="272">
        <f t="shared" si="343"/>
        <v>0.26570060000000001</v>
      </c>
      <c r="L4242" s="272">
        <f t="shared" ref="L4242:L4496" si="347">MIN(J4242:K4242)</f>
        <v>0.2569652</v>
      </c>
      <c r="M4242" s="272"/>
      <c r="N4242" s="272"/>
      <c r="O4242" s="272"/>
      <c r="P4242" s="272">
        <f t="shared" si="344"/>
        <v>0.35662570999999998</v>
      </c>
      <c r="Q4242" s="272">
        <f t="shared" si="344"/>
        <v>0.36028694</v>
      </c>
      <c r="R4242" s="272">
        <f t="shared" ref="R4242:R4496" si="348">MIN(P4242:Q4242)</f>
        <v>0.35662570999999998</v>
      </c>
      <c r="S4242" s="272"/>
      <c r="T4242" s="272">
        <f t="shared" si="345"/>
        <v>0.49165067055400008</v>
      </c>
      <c r="U4242" s="272">
        <f t="shared" si="345"/>
        <v>0.49656271896400006</v>
      </c>
      <c r="V4242" s="272">
        <f t="shared" si="345"/>
        <v>0.50030641575400003</v>
      </c>
      <c r="W4242" s="272">
        <f t="shared" ref="W4242:W4496" si="349">MIN(T4242:V4242)</f>
        <v>0.49165067055400008</v>
      </c>
      <c r="X4242" s="272"/>
      <c r="Y4242" s="272"/>
      <c r="Z4242" s="272"/>
      <c r="AA4242" s="272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72">
        <f t="shared" si="342"/>
        <v>0.30375871000000004</v>
      </c>
      <c r="E4243" s="272">
        <f t="shared" si="342"/>
        <v>0.31005329000000004</v>
      </c>
      <c r="F4243" s="272">
        <f t="shared" si="346"/>
        <v>0.30375871000000004</v>
      </c>
      <c r="G4243" s="272"/>
      <c r="H4243" s="272"/>
      <c r="I4243" s="272"/>
      <c r="J4243" s="272">
        <f t="shared" si="343"/>
        <v>0.25686356000000005</v>
      </c>
      <c r="K4243" s="272">
        <f t="shared" si="343"/>
        <v>0.26578963999999999</v>
      </c>
      <c r="L4243" s="272">
        <f t="shared" si="347"/>
        <v>0.25686356000000005</v>
      </c>
      <c r="M4243" s="272"/>
      <c r="N4243" s="272"/>
      <c r="O4243" s="272"/>
      <c r="P4243" s="272">
        <f t="shared" si="344"/>
        <v>0.35682003200000001</v>
      </c>
      <c r="Q4243" s="272">
        <f t="shared" si="344"/>
        <v>0.360084868</v>
      </c>
      <c r="R4243" s="272">
        <f t="shared" si="348"/>
        <v>0.35682003200000001</v>
      </c>
      <c r="S4243" s="272"/>
      <c r="T4243" s="272">
        <f t="shared" si="345"/>
        <v>0.49137946715160008</v>
      </c>
      <c r="U4243" s="272">
        <f t="shared" si="345"/>
        <v>0.49688121198160007</v>
      </c>
      <c r="V4243" s="272">
        <f t="shared" si="345"/>
        <v>0.50022293107760007</v>
      </c>
      <c r="W4243" s="272">
        <f t="shared" si="349"/>
        <v>0.49137946715160008</v>
      </c>
      <c r="X4243" s="272"/>
      <c r="Y4243" s="272"/>
      <c r="Z4243" s="272"/>
      <c r="AA4243" s="272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72">
        <f t="shared" si="342"/>
        <v>0.30344937000000005</v>
      </c>
      <c r="E4244" s="272">
        <f t="shared" si="342"/>
        <v>0.31031662999999998</v>
      </c>
      <c r="F4244" s="272">
        <f t="shared" si="346"/>
        <v>0.30344937000000005</v>
      </c>
      <c r="G4244" s="272"/>
      <c r="H4244" s="272"/>
      <c r="I4244" s="272"/>
      <c r="J4244" s="272">
        <f t="shared" si="343"/>
        <v>0.25676192000000003</v>
      </c>
      <c r="K4244" s="272">
        <f t="shared" si="343"/>
        <v>0.26587868000000003</v>
      </c>
      <c r="L4244" s="272">
        <f t="shared" si="347"/>
        <v>0.25676192000000003</v>
      </c>
      <c r="M4244" s="272"/>
      <c r="N4244" s="272"/>
      <c r="O4244" s="272"/>
      <c r="P4244" s="272">
        <f t="shared" si="344"/>
        <v>0.35701435400000003</v>
      </c>
      <c r="Q4244" s="272">
        <f t="shared" si="344"/>
        <v>0.359882796</v>
      </c>
      <c r="R4244" s="272">
        <f t="shared" si="348"/>
        <v>0.35701435400000003</v>
      </c>
      <c r="S4244" s="272"/>
      <c r="T4244" s="272">
        <f t="shared" si="345"/>
        <v>0.49110826374920008</v>
      </c>
      <c r="U4244" s="272">
        <f t="shared" si="345"/>
        <v>0.49719970499920008</v>
      </c>
      <c r="V4244" s="272">
        <f t="shared" si="345"/>
        <v>0.50013944640120001</v>
      </c>
      <c r="W4244" s="272">
        <f t="shared" si="349"/>
        <v>0.49110826374920008</v>
      </c>
      <c r="X4244" s="272"/>
      <c r="Y4244" s="272"/>
      <c r="Z4244" s="272"/>
      <c r="AA4244" s="272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72">
        <f t="shared" si="342"/>
        <v>0.30314003</v>
      </c>
      <c r="E4245" s="272">
        <f t="shared" si="342"/>
        <v>0.31057997000000004</v>
      </c>
      <c r="F4245" s="272">
        <f t="shared" si="346"/>
        <v>0.30314003</v>
      </c>
      <c r="G4245" s="272"/>
      <c r="H4245" s="272"/>
      <c r="I4245" s="272"/>
      <c r="J4245" s="272">
        <f t="shared" si="343"/>
        <v>0.25666028000000002</v>
      </c>
      <c r="K4245" s="272">
        <f t="shared" si="343"/>
        <v>0.26596772000000002</v>
      </c>
      <c r="L4245" s="272">
        <f t="shared" si="347"/>
        <v>0.25666028000000002</v>
      </c>
      <c r="M4245" s="272"/>
      <c r="N4245" s="272"/>
      <c r="O4245" s="272"/>
      <c r="P4245" s="272">
        <f t="shared" si="344"/>
        <v>0.357208676</v>
      </c>
      <c r="Q4245" s="272">
        <f t="shared" si="344"/>
        <v>0.35968072399999995</v>
      </c>
      <c r="R4245" s="272">
        <f t="shared" si="348"/>
        <v>0.357208676</v>
      </c>
      <c r="S4245" s="272"/>
      <c r="T4245" s="272">
        <f t="shared" si="345"/>
        <v>0.49083706034680008</v>
      </c>
      <c r="U4245" s="272">
        <f t="shared" si="345"/>
        <v>0.49751819801680008</v>
      </c>
      <c r="V4245" s="272">
        <f t="shared" si="345"/>
        <v>0.50005596172479994</v>
      </c>
      <c r="W4245" s="272">
        <f t="shared" si="349"/>
        <v>0.49083706034680008</v>
      </c>
      <c r="X4245" s="272"/>
      <c r="Y4245" s="272"/>
      <c r="Z4245" s="272"/>
      <c r="AA4245" s="272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72">
        <f t="shared" si="342"/>
        <v>0.30283069000000001</v>
      </c>
      <c r="E4246" s="272">
        <f t="shared" si="342"/>
        <v>0.31084331000000004</v>
      </c>
      <c r="F4246" s="272">
        <f t="shared" si="346"/>
        <v>0.30283069000000001</v>
      </c>
      <c r="G4246" s="272"/>
      <c r="H4246" s="272"/>
      <c r="I4246" s="272"/>
      <c r="J4246" s="272">
        <f t="shared" si="343"/>
        <v>0.25655864000000006</v>
      </c>
      <c r="K4246" s="272">
        <f t="shared" si="343"/>
        <v>0.26605676</v>
      </c>
      <c r="L4246" s="272">
        <f t="shared" si="347"/>
        <v>0.25655864000000006</v>
      </c>
      <c r="M4246" s="272"/>
      <c r="N4246" s="272"/>
      <c r="O4246" s="272"/>
      <c r="P4246" s="272">
        <f t="shared" si="344"/>
        <v>0.35740299800000003</v>
      </c>
      <c r="Q4246" s="272">
        <f t="shared" si="344"/>
        <v>0.35947865200000001</v>
      </c>
      <c r="R4246" s="272">
        <f t="shared" si="348"/>
        <v>0.35740299800000003</v>
      </c>
      <c r="S4246" s="272"/>
      <c r="T4246" s="272">
        <f t="shared" si="345"/>
        <v>0.49056585694440002</v>
      </c>
      <c r="U4246" s="272">
        <f t="shared" si="345"/>
        <v>0.49783669103440004</v>
      </c>
      <c r="V4246" s="272">
        <f t="shared" si="345"/>
        <v>0.49997247704839998</v>
      </c>
      <c r="W4246" s="272">
        <f t="shared" si="349"/>
        <v>0.49056585694440002</v>
      </c>
      <c r="X4246" s="272"/>
      <c r="Y4246" s="272"/>
      <c r="Z4246" s="272"/>
      <c r="AA4246" s="272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72">
        <f t="shared" si="342"/>
        <v>0.30252135000000002</v>
      </c>
      <c r="E4247" s="272">
        <f t="shared" si="342"/>
        <v>0.31110665000000004</v>
      </c>
      <c r="F4247" s="272">
        <f t="shared" si="346"/>
        <v>0.30252135000000002</v>
      </c>
      <c r="G4247" s="272"/>
      <c r="H4247" s="272"/>
      <c r="I4247" s="272"/>
      <c r="J4247" s="272">
        <f t="shared" si="343"/>
        <v>0.25645699999999999</v>
      </c>
      <c r="K4247" s="272">
        <f t="shared" si="343"/>
        <v>0.26614579999999999</v>
      </c>
      <c r="L4247" s="272">
        <f t="shared" si="347"/>
        <v>0.25645699999999999</v>
      </c>
      <c r="M4247" s="272"/>
      <c r="N4247" s="272"/>
      <c r="O4247" s="272"/>
      <c r="P4247" s="272">
        <f t="shared" si="344"/>
        <v>0.35759732</v>
      </c>
      <c r="Q4247" s="272">
        <f t="shared" si="344"/>
        <v>0.35927657999999996</v>
      </c>
      <c r="R4247" s="272">
        <f t="shared" si="348"/>
        <v>0.35759732</v>
      </c>
      <c r="S4247" s="272"/>
      <c r="T4247" s="272">
        <f t="shared" si="345"/>
        <v>0.49029465354200008</v>
      </c>
      <c r="U4247" s="272">
        <f t="shared" si="345"/>
        <v>0.49815518405200004</v>
      </c>
      <c r="V4247" s="272">
        <f t="shared" si="345"/>
        <v>0.49988899237200002</v>
      </c>
      <c r="W4247" s="272">
        <f t="shared" si="349"/>
        <v>0.49029465354200008</v>
      </c>
      <c r="X4247" s="272"/>
      <c r="Y4247" s="272"/>
      <c r="Z4247" s="272"/>
      <c r="AA4247" s="272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72">
        <f t="shared" si="342"/>
        <v>0.30221200999999998</v>
      </c>
      <c r="E4248" s="272">
        <f t="shared" si="342"/>
        <v>0.31136998999999999</v>
      </c>
      <c r="F4248" s="272">
        <f t="shared" si="346"/>
        <v>0.30221200999999998</v>
      </c>
      <c r="G4248" s="272"/>
      <c r="H4248" s="272"/>
      <c r="I4248" s="272"/>
      <c r="J4248" s="272">
        <f t="shared" si="343"/>
        <v>0.25635536000000003</v>
      </c>
      <c r="K4248" s="272">
        <f t="shared" si="343"/>
        <v>0.26623484000000003</v>
      </c>
      <c r="L4248" s="272">
        <f t="shared" si="347"/>
        <v>0.25635536000000003</v>
      </c>
      <c r="M4248" s="272"/>
      <c r="N4248" s="272"/>
      <c r="O4248" s="272"/>
      <c r="P4248" s="272">
        <f t="shared" si="344"/>
        <v>0.35779164200000002</v>
      </c>
      <c r="Q4248" s="272">
        <f t="shared" si="344"/>
        <v>0.35907450799999996</v>
      </c>
      <c r="R4248" s="272">
        <f t="shared" si="348"/>
        <v>0.35779164200000002</v>
      </c>
      <c r="S4248" s="272"/>
      <c r="T4248" s="272">
        <f t="shared" si="345"/>
        <v>0.49002345013960008</v>
      </c>
      <c r="U4248" s="272">
        <f t="shared" si="345"/>
        <v>0.49847367706960005</v>
      </c>
      <c r="V4248" s="272">
        <f t="shared" si="345"/>
        <v>0.4998055076956</v>
      </c>
      <c r="W4248" s="272">
        <f t="shared" si="349"/>
        <v>0.49002345013960008</v>
      </c>
      <c r="X4248" s="272"/>
      <c r="Y4248" s="272"/>
      <c r="Z4248" s="272"/>
      <c r="AA4248" s="272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72">
        <f t="shared" si="342"/>
        <v>0.30190267000000004</v>
      </c>
      <c r="E4249" s="272">
        <f t="shared" si="342"/>
        <v>0.31163333000000004</v>
      </c>
      <c r="F4249" s="272">
        <f t="shared" si="346"/>
        <v>0.30190267000000004</v>
      </c>
      <c r="G4249" s="272"/>
      <c r="H4249" s="272"/>
      <c r="I4249" s="272"/>
      <c r="J4249" s="272">
        <f t="shared" si="343"/>
        <v>0.25625372000000002</v>
      </c>
      <c r="K4249" s="272">
        <f t="shared" si="343"/>
        <v>0.26632388000000001</v>
      </c>
      <c r="L4249" s="272">
        <f t="shared" si="347"/>
        <v>0.25625372000000002</v>
      </c>
      <c r="M4249" s="272"/>
      <c r="N4249" s="272"/>
      <c r="O4249" s="272"/>
      <c r="P4249" s="272">
        <f t="shared" si="344"/>
        <v>0.35798596399999999</v>
      </c>
      <c r="Q4249" s="272">
        <f t="shared" si="344"/>
        <v>0.35887243600000002</v>
      </c>
      <c r="R4249" s="272">
        <f t="shared" si="348"/>
        <v>0.35798596399999999</v>
      </c>
      <c r="S4249" s="272"/>
      <c r="T4249" s="272">
        <f t="shared" si="345"/>
        <v>0.48975224673720008</v>
      </c>
      <c r="U4249" s="272">
        <f t="shared" si="345"/>
        <v>0.49879217008720012</v>
      </c>
      <c r="V4249" s="272">
        <f t="shared" si="345"/>
        <v>0.49972202301919999</v>
      </c>
      <c r="W4249" s="272">
        <f t="shared" si="349"/>
        <v>0.48975224673720008</v>
      </c>
      <c r="X4249" s="272"/>
      <c r="Y4249" s="272"/>
      <c r="Z4249" s="272"/>
      <c r="AA4249" s="272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72">
        <f t="shared" si="342"/>
        <v>0.30159333000000005</v>
      </c>
      <c r="E4250" s="272">
        <f t="shared" si="342"/>
        <v>0.31189666999999999</v>
      </c>
      <c r="F4250" s="272">
        <f t="shared" si="346"/>
        <v>0.30159333000000005</v>
      </c>
      <c r="G4250" s="272"/>
      <c r="H4250" s="272"/>
      <c r="I4250" s="272"/>
      <c r="J4250" s="272">
        <f t="shared" si="343"/>
        <v>0.25615208</v>
      </c>
      <c r="K4250" s="272">
        <f t="shared" si="343"/>
        <v>0.26641292</v>
      </c>
      <c r="L4250" s="272">
        <f t="shared" si="347"/>
        <v>0.25615208</v>
      </c>
      <c r="M4250" s="272"/>
      <c r="N4250" s="272"/>
      <c r="O4250" s="272"/>
      <c r="P4250" s="272">
        <f t="shared" si="344"/>
        <v>0.35818028600000001</v>
      </c>
      <c r="Q4250" s="272">
        <f t="shared" si="344"/>
        <v>0.35867036399999996</v>
      </c>
      <c r="R4250" s="272">
        <f t="shared" si="348"/>
        <v>0.35818028600000001</v>
      </c>
      <c r="S4250" s="272"/>
      <c r="T4250" s="272">
        <f t="shared" si="345"/>
        <v>0.48948104333480014</v>
      </c>
      <c r="U4250" s="272">
        <f t="shared" si="345"/>
        <v>0.49911066310480001</v>
      </c>
      <c r="V4250" s="272">
        <f t="shared" si="345"/>
        <v>0.49963853834279998</v>
      </c>
      <c r="W4250" s="272">
        <f t="shared" si="349"/>
        <v>0.48948104333480014</v>
      </c>
      <c r="X4250" s="272"/>
      <c r="Y4250" s="272"/>
      <c r="Z4250" s="272"/>
      <c r="AA4250" s="272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72">
        <f t="shared" si="342"/>
        <v>0.30128399000000006</v>
      </c>
      <c r="E4251" s="272">
        <f t="shared" si="342"/>
        <v>0.31216000999999999</v>
      </c>
      <c r="F4251" s="272">
        <f t="shared" si="346"/>
        <v>0.30128399000000006</v>
      </c>
      <c r="G4251" s="272"/>
      <c r="H4251" s="272"/>
      <c r="I4251" s="272"/>
      <c r="J4251" s="272">
        <f t="shared" si="343"/>
        <v>0.25605044000000005</v>
      </c>
      <c r="K4251" s="272">
        <f t="shared" si="343"/>
        <v>0.26650195999999998</v>
      </c>
      <c r="L4251" s="272">
        <f t="shared" si="347"/>
        <v>0.25605044000000005</v>
      </c>
      <c r="M4251" s="272"/>
      <c r="N4251" s="272"/>
      <c r="O4251" s="272"/>
      <c r="P4251" s="272">
        <f t="shared" si="344"/>
        <v>0.35837460800000004</v>
      </c>
      <c r="Q4251" s="272">
        <f t="shared" si="344"/>
        <v>0.35846829199999997</v>
      </c>
      <c r="R4251" s="272">
        <f t="shared" si="348"/>
        <v>0.35837460800000004</v>
      </c>
      <c r="S4251" s="272"/>
      <c r="T4251" s="272">
        <f t="shared" si="345"/>
        <v>0.48920983993240008</v>
      </c>
      <c r="U4251" s="272">
        <f t="shared" si="345"/>
        <v>0.49942915612240002</v>
      </c>
      <c r="V4251" s="272">
        <f t="shared" si="345"/>
        <v>0.49955505366639996</v>
      </c>
      <c r="W4251" s="272">
        <f t="shared" si="349"/>
        <v>0.48920983993240008</v>
      </c>
      <c r="X4251" s="272"/>
      <c r="Y4251" s="272"/>
      <c r="Z4251" s="272"/>
      <c r="AA4251" s="272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72">
        <f t="shared" si="342"/>
        <v>0.30097465000000001</v>
      </c>
      <c r="E4252" s="272">
        <f t="shared" si="342"/>
        <v>0.31242334999999999</v>
      </c>
      <c r="F4252" s="272">
        <f t="shared" si="346"/>
        <v>0.30097465000000001</v>
      </c>
      <c r="G4252" s="272"/>
      <c r="H4252" s="272"/>
      <c r="I4252" s="272"/>
      <c r="J4252" s="272">
        <f t="shared" si="343"/>
        <v>0.25594880000000003</v>
      </c>
      <c r="K4252" s="272">
        <f t="shared" si="343"/>
        <v>0.26659100000000002</v>
      </c>
      <c r="L4252" s="272">
        <f t="shared" si="347"/>
        <v>0.25594880000000003</v>
      </c>
      <c r="M4252" s="272"/>
      <c r="N4252" s="272"/>
      <c r="O4252" s="272"/>
      <c r="P4252" s="272">
        <f t="shared" si="344"/>
        <v>0.35856893000000001</v>
      </c>
      <c r="Q4252" s="272">
        <f t="shared" si="344"/>
        <v>0.35826622000000002</v>
      </c>
      <c r="R4252" s="272">
        <f t="shared" si="348"/>
        <v>0.35826622000000002</v>
      </c>
      <c r="S4252" s="272"/>
      <c r="T4252" s="272">
        <f t="shared" si="345"/>
        <v>0.48893863653000008</v>
      </c>
      <c r="U4252" s="272">
        <f t="shared" si="345"/>
        <v>0.49974764914000003</v>
      </c>
      <c r="V4252" s="272">
        <f t="shared" si="345"/>
        <v>0.49947156899</v>
      </c>
      <c r="W4252" s="272">
        <f t="shared" si="349"/>
        <v>0.48893863653000008</v>
      </c>
      <c r="X4252" s="272"/>
      <c r="Y4252" s="272"/>
      <c r="Z4252" s="272"/>
      <c r="AA4252" s="272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72">
        <f t="shared" si="342"/>
        <v>0.30066531000000002</v>
      </c>
      <c r="E4253" s="272">
        <f t="shared" si="342"/>
        <v>0.31268668999999999</v>
      </c>
      <c r="F4253" s="272">
        <f t="shared" si="346"/>
        <v>0.30066531000000002</v>
      </c>
      <c r="G4253" s="272"/>
      <c r="H4253" s="272"/>
      <c r="I4253" s="272"/>
      <c r="J4253" s="272">
        <f t="shared" si="343"/>
        <v>0.25584716000000002</v>
      </c>
      <c r="K4253" s="272">
        <f t="shared" si="343"/>
        <v>0.26668004000000001</v>
      </c>
      <c r="L4253" s="272">
        <f t="shared" si="347"/>
        <v>0.25584716000000002</v>
      </c>
      <c r="M4253" s="272"/>
      <c r="N4253" s="272"/>
      <c r="O4253" s="272"/>
      <c r="P4253" s="272">
        <f t="shared" si="344"/>
        <v>0.35876325200000003</v>
      </c>
      <c r="Q4253" s="272">
        <f t="shared" si="344"/>
        <v>0.35806414799999997</v>
      </c>
      <c r="R4253" s="272">
        <f t="shared" si="348"/>
        <v>0.35806414799999997</v>
      </c>
      <c r="S4253" s="272"/>
      <c r="T4253" s="272">
        <f t="shared" si="345"/>
        <v>0.48866743312760008</v>
      </c>
      <c r="U4253" s="272">
        <f t="shared" si="345"/>
        <v>0.50006614215760004</v>
      </c>
      <c r="V4253" s="272">
        <f t="shared" si="345"/>
        <v>0.49938808431359993</v>
      </c>
      <c r="W4253" s="272">
        <f t="shared" si="349"/>
        <v>0.48866743312760008</v>
      </c>
      <c r="X4253" s="272"/>
      <c r="Y4253" s="272"/>
      <c r="Z4253" s="272"/>
      <c r="AA4253" s="272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72">
        <f t="shared" si="342"/>
        <v>0.30035597000000003</v>
      </c>
      <c r="E4254" s="272">
        <f t="shared" si="342"/>
        <v>0.31295002999999999</v>
      </c>
      <c r="F4254" s="272">
        <f t="shared" si="346"/>
        <v>0.30035597000000003</v>
      </c>
      <c r="G4254" s="272"/>
      <c r="H4254" s="272"/>
      <c r="I4254" s="272"/>
      <c r="J4254" s="272">
        <f t="shared" si="343"/>
        <v>0.25574552</v>
      </c>
      <c r="K4254" s="272">
        <f t="shared" si="343"/>
        <v>0.26676907999999999</v>
      </c>
      <c r="L4254" s="272">
        <f t="shared" si="347"/>
        <v>0.25574552</v>
      </c>
      <c r="M4254" s="272"/>
      <c r="N4254" s="272"/>
      <c r="O4254" s="272"/>
      <c r="P4254" s="272">
        <f t="shared" si="344"/>
        <v>0.358957574</v>
      </c>
      <c r="Q4254" s="272">
        <f t="shared" si="344"/>
        <v>0.35786207599999997</v>
      </c>
      <c r="R4254" s="272">
        <f t="shared" si="348"/>
        <v>0.35786207599999997</v>
      </c>
      <c r="S4254" s="272"/>
      <c r="T4254" s="272">
        <f t="shared" si="345"/>
        <v>0.48839622972520008</v>
      </c>
      <c r="U4254" s="272">
        <f t="shared" si="345"/>
        <v>0.50038463517520004</v>
      </c>
      <c r="V4254" s="272">
        <f t="shared" si="345"/>
        <v>0.49930459963719998</v>
      </c>
      <c r="W4254" s="272">
        <f t="shared" si="349"/>
        <v>0.48839622972520008</v>
      </c>
      <c r="X4254" s="272"/>
      <c r="Y4254" s="272"/>
      <c r="Z4254" s="272"/>
      <c r="AA4254" s="272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72">
        <f t="shared" si="342"/>
        <v>0.30004663000000004</v>
      </c>
      <c r="E4255" s="272">
        <f t="shared" si="342"/>
        <v>0.31321337000000005</v>
      </c>
      <c r="F4255" s="272">
        <f t="shared" si="346"/>
        <v>0.30004663000000004</v>
      </c>
      <c r="G4255" s="272"/>
      <c r="H4255" s="272"/>
      <c r="I4255" s="272"/>
      <c r="J4255" s="272">
        <f t="shared" si="343"/>
        <v>0.25564387999999999</v>
      </c>
      <c r="K4255" s="272">
        <f t="shared" si="343"/>
        <v>0.26685811999999998</v>
      </c>
      <c r="L4255" s="272">
        <f t="shared" si="347"/>
        <v>0.25564387999999999</v>
      </c>
      <c r="M4255" s="272"/>
      <c r="N4255" s="272"/>
      <c r="O4255" s="272"/>
      <c r="P4255" s="272">
        <f t="shared" si="344"/>
        <v>0.35915189599999997</v>
      </c>
      <c r="Q4255" s="272">
        <f t="shared" si="344"/>
        <v>0.35766000400000003</v>
      </c>
      <c r="R4255" s="272">
        <f t="shared" si="348"/>
        <v>0.35766000400000003</v>
      </c>
      <c r="S4255" s="272"/>
      <c r="T4255" s="272">
        <f t="shared" si="345"/>
        <v>0.48812502632280008</v>
      </c>
      <c r="U4255" s="272">
        <f t="shared" si="345"/>
        <v>0.50070312819280005</v>
      </c>
      <c r="V4255" s="272">
        <f t="shared" si="345"/>
        <v>0.49922111496080002</v>
      </c>
      <c r="W4255" s="272">
        <f t="shared" si="349"/>
        <v>0.48812502632280008</v>
      </c>
      <c r="X4255" s="272"/>
      <c r="Y4255" s="272"/>
      <c r="Z4255" s="272"/>
      <c r="AA4255" s="272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72">
        <f t="shared" si="342"/>
        <v>0.29973728999999999</v>
      </c>
      <c r="E4256" s="272">
        <f t="shared" si="342"/>
        <v>0.31347671000000005</v>
      </c>
      <c r="F4256" s="272">
        <f t="shared" si="346"/>
        <v>0.29973728999999999</v>
      </c>
      <c r="G4256" s="272"/>
      <c r="H4256" s="272"/>
      <c r="I4256" s="272"/>
      <c r="J4256" s="272">
        <f t="shared" si="343"/>
        <v>0.25554224000000003</v>
      </c>
      <c r="K4256" s="272">
        <f t="shared" si="343"/>
        <v>0.26694716000000002</v>
      </c>
      <c r="L4256" s="272">
        <f t="shared" si="347"/>
        <v>0.25554224000000003</v>
      </c>
      <c r="M4256" s="272"/>
      <c r="N4256" s="272"/>
      <c r="O4256" s="272"/>
      <c r="P4256" s="272">
        <f t="shared" si="344"/>
        <v>0.359346218</v>
      </c>
      <c r="Q4256" s="272">
        <f t="shared" si="344"/>
        <v>0.35745793199999998</v>
      </c>
      <c r="R4256" s="272">
        <f t="shared" si="348"/>
        <v>0.35745793199999998</v>
      </c>
      <c r="S4256" s="272"/>
      <c r="T4256" s="272">
        <f t="shared" si="345"/>
        <v>0.48785382292040003</v>
      </c>
      <c r="U4256" s="272">
        <f t="shared" si="345"/>
        <v>0.50102162121040006</v>
      </c>
      <c r="V4256" s="272">
        <f t="shared" si="345"/>
        <v>0.4991376302844</v>
      </c>
      <c r="W4256" s="272">
        <f t="shared" si="349"/>
        <v>0.48785382292040003</v>
      </c>
      <c r="X4256" s="272"/>
      <c r="Y4256" s="272"/>
      <c r="Z4256" s="272"/>
      <c r="AA4256" s="272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72">
        <f t="shared" si="342"/>
        <v>0.29942795000000005</v>
      </c>
      <c r="E4257" s="272">
        <f t="shared" si="342"/>
        <v>0.31374004999999999</v>
      </c>
      <c r="F4257" s="272">
        <f t="shared" si="346"/>
        <v>0.29942795000000005</v>
      </c>
      <c r="G4257" s="272"/>
      <c r="H4257" s="272"/>
      <c r="I4257" s="272"/>
      <c r="J4257" s="272">
        <f t="shared" si="343"/>
        <v>0.25544060000000002</v>
      </c>
      <c r="K4257" s="272">
        <f t="shared" si="343"/>
        <v>0.2670362</v>
      </c>
      <c r="L4257" s="272">
        <f t="shared" si="347"/>
        <v>0.25544060000000002</v>
      </c>
      <c r="M4257" s="272"/>
      <c r="N4257" s="272"/>
      <c r="O4257" s="272"/>
      <c r="P4257" s="272">
        <f t="shared" si="344"/>
        <v>0.35954054000000002</v>
      </c>
      <c r="Q4257" s="272">
        <f t="shared" si="344"/>
        <v>0.35725585999999998</v>
      </c>
      <c r="R4257" s="272">
        <f t="shared" si="348"/>
        <v>0.35725585999999998</v>
      </c>
      <c r="S4257" s="272"/>
      <c r="T4257" s="272">
        <f t="shared" si="345"/>
        <v>0.48758261951800008</v>
      </c>
      <c r="U4257" s="272">
        <f t="shared" si="345"/>
        <v>0.50134011422800007</v>
      </c>
      <c r="V4257" s="272">
        <f t="shared" si="345"/>
        <v>0.49905414560799999</v>
      </c>
      <c r="W4257" s="272">
        <f t="shared" si="349"/>
        <v>0.48758261951800008</v>
      </c>
      <c r="X4257" s="272"/>
      <c r="Y4257" s="272"/>
      <c r="Z4257" s="272"/>
      <c r="AA4257" s="272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72">
        <f t="shared" ref="D4258:E4321" si="350">$A4258*B$157+$B4258*B$158+$C4258*B$159</f>
        <v>0.29911861000000001</v>
      </c>
      <c r="E4258" s="272">
        <f t="shared" si="350"/>
        <v>0.31400338999999999</v>
      </c>
      <c r="F4258" s="272">
        <f t="shared" si="346"/>
        <v>0.29911861000000001</v>
      </c>
      <c r="G4258" s="272"/>
      <c r="H4258" s="272"/>
      <c r="I4258" s="272"/>
      <c r="J4258" s="272">
        <f t="shared" ref="J4258:K4321" si="351">$A4258*H$157+$B4258*H$158+$C4258*H$159</f>
        <v>0.25533896</v>
      </c>
      <c r="K4258" s="272">
        <f t="shared" si="351"/>
        <v>0.26712523999999999</v>
      </c>
      <c r="L4258" s="272">
        <f t="shared" si="347"/>
        <v>0.25533896</v>
      </c>
      <c r="M4258" s="272"/>
      <c r="N4258" s="272"/>
      <c r="O4258" s="272"/>
      <c r="P4258" s="272">
        <f t="shared" ref="P4258:Q4321" si="352">$A4258*N$157+$B4258*N$158+$C4258*N$159</f>
        <v>0.35973486199999999</v>
      </c>
      <c r="Q4258" s="272">
        <f t="shared" si="352"/>
        <v>0.35705378800000004</v>
      </c>
      <c r="R4258" s="272">
        <f t="shared" si="348"/>
        <v>0.35705378800000004</v>
      </c>
      <c r="S4258" s="272"/>
      <c r="T4258" s="272">
        <f t="shared" ref="T4258:V4321" si="353">$A4258*I$3+$B4258*I$4+$C4258*I$5</f>
        <v>0.48731141611560014</v>
      </c>
      <c r="U4258" s="272">
        <f t="shared" si="353"/>
        <v>0.50165860724560007</v>
      </c>
      <c r="V4258" s="272">
        <f t="shared" si="353"/>
        <v>0.49897066093160003</v>
      </c>
      <c r="W4258" s="272">
        <f t="shared" si="349"/>
        <v>0.48731141611560014</v>
      </c>
      <c r="X4258" s="272"/>
      <c r="Y4258" s="272"/>
      <c r="Z4258" s="272"/>
      <c r="AA4258" s="272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72">
        <f t="shared" si="350"/>
        <v>0.29880927000000002</v>
      </c>
      <c r="E4259" s="272">
        <f t="shared" si="350"/>
        <v>0.31426673000000005</v>
      </c>
      <c r="F4259" s="272">
        <f t="shared" si="346"/>
        <v>0.29880927000000002</v>
      </c>
      <c r="G4259" s="272"/>
      <c r="H4259" s="272"/>
      <c r="I4259" s="272"/>
      <c r="J4259" s="272">
        <f t="shared" si="351"/>
        <v>0.25523732000000005</v>
      </c>
      <c r="K4259" s="272">
        <f t="shared" si="351"/>
        <v>0.26721428000000003</v>
      </c>
      <c r="L4259" s="272">
        <f t="shared" si="347"/>
        <v>0.25523732000000005</v>
      </c>
      <c r="M4259" s="272"/>
      <c r="N4259" s="272"/>
      <c r="O4259" s="272"/>
      <c r="P4259" s="272">
        <f t="shared" si="352"/>
        <v>0.35992918400000001</v>
      </c>
      <c r="Q4259" s="272">
        <f t="shared" si="352"/>
        <v>0.35685171599999999</v>
      </c>
      <c r="R4259" s="272">
        <f t="shared" si="348"/>
        <v>0.35685171599999999</v>
      </c>
      <c r="S4259" s="272"/>
      <c r="T4259" s="272">
        <f t="shared" si="353"/>
        <v>0.48704021271320014</v>
      </c>
      <c r="U4259" s="272">
        <f t="shared" si="353"/>
        <v>0.50197710026320008</v>
      </c>
      <c r="V4259" s="272">
        <f t="shared" si="353"/>
        <v>0.49888717625519996</v>
      </c>
      <c r="W4259" s="272">
        <f t="shared" si="349"/>
        <v>0.48704021271320014</v>
      </c>
      <c r="X4259" s="272"/>
      <c r="Y4259" s="272"/>
      <c r="Z4259" s="272"/>
      <c r="AA4259" s="272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72">
        <f t="shared" si="350"/>
        <v>0.29849993000000002</v>
      </c>
      <c r="E4260" s="272">
        <f t="shared" si="350"/>
        <v>0.31453006999999999</v>
      </c>
      <c r="F4260" s="272">
        <f t="shared" si="346"/>
        <v>0.29849993000000002</v>
      </c>
      <c r="G4260" s="272"/>
      <c r="H4260" s="272"/>
      <c r="I4260" s="272"/>
      <c r="J4260" s="272">
        <f t="shared" si="351"/>
        <v>0.25513568000000003</v>
      </c>
      <c r="K4260" s="272">
        <f t="shared" si="351"/>
        <v>0.26730332000000001</v>
      </c>
      <c r="L4260" s="272">
        <f t="shared" si="347"/>
        <v>0.25513568000000003</v>
      </c>
      <c r="M4260" s="272"/>
      <c r="N4260" s="272"/>
      <c r="O4260" s="272"/>
      <c r="P4260" s="272">
        <f t="shared" si="352"/>
        <v>0.36012350600000004</v>
      </c>
      <c r="Q4260" s="272">
        <f t="shared" si="352"/>
        <v>0.35664964399999999</v>
      </c>
      <c r="R4260" s="272">
        <f t="shared" si="348"/>
        <v>0.35664964399999999</v>
      </c>
      <c r="S4260" s="272"/>
      <c r="T4260" s="272">
        <f t="shared" si="353"/>
        <v>0.48676900931080008</v>
      </c>
      <c r="U4260" s="272">
        <f t="shared" si="353"/>
        <v>0.50229559328079998</v>
      </c>
      <c r="V4260" s="272">
        <f t="shared" si="353"/>
        <v>0.4988036915788</v>
      </c>
      <c r="W4260" s="272">
        <f t="shared" si="349"/>
        <v>0.48676900931080008</v>
      </c>
      <c r="X4260" s="272"/>
      <c r="Y4260" s="272"/>
      <c r="Z4260" s="272"/>
      <c r="AA4260" s="272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72">
        <f t="shared" si="350"/>
        <v>0.29819059000000003</v>
      </c>
      <c r="E4261" s="272">
        <f t="shared" si="350"/>
        <v>0.31479341</v>
      </c>
      <c r="F4261" s="272">
        <f t="shared" si="346"/>
        <v>0.29819059000000003</v>
      </c>
      <c r="G4261" s="272"/>
      <c r="H4261" s="272"/>
      <c r="I4261" s="272"/>
      <c r="J4261" s="272">
        <f t="shared" si="351"/>
        <v>0.25503404000000002</v>
      </c>
      <c r="K4261" s="272">
        <f t="shared" si="351"/>
        <v>0.26739236</v>
      </c>
      <c r="L4261" s="272">
        <f t="shared" si="347"/>
        <v>0.25503404000000002</v>
      </c>
      <c r="M4261" s="272"/>
      <c r="N4261" s="272"/>
      <c r="O4261" s="272"/>
      <c r="P4261" s="272">
        <f t="shared" si="352"/>
        <v>0.36031782800000001</v>
      </c>
      <c r="Q4261" s="272">
        <f t="shared" si="352"/>
        <v>0.35644757199999999</v>
      </c>
      <c r="R4261" s="272">
        <f t="shared" si="348"/>
        <v>0.35644757199999999</v>
      </c>
      <c r="S4261" s="272"/>
      <c r="T4261" s="272">
        <f t="shared" si="353"/>
        <v>0.48649780590840008</v>
      </c>
      <c r="U4261" s="272">
        <f t="shared" si="353"/>
        <v>0.5026140862984001</v>
      </c>
      <c r="V4261" s="272">
        <f t="shared" si="353"/>
        <v>0.49872020690239993</v>
      </c>
      <c r="W4261" s="272">
        <f t="shared" si="349"/>
        <v>0.48649780590840008</v>
      </c>
      <c r="X4261" s="272"/>
      <c r="Y4261" s="272"/>
      <c r="Z4261" s="272"/>
      <c r="AA4261" s="272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72">
        <f t="shared" si="350"/>
        <v>0.29788124999999999</v>
      </c>
      <c r="E4262" s="272">
        <f t="shared" si="350"/>
        <v>0.31505675</v>
      </c>
      <c r="F4262" s="272">
        <f t="shared" si="346"/>
        <v>0.29788124999999999</v>
      </c>
      <c r="G4262" s="272"/>
      <c r="H4262" s="272"/>
      <c r="I4262" s="272"/>
      <c r="J4262" s="272">
        <f t="shared" si="351"/>
        <v>0.2549324</v>
      </c>
      <c r="K4262" s="272">
        <f t="shared" si="351"/>
        <v>0.26748140000000004</v>
      </c>
      <c r="L4262" s="272">
        <f t="shared" si="347"/>
        <v>0.2549324</v>
      </c>
      <c r="M4262" s="272"/>
      <c r="N4262" s="272"/>
      <c r="O4262" s="272"/>
      <c r="P4262" s="272">
        <f t="shared" si="352"/>
        <v>0.36051215000000003</v>
      </c>
      <c r="Q4262" s="272">
        <f t="shared" si="352"/>
        <v>0.35624549999999999</v>
      </c>
      <c r="R4262" s="272">
        <f t="shared" si="348"/>
        <v>0.35624549999999999</v>
      </c>
      <c r="S4262" s="272"/>
      <c r="T4262" s="272">
        <f t="shared" si="353"/>
        <v>0.48622660250600008</v>
      </c>
      <c r="U4262" s="272">
        <f t="shared" si="353"/>
        <v>0.50293257931599999</v>
      </c>
      <c r="V4262" s="272">
        <f t="shared" si="353"/>
        <v>0.49863672222599997</v>
      </c>
      <c r="W4262" s="272">
        <f t="shared" si="349"/>
        <v>0.48622660250600008</v>
      </c>
      <c r="X4262" s="272"/>
      <c r="Y4262" s="272"/>
      <c r="Z4262" s="272"/>
      <c r="AA4262" s="272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72">
        <f t="shared" si="350"/>
        <v>0.29757191</v>
      </c>
      <c r="E4263" s="272">
        <f t="shared" si="350"/>
        <v>0.31532009000000005</v>
      </c>
      <c r="F4263" s="272">
        <f t="shared" si="346"/>
        <v>0.29757191</v>
      </c>
      <c r="G4263" s="272"/>
      <c r="H4263" s="272"/>
      <c r="I4263" s="272"/>
      <c r="J4263" s="272">
        <f t="shared" si="351"/>
        <v>0.25483075999999999</v>
      </c>
      <c r="K4263" s="272">
        <f t="shared" si="351"/>
        <v>0.26757043999999996</v>
      </c>
      <c r="L4263" s="272">
        <f t="shared" si="347"/>
        <v>0.25483075999999999</v>
      </c>
      <c r="M4263" s="272"/>
      <c r="N4263" s="272"/>
      <c r="O4263" s="272"/>
      <c r="P4263" s="272">
        <f t="shared" si="352"/>
        <v>0.360706472</v>
      </c>
      <c r="Q4263" s="272">
        <f t="shared" si="352"/>
        <v>0.356043428</v>
      </c>
      <c r="R4263" s="272">
        <f t="shared" si="348"/>
        <v>0.356043428</v>
      </c>
      <c r="S4263" s="272"/>
      <c r="T4263" s="272">
        <f t="shared" si="353"/>
        <v>0.48595539910360008</v>
      </c>
      <c r="U4263" s="272">
        <f t="shared" si="353"/>
        <v>0.50325107233360011</v>
      </c>
      <c r="V4263" s="272">
        <f t="shared" si="353"/>
        <v>0.49855323754960001</v>
      </c>
      <c r="W4263" s="272">
        <f t="shared" si="349"/>
        <v>0.48595539910360008</v>
      </c>
      <c r="X4263" s="272"/>
      <c r="Y4263" s="272"/>
      <c r="Z4263" s="272"/>
      <c r="AA4263" s="272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72">
        <f t="shared" si="350"/>
        <v>0.29726257</v>
      </c>
      <c r="E4264" s="272">
        <f t="shared" si="350"/>
        <v>0.31558343</v>
      </c>
      <c r="F4264" s="272">
        <f t="shared" si="346"/>
        <v>0.29726257</v>
      </c>
      <c r="G4264" s="272"/>
      <c r="H4264" s="272"/>
      <c r="I4264" s="272"/>
      <c r="J4264" s="272">
        <f t="shared" si="351"/>
        <v>0.25472912000000003</v>
      </c>
      <c r="K4264" s="272">
        <f t="shared" si="351"/>
        <v>0.26765948000000001</v>
      </c>
      <c r="L4264" s="272">
        <f t="shared" si="347"/>
        <v>0.25472912000000003</v>
      </c>
      <c r="M4264" s="272"/>
      <c r="N4264" s="272"/>
      <c r="O4264" s="272"/>
      <c r="P4264" s="272">
        <f t="shared" si="352"/>
        <v>0.36090079399999997</v>
      </c>
      <c r="Q4264" s="272">
        <f t="shared" si="352"/>
        <v>0.355841356</v>
      </c>
      <c r="R4264" s="272">
        <f t="shared" si="348"/>
        <v>0.355841356</v>
      </c>
      <c r="S4264" s="272"/>
      <c r="T4264" s="272">
        <f t="shared" si="353"/>
        <v>0.48568419570120014</v>
      </c>
      <c r="U4264" s="272">
        <f t="shared" si="353"/>
        <v>0.50356956535120012</v>
      </c>
      <c r="V4264" s="272">
        <f t="shared" si="353"/>
        <v>0.4984697528732</v>
      </c>
      <c r="W4264" s="272">
        <f t="shared" si="349"/>
        <v>0.48568419570120014</v>
      </c>
      <c r="X4264" s="272"/>
      <c r="Y4264" s="272"/>
      <c r="Z4264" s="272"/>
      <c r="AA4264" s="272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72">
        <f t="shared" si="350"/>
        <v>0.29695323000000001</v>
      </c>
      <c r="E4265" s="272">
        <f t="shared" si="350"/>
        <v>0.31584677</v>
      </c>
      <c r="F4265" s="272">
        <f t="shared" si="346"/>
        <v>0.29695323000000001</v>
      </c>
      <c r="G4265" s="272"/>
      <c r="H4265" s="272"/>
      <c r="I4265" s="272"/>
      <c r="J4265" s="272">
        <f t="shared" si="351"/>
        <v>0.25462748000000002</v>
      </c>
      <c r="K4265" s="272">
        <f t="shared" si="351"/>
        <v>0.26774852000000005</v>
      </c>
      <c r="L4265" s="272">
        <f t="shared" si="347"/>
        <v>0.25462748000000002</v>
      </c>
      <c r="M4265" s="272"/>
      <c r="N4265" s="272"/>
      <c r="O4265" s="272"/>
      <c r="P4265" s="272">
        <f t="shared" si="352"/>
        <v>0.36109511599999999</v>
      </c>
      <c r="Q4265" s="272">
        <f t="shared" si="352"/>
        <v>0.355639284</v>
      </c>
      <c r="R4265" s="272">
        <f t="shared" si="348"/>
        <v>0.355639284</v>
      </c>
      <c r="S4265" s="272"/>
      <c r="T4265" s="272">
        <f t="shared" si="353"/>
        <v>0.48541299229880008</v>
      </c>
      <c r="U4265" s="272">
        <f t="shared" si="353"/>
        <v>0.50388805836880013</v>
      </c>
      <c r="V4265" s="272">
        <f t="shared" si="353"/>
        <v>0.49838626819679999</v>
      </c>
      <c r="W4265" s="272">
        <f t="shared" si="349"/>
        <v>0.48541299229880008</v>
      </c>
      <c r="X4265" s="272"/>
      <c r="Y4265" s="272"/>
      <c r="Z4265" s="272"/>
      <c r="AA4265" s="272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72">
        <f t="shared" si="350"/>
        <v>0.29664389000000002</v>
      </c>
      <c r="E4266" s="272">
        <f t="shared" si="350"/>
        <v>0.31611011</v>
      </c>
      <c r="F4266" s="272">
        <f t="shared" si="346"/>
        <v>0.29664389000000002</v>
      </c>
      <c r="G4266" s="272"/>
      <c r="H4266" s="272"/>
      <c r="I4266" s="272"/>
      <c r="J4266" s="272">
        <f t="shared" si="351"/>
        <v>0.25452584</v>
      </c>
      <c r="K4266" s="272">
        <f t="shared" si="351"/>
        <v>0.26783755999999997</v>
      </c>
      <c r="L4266" s="272">
        <f t="shared" si="347"/>
        <v>0.25452584</v>
      </c>
      <c r="M4266" s="272"/>
      <c r="N4266" s="272"/>
      <c r="O4266" s="272"/>
      <c r="P4266" s="272">
        <f t="shared" si="352"/>
        <v>0.36128943800000002</v>
      </c>
      <c r="Q4266" s="272">
        <f t="shared" si="352"/>
        <v>0.35543721199999995</v>
      </c>
      <c r="R4266" s="272">
        <f t="shared" si="348"/>
        <v>0.35543721199999995</v>
      </c>
      <c r="S4266" s="272"/>
      <c r="T4266" s="272">
        <f t="shared" si="353"/>
        <v>0.48514178889640008</v>
      </c>
      <c r="U4266" s="272">
        <f t="shared" si="353"/>
        <v>0.50420655138640014</v>
      </c>
      <c r="V4266" s="272">
        <f t="shared" si="353"/>
        <v>0.49830278352040003</v>
      </c>
      <c r="W4266" s="272">
        <f t="shared" si="349"/>
        <v>0.48514178889640008</v>
      </c>
      <c r="X4266" s="272"/>
      <c r="Y4266" s="272"/>
      <c r="Z4266" s="272"/>
      <c r="AA4266" s="272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72">
        <f t="shared" si="350"/>
        <v>0.29633454999999997</v>
      </c>
      <c r="E4267" s="272">
        <f t="shared" si="350"/>
        <v>0.31637345</v>
      </c>
      <c r="F4267" s="272">
        <f t="shared" si="346"/>
        <v>0.29633454999999997</v>
      </c>
      <c r="G4267" s="272"/>
      <c r="H4267" s="272"/>
      <c r="I4267" s="272"/>
      <c r="J4267" s="272">
        <f t="shared" si="351"/>
        <v>0.25442419999999999</v>
      </c>
      <c r="K4267" s="272">
        <f t="shared" si="351"/>
        <v>0.26792660000000001</v>
      </c>
      <c r="L4267" s="272">
        <f t="shared" si="347"/>
        <v>0.25442419999999999</v>
      </c>
      <c r="M4267" s="272"/>
      <c r="N4267" s="272"/>
      <c r="O4267" s="272"/>
      <c r="P4267" s="272">
        <f t="shared" si="352"/>
        <v>0.36148375999999993</v>
      </c>
      <c r="Q4267" s="272">
        <f t="shared" si="352"/>
        <v>0.35523514</v>
      </c>
      <c r="R4267" s="272">
        <f t="shared" si="348"/>
        <v>0.35523514</v>
      </c>
      <c r="S4267" s="272"/>
      <c r="T4267" s="272">
        <f t="shared" si="353"/>
        <v>0.48487058549400008</v>
      </c>
      <c r="U4267" s="272">
        <f t="shared" si="353"/>
        <v>0.50452504440400003</v>
      </c>
      <c r="V4267" s="272">
        <f t="shared" si="353"/>
        <v>0.49821929884399996</v>
      </c>
      <c r="W4267" s="272">
        <f t="shared" si="349"/>
        <v>0.48487058549400008</v>
      </c>
      <c r="X4267" s="272"/>
      <c r="Y4267" s="272"/>
      <c r="Z4267" s="272"/>
      <c r="AA4267" s="272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72">
        <f t="shared" si="350"/>
        <v>0.29602521000000004</v>
      </c>
      <c r="E4268" s="272">
        <f t="shared" si="350"/>
        <v>0.31663679</v>
      </c>
      <c r="F4268" s="272">
        <f t="shared" si="346"/>
        <v>0.29602521000000004</v>
      </c>
      <c r="G4268" s="272"/>
      <c r="H4268" s="272"/>
      <c r="I4268" s="272"/>
      <c r="J4268" s="272">
        <f t="shared" si="351"/>
        <v>0.25432255999999998</v>
      </c>
      <c r="K4268" s="272">
        <f t="shared" si="351"/>
        <v>0.26801564</v>
      </c>
      <c r="L4268" s="272">
        <f t="shared" si="347"/>
        <v>0.25432255999999998</v>
      </c>
      <c r="M4268" s="272"/>
      <c r="N4268" s="272"/>
      <c r="O4268" s="272"/>
      <c r="P4268" s="272">
        <f t="shared" si="352"/>
        <v>0.36167808200000001</v>
      </c>
      <c r="Q4268" s="272">
        <f t="shared" si="352"/>
        <v>0.35503306800000001</v>
      </c>
      <c r="R4268" s="272">
        <f t="shared" si="348"/>
        <v>0.35503306800000001</v>
      </c>
      <c r="S4268" s="272"/>
      <c r="T4268" s="272">
        <f t="shared" si="353"/>
        <v>0.48459938209160008</v>
      </c>
      <c r="U4268" s="272">
        <f t="shared" si="353"/>
        <v>0.50484353742160004</v>
      </c>
      <c r="V4268" s="272">
        <f t="shared" si="353"/>
        <v>0.4981358141676</v>
      </c>
      <c r="W4268" s="272">
        <f t="shared" si="349"/>
        <v>0.48459938209160008</v>
      </c>
      <c r="X4268" s="272"/>
      <c r="Y4268" s="272"/>
      <c r="Z4268" s="272"/>
      <c r="AA4268" s="272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72">
        <f t="shared" si="350"/>
        <v>0.29571586999999999</v>
      </c>
      <c r="E4269" s="272">
        <f t="shared" si="350"/>
        <v>0.31690013000000006</v>
      </c>
      <c r="F4269" s="272">
        <f t="shared" si="346"/>
        <v>0.29571586999999999</v>
      </c>
      <c r="G4269" s="272"/>
      <c r="H4269" s="272"/>
      <c r="I4269" s="272"/>
      <c r="J4269" s="272">
        <f t="shared" si="351"/>
        <v>0.25422092000000002</v>
      </c>
      <c r="K4269" s="272">
        <f t="shared" si="351"/>
        <v>0.26810467999999998</v>
      </c>
      <c r="L4269" s="272">
        <f t="shared" si="347"/>
        <v>0.25422092000000002</v>
      </c>
      <c r="M4269" s="272"/>
      <c r="N4269" s="272"/>
      <c r="O4269" s="272"/>
      <c r="P4269" s="272">
        <f t="shared" si="352"/>
        <v>0.36187240399999998</v>
      </c>
      <c r="Q4269" s="272">
        <f t="shared" si="352"/>
        <v>0.35483099599999995</v>
      </c>
      <c r="R4269" s="272">
        <f t="shared" si="348"/>
        <v>0.35483099599999995</v>
      </c>
      <c r="S4269" s="272"/>
      <c r="T4269" s="272">
        <f t="shared" si="353"/>
        <v>0.48432817868920008</v>
      </c>
      <c r="U4269" s="272">
        <f t="shared" si="353"/>
        <v>0.50516203043920005</v>
      </c>
      <c r="V4269" s="272">
        <f t="shared" si="353"/>
        <v>0.49805232949119999</v>
      </c>
      <c r="W4269" s="272">
        <f t="shared" si="349"/>
        <v>0.48432817868920008</v>
      </c>
      <c r="X4269" s="272"/>
      <c r="Y4269" s="272"/>
      <c r="Z4269" s="272"/>
      <c r="AA4269" s="272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72">
        <f t="shared" si="350"/>
        <v>0.29540653</v>
      </c>
      <c r="E4270" s="272">
        <f t="shared" si="350"/>
        <v>0.31716347</v>
      </c>
      <c r="F4270" s="272">
        <f t="shared" si="346"/>
        <v>0.29540653</v>
      </c>
      <c r="G4270" s="272"/>
      <c r="H4270" s="272"/>
      <c r="I4270" s="272"/>
      <c r="J4270" s="272">
        <f t="shared" si="351"/>
        <v>0.25411928</v>
      </c>
      <c r="K4270" s="272">
        <f t="shared" si="351"/>
        <v>0.26819372000000002</v>
      </c>
      <c r="L4270" s="272">
        <f t="shared" si="347"/>
        <v>0.25411928</v>
      </c>
      <c r="M4270" s="272"/>
      <c r="N4270" s="272"/>
      <c r="O4270" s="272"/>
      <c r="P4270" s="272">
        <f t="shared" si="352"/>
        <v>0.36206672600000006</v>
      </c>
      <c r="Q4270" s="272">
        <f t="shared" si="352"/>
        <v>0.35462892400000001</v>
      </c>
      <c r="R4270" s="272">
        <f t="shared" si="348"/>
        <v>0.35462892400000001</v>
      </c>
      <c r="S4270" s="272"/>
      <c r="T4270" s="272">
        <f t="shared" si="353"/>
        <v>0.48405697528680008</v>
      </c>
      <c r="U4270" s="272">
        <f t="shared" si="353"/>
        <v>0.50548052345680006</v>
      </c>
      <c r="V4270" s="272">
        <f t="shared" si="353"/>
        <v>0.49796884481479997</v>
      </c>
      <c r="W4270" s="272">
        <f t="shared" si="349"/>
        <v>0.48405697528680008</v>
      </c>
      <c r="X4270" s="272"/>
      <c r="Y4270" s="272"/>
      <c r="Z4270" s="272"/>
      <c r="AA4270" s="272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72">
        <f t="shared" si="350"/>
        <v>0.29509719000000001</v>
      </c>
      <c r="E4271" s="272">
        <f t="shared" si="350"/>
        <v>0.31742681</v>
      </c>
      <c r="F4271" s="272">
        <f t="shared" si="346"/>
        <v>0.29509719000000001</v>
      </c>
      <c r="G4271" s="272"/>
      <c r="H4271" s="272"/>
      <c r="I4271" s="272"/>
      <c r="J4271" s="272">
        <f t="shared" si="351"/>
        <v>0.25401763999999999</v>
      </c>
      <c r="K4271" s="272">
        <f t="shared" si="351"/>
        <v>0.26828275999999995</v>
      </c>
      <c r="L4271" s="272">
        <f t="shared" si="347"/>
        <v>0.25401763999999999</v>
      </c>
      <c r="M4271" s="272"/>
      <c r="N4271" s="272"/>
      <c r="O4271" s="272"/>
      <c r="P4271" s="272">
        <f t="shared" si="352"/>
        <v>0.36226104800000003</v>
      </c>
      <c r="Q4271" s="272">
        <f t="shared" si="352"/>
        <v>0.35442685200000001</v>
      </c>
      <c r="R4271" s="272">
        <f t="shared" si="348"/>
        <v>0.35442685200000001</v>
      </c>
      <c r="S4271" s="272"/>
      <c r="T4271" s="272">
        <f t="shared" si="353"/>
        <v>0.48378577188440008</v>
      </c>
      <c r="U4271" s="272">
        <f t="shared" si="353"/>
        <v>0.50579901647440006</v>
      </c>
      <c r="V4271" s="272">
        <f t="shared" si="353"/>
        <v>0.49788536013839996</v>
      </c>
      <c r="W4271" s="272">
        <f t="shared" si="349"/>
        <v>0.48378577188440008</v>
      </c>
      <c r="X4271" s="272"/>
      <c r="Y4271" s="272"/>
      <c r="Z4271" s="272"/>
      <c r="AA4271" s="272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72">
        <f t="shared" si="350"/>
        <v>0.29478785000000007</v>
      </c>
      <c r="E4272" s="272">
        <f t="shared" si="350"/>
        <v>0.31769015</v>
      </c>
      <c r="F4272" s="272">
        <f t="shared" si="346"/>
        <v>0.29478785000000007</v>
      </c>
      <c r="G4272" s="272"/>
      <c r="H4272" s="272"/>
      <c r="I4272" s="272"/>
      <c r="J4272" s="272">
        <f t="shared" si="351"/>
        <v>0.25391600000000003</v>
      </c>
      <c r="K4272" s="272">
        <f t="shared" si="351"/>
        <v>0.26837179999999999</v>
      </c>
      <c r="L4272" s="272">
        <f t="shared" si="347"/>
        <v>0.25391600000000003</v>
      </c>
      <c r="M4272" s="272"/>
      <c r="N4272" s="272"/>
      <c r="O4272" s="272"/>
      <c r="P4272" s="272">
        <f t="shared" si="352"/>
        <v>0.36245537</v>
      </c>
      <c r="Q4272" s="272">
        <f t="shared" si="352"/>
        <v>0.35422477999999996</v>
      </c>
      <c r="R4272" s="272">
        <f t="shared" si="348"/>
        <v>0.35422477999999996</v>
      </c>
      <c r="S4272" s="272"/>
      <c r="T4272" s="272">
        <f t="shared" si="353"/>
        <v>0.48351456848200008</v>
      </c>
      <c r="U4272" s="272">
        <f t="shared" si="353"/>
        <v>0.50611750949200007</v>
      </c>
      <c r="V4272" s="272">
        <f t="shared" si="353"/>
        <v>0.497801875462</v>
      </c>
      <c r="W4272" s="272">
        <f t="shared" si="349"/>
        <v>0.48351456848200008</v>
      </c>
      <c r="X4272" s="272"/>
      <c r="Y4272" s="272"/>
      <c r="Z4272" s="272"/>
      <c r="AA4272" s="272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72">
        <f t="shared" si="350"/>
        <v>0.29447851000000003</v>
      </c>
      <c r="E4273" s="272">
        <f t="shared" si="350"/>
        <v>0.31795349000000001</v>
      </c>
      <c r="F4273" s="272">
        <f t="shared" si="346"/>
        <v>0.29447851000000003</v>
      </c>
      <c r="G4273" s="272"/>
      <c r="H4273" s="272"/>
      <c r="I4273" s="272"/>
      <c r="J4273" s="272">
        <f t="shared" si="351"/>
        <v>0.25381436000000002</v>
      </c>
      <c r="K4273" s="272">
        <f t="shared" si="351"/>
        <v>0.26846084000000003</v>
      </c>
      <c r="L4273" s="272">
        <f t="shared" si="347"/>
        <v>0.25381436000000002</v>
      </c>
      <c r="M4273" s="272"/>
      <c r="N4273" s="272"/>
      <c r="O4273" s="272"/>
      <c r="P4273" s="272">
        <f t="shared" si="352"/>
        <v>0.36264969200000002</v>
      </c>
      <c r="Q4273" s="272">
        <f t="shared" si="352"/>
        <v>0.35402270799999996</v>
      </c>
      <c r="R4273" s="272">
        <f t="shared" si="348"/>
        <v>0.35402270799999996</v>
      </c>
      <c r="S4273" s="272"/>
      <c r="T4273" s="272">
        <f t="shared" si="353"/>
        <v>0.48324336507960008</v>
      </c>
      <c r="U4273" s="272">
        <f t="shared" si="353"/>
        <v>0.50643600250960008</v>
      </c>
      <c r="V4273" s="272">
        <f t="shared" si="353"/>
        <v>0.49771839078559998</v>
      </c>
      <c r="W4273" s="272">
        <f t="shared" si="349"/>
        <v>0.48324336507960008</v>
      </c>
      <c r="X4273" s="272"/>
      <c r="Y4273" s="272"/>
      <c r="Z4273" s="272"/>
      <c r="AA4273" s="272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72">
        <f t="shared" si="350"/>
        <v>0.29416916999999998</v>
      </c>
      <c r="E4274" s="272">
        <f t="shared" si="350"/>
        <v>0.31821683000000001</v>
      </c>
      <c r="F4274" s="272">
        <f t="shared" si="346"/>
        <v>0.29416916999999998</v>
      </c>
      <c r="G4274" s="272"/>
      <c r="H4274" s="272"/>
      <c r="I4274" s="272"/>
      <c r="J4274" s="272">
        <f t="shared" si="351"/>
        <v>0.25371272</v>
      </c>
      <c r="K4274" s="272">
        <f t="shared" si="351"/>
        <v>0.26854987999999996</v>
      </c>
      <c r="L4274" s="272">
        <f t="shared" si="347"/>
        <v>0.25371272</v>
      </c>
      <c r="M4274" s="272"/>
      <c r="N4274" s="272"/>
      <c r="O4274" s="272"/>
      <c r="P4274" s="272">
        <f t="shared" si="352"/>
        <v>0.36284401399999999</v>
      </c>
      <c r="Q4274" s="272">
        <f t="shared" si="352"/>
        <v>0.35382063600000002</v>
      </c>
      <c r="R4274" s="272">
        <f t="shared" si="348"/>
        <v>0.35382063600000002</v>
      </c>
      <c r="S4274" s="272"/>
      <c r="T4274" s="272">
        <f t="shared" si="353"/>
        <v>0.48297216167720008</v>
      </c>
      <c r="U4274" s="272">
        <f t="shared" si="353"/>
        <v>0.50675449552720009</v>
      </c>
      <c r="V4274" s="272">
        <f t="shared" si="353"/>
        <v>0.49763490610920003</v>
      </c>
      <c r="W4274" s="272">
        <f t="shared" si="349"/>
        <v>0.48297216167720008</v>
      </c>
      <c r="X4274" s="272"/>
      <c r="Y4274" s="272"/>
      <c r="Z4274" s="272"/>
      <c r="AA4274" s="272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72">
        <f t="shared" si="350"/>
        <v>0.29385982999999999</v>
      </c>
      <c r="E4275" s="272">
        <f t="shared" si="350"/>
        <v>0.31848017000000001</v>
      </c>
      <c r="F4275" s="272">
        <f t="shared" si="346"/>
        <v>0.29385982999999999</v>
      </c>
      <c r="G4275" s="272"/>
      <c r="H4275" s="272"/>
      <c r="I4275" s="272"/>
      <c r="J4275" s="272">
        <f t="shared" si="351"/>
        <v>0.25361108000000004</v>
      </c>
      <c r="K4275" s="272">
        <f t="shared" si="351"/>
        <v>0.26863892</v>
      </c>
      <c r="L4275" s="272">
        <f t="shared" si="347"/>
        <v>0.25361108000000004</v>
      </c>
      <c r="M4275" s="272"/>
      <c r="N4275" s="272"/>
      <c r="O4275" s="272"/>
      <c r="P4275" s="272">
        <f t="shared" si="352"/>
        <v>0.36303833599999996</v>
      </c>
      <c r="Q4275" s="272">
        <f t="shared" si="352"/>
        <v>0.35361856399999997</v>
      </c>
      <c r="R4275" s="272">
        <f t="shared" si="348"/>
        <v>0.35361856399999997</v>
      </c>
      <c r="S4275" s="272"/>
      <c r="T4275" s="272">
        <f t="shared" si="353"/>
        <v>0.48270095827480003</v>
      </c>
      <c r="U4275" s="272">
        <f t="shared" si="353"/>
        <v>0.5070729885448001</v>
      </c>
      <c r="V4275" s="272">
        <f t="shared" si="353"/>
        <v>0.49755142143280001</v>
      </c>
      <c r="W4275" s="272">
        <f t="shared" si="349"/>
        <v>0.48270095827480003</v>
      </c>
      <c r="X4275" s="272"/>
      <c r="Y4275" s="272"/>
      <c r="Z4275" s="272"/>
      <c r="AA4275" s="272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72">
        <f t="shared" si="350"/>
        <v>0.29355049000000005</v>
      </c>
      <c r="E4276" s="272">
        <f t="shared" si="350"/>
        <v>0.31874351000000006</v>
      </c>
      <c r="F4276" s="272">
        <f t="shared" si="346"/>
        <v>0.29355049000000005</v>
      </c>
      <c r="G4276" s="272"/>
      <c r="H4276" s="272"/>
      <c r="I4276" s="272"/>
      <c r="J4276" s="272">
        <f t="shared" si="351"/>
        <v>0.25350943999999997</v>
      </c>
      <c r="K4276" s="272">
        <f t="shared" si="351"/>
        <v>0.26872795999999999</v>
      </c>
      <c r="L4276" s="272">
        <f t="shared" si="347"/>
        <v>0.25350943999999997</v>
      </c>
      <c r="M4276" s="272"/>
      <c r="N4276" s="272"/>
      <c r="O4276" s="272"/>
      <c r="P4276" s="272">
        <f t="shared" si="352"/>
        <v>0.36323265800000004</v>
      </c>
      <c r="Q4276" s="272">
        <f t="shared" si="352"/>
        <v>0.35341649199999997</v>
      </c>
      <c r="R4276" s="272">
        <f t="shared" si="348"/>
        <v>0.35341649199999997</v>
      </c>
      <c r="S4276" s="272"/>
      <c r="T4276" s="272">
        <f t="shared" si="353"/>
        <v>0.48242975487240009</v>
      </c>
      <c r="U4276" s="272">
        <f t="shared" si="353"/>
        <v>0.5073914815624001</v>
      </c>
      <c r="V4276" s="272">
        <f t="shared" si="353"/>
        <v>0.49746793675640005</v>
      </c>
      <c r="W4276" s="272">
        <f t="shared" si="349"/>
        <v>0.48242975487240009</v>
      </c>
      <c r="X4276" s="272"/>
      <c r="Y4276" s="272"/>
      <c r="Z4276" s="272"/>
      <c r="AA4276" s="272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72">
        <f t="shared" si="350"/>
        <v>0.29324115000000001</v>
      </c>
      <c r="E4277" s="272">
        <f t="shared" si="350"/>
        <v>0.31900685000000001</v>
      </c>
      <c r="F4277" s="272">
        <f t="shared" si="346"/>
        <v>0.29324115000000001</v>
      </c>
      <c r="G4277" s="272"/>
      <c r="H4277" s="272"/>
      <c r="I4277" s="272"/>
      <c r="J4277" s="272">
        <f t="shared" si="351"/>
        <v>0.25340780000000002</v>
      </c>
      <c r="K4277" s="272">
        <f t="shared" si="351"/>
        <v>0.26881699999999997</v>
      </c>
      <c r="L4277" s="272">
        <f t="shared" si="347"/>
        <v>0.25340780000000002</v>
      </c>
      <c r="M4277" s="272"/>
      <c r="N4277" s="272"/>
      <c r="O4277" s="272"/>
      <c r="P4277" s="272">
        <f t="shared" si="352"/>
        <v>0.36342698000000001</v>
      </c>
      <c r="Q4277" s="272">
        <f t="shared" si="352"/>
        <v>0.35321442000000003</v>
      </c>
      <c r="R4277" s="272">
        <f t="shared" si="348"/>
        <v>0.35321442000000003</v>
      </c>
      <c r="S4277" s="272"/>
      <c r="T4277" s="272">
        <f t="shared" si="353"/>
        <v>0.48215855147000009</v>
      </c>
      <c r="U4277" s="272">
        <f t="shared" si="353"/>
        <v>0.50770997458</v>
      </c>
      <c r="V4277" s="272">
        <f t="shared" si="353"/>
        <v>0.49738445207999998</v>
      </c>
      <c r="W4277" s="272">
        <f t="shared" si="349"/>
        <v>0.48215855147000009</v>
      </c>
      <c r="X4277" s="272"/>
      <c r="Y4277" s="272"/>
      <c r="Z4277" s="272"/>
      <c r="AA4277" s="272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72">
        <f t="shared" si="350"/>
        <v>0.30669804000000001</v>
      </c>
      <c r="E4278" s="272">
        <f t="shared" si="350"/>
        <v>0.30757396000000004</v>
      </c>
      <c r="F4278" s="272">
        <f t="shared" si="346"/>
        <v>0.30669804000000001</v>
      </c>
      <c r="G4278" s="272"/>
      <c r="H4278" s="272"/>
      <c r="I4278" s="272"/>
      <c r="J4278" s="272">
        <f t="shared" si="351"/>
        <v>0.25767104000000002</v>
      </c>
      <c r="K4278" s="272">
        <f t="shared" si="351"/>
        <v>0.26510816000000004</v>
      </c>
      <c r="L4278" s="272">
        <f t="shared" si="347"/>
        <v>0.25767104000000002</v>
      </c>
      <c r="M4278" s="272"/>
      <c r="N4278" s="272"/>
      <c r="O4278" s="272"/>
      <c r="P4278" s="272">
        <f t="shared" si="352"/>
        <v>0.35480756800000002</v>
      </c>
      <c r="Q4278" s="272">
        <f t="shared" si="352"/>
        <v>0.362174832</v>
      </c>
      <c r="R4278" s="272">
        <f t="shared" si="348"/>
        <v>0.35480756800000002</v>
      </c>
      <c r="S4278" s="272"/>
      <c r="T4278" s="272">
        <f t="shared" si="353"/>
        <v>0.49386643244960016</v>
      </c>
      <c r="U4278" s="272">
        <f t="shared" si="353"/>
        <v>0.49374612028160003</v>
      </c>
      <c r="V4278" s="272">
        <f t="shared" si="353"/>
        <v>0.50123491289760003</v>
      </c>
      <c r="W4278" s="272">
        <f t="shared" si="349"/>
        <v>0.49374612028160003</v>
      </c>
      <c r="X4278" s="272"/>
      <c r="Y4278" s="272"/>
      <c r="Z4278" s="272"/>
      <c r="AA4278" s="272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72">
        <f t="shared" si="350"/>
        <v>0.30638870000000007</v>
      </c>
      <c r="E4279" s="272">
        <f t="shared" si="350"/>
        <v>0.30783729999999998</v>
      </c>
      <c r="F4279" s="272">
        <f t="shared" si="346"/>
        <v>0.30638870000000007</v>
      </c>
      <c r="G4279" s="272"/>
      <c r="H4279" s="272"/>
      <c r="I4279" s="272"/>
      <c r="J4279" s="272">
        <f t="shared" si="351"/>
        <v>0.2575694</v>
      </c>
      <c r="K4279" s="272">
        <f t="shared" si="351"/>
        <v>0.26519720000000002</v>
      </c>
      <c r="L4279" s="272">
        <f t="shared" si="347"/>
        <v>0.2575694</v>
      </c>
      <c r="M4279" s="272"/>
      <c r="N4279" s="272"/>
      <c r="O4279" s="272"/>
      <c r="P4279" s="272">
        <f t="shared" si="352"/>
        <v>0.35500188999999999</v>
      </c>
      <c r="Q4279" s="272">
        <f t="shared" si="352"/>
        <v>0.36197276</v>
      </c>
      <c r="R4279" s="272">
        <f t="shared" si="348"/>
        <v>0.35500188999999999</v>
      </c>
      <c r="S4279" s="272"/>
      <c r="T4279" s="272">
        <f t="shared" si="353"/>
        <v>0.4935952290472001</v>
      </c>
      <c r="U4279" s="272">
        <f t="shared" si="353"/>
        <v>0.49406461329920004</v>
      </c>
      <c r="V4279" s="272">
        <f t="shared" si="353"/>
        <v>0.50115142822120007</v>
      </c>
      <c r="W4279" s="272">
        <f t="shared" si="349"/>
        <v>0.4935952290472001</v>
      </c>
      <c r="X4279" s="272"/>
      <c r="Y4279" s="272"/>
      <c r="Z4279" s="272"/>
      <c r="AA4279" s="272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72">
        <f t="shared" si="350"/>
        <v>0.30607936000000002</v>
      </c>
      <c r="E4280" s="272">
        <f t="shared" si="350"/>
        <v>0.30810064000000004</v>
      </c>
      <c r="F4280" s="272">
        <f t="shared" si="346"/>
        <v>0.30607936000000002</v>
      </c>
      <c r="G4280" s="272"/>
      <c r="H4280" s="272"/>
      <c r="I4280" s="272"/>
      <c r="J4280" s="272">
        <f t="shared" si="351"/>
        <v>0.25746776000000005</v>
      </c>
      <c r="K4280" s="272">
        <f t="shared" si="351"/>
        <v>0.26528624000000001</v>
      </c>
      <c r="L4280" s="272">
        <f t="shared" si="347"/>
        <v>0.25746776000000005</v>
      </c>
      <c r="M4280" s="272"/>
      <c r="N4280" s="272"/>
      <c r="O4280" s="272"/>
      <c r="P4280" s="272">
        <f t="shared" si="352"/>
        <v>0.35519621199999996</v>
      </c>
      <c r="Q4280" s="272">
        <f t="shared" si="352"/>
        <v>0.36177068800000001</v>
      </c>
      <c r="R4280" s="272">
        <f t="shared" si="348"/>
        <v>0.35519621199999996</v>
      </c>
      <c r="S4280" s="272"/>
      <c r="T4280" s="272">
        <f t="shared" si="353"/>
        <v>0.4933240256448001</v>
      </c>
      <c r="U4280" s="272">
        <f t="shared" si="353"/>
        <v>0.49438310631680005</v>
      </c>
      <c r="V4280" s="272">
        <f t="shared" si="353"/>
        <v>0.5010679435448</v>
      </c>
      <c r="W4280" s="272">
        <f t="shared" si="349"/>
        <v>0.4933240256448001</v>
      </c>
      <c r="X4280" s="272"/>
      <c r="Y4280" s="272"/>
      <c r="Z4280" s="272"/>
      <c r="AA4280" s="272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72">
        <f t="shared" si="350"/>
        <v>0.30577002000000003</v>
      </c>
      <c r="E4281" s="272">
        <f t="shared" si="350"/>
        <v>0.30836397999999998</v>
      </c>
      <c r="F4281" s="272">
        <f t="shared" si="346"/>
        <v>0.30577002000000003</v>
      </c>
      <c r="G4281" s="272"/>
      <c r="H4281" s="272"/>
      <c r="I4281" s="272"/>
      <c r="J4281" s="272">
        <f t="shared" si="351"/>
        <v>0.25736612000000003</v>
      </c>
      <c r="K4281" s="272">
        <f t="shared" si="351"/>
        <v>0.26537527999999999</v>
      </c>
      <c r="L4281" s="272">
        <f t="shared" si="347"/>
        <v>0.25736612000000003</v>
      </c>
      <c r="M4281" s="272"/>
      <c r="N4281" s="272"/>
      <c r="O4281" s="272"/>
      <c r="P4281" s="272">
        <f t="shared" si="352"/>
        <v>0.35539053399999998</v>
      </c>
      <c r="Q4281" s="272">
        <f t="shared" si="352"/>
        <v>0.36156861600000001</v>
      </c>
      <c r="R4281" s="272">
        <f t="shared" si="348"/>
        <v>0.35539053399999998</v>
      </c>
      <c r="S4281" s="272"/>
      <c r="T4281" s="272">
        <f t="shared" si="353"/>
        <v>0.4930528222424001</v>
      </c>
      <c r="U4281" s="272">
        <f t="shared" si="353"/>
        <v>0.4947015993344</v>
      </c>
      <c r="V4281" s="272">
        <f t="shared" si="353"/>
        <v>0.50098445886840004</v>
      </c>
      <c r="W4281" s="272">
        <f t="shared" si="349"/>
        <v>0.4930528222424001</v>
      </c>
      <c r="X4281" s="272"/>
      <c r="Y4281" s="272"/>
      <c r="Z4281" s="272"/>
      <c r="AA4281" s="272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72">
        <f t="shared" si="350"/>
        <v>0.30546068000000004</v>
      </c>
      <c r="E4282" s="272">
        <f t="shared" si="350"/>
        <v>0.30862732000000004</v>
      </c>
      <c r="F4282" s="272">
        <f t="shared" si="346"/>
        <v>0.30546068000000004</v>
      </c>
      <c r="G4282" s="272"/>
      <c r="H4282" s="272"/>
      <c r="I4282" s="272"/>
      <c r="J4282" s="272">
        <f t="shared" si="351"/>
        <v>0.25726448000000002</v>
      </c>
      <c r="K4282" s="272">
        <f t="shared" si="351"/>
        <v>0.26546431999999998</v>
      </c>
      <c r="L4282" s="272">
        <f t="shared" si="347"/>
        <v>0.25726448000000002</v>
      </c>
      <c r="M4282" s="272"/>
      <c r="N4282" s="272"/>
      <c r="O4282" s="272"/>
      <c r="P4282" s="272">
        <f t="shared" si="352"/>
        <v>0.355584856</v>
      </c>
      <c r="Q4282" s="272">
        <f t="shared" si="352"/>
        <v>0.36136654400000001</v>
      </c>
      <c r="R4282" s="272">
        <f t="shared" si="348"/>
        <v>0.355584856</v>
      </c>
      <c r="S4282" s="272"/>
      <c r="T4282" s="272">
        <f t="shared" si="353"/>
        <v>0.4927816188400001</v>
      </c>
      <c r="U4282" s="272">
        <f t="shared" si="353"/>
        <v>0.49502009235200006</v>
      </c>
      <c r="V4282" s="272">
        <f t="shared" si="353"/>
        <v>0.50090097419200008</v>
      </c>
      <c r="W4282" s="272">
        <f t="shared" si="349"/>
        <v>0.4927816188400001</v>
      </c>
      <c r="X4282" s="272"/>
      <c r="Y4282" s="272"/>
      <c r="Z4282" s="272"/>
      <c r="AA4282" s="272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72">
        <f t="shared" si="350"/>
        <v>0.30515134000000005</v>
      </c>
      <c r="E4283" s="272">
        <f t="shared" si="350"/>
        <v>0.30889066000000004</v>
      </c>
      <c r="F4283" s="272">
        <f t="shared" si="346"/>
        <v>0.30515134000000005</v>
      </c>
      <c r="G4283" s="272"/>
      <c r="H4283" s="272"/>
      <c r="I4283" s="272"/>
      <c r="J4283" s="272">
        <f t="shared" si="351"/>
        <v>0.25716284</v>
      </c>
      <c r="K4283" s="272">
        <f t="shared" si="351"/>
        <v>0.26555336000000002</v>
      </c>
      <c r="L4283" s="272">
        <f t="shared" si="347"/>
        <v>0.25716284</v>
      </c>
      <c r="M4283" s="272"/>
      <c r="N4283" s="272"/>
      <c r="O4283" s="272"/>
      <c r="P4283" s="272">
        <f t="shared" si="352"/>
        <v>0.35577917800000003</v>
      </c>
      <c r="Q4283" s="272">
        <f t="shared" si="352"/>
        <v>0.36116447200000001</v>
      </c>
      <c r="R4283" s="272">
        <f t="shared" si="348"/>
        <v>0.35577917800000003</v>
      </c>
      <c r="S4283" s="272"/>
      <c r="T4283" s="272">
        <f t="shared" si="353"/>
        <v>0.4925104154376001</v>
      </c>
      <c r="U4283" s="272">
        <f t="shared" si="353"/>
        <v>0.49533858536960007</v>
      </c>
      <c r="V4283" s="272">
        <f t="shared" si="353"/>
        <v>0.50081748951560001</v>
      </c>
      <c r="W4283" s="272">
        <f t="shared" si="349"/>
        <v>0.4925104154376001</v>
      </c>
      <c r="X4283" s="272"/>
      <c r="Y4283" s="272"/>
      <c r="Z4283" s="272"/>
      <c r="AA4283" s="272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72">
        <f t="shared" si="350"/>
        <v>0.30484200000000006</v>
      </c>
      <c r="E4284" s="272">
        <f t="shared" si="350"/>
        <v>0.30915400000000004</v>
      </c>
      <c r="F4284" s="272">
        <f t="shared" si="346"/>
        <v>0.30484200000000006</v>
      </c>
      <c r="G4284" s="272"/>
      <c r="H4284" s="272"/>
      <c r="I4284" s="272"/>
      <c r="J4284" s="272">
        <f t="shared" si="351"/>
        <v>0.25706119999999999</v>
      </c>
      <c r="K4284" s="272">
        <f t="shared" si="351"/>
        <v>0.2656424</v>
      </c>
      <c r="L4284" s="272">
        <f t="shared" si="347"/>
        <v>0.25706119999999999</v>
      </c>
      <c r="M4284" s="272"/>
      <c r="N4284" s="272"/>
      <c r="O4284" s="272"/>
      <c r="P4284" s="272">
        <f t="shared" si="352"/>
        <v>0.35597349999999994</v>
      </c>
      <c r="Q4284" s="272">
        <f t="shared" si="352"/>
        <v>0.36096240000000002</v>
      </c>
      <c r="R4284" s="272">
        <f t="shared" si="348"/>
        <v>0.35597349999999994</v>
      </c>
      <c r="S4284" s="272"/>
      <c r="T4284" s="272">
        <f t="shared" si="353"/>
        <v>0.49223921203520016</v>
      </c>
      <c r="U4284" s="272">
        <f t="shared" si="353"/>
        <v>0.49565707838720008</v>
      </c>
      <c r="V4284" s="272">
        <f t="shared" si="353"/>
        <v>0.50073400483920005</v>
      </c>
      <c r="W4284" s="272">
        <f t="shared" si="349"/>
        <v>0.49223921203520016</v>
      </c>
      <c r="X4284" s="272"/>
      <c r="Y4284" s="272"/>
      <c r="Z4284" s="272"/>
      <c r="AA4284" s="272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72">
        <f t="shared" si="350"/>
        <v>0.30453266000000001</v>
      </c>
      <c r="E4285" s="272">
        <f t="shared" si="350"/>
        <v>0.30941734000000004</v>
      </c>
      <c r="F4285" s="272">
        <f t="shared" si="346"/>
        <v>0.30453266000000001</v>
      </c>
      <c r="G4285" s="272"/>
      <c r="H4285" s="272"/>
      <c r="I4285" s="272"/>
      <c r="J4285" s="272">
        <f t="shared" si="351"/>
        <v>0.25695956000000003</v>
      </c>
      <c r="K4285" s="272">
        <f t="shared" si="351"/>
        <v>0.26573143999999999</v>
      </c>
      <c r="L4285" s="272">
        <f t="shared" si="347"/>
        <v>0.25695956000000003</v>
      </c>
      <c r="M4285" s="272"/>
      <c r="N4285" s="272"/>
      <c r="O4285" s="272"/>
      <c r="P4285" s="272">
        <f t="shared" si="352"/>
        <v>0.35616782199999997</v>
      </c>
      <c r="Q4285" s="272">
        <f t="shared" si="352"/>
        <v>0.36076032800000002</v>
      </c>
      <c r="R4285" s="272">
        <f t="shared" si="348"/>
        <v>0.35616782199999997</v>
      </c>
      <c r="S4285" s="272"/>
      <c r="T4285" s="272">
        <f t="shared" si="353"/>
        <v>0.4919680086328001</v>
      </c>
      <c r="U4285" s="272">
        <f t="shared" si="353"/>
        <v>0.49597557140480009</v>
      </c>
      <c r="V4285" s="272">
        <f t="shared" si="353"/>
        <v>0.50065052016279998</v>
      </c>
      <c r="W4285" s="272">
        <f t="shared" si="349"/>
        <v>0.4919680086328001</v>
      </c>
      <c r="X4285" s="272"/>
      <c r="Y4285" s="272"/>
      <c r="Z4285" s="272"/>
      <c r="AA4285" s="272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72">
        <f t="shared" si="350"/>
        <v>0.30422332000000002</v>
      </c>
      <c r="E4286" s="272">
        <f t="shared" si="350"/>
        <v>0.30968068000000004</v>
      </c>
      <c r="F4286" s="272">
        <f t="shared" si="346"/>
        <v>0.30422332000000002</v>
      </c>
      <c r="G4286" s="272"/>
      <c r="H4286" s="272"/>
      <c r="I4286" s="272"/>
      <c r="J4286" s="272">
        <f t="shared" si="351"/>
        <v>0.25685792000000002</v>
      </c>
      <c r="K4286" s="272">
        <f t="shared" si="351"/>
        <v>0.26582048000000003</v>
      </c>
      <c r="L4286" s="272">
        <f t="shared" si="347"/>
        <v>0.25685792000000002</v>
      </c>
      <c r="M4286" s="272"/>
      <c r="N4286" s="272"/>
      <c r="O4286" s="272"/>
      <c r="P4286" s="272">
        <f t="shared" si="352"/>
        <v>0.35636214399999999</v>
      </c>
      <c r="Q4286" s="272">
        <f t="shared" si="352"/>
        <v>0.36055825600000002</v>
      </c>
      <c r="R4286" s="272">
        <f t="shared" si="348"/>
        <v>0.35636214399999999</v>
      </c>
      <c r="S4286" s="272"/>
      <c r="T4286" s="272">
        <f t="shared" si="353"/>
        <v>0.49169680523040016</v>
      </c>
      <c r="U4286" s="272">
        <f t="shared" si="353"/>
        <v>0.49629406442239998</v>
      </c>
      <c r="V4286" s="272">
        <f t="shared" si="353"/>
        <v>0.50056703548640002</v>
      </c>
      <c r="W4286" s="272">
        <f t="shared" si="349"/>
        <v>0.49169680523040016</v>
      </c>
      <c r="X4286" s="272"/>
      <c r="Y4286" s="272"/>
      <c r="Z4286" s="272"/>
      <c r="AA4286" s="272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72">
        <f t="shared" si="350"/>
        <v>0.30391398000000003</v>
      </c>
      <c r="E4287" s="272">
        <f t="shared" si="350"/>
        <v>0.30994401999999999</v>
      </c>
      <c r="F4287" s="272">
        <f t="shared" si="346"/>
        <v>0.30391398000000003</v>
      </c>
      <c r="G4287" s="272"/>
      <c r="H4287" s="272"/>
      <c r="I4287" s="272"/>
      <c r="J4287" s="272">
        <f t="shared" si="351"/>
        <v>0.25675628</v>
      </c>
      <c r="K4287" s="272">
        <f t="shared" si="351"/>
        <v>0.26590952000000001</v>
      </c>
      <c r="L4287" s="272">
        <f t="shared" si="347"/>
        <v>0.25675628</v>
      </c>
      <c r="M4287" s="272"/>
      <c r="N4287" s="272"/>
      <c r="O4287" s="272"/>
      <c r="P4287" s="272">
        <f t="shared" si="352"/>
        <v>0.35655646600000002</v>
      </c>
      <c r="Q4287" s="272">
        <f t="shared" si="352"/>
        <v>0.36035618400000002</v>
      </c>
      <c r="R4287" s="272">
        <f t="shared" si="348"/>
        <v>0.35655646600000002</v>
      </c>
      <c r="S4287" s="272"/>
      <c r="T4287" s="272">
        <f t="shared" si="353"/>
        <v>0.4914256018280001</v>
      </c>
      <c r="U4287" s="272">
        <f t="shared" si="353"/>
        <v>0.49661255743999999</v>
      </c>
      <c r="V4287" s="272">
        <f t="shared" si="353"/>
        <v>0.50048355081000007</v>
      </c>
      <c r="W4287" s="272">
        <f t="shared" si="349"/>
        <v>0.4914256018280001</v>
      </c>
      <c r="X4287" s="272"/>
      <c r="Y4287" s="272"/>
      <c r="Z4287" s="272"/>
      <c r="AA4287" s="272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72">
        <f t="shared" si="350"/>
        <v>0.30360464000000004</v>
      </c>
      <c r="E4288" s="272">
        <f t="shared" si="350"/>
        <v>0.31020736000000004</v>
      </c>
      <c r="F4288" s="272">
        <f t="shared" si="346"/>
        <v>0.30360464000000004</v>
      </c>
      <c r="G4288" s="272"/>
      <c r="H4288" s="272"/>
      <c r="I4288" s="272"/>
      <c r="J4288" s="272">
        <f t="shared" si="351"/>
        <v>0.25665464000000004</v>
      </c>
      <c r="K4288" s="272">
        <f t="shared" si="351"/>
        <v>0.26599856</v>
      </c>
      <c r="L4288" s="272">
        <f t="shared" si="347"/>
        <v>0.25665464000000004</v>
      </c>
      <c r="M4288" s="272"/>
      <c r="N4288" s="272"/>
      <c r="O4288" s="272"/>
      <c r="P4288" s="272">
        <f t="shared" si="352"/>
        <v>0.35675078799999999</v>
      </c>
      <c r="Q4288" s="272">
        <f t="shared" si="352"/>
        <v>0.36015411200000003</v>
      </c>
      <c r="R4288" s="272">
        <f t="shared" si="348"/>
        <v>0.35675078799999999</v>
      </c>
      <c r="S4288" s="272"/>
      <c r="T4288" s="272">
        <f t="shared" si="353"/>
        <v>0.49115439842560016</v>
      </c>
      <c r="U4288" s="272">
        <f t="shared" si="353"/>
        <v>0.49693105045760005</v>
      </c>
      <c r="V4288" s="272">
        <f t="shared" si="353"/>
        <v>0.50040006613360011</v>
      </c>
      <c r="W4288" s="272">
        <f t="shared" si="349"/>
        <v>0.49115439842560016</v>
      </c>
      <c r="X4288" s="272"/>
      <c r="Y4288" s="272"/>
      <c r="Z4288" s="272"/>
      <c r="AA4288" s="272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72">
        <f t="shared" si="350"/>
        <v>0.30329530000000005</v>
      </c>
      <c r="E4289" s="272">
        <f t="shared" si="350"/>
        <v>0.31047070000000004</v>
      </c>
      <c r="F4289" s="272">
        <f t="shared" si="346"/>
        <v>0.30329530000000005</v>
      </c>
      <c r="G4289" s="272"/>
      <c r="H4289" s="272"/>
      <c r="I4289" s="272"/>
      <c r="J4289" s="272">
        <f t="shared" si="351"/>
        <v>0.25655300000000003</v>
      </c>
      <c r="K4289" s="272">
        <f t="shared" si="351"/>
        <v>0.26608759999999998</v>
      </c>
      <c r="L4289" s="272">
        <f t="shared" si="347"/>
        <v>0.25655300000000003</v>
      </c>
      <c r="M4289" s="272"/>
      <c r="N4289" s="272"/>
      <c r="O4289" s="272"/>
      <c r="P4289" s="272">
        <f t="shared" si="352"/>
        <v>0.35694511000000001</v>
      </c>
      <c r="Q4289" s="272">
        <f t="shared" si="352"/>
        <v>0.35995204000000003</v>
      </c>
      <c r="R4289" s="272">
        <f t="shared" si="348"/>
        <v>0.35694511000000001</v>
      </c>
      <c r="S4289" s="272"/>
      <c r="T4289" s="272">
        <f t="shared" si="353"/>
        <v>0.49088319502320016</v>
      </c>
      <c r="U4289" s="272">
        <f t="shared" si="353"/>
        <v>0.49724954347520006</v>
      </c>
      <c r="V4289" s="272">
        <f t="shared" si="353"/>
        <v>0.50031658145720004</v>
      </c>
      <c r="W4289" s="272">
        <f t="shared" si="349"/>
        <v>0.49088319502320016</v>
      </c>
      <c r="X4289" s="272"/>
      <c r="Y4289" s="272"/>
      <c r="Z4289" s="272"/>
      <c r="AA4289" s="272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72">
        <f t="shared" si="350"/>
        <v>0.30298596000000005</v>
      </c>
      <c r="E4290" s="272">
        <f t="shared" si="350"/>
        <v>0.31073404000000004</v>
      </c>
      <c r="F4290" s="272">
        <f t="shared" si="346"/>
        <v>0.30298596000000005</v>
      </c>
      <c r="G4290" s="272"/>
      <c r="H4290" s="272"/>
      <c r="I4290" s="272"/>
      <c r="J4290" s="272">
        <f t="shared" si="351"/>
        <v>0.25645136000000002</v>
      </c>
      <c r="K4290" s="272">
        <f t="shared" si="351"/>
        <v>0.26617663999999996</v>
      </c>
      <c r="L4290" s="272">
        <f t="shared" si="347"/>
        <v>0.25645136000000002</v>
      </c>
      <c r="M4290" s="272"/>
      <c r="N4290" s="272"/>
      <c r="O4290" s="272"/>
      <c r="P4290" s="272">
        <f t="shared" si="352"/>
        <v>0.35713943199999998</v>
      </c>
      <c r="Q4290" s="272">
        <f t="shared" si="352"/>
        <v>0.35974996800000003</v>
      </c>
      <c r="R4290" s="272">
        <f t="shared" si="348"/>
        <v>0.35713943199999998</v>
      </c>
      <c r="S4290" s="272"/>
      <c r="T4290" s="272">
        <f t="shared" si="353"/>
        <v>0.49061199162080016</v>
      </c>
      <c r="U4290" s="272">
        <f t="shared" si="353"/>
        <v>0.49756803649280001</v>
      </c>
      <c r="V4290" s="272">
        <f t="shared" si="353"/>
        <v>0.50023309678079997</v>
      </c>
      <c r="W4290" s="272">
        <f t="shared" si="349"/>
        <v>0.49061199162080016</v>
      </c>
      <c r="X4290" s="272"/>
      <c r="Y4290" s="272"/>
      <c r="Z4290" s="272"/>
      <c r="AA4290" s="272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72">
        <f t="shared" si="350"/>
        <v>0.30267662000000006</v>
      </c>
      <c r="E4291" s="272">
        <f t="shared" si="350"/>
        <v>0.31099738000000005</v>
      </c>
      <c r="F4291" s="272">
        <f t="shared" si="346"/>
        <v>0.30267662000000006</v>
      </c>
      <c r="G4291" s="272"/>
      <c r="H4291" s="272"/>
      <c r="I4291" s="272"/>
      <c r="J4291" s="272">
        <f t="shared" si="351"/>
        <v>0.25634972</v>
      </c>
      <c r="K4291" s="272">
        <f t="shared" si="351"/>
        <v>0.26626568</v>
      </c>
      <c r="L4291" s="272">
        <f t="shared" si="347"/>
        <v>0.25634972</v>
      </c>
      <c r="M4291" s="272"/>
      <c r="N4291" s="272"/>
      <c r="O4291" s="272"/>
      <c r="P4291" s="272">
        <f t="shared" si="352"/>
        <v>0.357333754</v>
      </c>
      <c r="Q4291" s="272">
        <f t="shared" si="352"/>
        <v>0.35954789600000003</v>
      </c>
      <c r="R4291" s="272">
        <f t="shared" si="348"/>
        <v>0.357333754</v>
      </c>
      <c r="S4291" s="272"/>
      <c r="T4291" s="272">
        <f t="shared" si="353"/>
        <v>0.4903407882184001</v>
      </c>
      <c r="U4291" s="272">
        <f t="shared" si="353"/>
        <v>0.49788652951040002</v>
      </c>
      <c r="V4291" s="272">
        <f t="shared" si="353"/>
        <v>0.50014961210440001</v>
      </c>
      <c r="W4291" s="272">
        <f t="shared" si="349"/>
        <v>0.4903407882184001</v>
      </c>
      <c r="X4291" s="272"/>
      <c r="Y4291" s="272"/>
      <c r="Z4291" s="272"/>
      <c r="AA4291" s="272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72">
        <f t="shared" si="350"/>
        <v>0.30236728000000002</v>
      </c>
      <c r="E4292" s="272">
        <f t="shared" si="350"/>
        <v>0.31126072000000005</v>
      </c>
      <c r="F4292" s="272">
        <f t="shared" si="346"/>
        <v>0.30236728000000002</v>
      </c>
      <c r="G4292" s="272"/>
      <c r="H4292" s="272"/>
      <c r="I4292" s="272"/>
      <c r="J4292" s="272">
        <f t="shared" si="351"/>
        <v>0.25624807999999999</v>
      </c>
      <c r="K4292" s="272">
        <f t="shared" si="351"/>
        <v>0.26635471999999999</v>
      </c>
      <c r="L4292" s="272">
        <f t="shared" si="347"/>
        <v>0.25624807999999999</v>
      </c>
      <c r="M4292" s="272"/>
      <c r="N4292" s="272"/>
      <c r="O4292" s="272"/>
      <c r="P4292" s="272">
        <f t="shared" si="352"/>
        <v>0.35752807600000003</v>
      </c>
      <c r="Q4292" s="272">
        <f t="shared" si="352"/>
        <v>0.35934582400000004</v>
      </c>
      <c r="R4292" s="272">
        <f t="shared" si="348"/>
        <v>0.35752807600000003</v>
      </c>
      <c r="S4292" s="272"/>
      <c r="T4292" s="272">
        <f t="shared" si="353"/>
        <v>0.49006958481600016</v>
      </c>
      <c r="U4292" s="272">
        <f t="shared" si="353"/>
        <v>0.49820502252800003</v>
      </c>
      <c r="V4292" s="272">
        <f t="shared" si="353"/>
        <v>0.50006612742800005</v>
      </c>
      <c r="W4292" s="272">
        <f t="shared" si="349"/>
        <v>0.49006958481600016</v>
      </c>
      <c r="X4292" s="272"/>
      <c r="Y4292" s="272"/>
      <c r="Z4292" s="272"/>
      <c r="AA4292" s="272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72">
        <f t="shared" si="350"/>
        <v>0.30205794000000002</v>
      </c>
      <c r="E4293" s="272">
        <f t="shared" si="350"/>
        <v>0.31152406000000005</v>
      </c>
      <c r="F4293" s="272">
        <f t="shared" si="346"/>
        <v>0.30205794000000002</v>
      </c>
      <c r="G4293" s="272"/>
      <c r="H4293" s="272"/>
      <c r="I4293" s="272"/>
      <c r="J4293" s="272">
        <f t="shared" si="351"/>
        <v>0.25614644000000003</v>
      </c>
      <c r="K4293" s="272">
        <f t="shared" si="351"/>
        <v>0.26644375999999997</v>
      </c>
      <c r="L4293" s="272">
        <f t="shared" si="347"/>
        <v>0.25614644000000003</v>
      </c>
      <c r="M4293" s="272"/>
      <c r="N4293" s="272"/>
      <c r="O4293" s="272"/>
      <c r="P4293" s="272">
        <f t="shared" si="352"/>
        <v>0.357722398</v>
      </c>
      <c r="Q4293" s="272">
        <f t="shared" si="352"/>
        <v>0.35914375199999998</v>
      </c>
      <c r="R4293" s="272">
        <f t="shared" si="348"/>
        <v>0.357722398</v>
      </c>
      <c r="S4293" s="272"/>
      <c r="T4293" s="272">
        <f t="shared" si="353"/>
        <v>0.4897983814136001</v>
      </c>
      <c r="U4293" s="272">
        <f t="shared" si="353"/>
        <v>0.49852351554560004</v>
      </c>
      <c r="V4293" s="272">
        <f t="shared" si="353"/>
        <v>0.49998264275160004</v>
      </c>
      <c r="W4293" s="272">
        <f t="shared" si="349"/>
        <v>0.4897983814136001</v>
      </c>
      <c r="X4293" s="272"/>
      <c r="Y4293" s="272"/>
      <c r="Z4293" s="272"/>
      <c r="AA4293" s="272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72">
        <f t="shared" si="350"/>
        <v>0.30174860000000003</v>
      </c>
      <c r="E4294" s="272">
        <f t="shared" si="350"/>
        <v>0.31178740000000005</v>
      </c>
      <c r="F4294" s="272">
        <f t="shared" si="346"/>
        <v>0.30174860000000003</v>
      </c>
      <c r="G4294" s="272"/>
      <c r="H4294" s="272"/>
      <c r="I4294" s="272"/>
      <c r="J4294" s="272">
        <f t="shared" si="351"/>
        <v>0.25604480000000002</v>
      </c>
      <c r="K4294" s="272">
        <f t="shared" si="351"/>
        <v>0.26653280000000001</v>
      </c>
      <c r="L4294" s="272">
        <f t="shared" si="347"/>
        <v>0.25604480000000002</v>
      </c>
      <c r="M4294" s="272"/>
      <c r="N4294" s="272"/>
      <c r="O4294" s="272"/>
      <c r="P4294" s="272">
        <f t="shared" si="352"/>
        <v>0.35791671999999997</v>
      </c>
      <c r="Q4294" s="272">
        <f t="shared" si="352"/>
        <v>0.35894168000000004</v>
      </c>
      <c r="R4294" s="272">
        <f t="shared" si="348"/>
        <v>0.35791671999999997</v>
      </c>
      <c r="S4294" s="272"/>
      <c r="T4294" s="272">
        <f t="shared" si="353"/>
        <v>0.48952717801120016</v>
      </c>
      <c r="U4294" s="272">
        <f t="shared" si="353"/>
        <v>0.49884200856320005</v>
      </c>
      <c r="V4294" s="272">
        <f t="shared" si="353"/>
        <v>0.49989915807520008</v>
      </c>
      <c r="W4294" s="272">
        <f t="shared" si="349"/>
        <v>0.48952717801120016</v>
      </c>
      <c r="X4294" s="272"/>
      <c r="Y4294" s="272"/>
      <c r="Z4294" s="272"/>
      <c r="AA4294" s="272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72">
        <f t="shared" si="350"/>
        <v>0.30143926000000004</v>
      </c>
      <c r="E4295" s="272">
        <f t="shared" si="350"/>
        <v>0.31205074000000005</v>
      </c>
      <c r="F4295" s="272">
        <f t="shared" si="346"/>
        <v>0.30143926000000004</v>
      </c>
      <c r="G4295" s="272"/>
      <c r="H4295" s="272"/>
      <c r="I4295" s="272"/>
      <c r="J4295" s="272">
        <f t="shared" si="351"/>
        <v>0.25594316</v>
      </c>
      <c r="K4295" s="272">
        <f t="shared" si="351"/>
        <v>0.26662184</v>
      </c>
      <c r="L4295" s="272">
        <f t="shared" si="347"/>
        <v>0.25594316</v>
      </c>
      <c r="M4295" s="272"/>
      <c r="N4295" s="272"/>
      <c r="O4295" s="272"/>
      <c r="P4295" s="272">
        <f t="shared" si="352"/>
        <v>0.35811104200000005</v>
      </c>
      <c r="Q4295" s="272">
        <f t="shared" si="352"/>
        <v>0.35873960799999999</v>
      </c>
      <c r="R4295" s="272">
        <f t="shared" si="348"/>
        <v>0.35811104200000005</v>
      </c>
      <c r="S4295" s="272"/>
      <c r="T4295" s="272">
        <f t="shared" si="353"/>
        <v>0.4892559746088001</v>
      </c>
      <c r="U4295" s="272">
        <f t="shared" si="353"/>
        <v>0.49916050158080005</v>
      </c>
      <c r="V4295" s="272">
        <f t="shared" si="353"/>
        <v>0.49981567339880001</v>
      </c>
      <c r="W4295" s="272">
        <f t="shared" si="349"/>
        <v>0.4892559746088001</v>
      </c>
      <c r="X4295" s="272"/>
      <c r="Y4295" s="272"/>
      <c r="Z4295" s="272"/>
      <c r="AA4295" s="272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72">
        <f t="shared" si="350"/>
        <v>0.30112992000000005</v>
      </c>
      <c r="E4296" s="272">
        <f t="shared" si="350"/>
        <v>0.31231408000000005</v>
      </c>
      <c r="F4296" s="272">
        <f t="shared" si="346"/>
        <v>0.30112992000000005</v>
      </c>
      <c r="G4296" s="272"/>
      <c r="H4296" s="272"/>
      <c r="I4296" s="272"/>
      <c r="J4296" s="272">
        <f t="shared" si="351"/>
        <v>0.25584152000000004</v>
      </c>
      <c r="K4296" s="272">
        <f t="shared" si="351"/>
        <v>0.26671087999999998</v>
      </c>
      <c r="L4296" s="272">
        <f t="shared" si="347"/>
        <v>0.25584152000000004</v>
      </c>
      <c r="M4296" s="272"/>
      <c r="N4296" s="272"/>
      <c r="O4296" s="272"/>
      <c r="P4296" s="272">
        <f t="shared" si="352"/>
        <v>0.35830536400000002</v>
      </c>
      <c r="Q4296" s="272">
        <f t="shared" si="352"/>
        <v>0.35853753600000005</v>
      </c>
      <c r="R4296" s="272">
        <f t="shared" si="348"/>
        <v>0.35830536400000002</v>
      </c>
      <c r="S4296" s="272"/>
      <c r="T4296" s="272">
        <f t="shared" si="353"/>
        <v>0.48898477120640016</v>
      </c>
      <c r="U4296" s="272">
        <f t="shared" si="353"/>
        <v>0.49947899459840001</v>
      </c>
      <c r="V4296" s="272">
        <f t="shared" si="353"/>
        <v>0.49973218872239999</v>
      </c>
      <c r="W4296" s="272">
        <f t="shared" si="349"/>
        <v>0.48898477120640016</v>
      </c>
      <c r="X4296" s="272"/>
      <c r="Y4296" s="272"/>
      <c r="Z4296" s="272"/>
      <c r="AA4296" s="272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72">
        <f t="shared" si="350"/>
        <v>0.30082058000000006</v>
      </c>
      <c r="E4297" s="272">
        <f t="shared" si="350"/>
        <v>0.31257741999999999</v>
      </c>
      <c r="F4297" s="272">
        <f t="shared" si="346"/>
        <v>0.30082058000000006</v>
      </c>
      <c r="G4297" s="272"/>
      <c r="H4297" s="272"/>
      <c r="I4297" s="272"/>
      <c r="J4297" s="272">
        <f t="shared" si="351"/>
        <v>0.25573988000000003</v>
      </c>
      <c r="K4297" s="272">
        <f t="shared" si="351"/>
        <v>0.26679991999999997</v>
      </c>
      <c r="L4297" s="272">
        <f t="shared" si="347"/>
        <v>0.25573988000000003</v>
      </c>
      <c r="M4297" s="272"/>
      <c r="N4297" s="272"/>
      <c r="O4297" s="272"/>
      <c r="P4297" s="272">
        <f t="shared" si="352"/>
        <v>0.35849968599999998</v>
      </c>
      <c r="Q4297" s="272">
        <f t="shared" si="352"/>
        <v>0.35833546399999999</v>
      </c>
      <c r="R4297" s="272">
        <f t="shared" si="348"/>
        <v>0.35833546399999999</v>
      </c>
      <c r="S4297" s="272"/>
      <c r="T4297" s="272">
        <f t="shared" si="353"/>
        <v>0.48871356780400016</v>
      </c>
      <c r="U4297" s="272">
        <f t="shared" si="353"/>
        <v>0.49979748761600001</v>
      </c>
      <c r="V4297" s="272">
        <f t="shared" si="353"/>
        <v>0.49964870404600004</v>
      </c>
      <c r="W4297" s="272">
        <f t="shared" si="349"/>
        <v>0.48871356780400016</v>
      </c>
      <c r="X4297" s="272"/>
      <c r="Y4297" s="272"/>
      <c r="Z4297" s="272"/>
      <c r="AA4297" s="272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72">
        <f t="shared" si="350"/>
        <v>0.30051124000000007</v>
      </c>
      <c r="E4298" s="272">
        <f t="shared" si="350"/>
        <v>0.31284076000000005</v>
      </c>
      <c r="F4298" s="272">
        <f t="shared" si="346"/>
        <v>0.30051124000000007</v>
      </c>
      <c r="G4298" s="272"/>
      <c r="H4298" s="272"/>
      <c r="I4298" s="272"/>
      <c r="J4298" s="272">
        <f t="shared" si="351"/>
        <v>0.25563824000000002</v>
      </c>
      <c r="K4298" s="272">
        <f t="shared" si="351"/>
        <v>0.26688896000000001</v>
      </c>
      <c r="L4298" s="272">
        <f t="shared" si="347"/>
        <v>0.25563824000000002</v>
      </c>
      <c r="M4298" s="272"/>
      <c r="N4298" s="272"/>
      <c r="O4298" s="272"/>
      <c r="P4298" s="272">
        <f t="shared" si="352"/>
        <v>0.35869400799999995</v>
      </c>
      <c r="Q4298" s="272">
        <f t="shared" si="352"/>
        <v>0.35813339199999999</v>
      </c>
      <c r="R4298" s="272">
        <f t="shared" si="348"/>
        <v>0.35813339199999999</v>
      </c>
      <c r="S4298" s="272"/>
      <c r="T4298" s="272">
        <f t="shared" si="353"/>
        <v>0.48844236440160016</v>
      </c>
      <c r="U4298" s="272">
        <f t="shared" si="353"/>
        <v>0.50011598063360008</v>
      </c>
      <c r="V4298" s="272">
        <f t="shared" si="353"/>
        <v>0.49956521936960008</v>
      </c>
      <c r="W4298" s="272">
        <f t="shared" si="349"/>
        <v>0.48844236440160016</v>
      </c>
      <c r="X4298" s="272"/>
      <c r="Y4298" s="272"/>
      <c r="Z4298" s="272"/>
      <c r="AA4298" s="272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72">
        <f t="shared" si="350"/>
        <v>0.30020190000000002</v>
      </c>
      <c r="E4299" s="272">
        <f t="shared" si="350"/>
        <v>0.31310410000000005</v>
      </c>
      <c r="F4299" s="272">
        <f t="shared" si="346"/>
        <v>0.30020190000000002</v>
      </c>
      <c r="G4299" s="272"/>
      <c r="H4299" s="272"/>
      <c r="I4299" s="272"/>
      <c r="J4299" s="272">
        <f t="shared" si="351"/>
        <v>0.2555366</v>
      </c>
      <c r="K4299" s="272">
        <f t="shared" si="351"/>
        <v>0.26697799999999999</v>
      </c>
      <c r="L4299" s="272">
        <f t="shared" si="347"/>
        <v>0.2555366</v>
      </c>
      <c r="M4299" s="272"/>
      <c r="N4299" s="272"/>
      <c r="O4299" s="272"/>
      <c r="P4299" s="272">
        <f t="shared" si="352"/>
        <v>0.35888832999999998</v>
      </c>
      <c r="Q4299" s="272">
        <f t="shared" si="352"/>
        <v>0.35793132000000005</v>
      </c>
      <c r="R4299" s="272">
        <f t="shared" si="348"/>
        <v>0.35793132000000005</v>
      </c>
      <c r="S4299" s="272"/>
      <c r="T4299" s="272">
        <f t="shared" si="353"/>
        <v>0.4881711609992001</v>
      </c>
      <c r="U4299" s="272">
        <f t="shared" si="353"/>
        <v>0.50043447365120008</v>
      </c>
      <c r="V4299" s="272">
        <f t="shared" si="353"/>
        <v>0.49948173469320001</v>
      </c>
      <c r="W4299" s="272">
        <f t="shared" si="349"/>
        <v>0.4881711609992001</v>
      </c>
      <c r="X4299" s="272"/>
      <c r="Y4299" s="272"/>
      <c r="Z4299" s="272"/>
      <c r="AA4299" s="272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72">
        <f t="shared" si="350"/>
        <v>0.29989256000000003</v>
      </c>
      <c r="E4300" s="272">
        <f t="shared" si="350"/>
        <v>0.31336744000000005</v>
      </c>
      <c r="F4300" s="272">
        <f t="shared" si="346"/>
        <v>0.29989256000000003</v>
      </c>
      <c r="G4300" s="272"/>
      <c r="H4300" s="272"/>
      <c r="I4300" s="272"/>
      <c r="J4300" s="272">
        <f t="shared" si="351"/>
        <v>0.25543495999999999</v>
      </c>
      <c r="K4300" s="272">
        <f t="shared" si="351"/>
        <v>0.26706703999999998</v>
      </c>
      <c r="L4300" s="272">
        <f t="shared" si="347"/>
        <v>0.25543495999999999</v>
      </c>
      <c r="M4300" s="272"/>
      <c r="N4300" s="272"/>
      <c r="O4300" s="272"/>
      <c r="P4300" s="272">
        <f t="shared" si="352"/>
        <v>0.359082652</v>
      </c>
      <c r="Q4300" s="272">
        <f t="shared" si="352"/>
        <v>0.357729248</v>
      </c>
      <c r="R4300" s="272">
        <f t="shared" si="348"/>
        <v>0.357729248</v>
      </c>
      <c r="S4300" s="272"/>
      <c r="T4300" s="272">
        <f t="shared" si="353"/>
        <v>0.4878999575968001</v>
      </c>
      <c r="U4300" s="272">
        <f t="shared" si="353"/>
        <v>0.50075296666879998</v>
      </c>
      <c r="V4300" s="272">
        <f t="shared" si="353"/>
        <v>0.49939825001680005</v>
      </c>
      <c r="W4300" s="272">
        <f t="shared" si="349"/>
        <v>0.4878999575968001</v>
      </c>
      <c r="X4300" s="272"/>
      <c r="Y4300" s="272"/>
      <c r="Z4300" s="272"/>
      <c r="AA4300" s="272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72">
        <f t="shared" si="350"/>
        <v>0.29958322000000004</v>
      </c>
      <c r="E4301" s="272">
        <f t="shared" si="350"/>
        <v>0.31363078000000005</v>
      </c>
      <c r="F4301" s="272">
        <f t="shared" si="346"/>
        <v>0.29958322000000004</v>
      </c>
      <c r="G4301" s="272"/>
      <c r="H4301" s="272"/>
      <c r="I4301" s="272"/>
      <c r="J4301" s="272">
        <f t="shared" si="351"/>
        <v>0.25533332000000003</v>
      </c>
      <c r="K4301" s="272">
        <f t="shared" si="351"/>
        <v>0.26715608000000002</v>
      </c>
      <c r="L4301" s="272">
        <f t="shared" si="347"/>
        <v>0.25533332000000003</v>
      </c>
      <c r="M4301" s="272"/>
      <c r="N4301" s="272"/>
      <c r="O4301" s="272"/>
      <c r="P4301" s="272">
        <f t="shared" si="352"/>
        <v>0.35927697400000003</v>
      </c>
      <c r="Q4301" s="272">
        <f t="shared" si="352"/>
        <v>0.357527176</v>
      </c>
      <c r="R4301" s="272">
        <f t="shared" si="348"/>
        <v>0.357527176</v>
      </c>
      <c r="S4301" s="272"/>
      <c r="T4301" s="272">
        <f t="shared" si="353"/>
        <v>0.4876287541944001</v>
      </c>
      <c r="U4301" s="272">
        <f t="shared" si="353"/>
        <v>0.50107145968639999</v>
      </c>
      <c r="V4301" s="272">
        <f t="shared" si="353"/>
        <v>0.49931476534040004</v>
      </c>
      <c r="W4301" s="272">
        <f t="shared" si="349"/>
        <v>0.4876287541944001</v>
      </c>
      <c r="X4301" s="272"/>
      <c r="Y4301" s="272"/>
      <c r="Z4301" s="272"/>
      <c r="AA4301" s="272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72">
        <f t="shared" si="350"/>
        <v>0.29927388000000005</v>
      </c>
      <c r="E4302" s="272">
        <f t="shared" si="350"/>
        <v>0.31389412000000005</v>
      </c>
      <c r="F4302" s="272">
        <f t="shared" si="346"/>
        <v>0.29927388000000005</v>
      </c>
      <c r="G4302" s="272"/>
      <c r="H4302" s="272"/>
      <c r="I4302" s="272"/>
      <c r="J4302" s="272">
        <f t="shared" si="351"/>
        <v>0.25523168000000002</v>
      </c>
      <c r="K4302" s="272">
        <f t="shared" si="351"/>
        <v>0.26724512</v>
      </c>
      <c r="L4302" s="272">
        <f t="shared" si="347"/>
        <v>0.25523168000000002</v>
      </c>
      <c r="M4302" s="272"/>
      <c r="N4302" s="272"/>
      <c r="O4302" s="272"/>
      <c r="P4302" s="272">
        <f t="shared" si="352"/>
        <v>0.359471296</v>
      </c>
      <c r="Q4302" s="272">
        <f t="shared" si="352"/>
        <v>0.35732510400000006</v>
      </c>
      <c r="R4302" s="272">
        <f t="shared" si="348"/>
        <v>0.35732510400000006</v>
      </c>
      <c r="S4302" s="272"/>
      <c r="T4302" s="272">
        <f t="shared" si="353"/>
        <v>0.4873575507920001</v>
      </c>
      <c r="U4302" s="272">
        <f t="shared" si="353"/>
        <v>0.501389952704</v>
      </c>
      <c r="V4302" s="272">
        <f t="shared" si="353"/>
        <v>0.49923128066400002</v>
      </c>
      <c r="W4302" s="272">
        <f t="shared" si="349"/>
        <v>0.4873575507920001</v>
      </c>
      <c r="X4302" s="272"/>
      <c r="Y4302" s="272"/>
      <c r="Z4302" s="272"/>
      <c r="AA4302" s="272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72">
        <f t="shared" si="350"/>
        <v>0.29896454000000006</v>
      </c>
      <c r="E4303" s="272">
        <f t="shared" si="350"/>
        <v>0.31415746</v>
      </c>
      <c r="F4303" s="272">
        <f t="shared" si="346"/>
        <v>0.29896454000000006</v>
      </c>
      <c r="G4303" s="272"/>
      <c r="H4303" s="272"/>
      <c r="I4303" s="272"/>
      <c r="J4303" s="272">
        <f t="shared" si="351"/>
        <v>0.25513004</v>
      </c>
      <c r="K4303" s="272">
        <f t="shared" si="351"/>
        <v>0.26733415999999999</v>
      </c>
      <c r="L4303" s="272">
        <f t="shared" si="347"/>
        <v>0.25513004</v>
      </c>
      <c r="M4303" s="272"/>
      <c r="N4303" s="272"/>
      <c r="O4303" s="272"/>
      <c r="P4303" s="272">
        <f t="shared" si="352"/>
        <v>0.35966561799999996</v>
      </c>
      <c r="Q4303" s="272">
        <f t="shared" si="352"/>
        <v>0.35712303200000001</v>
      </c>
      <c r="R4303" s="272">
        <f t="shared" si="348"/>
        <v>0.35712303200000001</v>
      </c>
      <c r="S4303" s="272"/>
      <c r="T4303" s="272">
        <f t="shared" si="353"/>
        <v>0.48708634738960011</v>
      </c>
      <c r="U4303" s="272">
        <f t="shared" si="353"/>
        <v>0.5017084457216</v>
      </c>
      <c r="V4303" s="272">
        <f t="shared" si="353"/>
        <v>0.49914779598760006</v>
      </c>
      <c r="W4303" s="272">
        <f t="shared" si="349"/>
        <v>0.48708634738960011</v>
      </c>
      <c r="X4303" s="272"/>
      <c r="Y4303" s="272"/>
      <c r="Z4303" s="272"/>
      <c r="AA4303" s="272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72">
        <f t="shared" si="350"/>
        <v>0.29865520000000001</v>
      </c>
      <c r="E4304" s="272">
        <f t="shared" si="350"/>
        <v>0.31442080000000006</v>
      </c>
      <c r="F4304" s="272">
        <f t="shared" si="346"/>
        <v>0.29865520000000001</v>
      </c>
      <c r="G4304" s="272"/>
      <c r="H4304" s="272"/>
      <c r="I4304" s="272"/>
      <c r="J4304" s="272">
        <f t="shared" si="351"/>
        <v>0.25502840000000004</v>
      </c>
      <c r="K4304" s="272">
        <f t="shared" si="351"/>
        <v>0.26742320000000003</v>
      </c>
      <c r="L4304" s="272">
        <f t="shared" si="347"/>
        <v>0.25502840000000004</v>
      </c>
      <c r="M4304" s="272"/>
      <c r="N4304" s="272"/>
      <c r="O4304" s="272"/>
      <c r="P4304" s="272">
        <f t="shared" si="352"/>
        <v>0.35985993999999999</v>
      </c>
      <c r="Q4304" s="272">
        <f t="shared" si="352"/>
        <v>0.35692096000000001</v>
      </c>
      <c r="R4304" s="272">
        <f t="shared" si="348"/>
        <v>0.35692096000000001</v>
      </c>
      <c r="S4304" s="272"/>
      <c r="T4304" s="272">
        <f t="shared" si="353"/>
        <v>0.48681514398720011</v>
      </c>
      <c r="U4304" s="272">
        <f t="shared" si="353"/>
        <v>0.50202693873920001</v>
      </c>
      <c r="V4304" s="272">
        <f t="shared" si="353"/>
        <v>0.49906431131120005</v>
      </c>
      <c r="W4304" s="272">
        <f t="shared" si="349"/>
        <v>0.48681514398720011</v>
      </c>
      <c r="X4304" s="272"/>
      <c r="Y4304" s="272"/>
      <c r="Z4304" s="272"/>
      <c r="AA4304" s="272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72">
        <f t="shared" si="350"/>
        <v>0.29834586000000007</v>
      </c>
      <c r="E4305" s="272">
        <f t="shared" si="350"/>
        <v>0.31468414000000006</v>
      </c>
      <c r="F4305" s="272">
        <f t="shared" si="346"/>
        <v>0.29834586000000007</v>
      </c>
      <c r="G4305" s="272"/>
      <c r="H4305" s="272"/>
      <c r="I4305" s="272"/>
      <c r="J4305" s="272">
        <f t="shared" si="351"/>
        <v>0.25492676000000003</v>
      </c>
      <c r="K4305" s="272">
        <f t="shared" si="351"/>
        <v>0.26751223999999996</v>
      </c>
      <c r="L4305" s="272">
        <f t="shared" si="347"/>
        <v>0.25492676000000003</v>
      </c>
      <c r="M4305" s="272"/>
      <c r="N4305" s="272"/>
      <c r="O4305" s="272"/>
      <c r="P4305" s="272">
        <f t="shared" si="352"/>
        <v>0.36005426200000001</v>
      </c>
      <c r="Q4305" s="272">
        <f t="shared" si="352"/>
        <v>0.35671888800000007</v>
      </c>
      <c r="R4305" s="272">
        <f t="shared" si="348"/>
        <v>0.35671888800000007</v>
      </c>
      <c r="S4305" s="272"/>
      <c r="T4305" s="272">
        <f t="shared" si="353"/>
        <v>0.48654394058480011</v>
      </c>
      <c r="U4305" s="272">
        <f t="shared" si="353"/>
        <v>0.50234543175680013</v>
      </c>
      <c r="V4305" s="272">
        <f t="shared" si="353"/>
        <v>0.49898082663480003</v>
      </c>
      <c r="W4305" s="272">
        <f t="shared" si="349"/>
        <v>0.48654394058480011</v>
      </c>
      <c r="X4305" s="272"/>
      <c r="Y4305" s="272"/>
      <c r="Z4305" s="272"/>
      <c r="AA4305" s="272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72">
        <f t="shared" si="350"/>
        <v>0.29803652000000003</v>
      </c>
      <c r="E4306" s="272">
        <f t="shared" si="350"/>
        <v>0.31494748</v>
      </c>
      <c r="F4306" s="272">
        <f t="shared" si="346"/>
        <v>0.29803652000000003</v>
      </c>
      <c r="G4306" s="272"/>
      <c r="H4306" s="272"/>
      <c r="I4306" s="272"/>
      <c r="J4306" s="272">
        <f t="shared" si="351"/>
        <v>0.25482512000000002</v>
      </c>
      <c r="K4306" s="272">
        <f t="shared" si="351"/>
        <v>0.26760128</v>
      </c>
      <c r="L4306" s="272">
        <f t="shared" si="347"/>
        <v>0.25482512000000002</v>
      </c>
      <c r="M4306" s="272"/>
      <c r="N4306" s="272"/>
      <c r="O4306" s="272"/>
      <c r="P4306" s="272">
        <f t="shared" si="352"/>
        <v>0.36024858399999998</v>
      </c>
      <c r="Q4306" s="272">
        <f t="shared" si="352"/>
        <v>0.35651681600000001</v>
      </c>
      <c r="R4306" s="272">
        <f t="shared" si="348"/>
        <v>0.35651681600000001</v>
      </c>
      <c r="S4306" s="272"/>
      <c r="T4306" s="272">
        <f t="shared" si="353"/>
        <v>0.48627273718240016</v>
      </c>
      <c r="U4306" s="272">
        <f t="shared" si="353"/>
        <v>0.50266392477440003</v>
      </c>
      <c r="V4306" s="272">
        <f t="shared" si="353"/>
        <v>0.49889734195840002</v>
      </c>
      <c r="W4306" s="272">
        <f t="shared" si="349"/>
        <v>0.48627273718240016</v>
      </c>
      <c r="X4306" s="272"/>
      <c r="Y4306" s="272"/>
      <c r="Z4306" s="272"/>
      <c r="AA4306" s="272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72">
        <f t="shared" si="350"/>
        <v>0.29772718000000004</v>
      </c>
      <c r="E4307" s="272">
        <f t="shared" si="350"/>
        <v>0.31521082</v>
      </c>
      <c r="F4307" s="272">
        <f t="shared" si="346"/>
        <v>0.29772718000000004</v>
      </c>
      <c r="G4307" s="272"/>
      <c r="H4307" s="272"/>
      <c r="I4307" s="272"/>
      <c r="J4307" s="272">
        <f t="shared" si="351"/>
        <v>0.25472348</v>
      </c>
      <c r="K4307" s="272">
        <f t="shared" si="351"/>
        <v>0.26769031999999998</v>
      </c>
      <c r="L4307" s="272">
        <f t="shared" si="347"/>
        <v>0.25472348</v>
      </c>
      <c r="M4307" s="272"/>
      <c r="N4307" s="272"/>
      <c r="O4307" s="272"/>
      <c r="P4307" s="272">
        <f t="shared" si="352"/>
        <v>0.36044290600000001</v>
      </c>
      <c r="Q4307" s="272">
        <f t="shared" si="352"/>
        <v>0.35631474400000002</v>
      </c>
      <c r="R4307" s="272">
        <f t="shared" si="348"/>
        <v>0.35631474400000002</v>
      </c>
      <c r="S4307" s="272"/>
      <c r="T4307" s="272">
        <f t="shared" si="353"/>
        <v>0.48600153378000011</v>
      </c>
      <c r="U4307" s="272">
        <f t="shared" si="353"/>
        <v>0.50298241779200004</v>
      </c>
      <c r="V4307" s="272">
        <f t="shared" si="353"/>
        <v>0.49881385728200001</v>
      </c>
      <c r="W4307" s="272">
        <f t="shared" si="349"/>
        <v>0.48600153378000011</v>
      </c>
      <c r="X4307" s="272"/>
      <c r="Y4307" s="272"/>
      <c r="Z4307" s="272"/>
      <c r="AA4307" s="272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72">
        <f t="shared" si="350"/>
        <v>0.29741784000000004</v>
      </c>
      <c r="E4308" s="272">
        <f t="shared" si="350"/>
        <v>0.31547416000000006</v>
      </c>
      <c r="F4308" s="272">
        <f t="shared" si="346"/>
        <v>0.29741784000000004</v>
      </c>
      <c r="G4308" s="272"/>
      <c r="H4308" s="272"/>
      <c r="I4308" s="272"/>
      <c r="J4308" s="272">
        <f t="shared" si="351"/>
        <v>0.25462183999999999</v>
      </c>
      <c r="K4308" s="272">
        <f t="shared" si="351"/>
        <v>0.26777935999999997</v>
      </c>
      <c r="L4308" s="272">
        <f t="shared" si="347"/>
        <v>0.25462183999999999</v>
      </c>
      <c r="M4308" s="272"/>
      <c r="N4308" s="272"/>
      <c r="O4308" s="272"/>
      <c r="P4308" s="272">
        <f t="shared" si="352"/>
        <v>0.36063722799999998</v>
      </c>
      <c r="Q4308" s="272">
        <f t="shared" si="352"/>
        <v>0.35611267199999996</v>
      </c>
      <c r="R4308" s="272">
        <f t="shared" si="348"/>
        <v>0.35611267199999996</v>
      </c>
      <c r="S4308" s="272"/>
      <c r="T4308" s="272">
        <f t="shared" si="353"/>
        <v>0.48573033037760016</v>
      </c>
      <c r="U4308" s="272">
        <f t="shared" si="353"/>
        <v>0.50330091080960004</v>
      </c>
      <c r="V4308" s="272">
        <f t="shared" si="353"/>
        <v>0.49873037260560005</v>
      </c>
      <c r="W4308" s="272">
        <f t="shared" si="349"/>
        <v>0.48573033037760016</v>
      </c>
      <c r="X4308" s="272"/>
      <c r="Y4308" s="272"/>
      <c r="Z4308" s="272"/>
      <c r="AA4308" s="272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72">
        <f t="shared" si="350"/>
        <v>0.2971085</v>
      </c>
      <c r="E4309" s="272">
        <f t="shared" si="350"/>
        <v>0.31573750000000006</v>
      </c>
      <c r="F4309" s="272">
        <f t="shared" si="346"/>
        <v>0.2971085</v>
      </c>
      <c r="G4309" s="272"/>
      <c r="H4309" s="272"/>
      <c r="I4309" s="272"/>
      <c r="J4309" s="272">
        <f t="shared" si="351"/>
        <v>0.25452020000000003</v>
      </c>
      <c r="K4309" s="272">
        <f t="shared" si="351"/>
        <v>0.26786840000000001</v>
      </c>
      <c r="L4309" s="272">
        <f t="shared" si="347"/>
        <v>0.25452020000000003</v>
      </c>
      <c r="M4309" s="272"/>
      <c r="N4309" s="272"/>
      <c r="O4309" s="272"/>
      <c r="P4309" s="272">
        <f t="shared" si="352"/>
        <v>0.36083155</v>
      </c>
      <c r="Q4309" s="272">
        <f t="shared" si="352"/>
        <v>0.35591060000000002</v>
      </c>
      <c r="R4309" s="272">
        <f t="shared" si="348"/>
        <v>0.35591060000000002</v>
      </c>
      <c r="S4309" s="272"/>
      <c r="T4309" s="272">
        <f t="shared" si="353"/>
        <v>0.48545912697520011</v>
      </c>
      <c r="U4309" s="272">
        <f t="shared" si="353"/>
        <v>0.50361940382720005</v>
      </c>
      <c r="V4309" s="272">
        <f t="shared" si="353"/>
        <v>0.49864688792920003</v>
      </c>
      <c r="W4309" s="272">
        <f t="shared" si="349"/>
        <v>0.48545912697520011</v>
      </c>
      <c r="X4309" s="272"/>
      <c r="Y4309" s="272"/>
      <c r="Z4309" s="272"/>
      <c r="AA4309" s="272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72">
        <f t="shared" si="350"/>
        <v>0.29679916000000006</v>
      </c>
      <c r="E4310" s="272">
        <f t="shared" si="350"/>
        <v>0.31600084000000001</v>
      </c>
      <c r="F4310" s="272">
        <f t="shared" si="346"/>
        <v>0.29679916000000006</v>
      </c>
      <c r="G4310" s="272"/>
      <c r="H4310" s="272"/>
      <c r="I4310" s="272"/>
      <c r="J4310" s="272">
        <f t="shared" si="351"/>
        <v>0.25441855999999996</v>
      </c>
      <c r="K4310" s="272">
        <f t="shared" si="351"/>
        <v>0.26795743999999999</v>
      </c>
      <c r="L4310" s="272">
        <f t="shared" si="347"/>
        <v>0.25441855999999996</v>
      </c>
      <c r="M4310" s="272"/>
      <c r="N4310" s="272"/>
      <c r="O4310" s="272"/>
      <c r="P4310" s="272">
        <f t="shared" si="352"/>
        <v>0.36102587200000003</v>
      </c>
      <c r="Q4310" s="272">
        <f t="shared" si="352"/>
        <v>0.35570852800000002</v>
      </c>
      <c r="R4310" s="272">
        <f t="shared" si="348"/>
        <v>0.35570852800000002</v>
      </c>
      <c r="S4310" s="272"/>
      <c r="T4310" s="272">
        <f t="shared" si="353"/>
        <v>0.48518792357280011</v>
      </c>
      <c r="U4310" s="272">
        <f t="shared" si="353"/>
        <v>0.50393789684480006</v>
      </c>
      <c r="V4310" s="272">
        <f t="shared" si="353"/>
        <v>0.49856340325280002</v>
      </c>
      <c r="W4310" s="272">
        <f t="shared" si="349"/>
        <v>0.48518792357280011</v>
      </c>
      <c r="X4310" s="272"/>
      <c r="Y4310" s="272"/>
      <c r="Z4310" s="272"/>
      <c r="AA4310" s="272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72">
        <f t="shared" si="350"/>
        <v>0.29648982000000002</v>
      </c>
      <c r="E4311" s="272">
        <f t="shared" si="350"/>
        <v>0.31626418000000006</v>
      </c>
      <c r="F4311" s="272">
        <f t="shared" si="346"/>
        <v>0.29648982000000002</v>
      </c>
      <c r="G4311" s="272"/>
      <c r="H4311" s="272"/>
      <c r="I4311" s="272"/>
      <c r="J4311" s="272">
        <f t="shared" si="351"/>
        <v>0.25431692</v>
      </c>
      <c r="K4311" s="272">
        <f t="shared" si="351"/>
        <v>0.26804647999999998</v>
      </c>
      <c r="L4311" s="272">
        <f t="shared" si="347"/>
        <v>0.25431692</v>
      </c>
      <c r="M4311" s="272"/>
      <c r="N4311" s="272"/>
      <c r="O4311" s="272"/>
      <c r="P4311" s="272">
        <f t="shared" si="352"/>
        <v>0.36122019399999999</v>
      </c>
      <c r="Q4311" s="272">
        <f t="shared" si="352"/>
        <v>0.35550645600000003</v>
      </c>
      <c r="R4311" s="272">
        <f t="shared" si="348"/>
        <v>0.35550645600000003</v>
      </c>
      <c r="S4311" s="272"/>
      <c r="T4311" s="272">
        <f t="shared" si="353"/>
        <v>0.48491672017040016</v>
      </c>
      <c r="U4311" s="272">
        <f t="shared" si="353"/>
        <v>0.50425638986240007</v>
      </c>
      <c r="V4311" s="272">
        <f t="shared" si="353"/>
        <v>0.49847991857640006</v>
      </c>
      <c r="W4311" s="272">
        <f t="shared" si="349"/>
        <v>0.48491672017040016</v>
      </c>
      <c r="X4311" s="272"/>
      <c r="Y4311" s="272"/>
      <c r="Z4311" s="272"/>
      <c r="AA4311" s="272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72">
        <f t="shared" si="350"/>
        <v>0.29618048000000002</v>
      </c>
      <c r="E4312" s="272">
        <f t="shared" si="350"/>
        <v>0.31652752000000001</v>
      </c>
      <c r="F4312" s="272">
        <f t="shared" si="346"/>
        <v>0.29618048000000002</v>
      </c>
      <c r="G4312" s="272"/>
      <c r="H4312" s="272"/>
      <c r="I4312" s="272"/>
      <c r="J4312" s="272">
        <f t="shared" si="351"/>
        <v>0.25421528000000004</v>
      </c>
      <c r="K4312" s="272">
        <f t="shared" si="351"/>
        <v>0.26813552000000002</v>
      </c>
      <c r="L4312" s="272">
        <f t="shared" si="347"/>
        <v>0.25421528000000004</v>
      </c>
      <c r="M4312" s="272"/>
      <c r="N4312" s="272"/>
      <c r="O4312" s="272"/>
      <c r="P4312" s="272">
        <f t="shared" si="352"/>
        <v>0.36141451599999996</v>
      </c>
      <c r="Q4312" s="272">
        <f t="shared" si="352"/>
        <v>0.35530438400000003</v>
      </c>
      <c r="R4312" s="272">
        <f t="shared" si="348"/>
        <v>0.35530438400000003</v>
      </c>
      <c r="S4312" s="272"/>
      <c r="T4312" s="272">
        <f t="shared" si="353"/>
        <v>0.48464551676800016</v>
      </c>
      <c r="U4312" s="272">
        <f t="shared" si="353"/>
        <v>0.50457488288000008</v>
      </c>
      <c r="V4312" s="272">
        <f t="shared" si="353"/>
        <v>0.49839643390000005</v>
      </c>
      <c r="W4312" s="272">
        <f t="shared" si="349"/>
        <v>0.48464551676800016</v>
      </c>
      <c r="X4312" s="272"/>
      <c r="Y4312" s="272"/>
      <c r="Z4312" s="272"/>
      <c r="AA4312" s="272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72">
        <f t="shared" si="350"/>
        <v>0.29587114000000003</v>
      </c>
      <c r="E4313" s="272">
        <f t="shared" si="350"/>
        <v>0.31679086000000001</v>
      </c>
      <c r="F4313" s="272">
        <f t="shared" si="346"/>
        <v>0.29587114000000003</v>
      </c>
      <c r="G4313" s="272"/>
      <c r="H4313" s="272"/>
      <c r="I4313" s="272"/>
      <c r="J4313" s="272">
        <f t="shared" si="351"/>
        <v>0.25411363999999997</v>
      </c>
      <c r="K4313" s="272">
        <f t="shared" si="351"/>
        <v>0.26822455999999995</v>
      </c>
      <c r="L4313" s="272">
        <f t="shared" si="347"/>
        <v>0.25411363999999997</v>
      </c>
      <c r="M4313" s="272"/>
      <c r="N4313" s="272"/>
      <c r="O4313" s="272"/>
      <c r="P4313" s="272">
        <f t="shared" si="352"/>
        <v>0.36160883799999999</v>
      </c>
      <c r="Q4313" s="272">
        <f t="shared" si="352"/>
        <v>0.35510231199999998</v>
      </c>
      <c r="R4313" s="272">
        <f t="shared" si="348"/>
        <v>0.35510231199999998</v>
      </c>
      <c r="S4313" s="272"/>
      <c r="T4313" s="272">
        <f t="shared" si="353"/>
        <v>0.48437431336560011</v>
      </c>
      <c r="U4313" s="272">
        <f t="shared" si="353"/>
        <v>0.50489337589760008</v>
      </c>
      <c r="V4313" s="272">
        <f t="shared" si="353"/>
        <v>0.49831294922360003</v>
      </c>
      <c r="W4313" s="272">
        <f t="shared" si="349"/>
        <v>0.48437431336560011</v>
      </c>
      <c r="X4313" s="272"/>
      <c r="Y4313" s="272"/>
      <c r="Z4313" s="272"/>
      <c r="AA4313" s="272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72">
        <f t="shared" si="350"/>
        <v>0.29556180000000004</v>
      </c>
      <c r="E4314" s="272">
        <f t="shared" si="350"/>
        <v>0.31705420000000006</v>
      </c>
      <c r="F4314" s="272">
        <f t="shared" si="346"/>
        <v>0.29556180000000004</v>
      </c>
      <c r="G4314" s="272"/>
      <c r="H4314" s="272"/>
      <c r="I4314" s="272"/>
      <c r="J4314" s="272">
        <f t="shared" si="351"/>
        <v>0.25401200000000002</v>
      </c>
      <c r="K4314" s="272">
        <f t="shared" si="351"/>
        <v>0.26831359999999999</v>
      </c>
      <c r="L4314" s="272">
        <f t="shared" si="347"/>
        <v>0.25401200000000002</v>
      </c>
      <c r="M4314" s="272"/>
      <c r="N4314" s="272"/>
      <c r="O4314" s="272"/>
      <c r="P4314" s="272">
        <f t="shared" si="352"/>
        <v>0.36180315999999996</v>
      </c>
      <c r="Q4314" s="272">
        <f t="shared" si="352"/>
        <v>0.35490023999999998</v>
      </c>
      <c r="R4314" s="272">
        <f t="shared" si="348"/>
        <v>0.35490023999999998</v>
      </c>
      <c r="S4314" s="272"/>
      <c r="T4314" s="272">
        <f t="shared" si="353"/>
        <v>0.48410310996320011</v>
      </c>
      <c r="U4314" s="272">
        <f t="shared" si="353"/>
        <v>0.50521186891520009</v>
      </c>
      <c r="V4314" s="272">
        <f t="shared" si="353"/>
        <v>0.49822946454720002</v>
      </c>
      <c r="W4314" s="272">
        <f t="shared" si="349"/>
        <v>0.48410310996320011</v>
      </c>
      <c r="X4314" s="272"/>
      <c r="Y4314" s="272"/>
      <c r="Z4314" s="272"/>
      <c r="AA4314" s="272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72">
        <f t="shared" si="350"/>
        <v>0.29525245999999999</v>
      </c>
      <c r="E4315" s="272">
        <f t="shared" si="350"/>
        <v>0.31731754000000006</v>
      </c>
      <c r="F4315" s="272">
        <f t="shared" si="346"/>
        <v>0.29525245999999999</v>
      </c>
      <c r="G4315" s="272"/>
      <c r="H4315" s="272"/>
      <c r="I4315" s="272"/>
      <c r="J4315" s="272">
        <f t="shared" si="351"/>
        <v>0.25391036</v>
      </c>
      <c r="K4315" s="272">
        <f t="shared" si="351"/>
        <v>0.26840264000000003</v>
      </c>
      <c r="L4315" s="272">
        <f t="shared" si="347"/>
        <v>0.25391036</v>
      </c>
      <c r="M4315" s="272"/>
      <c r="N4315" s="272"/>
      <c r="O4315" s="272"/>
      <c r="P4315" s="272">
        <f t="shared" si="352"/>
        <v>0.36199748199999998</v>
      </c>
      <c r="Q4315" s="272">
        <f t="shared" si="352"/>
        <v>0.35469816800000004</v>
      </c>
      <c r="R4315" s="272">
        <f t="shared" si="348"/>
        <v>0.35469816800000004</v>
      </c>
      <c r="S4315" s="272"/>
      <c r="T4315" s="272">
        <f t="shared" si="353"/>
        <v>0.48383190656080011</v>
      </c>
      <c r="U4315" s="272">
        <f t="shared" si="353"/>
        <v>0.5055303619328001</v>
      </c>
      <c r="V4315" s="272">
        <f t="shared" si="353"/>
        <v>0.49814597987080006</v>
      </c>
      <c r="W4315" s="272">
        <f t="shared" si="349"/>
        <v>0.48383190656080011</v>
      </c>
      <c r="X4315" s="272"/>
      <c r="Y4315" s="272"/>
      <c r="Z4315" s="272"/>
      <c r="AA4315" s="272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72">
        <f t="shared" si="350"/>
        <v>0.29494312</v>
      </c>
      <c r="E4316" s="272">
        <f t="shared" si="350"/>
        <v>0.31758088000000001</v>
      </c>
      <c r="F4316" s="272">
        <f t="shared" si="346"/>
        <v>0.29494312</v>
      </c>
      <c r="G4316" s="272"/>
      <c r="H4316" s="272"/>
      <c r="I4316" s="272"/>
      <c r="J4316" s="272">
        <f t="shared" si="351"/>
        <v>0.25380871999999999</v>
      </c>
      <c r="K4316" s="272">
        <f t="shared" si="351"/>
        <v>0.26849167999999995</v>
      </c>
      <c r="L4316" s="272">
        <f t="shared" si="347"/>
        <v>0.25380871999999999</v>
      </c>
      <c r="M4316" s="272"/>
      <c r="N4316" s="272"/>
      <c r="O4316" s="272"/>
      <c r="P4316" s="272">
        <f t="shared" si="352"/>
        <v>0.36219180400000001</v>
      </c>
      <c r="Q4316" s="272">
        <f t="shared" si="352"/>
        <v>0.35449609599999998</v>
      </c>
      <c r="R4316" s="272">
        <f t="shared" si="348"/>
        <v>0.35449609599999998</v>
      </c>
      <c r="S4316" s="272"/>
      <c r="T4316" s="272">
        <f t="shared" si="353"/>
        <v>0.48356070315840016</v>
      </c>
      <c r="U4316" s="272">
        <f t="shared" si="353"/>
        <v>0.50584885495040011</v>
      </c>
      <c r="V4316" s="272">
        <f t="shared" si="353"/>
        <v>0.49806249519439999</v>
      </c>
      <c r="W4316" s="272">
        <f t="shared" si="349"/>
        <v>0.48356070315840016</v>
      </c>
      <c r="X4316" s="272"/>
      <c r="Y4316" s="272"/>
      <c r="Z4316" s="272"/>
      <c r="AA4316" s="272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72">
        <f t="shared" si="350"/>
        <v>0.29463378000000007</v>
      </c>
      <c r="E4317" s="272">
        <f t="shared" si="350"/>
        <v>0.31784422000000001</v>
      </c>
      <c r="F4317" s="272">
        <f t="shared" si="346"/>
        <v>0.29463378000000007</v>
      </c>
      <c r="G4317" s="272"/>
      <c r="H4317" s="272"/>
      <c r="I4317" s="272"/>
      <c r="J4317" s="272">
        <f t="shared" si="351"/>
        <v>0.25370708000000003</v>
      </c>
      <c r="K4317" s="272">
        <f t="shared" si="351"/>
        <v>0.26858072</v>
      </c>
      <c r="L4317" s="272">
        <f t="shared" si="347"/>
        <v>0.25370708000000003</v>
      </c>
      <c r="M4317" s="272"/>
      <c r="N4317" s="272"/>
      <c r="O4317" s="272"/>
      <c r="P4317" s="272">
        <f t="shared" si="352"/>
        <v>0.36238612600000003</v>
      </c>
      <c r="Q4317" s="272">
        <f t="shared" si="352"/>
        <v>0.35429402399999999</v>
      </c>
      <c r="R4317" s="272">
        <f t="shared" si="348"/>
        <v>0.35429402399999999</v>
      </c>
      <c r="S4317" s="272"/>
      <c r="T4317" s="272">
        <f t="shared" si="353"/>
        <v>0.48328949975600016</v>
      </c>
      <c r="U4317" s="272">
        <f t="shared" si="353"/>
        <v>0.50616734796800011</v>
      </c>
      <c r="V4317" s="272">
        <f t="shared" si="353"/>
        <v>0.49797901051800003</v>
      </c>
      <c r="W4317" s="272">
        <f t="shared" si="349"/>
        <v>0.48328949975600016</v>
      </c>
      <c r="X4317" s="272"/>
      <c r="Y4317" s="272"/>
      <c r="Z4317" s="272"/>
      <c r="AA4317" s="272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72">
        <f t="shared" si="350"/>
        <v>0.29432444000000008</v>
      </c>
      <c r="E4318" s="272">
        <f t="shared" si="350"/>
        <v>0.31810756000000007</v>
      </c>
      <c r="F4318" s="272">
        <f t="shared" si="346"/>
        <v>0.29432444000000008</v>
      </c>
      <c r="G4318" s="272"/>
      <c r="H4318" s="272"/>
      <c r="I4318" s="272"/>
      <c r="J4318" s="272">
        <f t="shared" si="351"/>
        <v>0.25360544000000002</v>
      </c>
      <c r="K4318" s="272">
        <f t="shared" si="351"/>
        <v>0.26866975999999998</v>
      </c>
      <c r="L4318" s="272">
        <f t="shared" si="347"/>
        <v>0.25360544000000002</v>
      </c>
      <c r="M4318" s="272"/>
      <c r="N4318" s="272"/>
      <c r="O4318" s="272"/>
      <c r="P4318" s="272">
        <f t="shared" si="352"/>
        <v>0.36258044800000006</v>
      </c>
      <c r="Q4318" s="272">
        <f t="shared" si="352"/>
        <v>0.35409195200000004</v>
      </c>
      <c r="R4318" s="272">
        <f t="shared" si="348"/>
        <v>0.35409195200000004</v>
      </c>
      <c r="S4318" s="272"/>
      <c r="T4318" s="272">
        <f t="shared" si="353"/>
        <v>0.48301829635360011</v>
      </c>
      <c r="U4318" s="272">
        <f t="shared" si="353"/>
        <v>0.50648584098560001</v>
      </c>
      <c r="V4318" s="272">
        <f t="shared" si="353"/>
        <v>0.49789552584160002</v>
      </c>
      <c r="W4318" s="272">
        <f t="shared" si="349"/>
        <v>0.48301829635360011</v>
      </c>
      <c r="X4318" s="272"/>
      <c r="Y4318" s="272"/>
      <c r="Z4318" s="272"/>
      <c r="AA4318" s="272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72">
        <f t="shared" si="350"/>
        <v>0.29401510000000003</v>
      </c>
      <c r="E4319" s="272">
        <f t="shared" si="350"/>
        <v>0.31837090000000001</v>
      </c>
      <c r="F4319" s="272">
        <f t="shared" si="346"/>
        <v>0.29401510000000003</v>
      </c>
      <c r="G4319" s="272"/>
      <c r="H4319" s="272"/>
      <c r="I4319" s="272"/>
      <c r="J4319" s="272">
        <f t="shared" si="351"/>
        <v>0.2535038</v>
      </c>
      <c r="K4319" s="272">
        <f t="shared" si="351"/>
        <v>0.26875879999999996</v>
      </c>
      <c r="L4319" s="272">
        <f t="shared" si="347"/>
        <v>0.2535038</v>
      </c>
      <c r="M4319" s="272"/>
      <c r="N4319" s="272"/>
      <c r="O4319" s="272"/>
      <c r="P4319" s="272">
        <f t="shared" si="352"/>
        <v>0.36277477000000002</v>
      </c>
      <c r="Q4319" s="272">
        <f t="shared" si="352"/>
        <v>0.35388987999999999</v>
      </c>
      <c r="R4319" s="272">
        <f t="shared" si="348"/>
        <v>0.35388987999999999</v>
      </c>
      <c r="S4319" s="272"/>
      <c r="T4319" s="272">
        <f t="shared" si="353"/>
        <v>0.48274709295120011</v>
      </c>
      <c r="U4319" s="272">
        <f t="shared" si="353"/>
        <v>0.50680433400320002</v>
      </c>
      <c r="V4319" s="272">
        <f t="shared" si="353"/>
        <v>0.49781204116520006</v>
      </c>
      <c r="W4319" s="272">
        <f t="shared" si="349"/>
        <v>0.48274709295120011</v>
      </c>
      <c r="X4319" s="272"/>
      <c r="Y4319" s="272"/>
      <c r="Z4319" s="272"/>
      <c r="AA4319" s="272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72">
        <f t="shared" si="350"/>
        <v>0.29370575999999998</v>
      </c>
      <c r="E4320" s="272">
        <f t="shared" si="350"/>
        <v>0.31863424000000001</v>
      </c>
      <c r="F4320" s="272">
        <f t="shared" si="346"/>
        <v>0.29370575999999998</v>
      </c>
      <c r="G4320" s="272"/>
      <c r="H4320" s="272"/>
      <c r="I4320" s="272"/>
      <c r="J4320" s="272">
        <f t="shared" si="351"/>
        <v>0.25340215999999999</v>
      </c>
      <c r="K4320" s="272">
        <f t="shared" si="351"/>
        <v>0.26884784</v>
      </c>
      <c r="L4320" s="272">
        <f t="shared" si="347"/>
        <v>0.25340215999999999</v>
      </c>
      <c r="M4320" s="272"/>
      <c r="N4320" s="272"/>
      <c r="O4320" s="272"/>
      <c r="P4320" s="272">
        <f t="shared" si="352"/>
        <v>0.36296909199999999</v>
      </c>
      <c r="Q4320" s="272">
        <f t="shared" si="352"/>
        <v>0.35368780799999999</v>
      </c>
      <c r="R4320" s="272">
        <f t="shared" si="348"/>
        <v>0.35368780799999999</v>
      </c>
      <c r="S4320" s="272"/>
      <c r="T4320" s="272">
        <f t="shared" si="353"/>
        <v>0.48247588954880011</v>
      </c>
      <c r="U4320" s="272">
        <f t="shared" si="353"/>
        <v>0.50712282702080003</v>
      </c>
      <c r="V4320" s="272">
        <f t="shared" si="353"/>
        <v>0.49772855648880004</v>
      </c>
      <c r="W4320" s="272">
        <f t="shared" si="349"/>
        <v>0.48247588954880011</v>
      </c>
      <c r="X4320" s="272"/>
      <c r="Y4320" s="272"/>
      <c r="Z4320" s="272"/>
      <c r="AA4320" s="272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72">
        <f t="shared" si="350"/>
        <v>0.29339642000000005</v>
      </c>
      <c r="E4321" s="272">
        <f t="shared" si="350"/>
        <v>0.31889758000000007</v>
      </c>
      <c r="F4321" s="272">
        <f t="shared" si="346"/>
        <v>0.29339642000000005</v>
      </c>
      <c r="G4321" s="272"/>
      <c r="H4321" s="272"/>
      <c r="I4321" s="272"/>
      <c r="J4321" s="272">
        <f t="shared" si="351"/>
        <v>0.25330051999999997</v>
      </c>
      <c r="K4321" s="272">
        <f t="shared" si="351"/>
        <v>0.26893687999999999</v>
      </c>
      <c r="L4321" s="272">
        <f t="shared" si="347"/>
        <v>0.25330051999999997</v>
      </c>
      <c r="M4321" s="272"/>
      <c r="N4321" s="272"/>
      <c r="O4321" s="272"/>
      <c r="P4321" s="272">
        <f t="shared" si="352"/>
        <v>0.36316341400000002</v>
      </c>
      <c r="Q4321" s="272">
        <f t="shared" si="352"/>
        <v>0.35348573600000005</v>
      </c>
      <c r="R4321" s="272">
        <f t="shared" si="348"/>
        <v>0.35348573600000005</v>
      </c>
      <c r="S4321" s="272"/>
      <c r="T4321" s="272">
        <f t="shared" si="353"/>
        <v>0.48220468614640016</v>
      </c>
      <c r="U4321" s="272">
        <f t="shared" si="353"/>
        <v>0.50744132003840003</v>
      </c>
      <c r="V4321" s="272">
        <f t="shared" si="353"/>
        <v>0.49764507181240009</v>
      </c>
      <c r="W4321" s="272">
        <f t="shared" si="349"/>
        <v>0.48220468614640016</v>
      </c>
      <c r="X4321" s="272"/>
      <c r="Y4321" s="272"/>
      <c r="Z4321" s="272"/>
      <c r="AA4321" s="272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72">
        <f t="shared" ref="D4322:E4385" si="354">$A4322*B$157+$B4322*B$158+$C4322*B$159</f>
        <v>0.29308708000000006</v>
      </c>
      <c r="E4322" s="272">
        <f t="shared" si="354"/>
        <v>0.31916092000000007</v>
      </c>
      <c r="F4322" s="272">
        <f t="shared" si="346"/>
        <v>0.29308708000000006</v>
      </c>
      <c r="G4322" s="272"/>
      <c r="H4322" s="272"/>
      <c r="I4322" s="272"/>
      <c r="J4322" s="272">
        <f t="shared" ref="J4322:K4385" si="355">$A4322*H$157+$B4322*H$158+$C4322*H$159</f>
        <v>0.25319888000000002</v>
      </c>
      <c r="K4322" s="272">
        <f t="shared" si="355"/>
        <v>0.26902591999999997</v>
      </c>
      <c r="L4322" s="272">
        <f t="shared" si="347"/>
        <v>0.25319888000000002</v>
      </c>
      <c r="M4322" s="272"/>
      <c r="N4322" s="272"/>
      <c r="O4322" s="272"/>
      <c r="P4322" s="272">
        <f t="shared" ref="P4322:Q4385" si="356">$A4322*N$157+$B4322*N$158+$C4322*N$159</f>
        <v>0.36335773599999999</v>
      </c>
      <c r="Q4322" s="272">
        <f t="shared" si="356"/>
        <v>0.353283664</v>
      </c>
      <c r="R4322" s="272">
        <f t="shared" si="348"/>
        <v>0.353283664</v>
      </c>
      <c r="S4322" s="272"/>
      <c r="T4322" s="272">
        <f t="shared" ref="T4322:V4385" si="357">$A4322*I$3+$B4322*I$4+$C4322*I$5</f>
        <v>0.48193348274400016</v>
      </c>
      <c r="U4322" s="272">
        <f t="shared" si="357"/>
        <v>0.50775981305600004</v>
      </c>
      <c r="V4322" s="272">
        <f t="shared" si="357"/>
        <v>0.49756158713600007</v>
      </c>
      <c r="W4322" s="272">
        <f t="shared" si="349"/>
        <v>0.48193348274400016</v>
      </c>
      <c r="X4322" s="272"/>
      <c r="Y4322" s="272"/>
      <c r="Z4322" s="272"/>
      <c r="AA4322" s="272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72">
        <f t="shared" si="354"/>
        <v>0.30623463000000001</v>
      </c>
      <c r="E4323" s="272">
        <f t="shared" si="354"/>
        <v>0.30799136999999999</v>
      </c>
      <c r="F4323" s="272">
        <f t="shared" si="346"/>
        <v>0.30623463000000001</v>
      </c>
      <c r="G4323" s="272"/>
      <c r="H4323" s="272"/>
      <c r="I4323" s="272"/>
      <c r="J4323" s="272">
        <f t="shared" si="355"/>
        <v>0.25736048</v>
      </c>
      <c r="K4323" s="272">
        <f t="shared" si="355"/>
        <v>0.26540611999999997</v>
      </c>
      <c r="L4323" s="272">
        <f t="shared" si="347"/>
        <v>0.25736048</v>
      </c>
      <c r="M4323" s="272"/>
      <c r="N4323" s="272"/>
      <c r="O4323" s="272"/>
      <c r="P4323" s="272">
        <f t="shared" si="356"/>
        <v>0.35493264599999996</v>
      </c>
      <c r="Q4323" s="272">
        <f t="shared" si="356"/>
        <v>0.36204200399999997</v>
      </c>
      <c r="R4323" s="272">
        <f t="shared" si="348"/>
        <v>0.35493264599999996</v>
      </c>
      <c r="S4323" s="272"/>
      <c r="T4323" s="272">
        <f t="shared" si="357"/>
        <v>0.49337016032120007</v>
      </c>
      <c r="U4323" s="272">
        <f t="shared" si="357"/>
        <v>0.49411445177519997</v>
      </c>
      <c r="V4323" s="272">
        <f t="shared" si="357"/>
        <v>0.50132856327719999</v>
      </c>
      <c r="W4323" s="272">
        <f t="shared" si="349"/>
        <v>0.49337016032120007</v>
      </c>
      <c r="X4323" s="272"/>
      <c r="Y4323" s="272"/>
      <c r="Z4323" s="272"/>
      <c r="AA4323" s="272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72">
        <f t="shared" si="354"/>
        <v>0.30592529000000002</v>
      </c>
      <c r="E4324" s="272">
        <f t="shared" si="354"/>
        <v>0.30825470999999999</v>
      </c>
      <c r="F4324" s="272">
        <f t="shared" si="346"/>
        <v>0.30592529000000002</v>
      </c>
      <c r="G4324" s="272"/>
      <c r="H4324" s="272"/>
      <c r="I4324" s="272"/>
      <c r="J4324" s="272">
        <f t="shared" si="355"/>
        <v>0.25725883999999999</v>
      </c>
      <c r="K4324" s="272">
        <f t="shared" si="355"/>
        <v>0.26549515999999995</v>
      </c>
      <c r="L4324" s="272">
        <f t="shared" si="347"/>
        <v>0.25725883999999999</v>
      </c>
      <c r="M4324" s="272"/>
      <c r="N4324" s="272"/>
      <c r="O4324" s="272"/>
      <c r="P4324" s="272">
        <f t="shared" si="356"/>
        <v>0.35512696799999993</v>
      </c>
      <c r="Q4324" s="272">
        <f t="shared" si="356"/>
        <v>0.36183993199999998</v>
      </c>
      <c r="R4324" s="272">
        <f t="shared" si="348"/>
        <v>0.35512696799999993</v>
      </c>
      <c r="S4324" s="272"/>
      <c r="T4324" s="272">
        <f t="shared" si="357"/>
        <v>0.49309895691880007</v>
      </c>
      <c r="U4324" s="272">
        <f t="shared" si="357"/>
        <v>0.49443294479279998</v>
      </c>
      <c r="V4324" s="272">
        <f t="shared" si="357"/>
        <v>0.50124507860079992</v>
      </c>
      <c r="W4324" s="272">
        <f t="shared" si="349"/>
        <v>0.49309895691880007</v>
      </c>
      <c r="X4324" s="272"/>
      <c r="Y4324" s="272"/>
      <c r="Z4324" s="272"/>
      <c r="AA4324" s="272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72">
        <f t="shared" si="354"/>
        <v>0.30561594999999997</v>
      </c>
      <c r="E4325" s="272">
        <f t="shared" si="354"/>
        <v>0.30851804999999999</v>
      </c>
      <c r="F4325" s="272">
        <f t="shared" si="346"/>
        <v>0.30561594999999997</v>
      </c>
      <c r="G4325" s="272"/>
      <c r="H4325" s="272"/>
      <c r="I4325" s="272"/>
      <c r="J4325" s="272">
        <f t="shared" si="355"/>
        <v>0.25715719999999997</v>
      </c>
      <c r="K4325" s="272">
        <f t="shared" si="355"/>
        <v>0.26558419999999999</v>
      </c>
      <c r="L4325" s="272">
        <f t="shared" si="347"/>
        <v>0.25715719999999997</v>
      </c>
      <c r="M4325" s="272"/>
      <c r="N4325" s="272"/>
      <c r="O4325" s="272"/>
      <c r="P4325" s="272">
        <f t="shared" si="356"/>
        <v>0.35532128999999996</v>
      </c>
      <c r="Q4325" s="272">
        <f t="shared" si="356"/>
        <v>0.36163785999999998</v>
      </c>
      <c r="R4325" s="272">
        <f t="shared" si="348"/>
        <v>0.35532128999999996</v>
      </c>
      <c r="S4325" s="272"/>
      <c r="T4325" s="272">
        <f t="shared" si="357"/>
        <v>0.49282775351640007</v>
      </c>
      <c r="U4325" s="272">
        <f t="shared" si="357"/>
        <v>0.49475143781039999</v>
      </c>
      <c r="V4325" s="272">
        <f t="shared" si="357"/>
        <v>0.50116159392439996</v>
      </c>
      <c r="W4325" s="272">
        <f t="shared" si="349"/>
        <v>0.49282775351640007</v>
      </c>
      <c r="X4325" s="272"/>
      <c r="Y4325" s="272"/>
      <c r="Z4325" s="272"/>
      <c r="AA4325" s="272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72">
        <f t="shared" si="354"/>
        <v>0.30530661000000003</v>
      </c>
      <c r="E4326" s="272">
        <f t="shared" si="354"/>
        <v>0.30878138999999999</v>
      </c>
      <c r="F4326" s="272">
        <f t="shared" si="346"/>
        <v>0.30530661000000003</v>
      </c>
      <c r="G4326" s="272"/>
      <c r="H4326" s="272"/>
      <c r="I4326" s="272"/>
      <c r="J4326" s="272">
        <f t="shared" si="355"/>
        <v>0.25705556000000002</v>
      </c>
      <c r="K4326" s="272">
        <f t="shared" si="355"/>
        <v>0.26567323999999998</v>
      </c>
      <c r="L4326" s="272">
        <f t="shared" si="347"/>
        <v>0.25705556000000002</v>
      </c>
      <c r="M4326" s="272"/>
      <c r="N4326" s="272"/>
      <c r="O4326" s="272"/>
      <c r="P4326" s="272">
        <f t="shared" si="356"/>
        <v>0.35551561199999993</v>
      </c>
      <c r="Q4326" s="272">
        <f t="shared" si="356"/>
        <v>0.36143578799999998</v>
      </c>
      <c r="R4326" s="272">
        <f t="shared" si="348"/>
        <v>0.35551561199999993</v>
      </c>
      <c r="S4326" s="272"/>
      <c r="T4326" s="272">
        <f t="shared" si="357"/>
        <v>0.49255655011400007</v>
      </c>
      <c r="U4326" s="272">
        <f t="shared" si="357"/>
        <v>0.49506993082799999</v>
      </c>
      <c r="V4326" s="272">
        <f t="shared" si="357"/>
        <v>0.50107810924799989</v>
      </c>
      <c r="W4326" s="272">
        <f t="shared" si="349"/>
        <v>0.49255655011400007</v>
      </c>
      <c r="X4326" s="272"/>
      <c r="Y4326" s="272"/>
      <c r="Z4326" s="272"/>
      <c r="AA4326" s="272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72">
        <f t="shared" si="354"/>
        <v>0.30499726999999999</v>
      </c>
      <c r="E4327" s="272">
        <f t="shared" si="354"/>
        <v>0.30904472999999999</v>
      </c>
      <c r="F4327" s="272">
        <f t="shared" si="346"/>
        <v>0.30499726999999999</v>
      </c>
      <c r="G4327" s="272"/>
      <c r="H4327" s="272"/>
      <c r="I4327" s="272"/>
      <c r="J4327" s="272">
        <f t="shared" si="355"/>
        <v>0.25695392000000006</v>
      </c>
      <c r="K4327" s="272">
        <f t="shared" si="355"/>
        <v>0.26576227999999996</v>
      </c>
      <c r="L4327" s="272">
        <f t="shared" si="347"/>
        <v>0.25695392000000006</v>
      </c>
      <c r="M4327" s="272"/>
      <c r="N4327" s="272"/>
      <c r="O4327" s="272"/>
      <c r="P4327" s="272">
        <f t="shared" si="356"/>
        <v>0.35570993399999995</v>
      </c>
      <c r="Q4327" s="272">
        <f t="shared" si="356"/>
        <v>0.36123371599999998</v>
      </c>
      <c r="R4327" s="272">
        <f t="shared" si="348"/>
        <v>0.35570993399999995</v>
      </c>
      <c r="S4327" s="272"/>
      <c r="T4327" s="272">
        <f t="shared" si="357"/>
        <v>0.49228534671160007</v>
      </c>
      <c r="U4327" s="272">
        <f t="shared" si="357"/>
        <v>0.4953884238456</v>
      </c>
      <c r="V4327" s="272">
        <f t="shared" si="357"/>
        <v>0.50099462457159993</v>
      </c>
      <c r="W4327" s="272">
        <f t="shared" si="349"/>
        <v>0.49228534671160007</v>
      </c>
      <c r="X4327" s="272"/>
      <c r="Y4327" s="272"/>
      <c r="Z4327" s="272"/>
      <c r="AA4327" s="272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72">
        <f t="shared" si="354"/>
        <v>0.30468793000000005</v>
      </c>
      <c r="E4328" s="272">
        <f t="shared" si="354"/>
        <v>0.30930806999999999</v>
      </c>
      <c r="F4328" s="272">
        <f t="shared" si="346"/>
        <v>0.30468793000000005</v>
      </c>
      <c r="G4328" s="272"/>
      <c r="H4328" s="272"/>
      <c r="I4328" s="272"/>
      <c r="J4328" s="272">
        <f t="shared" si="355"/>
        <v>0.25685228000000004</v>
      </c>
      <c r="K4328" s="272">
        <f t="shared" si="355"/>
        <v>0.26585131999999995</v>
      </c>
      <c r="L4328" s="272">
        <f t="shared" si="347"/>
        <v>0.25685228000000004</v>
      </c>
      <c r="M4328" s="272"/>
      <c r="N4328" s="272"/>
      <c r="O4328" s="272"/>
      <c r="P4328" s="272">
        <f t="shared" si="356"/>
        <v>0.35590425599999997</v>
      </c>
      <c r="Q4328" s="272">
        <f t="shared" si="356"/>
        <v>0.36103164399999998</v>
      </c>
      <c r="R4328" s="272">
        <f t="shared" si="348"/>
        <v>0.35590425599999997</v>
      </c>
      <c r="S4328" s="272"/>
      <c r="T4328" s="272">
        <f t="shared" si="357"/>
        <v>0.49201414330920007</v>
      </c>
      <c r="U4328" s="272">
        <f t="shared" si="357"/>
        <v>0.49570691686320001</v>
      </c>
      <c r="V4328" s="272">
        <f t="shared" si="357"/>
        <v>0.50091113989519997</v>
      </c>
      <c r="W4328" s="272">
        <f t="shared" si="349"/>
        <v>0.49201414330920007</v>
      </c>
      <c r="X4328" s="272"/>
      <c r="Y4328" s="272"/>
      <c r="Z4328" s="272"/>
      <c r="AA4328" s="272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72">
        <f t="shared" si="354"/>
        <v>0.30437859</v>
      </c>
      <c r="E4329" s="272">
        <f t="shared" si="354"/>
        <v>0.30957140999999999</v>
      </c>
      <c r="F4329" s="272">
        <f t="shared" si="346"/>
        <v>0.30437859</v>
      </c>
      <c r="G4329" s="272"/>
      <c r="H4329" s="272"/>
      <c r="I4329" s="272"/>
      <c r="J4329" s="272">
        <f t="shared" si="355"/>
        <v>0.25675064000000003</v>
      </c>
      <c r="K4329" s="272">
        <f t="shared" si="355"/>
        <v>0.26594035999999999</v>
      </c>
      <c r="L4329" s="272">
        <f t="shared" si="347"/>
        <v>0.25675064000000003</v>
      </c>
      <c r="M4329" s="272"/>
      <c r="N4329" s="272"/>
      <c r="O4329" s="272"/>
      <c r="P4329" s="272">
        <f t="shared" si="356"/>
        <v>0.35609857799999994</v>
      </c>
      <c r="Q4329" s="272">
        <f t="shared" si="356"/>
        <v>0.36082957199999999</v>
      </c>
      <c r="R4329" s="272">
        <f t="shared" si="348"/>
        <v>0.35609857799999994</v>
      </c>
      <c r="S4329" s="272"/>
      <c r="T4329" s="272">
        <f t="shared" si="357"/>
        <v>0.49174293990680007</v>
      </c>
      <c r="U4329" s="272">
        <f t="shared" si="357"/>
        <v>0.49602540988080002</v>
      </c>
      <c r="V4329" s="272">
        <f t="shared" si="357"/>
        <v>0.50082765521880002</v>
      </c>
      <c r="W4329" s="272">
        <f t="shared" si="349"/>
        <v>0.49174293990680007</v>
      </c>
      <c r="X4329" s="272"/>
      <c r="Y4329" s="272"/>
      <c r="Z4329" s="272"/>
      <c r="AA4329" s="272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72">
        <f t="shared" si="354"/>
        <v>0.30406925000000001</v>
      </c>
      <c r="E4330" s="272">
        <f t="shared" si="354"/>
        <v>0.30983474999999999</v>
      </c>
      <c r="F4330" s="272">
        <f t="shared" si="346"/>
        <v>0.30406925000000001</v>
      </c>
      <c r="G4330" s="272"/>
      <c r="H4330" s="272"/>
      <c r="I4330" s="272"/>
      <c r="J4330" s="272">
        <f t="shared" si="355"/>
        <v>0.25664900000000002</v>
      </c>
      <c r="K4330" s="272">
        <f t="shared" si="355"/>
        <v>0.26602939999999997</v>
      </c>
      <c r="L4330" s="272">
        <f t="shared" si="347"/>
        <v>0.25664900000000002</v>
      </c>
      <c r="M4330" s="272"/>
      <c r="N4330" s="272"/>
      <c r="O4330" s="272"/>
      <c r="P4330" s="272">
        <f t="shared" si="356"/>
        <v>0.35629289999999997</v>
      </c>
      <c r="Q4330" s="272">
        <f t="shared" si="356"/>
        <v>0.36062749999999999</v>
      </c>
      <c r="R4330" s="272">
        <f t="shared" si="348"/>
        <v>0.35629289999999997</v>
      </c>
      <c r="S4330" s="272"/>
      <c r="T4330" s="272">
        <f t="shared" si="357"/>
        <v>0.49147173650440001</v>
      </c>
      <c r="U4330" s="272">
        <f t="shared" si="357"/>
        <v>0.49634390289840002</v>
      </c>
      <c r="V4330" s="272">
        <f t="shared" si="357"/>
        <v>0.50074417054239995</v>
      </c>
      <c r="W4330" s="272">
        <f t="shared" si="349"/>
        <v>0.49147173650440001</v>
      </c>
      <c r="X4330" s="272"/>
      <c r="Y4330" s="272"/>
      <c r="Z4330" s="272"/>
      <c r="AA4330" s="272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72">
        <f t="shared" si="354"/>
        <v>0.30375991000000002</v>
      </c>
      <c r="E4331" s="272">
        <f t="shared" si="354"/>
        <v>0.31009808999999999</v>
      </c>
      <c r="F4331" s="272">
        <f t="shared" si="346"/>
        <v>0.30375991000000002</v>
      </c>
      <c r="G4331" s="272"/>
      <c r="H4331" s="272"/>
      <c r="I4331" s="272"/>
      <c r="J4331" s="272">
        <f t="shared" si="355"/>
        <v>0.25654736</v>
      </c>
      <c r="K4331" s="272">
        <f t="shared" si="355"/>
        <v>0.26611843999999996</v>
      </c>
      <c r="L4331" s="272">
        <f t="shared" si="347"/>
        <v>0.25654736</v>
      </c>
      <c r="M4331" s="272"/>
      <c r="N4331" s="272"/>
      <c r="O4331" s="272"/>
      <c r="P4331" s="272">
        <f t="shared" si="356"/>
        <v>0.35648722199999994</v>
      </c>
      <c r="Q4331" s="272">
        <f t="shared" si="356"/>
        <v>0.36042542799999999</v>
      </c>
      <c r="R4331" s="272">
        <f t="shared" si="348"/>
        <v>0.35648722199999994</v>
      </c>
      <c r="S4331" s="272"/>
      <c r="T4331" s="272">
        <f t="shared" si="357"/>
        <v>0.49120053310200007</v>
      </c>
      <c r="U4331" s="272">
        <f t="shared" si="357"/>
        <v>0.49666239591599992</v>
      </c>
      <c r="V4331" s="272">
        <f t="shared" si="357"/>
        <v>0.50066068586599988</v>
      </c>
      <c r="W4331" s="272">
        <f t="shared" si="349"/>
        <v>0.49120053310200007</v>
      </c>
      <c r="X4331" s="272"/>
      <c r="Y4331" s="272"/>
      <c r="Z4331" s="272"/>
      <c r="AA4331" s="272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72">
        <f t="shared" si="354"/>
        <v>0.30345056999999998</v>
      </c>
      <c r="E4332" s="272">
        <f t="shared" si="354"/>
        <v>0.31036142999999999</v>
      </c>
      <c r="F4332" s="272">
        <f t="shared" si="346"/>
        <v>0.30345056999999998</v>
      </c>
      <c r="G4332" s="272"/>
      <c r="H4332" s="272"/>
      <c r="I4332" s="272"/>
      <c r="J4332" s="272">
        <f t="shared" si="355"/>
        <v>0.25644571999999999</v>
      </c>
      <c r="K4332" s="272">
        <f t="shared" si="355"/>
        <v>0.26620748</v>
      </c>
      <c r="L4332" s="272">
        <f t="shared" si="347"/>
        <v>0.25644571999999999</v>
      </c>
      <c r="M4332" s="272"/>
      <c r="N4332" s="272"/>
      <c r="O4332" s="272"/>
      <c r="P4332" s="272">
        <f t="shared" si="356"/>
        <v>0.35668154399999996</v>
      </c>
      <c r="Q4332" s="272">
        <f t="shared" si="356"/>
        <v>0.36022335599999999</v>
      </c>
      <c r="R4332" s="272">
        <f t="shared" si="348"/>
        <v>0.35668154399999996</v>
      </c>
      <c r="S4332" s="272"/>
      <c r="T4332" s="272">
        <f t="shared" si="357"/>
        <v>0.49092932969960001</v>
      </c>
      <c r="U4332" s="272">
        <f t="shared" si="357"/>
        <v>0.49698088893359998</v>
      </c>
      <c r="V4332" s="272">
        <f t="shared" si="357"/>
        <v>0.50057720118959992</v>
      </c>
      <c r="W4332" s="272">
        <f t="shared" si="349"/>
        <v>0.49092932969960001</v>
      </c>
      <c r="X4332" s="272"/>
      <c r="Y4332" s="272"/>
      <c r="Z4332" s="272"/>
      <c r="AA4332" s="272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72">
        <f t="shared" si="354"/>
        <v>0.30314122999999998</v>
      </c>
      <c r="E4333" s="272">
        <f t="shared" si="354"/>
        <v>0.31062476999999999</v>
      </c>
      <c r="F4333" s="272">
        <f t="shared" si="346"/>
        <v>0.30314122999999998</v>
      </c>
      <c r="G4333" s="272"/>
      <c r="H4333" s="272"/>
      <c r="I4333" s="272"/>
      <c r="J4333" s="272">
        <f t="shared" si="355"/>
        <v>0.25634407999999997</v>
      </c>
      <c r="K4333" s="272">
        <f t="shared" si="355"/>
        <v>0.26629651999999998</v>
      </c>
      <c r="L4333" s="272">
        <f t="shared" si="347"/>
        <v>0.25634407999999997</v>
      </c>
      <c r="M4333" s="272"/>
      <c r="N4333" s="272"/>
      <c r="O4333" s="272"/>
      <c r="P4333" s="272">
        <f t="shared" si="356"/>
        <v>0.35687586599999999</v>
      </c>
      <c r="Q4333" s="272">
        <f t="shared" si="356"/>
        <v>0.360021284</v>
      </c>
      <c r="R4333" s="272">
        <f t="shared" si="348"/>
        <v>0.35687586599999999</v>
      </c>
      <c r="S4333" s="272"/>
      <c r="T4333" s="272">
        <f t="shared" si="357"/>
        <v>0.49065812629720007</v>
      </c>
      <c r="U4333" s="272">
        <f t="shared" si="357"/>
        <v>0.49729938195119999</v>
      </c>
      <c r="V4333" s="272">
        <f t="shared" si="357"/>
        <v>0.50049371651319996</v>
      </c>
      <c r="W4333" s="272">
        <f t="shared" si="349"/>
        <v>0.49065812629720007</v>
      </c>
      <c r="X4333" s="272"/>
      <c r="Y4333" s="272"/>
      <c r="Z4333" s="272"/>
      <c r="AA4333" s="272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72">
        <f t="shared" si="354"/>
        <v>0.30283188999999999</v>
      </c>
      <c r="E4334" s="272">
        <f t="shared" si="354"/>
        <v>0.31088811</v>
      </c>
      <c r="F4334" s="272">
        <f t="shared" si="346"/>
        <v>0.30283188999999999</v>
      </c>
      <c r="G4334" s="272"/>
      <c r="H4334" s="272"/>
      <c r="I4334" s="272"/>
      <c r="J4334" s="272">
        <f t="shared" si="355"/>
        <v>0.25624244000000002</v>
      </c>
      <c r="K4334" s="272">
        <f t="shared" si="355"/>
        <v>0.26638555999999997</v>
      </c>
      <c r="L4334" s="272">
        <f t="shared" si="347"/>
        <v>0.25624244000000002</v>
      </c>
      <c r="M4334" s="272"/>
      <c r="N4334" s="272"/>
      <c r="O4334" s="272"/>
      <c r="P4334" s="272">
        <f t="shared" si="356"/>
        <v>0.35707018799999996</v>
      </c>
      <c r="Q4334" s="272">
        <f t="shared" si="356"/>
        <v>0.359819212</v>
      </c>
      <c r="R4334" s="272">
        <f t="shared" si="348"/>
        <v>0.35707018799999996</v>
      </c>
      <c r="S4334" s="272"/>
      <c r="T4334" s="272">
        <f t="shared" si="357"/>
        <v>0.49038692289480013</v>
      </c>
      <c r="U4334" s="272">
        <f t="shared" si="357"/>
        <v>0.4976178749688</v>
      </c>
      <c r="V4334" s="272">
        <f t="shared" si="357"/>
        <v>0.5004102318368</v>
      </c>
      <c r="W4334" s="272">
        <f t="shared" si="349"/>
        <v>0.49038692289480013</v>
      </c>
      <c r="X4334" s="272"/>
      <c r="Y4334" s="272"/>
      <c r="Z4334" s="272"/>
      <c r="AA4334" s="272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72">
        <f t="shared" si="354"/>
        <v>0.30252255</v>
      </c>
      <c r="E4335" s="272">
        <f t="shared" si="354"/>
        <v>0.31115145</v>
      </c>
      <c r="F4335" s="272">
        <f t="shared" si="346"/>
        <v>0.30252255</v>
      </c>
      <c r="G4335" s="272"/>
      <c r="H4335" s="272"/>
      <c r="I4335" s="272"/>
      <c r="J4335" s="272">
        <f t="shared" si="355"/>
        <v>0.2561408</v>
      </c>
      <c r="K4335" s="272">
        <f t="shared" si="355"/>
        <v>0.26647459999999995</v>
      </c>
      <c r="L4335" s="272">
        <f t="shared" si="347"/>
        <v>0.2561408</v>
      </c>
      <c r="M4335" s="272"/>
      <c r="N4335" s="272"/>
      <c r="O4335" s="272"/>
      <c r="P4335" s="272">
        <f t="shared" si="356"/>
        <v>0.35726450999999998</v>
      </c>
      <c r="Q4335" s="272">
        <f t="shared" si="356"/>
        <v>0.35961713999999995</v>
      </c>
      <c r="R4335" s="272">
        <f t="shared" si="348"/>
        <v>0.35726450999999998</v>
      </c>
      <c r="S4335" s="272"/>
      <c r="T4335" s="272">
        <f t="shared" si="357"/>
        <v>0.49011571949240007</v>
      </c>
      <c r="U4335" s="272">
        <f t="shared" si="357"/>
        <v>0.49793636798639995</v>
      </c>
      <c r="V4335" s="272">
        <f t="shared" si="357"/>
        <v>0.50032674716039993</v>
      </c>
      <c r="W4335" s="272">
        <f t="shared" si="349"/>
        <v>0.49011571949240007</v>
      </c>
      <c r="X4335" s="272"/>
      <c r="Y4335" s="272"/>
      <c r="Z4335" s="272"/>
      <c r="AA4335" s="272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72">
        <f t="shared" si="354"/>
        <v>0.30221321000000001</v>
      </c>
      <c r="E4336" s="272">
        <f t="shared" si="354"/>
        <v>0.31141479</v>
      </c>
      <c r="F4336" s="272">
        <f t="shared" si="346"/>
        <v>0.30221321000000001</v>
      </c>
      <c r="G4336" s="272"/>
      <c r="H4336" s="272"/>
      <c r="I4336" s="272"/>
      <c r="J4336" s="272">
        <f t="shared" si="355"/>
        <v>0.25603915999999999</v>
      </c>
      <c r="K4336" s="272">
        <f t="shared" si="355"/>
        <v>0.26656363999999999</v>
      </c>
      <c r="L4336" s="272">
        <f t="shared" si="347"/>
        <v>0.25603915999999999</v>
      </c>
      <c r="M4336" s="272"/>
      <c r="N4336" s="272"/>
      <c r="O4336" s="272"/>
      <c r="P4336" s="272">
        <f t="shared" si="356"/>
        <v>0.35745883199999995</v>
      </c>
      <c r="Q4336" s="272">
        <f t="shared" si="356"/>
        <v>0.35941506799999995</v>
      </c>
      <c r="R4336" s="272">
        <f t="shared" si="348"/>
        <v>0.35745883199999995</v>
      </c>
      <c r="S4336" s="272"/>
      <c r="T4336" s="272">
        <f t="shared" si="357"/>
        <v>0.48984451609000007</v>
      </c>
      <c r="U4336" s="272">
        <f t="shared" si="357"/>
        <v>0.49825486100399996</v>
      </c>
      <c r="V4336" s="272">
        <f t="shared" si="357"/>
        <v>0.50024326248399997</v>
      </c>
      <c r="W4336" s="272">
        <f t="shared" si="349"/>
        <v>0.48984451609000007</v>
      </c>
      <c r="X4336" s="272"/>
      <c r="Y4336" s="272"/>
      <c r="Z4336" s="272"/>
      <c r="AA4336" s="272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72">
        <f t="shared" si="354"/>
        <v>0.30190386999999996</v>
      </c>
      <c r="E4337" s="272">
        <f t="shared" si="354"/>
        <v>0.31167813</v>
      </c>
      <c r="F4337" s="272">
        <f t="shared" si="346"/>
        <v>0.30190386999999996</v>
      </c>
      <c r="G4337" s="272"/>
      <c r="H4337" s="272"/>
      <c r="I4337" s="272"/>
      <c r="J4337" s="272">
        <f t="shared" si="355"/>
        <v>0.25593752000000003</v>
      </c>
      <c r="K4337" s="272">
        <f t="shared" si="355"/>
        <v>0.26665267999999998</v>
      </c>
      <c r="L4337" s="272">
        <f t="shared" si="347"/>
        <v>0.25593752000000003</v>
      </c>
      <c r="M4337" s="272"/>
      <c r="N4337" s="272"/>
      <c r="O4337" s="272"/>
      <c r="P4337" s="272">
        <f t="shared" si="356"/>
        <v>0.35765315399999997</v>
      </c>
      <c r="Q4337" s="272">
        <f t="shared" si="356"/>
        <v>0.35921299599999995</v>
      </c>
      <c r="R4337" s="272">
        <f t="shared" si="348"/>
        <v>0.35765315399999997</v>
      </c>
      <c r="S4337" s="272"/>
      <c r="T4337" s="272">
        <f t="shared" si="357"/>
        <v>0.48957331268760002</v>
      </c>
      <c r="U4337" s="272">
        <f t="shared" si="357"/>
        <v>0.49857335402159997</v>
      </c>
      <c r="V4337" s="272">
        <f t="shared" si="357"/>
        <v>0.5001597778075999</v>
      </c>
      <c r="W4337" s="272">
        <f t="shared" si="349"/>
        <v>0.48957331268760002</v>
      </c>
      <c r="X4337" s="272"/>
      <c r="Y4337" s="272"/>
      <c r="Z4337" s="272"/>
      <c r="AA4337" s="272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72">
        <f t="shared" si="354"/>
        <v>0.30159453000000003</v>
      </c>
      <c r="E4338" s="272">
        <f t="shared" si="354"/>
        <v>0.31194147</v>
      </c>
      <c r="F4338" s="272">
        <f t="shared" si="346"/>
        <v>0.30159453000000003</v>
      </c>
      <c r="G4338" s="272"/>
      <c r="H4338" s="272"/>
      <c r="I4338" s="272"/>
      <c r="J4338" s="272">
        <f t="shared" si="355"/>
        <v>0.25583588000000002</v>
      </c>
      <c r="K4338" s="272">
        <f t="shared" si="355"/>
        <v>0.26674171999999996</v>
      </c>
      <c r="L4338" s="272">
        <f t="shared" si="347"/>
        <v>0.25583588000000002</v>
      </c>
      <c r="M4338" s="272"/>
      <c r="N4338" s="272"/>
      <c r="O4338" s="272"/>
      <c r="P4338" s="272">
        <f t="shared" si="356"/>
        <v>0.35784747599999994</v>
      </c>
      <c r="Q4338" s="272">
        <f t="shared" si="356"/>
        <v>0.35901092399999995</v>
      </c>
      <c r="R4338" s="272">
        <f t="shared" si="348"/>
        <v>0.35784747599999994</v>
      </c>
      <c r="S4338" s="272"/>
      <c r="T4338" s="272">
        <f t="shared" si="357"/>
        <v>0.48930210928520007</v>
      </c>
      <c r="U4338" s="272">
        <f t="shared" si="357"/>
        <v>0.49889184703919998</v>
      </c>
      <c r="V4338" s="272">
        <f t="shared" si="357"/>
        <v>0.50007629313119994</v>
      </c>
      <c r="W4338" s="272">
        <f t="shared" si="349"/>
        <v>0.48930210928520007</v>
      </c>
      <c r="X4338" s="272"/>
      <c r="Y4338" s="272"/>
      <c r="Z4338" s="272"/>
      <c r="AA4338" s="272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72">
        <f t="shared" si="354"/>
        <v>0.30128518999999998</v>
      </c>
      <c r="E4339" s="272">
        <f t="shared" si="354"/>
        <v>0.31220481</v>
      </c>
      <c r="F4339" s="272">
        <f t="shared" si="346"/>
        <v>0.30128518999999998</v>
      </c>
      <c r="G4339" s="272"/>
      <c r="H4339" s="272"/>
      <c r="I4339" s="272"/>
      <c r="J4339" s="272">
        <f t="shared" si="355"/>
        <v>0.25573424</v>
      </c>
      <c r="K4339" s="272">
        <f t="shared" si="355"/>
        <v>0.26683075999999994</v>
      </c>
      <c r="L4339" s="272">
        <f t="shared" si="347"/>
        <v>0.25573424</v>
      </c>
      <c r="M4339" s="272"/>
      <c r="N4339" s="272"/>
      <c r="O4339" s="272"/>
      <c r="P4339" s="272">
        <f t="shared" si="356"/>
        <v>0.35804179799999997</v>
      </c>
      <c r="Q4339" s="272">
        <f t="shared" si="356"/>
        <v>0.35880885199999996</v>
      </c>
      <c r="R4339" s="272">
        <f t="shared" si="348"/>
        <v>0.35804179799999997</v>
      </c>
      <c r="S4339" s="272"/>
      <c r="T4339" s="272">
        <f t="shared" si="357"/>
        <v>0.48903090588280007</v>
      </c>
      <c r="U4339" s="272">
        <f t="shared" si="357"/>
        <v>0.49921034005679998</v>
      </c>
      <c r="V4339" s="272">
        <f t="shared" si="357"/>
        <v>0.49999280845479999</v>
      </c>
      <c r="W4339" s="272">
        <f t="shared" si="349"/>
        <v>0.48903090588280007</v>
      </c>
      <c r="X4339" s="272"/>
      <c r="Y4339" s="272"/>
      <c r="Z4339" s="272"/>
      <c r="AA4339" s="272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72">
        <f t="shared" si="354"/>
        <v>0.30097584999999999</v>
      </c>
      <c r="E4340" s="272">
        <f t="shared" si="354"/>
        <v>0.31246815</v>
      </c>
      <c r="F4340" s="272">
        <f t="shared" si="346"/>
        <v>0.30097584999999999</v>
      </c>
      <c r="G4340" s="272"/>
      <c r="H4340" s="272"/>
      <c r="I4340" s="272"/>
      <c r="J4340" s="272">
        <f t="shared" si="355"/>
        <v>0.25563259999999999</v>
      </c>
      <c r="K4340" s="272">
        <f t="shared" si="355"/>
        <v>0.26691979999999998</v>
      </c>
      <c r="L4340" s="272">
        <f t="shared" si="347"/>
        <v>0.25563259999999999</v>
      </c>
      <c r="M4340" s="272"/>
      <c r="N4340" s="272"/>
      <c r="O4340" s="272"/>
      <c r="P4340" s="272">
        <f t="shared" si="356"/>
        <v>0.35823611999999999</v>
      </c>
      <c r="Q4340" s="272">
        <f t="shared" si="356"/>
        <v>0.35860678000000001</v>
      </c>
      <c r="R4340" s="272">
        <f t="shared" si="348"/>
        <v>0.35823611999999999</v>
      </c>
      <c r="S4340" s="272"/>
      <c r="T4340" s="272">
        <f t="shared" si="357"/>
        <v>0.48875970248040002</v>
      </c>
      <c r="U4340" s="272">
        <f t="shared" si="357"/>
        <v>0.49952883307439999</v>
      </c>
      <c r="V4340" s="272">
        <f t="shared" si="357"/>
        <v>0.49990932377839992</v>
      </c>
      <c r="W4340" s="272">
        <f t="shared" si="349"/>
        <v>0.48875970248040002</v>
      </c>
      <c r="X4340" s="272"/>
      <c r="Y4340" s="272"/>
      <c r="Z4340" s="272"/>
      <c r="AA4340" s="272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72">
        <f t="shared" si="354"/>
        <v>0.30066651</v>
      </c>
      <c r="E4341" s="272">
        <f t="shared" si="354"/>
        <v>0.31273149</v>
      </c>
      <c r="F4341" s="272">
        <f t="shared" si="346"/>
        <v>0.30066651</v>
      </c>
      <c r="G4341" s="272"/>
      <c r="H4341" s="272"/>
      <c r="I4341" s="272"/>
      <c r="J4341" s="272">
        <f t="shared" si="355"/>
        <v>0.25553095999999997</v>
      </c>
      <c r="K4341" s="272">
        <f t="shared" si="355"/>
        <v>0.26700883999999997</v>
      </c>
      <c r="L4341" s="272">
        <f t="shared" si="347"/>
        <v>0.25553095999999997</v>
      </c>
      <c r="M4341" s="272"/>
      <c r="N4341" s="272"/>
      <c r="O4341" s="272"/>
      <c r="P4341" s="272">
        <f t="shared" si="356"/>
        <v>0.35843044199999996</v>
      </c>
      <c r="Q4341" s="272">
        <f t="shared" si="356"/>
        <v>0.35840470799999996</v>
      </c>
      <c r="R4341" s="272">
        <f t="shared" si="348"/>
        <v>0.35840470799999996</v>
      </c>
      <c r="S4341" s="272"/>
      <c r="T4341" s="272">
        <f t="shared" si="357"/>
        <v>0.48848849907800007</v>
      </c>
      <c r="U4341" s="272">
        <f t="shared" si="357"/>
        <v>0.49984732609199994</v>
      </c>
      <c r="V4341" s="272">
        <f t="shared" si="357"/>
        <v>0.49982583910199996</v>
      </c>
      <c r="W4341" s="272">
        <f t="shared" si="349"/>
        <v>0.48848849907800007</v>
      </c>
      <c r="X4341" s="272"/>
      <c r="Y4341" s="272"/>
      <c r="Z4341" s="272"/>
      <c r="AA4341" s="272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72">
        <f t="shared" si="354"/>
        <v>0.30035717000000001</v>
      </c>
      <c r="E4342" s="272">
        <f t="shared" si="354"/>
        <v>0.31299483</v>
      </c>
      <c r="F4342" s="272">
        <f t="shared" si="346"/>
        <v>0.30035717000000001</v>
      </c>
      <c r="G4342" s="272"/>
      <c r="H4342" s="272"/>
      <c r="I4342" s="272"/>
      <c r="J4342" s="272">
        <f t="shared" si="355"/>
        <v>0.25542932000000002</v>
      </c>
      <c r="K4342" s="272">
        <f t="shared" si="355"/>
        <v>0.26709787999999995</v>
      </c>
      <c r="L4342" s="272">
        <f t="shared" si="347"/>
        <v>0.25542932000000002</v>
      </c>
      <c r="M4342" s="272"/>
      <c r="N4342" s="272"/>
      <c r="O4342" s="272"/>
      <c r="P4342" s="272">
        <f t="shared" si="356"/>
        <v>0.35862476399999998</v>
      </c>
      <c r="Q4342" s="272">
        <f t="shared" si="356"/>
        <v>0.35820263599999996</v>
      </c>
      <c r="R4342" s="272">
        <f t="shared" si="348"/>
        <v>0.35820263599999996</v>
      </c>
      <c r="S4342" s="272"/>
      <c r="T4342" s="272">
        <f t="shared" si="357"/>
        <v>0.48821729567560002</v>
      </c>
      <c r="U4342" s="272">
        <f t="shared" si="357"/>
        <v>0.50016581910960001</v>
      </c>
      <c r="V4342" s="272">
        <f t="shared" si="357"/>
        <v>0.4997423544256</v>
      </c>
      <c r="W4342" s="272">
        <f t="shared" si="349"/>
        <v>0.48821729567560002</v>
      </c>
      <c r="X4342" s="272"/>
      <c r="Y4342" s="272"/>
      <c r="Z4342" s="272"/>
      <c r="AA4342" s="272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72">
        <f t="shared" si="354"/>
        <v>0.30004783000000002</v>
      </c>
      <c r="E4343" s="272">
        <f t="shared" si="354"/>
        <v>0.31325817</v>
      </c>
      <c r="F4343" s="272">
        <f t="shared" si="346"/>
        <v>0.30004783000000002</v>
      </c>
      <c r="G4343" s="272"/>
      <c r="H4343" s="272"/>
      <c r="I4343" s="272"/>
      <c r="J4343" s="272">
        <f t="shared" si="355"/>
        <v>0.25532768</v>
      </c>
      <c r="K4343" s="272">
        <f t="shared" si="355"/>
        <v>0.26718691999999999</v>
      </c>
      <c r="L4343" s="272">
        <f t="shared" si="347"/>
        <v>0.25532768</v>
      </c>
      <c r="M4343" s="272"/>
      <c r="N4343" s="272"/>
      <c r="O4343" s="272"/>
      <c r="P4343" s="272">
        <f t="shared" si="356"/>
        <v>0.35881908599999995</v>
      </c>
      <c r="Q4343" s="272">
        <f t="shared" si="356"/>
        <v>0.35800056400000002</v>
      </c>
      <c r="R4343" s="272">
        <f t="shared" si="348"/>
        <v>0.35800056400000002</v>
      </c>
      <c r="S4343" s="272"/>
      <c r="T4343" s="272">
        <f t="shared" si="357"/>
        <v>0.48794609227320007</v>
      </c>
      <c r="U4343" s="272">
        <f t="shared" si="357"/>
        <v>0.50048431212720002</v>
      </c>
      <c r="V4343" s="272">
        <f t="shared" si="357"/>
        <v>0.49965886974919999</v>
      </c>
      <c r="W4343" s="272">
        <f t="shared" si="349"/>
        <v>0.48794609227320007</v>
      </c>
      <c r="X4343" s="272"/>
      <c r="Y4343" s="272"/>
      <c r="Z4343" s="272"/>
      <c r="AA4343" s="272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72">
        <f t="shared" si="354"/>
        <v>0.29973848999999997</v>
      </c>
      <c r="E4344" s="272">
        <f t="shared" si="354"/>
        <v>0.31352151000000006</v>
      </c>
      <c r="F4344" s="272">
        <f t="shared" si="346"/>
        <v>0.29973848999999997</v>
      </c>
      <c r="G4344" s="272"/>
      <c r="H4344" s="272"/>
      <c r="I4344" s="272"/>
      <c r="J4344" s="272">
        <f t="shared" si="355"/>
        <v>0.25522603999999999</v>
      </c>
      <c r="K4344" s="272">
        <f t="shared" si="355"/>
        <v>0.26727595999999998</v>
      </c>
      <c r="L4344" s="272">
        <f t="shared" si="347"/>
        <v>0.25522603999999999</v>
      </c>
      <c r="M4344" s="272"/>
      <c r="N4344" s="272"/>
      <c r="O4344" s="272"/>
      <c r="P4344" s="272">
        <f t="shared" si="356"/>
        <v>0.35901340799999992</v>
      </c>
      <c r="Q4344" s="272">
        <f t="shared" si="356"/>
        <v>0.35779849199999997</v>
      </c>
      <c r="R4344" s="272">
        <f t="shared" si="348"/>
        <v>0.35779849199999997</v>
      </c>
      <c r="S4344" s="272"/>
      <c r="T4344" s="272">
        <f t="shared" si="357"/>
        <v>0.48767488887080007</v>
      </c>
      <c r="U4344" s="272">
        <f t="shared" si="357"/>
        <v>0.50080280514480002</v>
      </c>
      <c r="V4344" s="272">
        <f t="shared" si="357"/>
        <v>0.49957538507279997</v>
      </c>
      <c r="W4344" s="272">
        <f t="shared" si="349"/>
        <v>0.48767488887080007</v>
      </c>
      <c r="X4344" s="272"/>
      <c r="Y4344" s="272"/>
      <c r="Z4344" s="272"/>
      <c r="AA4344" s="272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72">
        <f t="shared" si="354"/>
        <v>0.29942914999999998</v>
      </c>
      <c r="E4345" s="272">
        <f t="shared" si="354"/>
        <v>0.31378485</v>
      </c>
      <c r="F4345" s="272">
        <f t="shared" si="346"/>
        <v>0.29942914999999998</v>
      </c>
      <c r="G4345" s="272"/>
      <c r="H4345" s="272"/>
      <c r="I4345" s="272"/>
      <c r="J4345" s="272">
        <f t="shared" si="355"/>
        <v>0.25512440000000003</v>
      </c>
      <c r="K4345" s="272">
        <f t="shared" si="355"/>
        <v>0.26736499999999996</v>
      </c>
      <c r="L4345" s="272">
        <f t="shared" si="347"/>
        <v>0.25512440000000003</v>
      </c>
      <c r="M4345" s="272"/>
      <c r="N4345" s="272"/>
      <c r="O4345" s="272"/>
      <c r="P4345" s="272">
        <f t="shared" si="356"/>
        <v>0.35920772999999995</v>
      </c>
      <c r="Q4345" s="272">
        <f t="shared" si="356"/>
        <v>0.35759641999999997</v>
      </c>
      <c r="R4345" s="272">
        <f t="shared" si="348"/>
        <v>0.35759641999999997</v>
      </c>
      <c r="S4345" s="272"/>
      <c r="T4345" s="272">
        <f t="shared" si="357"/>
        <v>0.48740368546840007</v>
      </c>
      <c r="U4345" s="272">
        <f t="shared" si="357"/>
        <v>0.50112129816239992</v>
      </c>
      <c r="V4345" s="272">
        <f t="shared" si="357"/>
        <v>0.49949190039639996</v>
      </c>
      <c r="W4345" s="272">
        <f t="shared" si="349"/>
        <v>0.48740368546840007</v>
      </c>
      <c r="X4345" s="272"/>
      <c r="Y4345" s="272"/>
      <c r="Z4345" s="272"/>
      <c r="AA4345" s="272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72">
        <f t="shared" si="354"/>
        <v>0.29911981000000004</v>
      </c>
      <c r="E4346" s="272">
        <f t="shared" si="354"/>
        <v>0.31404819</v>
      </c>
      <c r="F4346" s="272">
        <f t="shared" si="346"/>
        <v>0.29911981000000004</v>
      </c>
      <c r="G4346" s="272"/>
      <c r="H4346" s="272"/>
      <c r="I4346" s="272"/>
      <c r="J4346" s="272">
        <f t="shared" si="355"/>
        <v>0.25502276000000001</v>
      </c>
      <c r="K4346" s="272">
        <f t="shared" si="355"/>
        <v>0.26745403999999995</v>
      </c>
      <c r="L4346" s="272">
        <f t="shared" si="347"/>
        <v>0.25502276000000001</v>
      </c>
      <c r="M4346" s="272"/>
      <c r="N4346" s="272"/>
      <c r="O4346" s="272"/>
      <c r="P4346" s="272">
        <f t="shared" si="356"/>
        <v>0.35940205199999997</v>
      </c>
      <c r="Q4346" s="272">
        <f t="shared" si="356"/>
        <v>0.35739434800000003</v>
      </c>
      <c r="R4346" s="272">
        <f t="shared" si="348"/>
        <v>0.35739434800000003</v>
      </c>
      <c r="S4346" s="272"/>
      <c r="T4346" s="272">
        <f t="shared" si="357"/>
        <v>0.48713248206600007</v>
      </c>
      <c r="U4346" s="272">
        <f t="shared" si="357"/>
        <v>0.50143979117999993</v>
      </c>
      <c r="V4346" s="272">
        <f t="shared" si="357"/>
        <v>0.49940841571999994</v>
      </c>
      <c r="W4346" s="272">
        <f t="shared" si="349"/>
        <v>0.48713248206600007</v>
      </c>
      <c r="X4346" s="272"/>
      <c r="Y4346" s="272"/>
      <c r="Z4346" s="272"/>
      <c r="AA4346" s="272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72">
        <f t="shared" si="354"/>
        <v>0.29881046999999999</v>
      </c>
      <c r="E4347" s="272">
        <f t="shared" si="354"/>
        <v>0.31431152999999995</v>
      </c>
      <c r="F4347" s="272">
        <f t="shared" si="346"/>
        <v>0.29881046999999999</v>
      </c>
      <c r="G4347" s="272"/>
      <c r="H4347" s="272"/>
      <c r="I4347" s="272"/>
      <c r="J4347" s="272">
        <f t="shared" si="355"/>
        <v>0.25492112</v>
      </c>
      <c r="K4347" s="272">
        <f t="shared" si="355"/>
        <v>0.26754307999999999</v>
      </c>
      <c r="L4347" s="272">
        <f t="shared" si="347"/>
        <v>0.25492112</v>
      </c>
      <c r="M4347" s="272"/>
      <c r="N4347" s="272"/>
      <c r="O4347" s="272"/>
      <c r="P4347" s="272">
        <f t="shared" si="356"/>
        <v>0.35959637399999994</v>
      </c>
      <c r="Q4347" s="272">
        <f t="shared" si="356"/>
        <v>0.35719227599999998</v>
      </c>
      <c r="R4347" s="272">
        <f t="shared" si="348"/>
        <v>0.35719227599999998</v>
      </c>
      <c r="S4347" s="272"/>
      <c r="T4347" s="272">
        <f t="shared" si="357"/>
        <v>0.48686127866360007</v>
      </c>
      <c r="U4347" s="272">
        <f t="shared" si="357"/>
        <v>0.50175828419759994</v>
      </c>
      <c r="V4347" s="272">
        <f t="shared" si="357"/>
        <v>0.49932493104359998</v>
      </c>
      <c r="W4347" s="272">
        <f t="shared" si="349"/>
        <v>0.48686127866360007</v>
      </c>
      <c r="X4347" s="272"/>
      <c r="Y4347" s="272"/>
      <c r="Z4347" s="272"/>
      <c r="AA4347" s="272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72">
        <f t="shared" si="354"/>
        <v>0.29850113</v>
      </c>
      <c r="E4348" s="272">
        <f t="shared" si="354"/>
        <v>0.31457487000000001</v>
      </c>
      <c r="F4348" s="272">
        <f t="shared" si="346"/>
        <v>0.29850113</v>
      </c>
      <c r="G4348" s="272"/>
      <c r="H4348" s="272"/>
      <c r="I4348" s="272"/>
      <c r="J4348" s="272">
        <f t="shared" si="355"/>
        <v>0.25481947999999999</v>
      </c>
      <c r="K4348" s="272">
        <f t="shared" si="355"/>
        <v>0.26763211999999997</v>
      </c>
      <c r="L4348" s="272">
        <f t="shared" si="347"/>
        <v>0.25481947999999999</v>
      </c>
      <c r="M4348" s="272"/>
      <c r="N4348" s="272"/>
      <c r="O4348" s="272"/>
      <c r="P4348" s="272">
        <f t="shared" si="356"/>
        <v>0.35979069599999997</v>
      </c>
      <c r="Q4348" s="272">
        <f t="shared" si="356"/>
        <v>0.35699020399999998</v>
      </c>
      <c r="R4348" s="272">
        <f t="shared" si="348"/>
        <v>0.35699020399999998</v>
      </c>
      <c r="S4348" s="272"/>
      <c r="T4348" s="272">
        <f t="shared" si="357"/>
        <v>0.48659007526120007</v>
      </c>
      <c r="U4348" s="272">
        <f t="shared" si="357"/>
        <v>0.50207677721519994</v>
      </c>
      <c r="V4348" s="272">
        <f t="shared" si="357"/>
        <v>0.49924144636719997</v>
      </c>
      <c r="W4348" s="272">
        <f t="shared" si="349"/>
        <v>0.48659007526120007</v>
      </c>
      <c r="X4348" s="272"/>
      <c r="Y4348" s="272"/>
      <c r="Z4348" s="272"/>
      <c r="AA4348" s="272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72">
        <f t="shared" si="354"/>
        <v>0.29819178999999996</v>
      </c>
      <c r="E4349" s="272">
        <f t="shared" si="354"/>
        <v>0.31483821000000001</v>
      </c>
      <c r="F4349" s="272">
        <f t="shared" si="346"/>
        <v>0.29819178999999996</v>
      </c>
      <c r="G4349" s="272"/>
      <c r="H4349" s="272"/>
      <c r="I4349" s="272"/>
      <c r="J4349" s="272">
        <f t="shared" si="355"/>
        <v>0.25471783999999997</v>
      </c>
      <c r="K4349" s="272">
        <f t="shared" si="355"/>
        <v>0.26772115999999996</v>
      </c>
      <c r="L4349" s="272">
        <f t="shared" si="347"/>
        <v>0.25471783999999997</v>
      </c>
      <c r="M4349" s="272"/>
      <c r="N4349" s="272"/>
      <c r="O4349" s="272"/>
      <c r="P4349" s="272">
        <f t="shared" si="356"/>
        <v>0.35998501799999999</v>
      </c>
      <c r="Q4349" s="272">
        <f t="shared" si="356"/>
        <v>0.35678813200000004</v>
      </c>
      <c r="R4349" s="272">
        <f t="shared" si="348"/>
        <v>0.35678813200000004</v>
      </c>
      <c r="S4349" s="272"/>
      <c r="T4349" s="272">
        <f t="shared" si="357"/>
        <v>0.48631887185880007</v>
      </c>
      <c r="U4349" s="272">
        <f t="shared" si="357"/>
        <v>0.50239527023280006</v>
      </c>
      <c r="V4349" s="272">
        <f t="shared" si="357"/>
        <v>0.49915796169080001</v>
      </c>
      <c r="W4349" s="272">
        <f t="shared" si="349"/>
        <v>0.48631887185880007</v>
      </c>
      <c r="X4349" s="272"/>
      <c r="Y4349" s="272"/>
      <c r="Z4349" s="272"/>
      <c r="AA4349" s="272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72">
        <f t="shared" si="354"/>
        <v>0.29788245000000002</v>
      </c>
      <c r="E4350" s="272">
        <f t="shared" si="354"/>
        <v>0.31510155000000001</v>
      </c>
      <c r="F4350" s="272">
        <f t="shared" si="346"/>
        <v>0.29788245000000002</v>
      </c>
      <c r="G4350" s="272"/>
      <c r="H4350" s="272"/>
      <c r="I4350" s="272"/>
      <c r="J4350" s="272">
        <f t="shared" si="355"/>
        <v>0.25461620000000001</v>
      </c>
      <c r="K4350" s="272">
        <f t="shared" si="355"/>
        <v>0.26781019999999994</v>
      </c>
      <c r="L4350" s="272">
        <f t="shared" si="347"/>
        <v>0.25461620000000001</v>
      </c>
      <c r="M4350" s="272"/>
      <c r="N4350" s="272"/>
      <c r="O4350" s="272"/>
      <c r="P4350" s="272">
        <f t="shared" si="356"/>
        <v>0.36017933999999996</v>
      </c>
      <c r="Q4350" s="272">
        <f t="shared" si="356"/>
        <v>0.35658605999999998</v>
      </c>
      <c r="R4350" s="272">
        <f t="shared" si="348"/>
        <v>0.35658605999999998</v>
      </c>
      <c r="S4350" s="272"/>
      <c r="T4350" s="272">
        <f t="shared" si="357"/>
        <v>0.48604766845640013</v>
      </c>
      <c r="U4350" s="272">
        <f t="shared" si="357"/>
        <v>0.50271376325039996</v>
      </c>
      <c r="V4350" s="272">
        <f t="shared" si="357"/>
        <v>0.49907447701439994</v>
      </c>
      <c r="W4350" s="272">
        <f t="shared" si="349"/>
        <v>0.48604766845640013</v>
      </c>
      <c r="X4350" s="272"/>
      <c r="Y4350" s="272"/>
      <c r="Z4350" s="272"/>
      <c r="AA4350" s="272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72">
        <f t="shared" si="354"/>
        <v>0.29757310999999997</v>
      </c>
      <c r="E4351" s="272">
        <f t="shared" si="354"/>
        <v>0.31536489000000001</v>
      </c>
      <c r="F4351" s="272">
        <f t="shared" si="346"/>
        <v>0.29757310999999997</v>
      </c>
      <c r="G4351" s="272"/>
      <c r="H4351" s="272"/>
      <c r="I4351" s="272"/>
      <c r="J4351" s="272">
        <f t="shared" si="355"/>
        <v>0.25451456</v>
      </c>
      <c r="K4351" s="272">
        <f t="shared" si="355"/>
        <v>0.26789923999999998</v>
      </c>
      <c r="L4351" s="272">
        <f t="shared" si="347"/>
        <v>0.25451456</v>
      </c>
      <c r="M4351" s="272"/>
      <c r="N4351" s="272"/>
      <c r="O4351" s="272"/>
      <c r="P4351" s="272">
        <f t="shared" si="356"/>
        <v>0.36037366199999998</v>
      </c>
      <c r="Q4351" s="272">
        <f t="shared" si="356"/>
        <v>0.35638398799999998</v>
      </c>
      <c r="R4351" s="272">
        <f t="shared" si="348"/>
        <v>0.35638398799999998</v>
      </c>
      <c r="S4351" s="272"/>
      <c r="T4351" s="272">
        <f t="shared" si="357"/>
        <v>0.48577646505400007</v>
      </c>
      <c r="U4351" s="272">
        <f t="shared" si="357"/>
        <v>0.50303225626800008</v>
      </c>
      <c r="V4351" s="272">
        <f t="shared" si="357"/>
        <v>0.49899099233799998</v>
      </c>
      <c r="W4351" s="272">
        <f t="shared" si="349"/>
        <v>0.48577646505400007</v>
      </c>
      <c r="X4351" s="272"/>
      <c r="Y4351" s="272"/>
      <c r="Z4351" s="272"/>
      <c r="AA4351" s="272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72">
        <f t="shared" si="354"/>
        <v>0.29726376999999998</v>
      </c>
      <c r="E4352" s="272">
        <f t="shared" si="354"/>
        <v>0.31562823000000001</v>
      </c>
      <c r="F4352" s="272">
        <f t="shared" si="346"/>
        <v>0.29726376999999998</v>
      </c>
      <c r="G4352" s="272"/>
      <c r="H4352" s="272"/>
      <c r="I4352" s="272"/>
      <c r="J4352" s="272">
        <f t="shared" si="355"/>
        <v>0.25441291999999999</v>
      </c>
      <c r="K4352" s="272">
        <f t="shared" si="355"/>
        <v>0.26798827999999997</v>
      </c>
      <c r="L4352" s="272">
        <f t="shared" si="347"/>
        <v>0.25441291999999999</v>
      </c>
      <c r="M4352" s="272"/>
      <c r="N4352" s="272"/>
      <c r="O4352" s="272"/>
      <c r="P4352" s="272">
        <f t="shared" si="356"/>
        <v>0.36056798399999995</v>
      </c>
      <c r="Q4352" s="272">
        <f t="shared" si="356"/>
        <v>0.35618191599999993</v>
      </c>
      <c r="R4352" s="272">
        <f t="shared" si="348"/>
        <v>0.35618191599999993</v>
      </c>
      <c r="S4352" s="272"/>
      <c r="T4352" s="272">
        <f t="shared" si="357"/>
        <v>0.48550526165160002</v>
      </c>
      <c r="U4352" s="272">
        <f t="shared" si="357"/>
        <v>0.50335074928559997</v>
      </c>
      <c r="V4352" s="272">
        <f t="shared" si="357"/>
        <v>0.49890750766159997</v>
      </c>
      <c r="W4352" s="272">
        <f t="shared" si="349"/>
        <v>0.48550526165160002</v>
      </c>
      <c r="X4352" s="272"/>
      <c r="Y4352" s="272"/>
      <c r="Z4352" s="272"/>
      <c r="AA4352" s="272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72">
        <f t="shared" si="354"/>
        <v>0.29695442999999999</v>
      </c>
      <c r="E4353" s="272">
        <f t="shared" si="354"/>
        <v>0.31589157000000001</v>
      </c>
      <c r="F4353" s="272">
        <f t="shared" si="346"/>
        <v>0.29695442999999999</v>
      </c>
      <c r="G4353" s="272"/>
      <c r="H4353" s="272"/>
      <c r="I4353" s="272"/>
      <c r="J4353" s="272">
        <f t="shared" si="355"/>
        <v>0.25431128000000003</v>
      </c>
      <c r="K4353" s="272">
        <f t="shared" si="355"/>
        <v>0.26807731999999995</v>
      </c>
      <c r="L4353" s="272">
        <f t="shared" si="347"/>
        <v>0.25431128000000003</v>
      </c>
      <c r="M4353" s="272"/>
      <c r="N4353" s="272"/>
      <c r="O4353" s="272"/>
      <c r="P4353" s="272">
        <f t="shared" si="356"/>
        <v>0.36076230599999992</v>
      </c>
      <c r="Q4353" s="272">
        <f t="shared" si="356"/>
        <v>0.35597984399999999</v>
      </c>
      <c r="R4353" s="272">
        <f t="shared" si="348"/>
        <v>0.35597984399999999</v>
      </c>
      <c r="S4353" s="272"/>
      <c r="T4353" s="272">
        <f t="shared" si="357"/>
        <v>0.48523405824920007</v>
      </c>
      <c r="U4353" s="272">
        <f t="shared" si="357"/>
        <v>0.50366924230319998</v>
      </c>
      <c r="V4353" s="272">
        <f t="shared" si="357"/>
        <v>0.49882402298519996</v>
      </c>
      <c r="W4353" s="272">
        <f t="shared" si="349"/>
        <v>0.48523405824920007</v>
      </c>
      <c r="X4353" s="272"/>
      <c r="Y4353" s="272"/>
      <c r="Z4353" s="272"/>
      <c r="AA4353" s="272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72">
        <f t="shared" si="354"/>
        <v>0.29664509</v>
      </c>
      <c r="E4354" s="272">
        <f t="shared" si="354"/>
        <v>0.31615490999999996</v>
      </c>
      <c r="F4354" s="272">
        <f t="shared" si="346"/>
        <v>0.29664509</v>
      </c>
      <c r="G4354" s="272"/>
      <c r="H4354" s="272"/>
      <c r="I4354" s="272"/>
      <c r="J4354" s="272">
        <f t="shared" si="355"/>
        <v>0.25420964000000001</v>
      </c>
      <c r="K4354" s="272">
        <f t="shared" si="355"/>
        <v>0.26816635999999994</v>
      </c>
      <c r="L4354" s="272">
        <f t="shared" si="347"/>
        <v>0.25420964000000001</v>
      </c>
      <c r="M4354" s="272"/>
      <c r="N4354" s="272"/>
      <c r="O4354" s="272"/>
      <c r="P4354" s="272">
        <f t="shared" si="356"/>
        <v>0.36095662799999995</v>
      </c>
      <c r="Q4354" s="272">
        <f t="shared" si="356"/>
        <v>0.35577777199999994</v>
      </c>
      <c r="R4354" s="272">
        <f t="shared" si="348"/>
        <v>0.35577777199999994</v>
      </c>
      <c r="S4354" s="272"/>
      <c r="T4354" s="272">
        <f t="shared" si="357"/>
        <v>0.48496285484680007</v>
      </c>
      <c r="U4354" s="272">
        <f t="shared" si="357"/>
        <v>0.50398773532079999</v>
      </c>
      <c r="V4354" s="272">
        <f t="shared" si="357"/>
        <v>0.49874053830879994</v>
      </c>
      <c r="W4354" s="272">
        <f t="shared" si="349"/>
        <v>0.48496285484680007</v>
      </c>
      <c r="X4354" s="272"/>
      <c r="Y4354" s="272"/>
      <c r="Z4354" s="272"/>
      <c r="AA4354" s="272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72">
        <f t="shared" si="354"/>
        <v>0.29633575000000001</v>
      </c>
      <c r="E4355" s="272">
        <f t="shared" si="354"/>
        <v>0.31641825000000001</v>
      </c>
      <c r="F4355" s="272">
        <f t="shared" si="346"/>
        <v>0.29633575000000001</v>
      </c>
      <c r="G4355" s="272"/>
      <c r="H4355" s="272"/>
      <c r="I4355" s="272"/>
      <c r="J4355" s="272">
        <f t="shared" si="355"/>
        <v>0.254108</v>
      </c>
      <c r="K4355" s="272">
        <f t="shared" si="355"/>
        <v>0.26825539999999998</v>
      </c>
      <c r="L4355" s="272">
        <f t="shared" si="347"/>
        <v>0.254108</v>
      </c>
      <c r="M4355" s="272"/>
      <c r="N4355" s="272"/>
      <c r="O4355" s="272"/>
      <c r="P4355" s="272">
        <f t="shared" si="356"/>
        <v>0.36115094999999997</v>
      </c>
      <c r="Q4355" s="272">
        <f t="shared" si="356"/>
        <v>0.35557569999999994</v>
      </c>
      <c r="R4355" s="272">
        <f t="shared" si="348"/>
        <v>0.35557569999999994</v>
      </c>
      <c r="S4355" s="272"/>
      <c r="T4355" s="272">
        <f t="shared" si="357"/>
        <v>0.48469165144440013</v>
      </c>
      <c r="U4355" s="272">
        <f t="shared" si="357"/>
        <v>0.5043062283384</v>
      </c>
      <c r="V4355" s="272">
        <f t="shared" si="357"/>
        <v>0.49865705363239998</v>
      </c>
      <c r="W4355" s="272">
        <f t="shared" si="349"/>
        <v>0.48469165144440013</v>
      </c>
      <c r="X4355" s="272"/>
      <c r="Y4355" s="272"/>
      <c r="Z4355" s="272"/>
      <c r="AA4355" s="272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72">
        <f t="shared" si="354"/>
        <v>0.29602641000000002</v>
      </c>
      <c r="E4356" s="272">
        <f t="shared" si="354"/>
        <v>0.31668159000000001</v>
      </c>
      <c r="F4356" s="272">
        <f t="shared" si="346"/>
        <v>0.29602641000000002</v>
      </c>
      <c r="G4356" s="272"/>
      <c r="H4356" s="272"/>
      <c r="I4356" s="272"/>
      <c r="J4356" s="272">
        <f t="shared" si="355"/>
        <v>0.25400635999999999</v>
      </c>
      <c r="K4356" s="272">
        <f t="shared" si="355"/>
        <v>0.26834443999999996</v>
      </c>
      <c r="L4356" s="272">
        <f t="shared" si="347"/>
        <v>0.25400635999999999</v>
      </c>
      <c r="M4356" s="272"/>
      <c r="N4356" s="272"/>
      <c r="O4356" s="272"/>
      <c r="P4356" s="272">
        <f t="shared" si="356"/>
        <v>0.361345272</v>
      </c>
      <c r="Q4356" s="272">
        <f t="shared" si="356"/>
        <v>0.355373628</v>
      </c>
      <c r="R4356" s="272">
        <f t="shared" si="348"/>
        <v>0.355373628</v>
      </c>
      <c r="S4356" s="272"/>
      <c r="T4356" s="272">
        <f t="shared" si="357"/>
        <v>0.48442044804200007</v>
      </c>
      <c r="U4356" s="272">
        <f t="shared" si="357"/>
        <v>0.50462472135600001</v>
      </c>
      <c r="V4356" s="272">
        <f t="shared" si="357"/>
        <v>0.49857356895599997</v>
      </c>
      <c r="W4356" s="272">
        <f t="shared" si="349"/>
        <v>0.48442044804200007</v>
      </c>
      <c r="X4356" s="272"/>
      <c r="Y4356" s="272"/>
      <c r="Z4356" s="272"/>
      <c r="AA4356" s="272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72">
        <f t="shared" si="354"/>
        <v>0.29571707000000003</v>
      </c>
      <c r="E4357" s="272">
        <f t="shared" si="354"/>
        <v>0.31694493000000001</v>
      </c>
      <c r="F4357" s="272">
        <f t="shared" si="346"/>
        <v>0.29571707000000003</v>
      </c>
      <c r="G4357" s="272"/>
      <c r="H4357" s="272"/>
      <c r="I4357" s="272"/>
      <c r="J4357" s="272">
        <f t="shared" si="355"/>
        <v>0.25390471999999997</v>
      </c>
      <c r="K4357" s="272">
        <f t="shared" si="355"/>
        <v>0.26843347999999995</v>
      </c>
      <c r="L4357" s="272">
        <f t="shared" si="347"/>
        <v>0.25390471999999997</v>
      </c>
      <c r="M4357" s="272"/>
      <c r="N4357" s="272"/>
      <c r="O4357" s="272"/>
      <c r="P4357" s="272">
        <f t="shared" si="356"/>
        <v>0.36153959399999996</v>
      </c>
      <c r="Q4357" s="272">
        <f t="shared" si="356"/>
        <v>0.35517155599999994</v>
      </c>
      <c r="R4357" s="272">
        <f t="shared" si="348"/>
        <v>0.35517155599999994</v>
      </c>
      <c r="S4357" s="272"/>
      <c r="T4357" s="272">
        <f t="shared" si="357"/>
        <v>0.48414924463960002</v>
      </c>
      <c r="U4357" s="272">
        <f t="shared" si="357"/>
        <v>0.50494321437360001</v>
      </c>
      <c r="V4357" s="272">
        <f t="shared" si="357"/>
        <v>0.49849008427960001</v>
      </c>
      <c r="W4357" s="272">
        <f t="shared" si="349"/>
        <v>0.48414924463960002</v>
      </c>
      <c r="X4357" s="272"/>
      <c r="Y4357" s="272"/>
      <c r="Z4357" s="272"/>
      <c r="AA4357" s="272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72">
        <f t="shared" si="354"/>
        <v>0.29540772999999998</v>
      </c>
      <c r="E4358" s="272">
        <f t="shared" si="354"/>
        <v>0.31720827000000001</v>
      </c>
      <c r="F4358" s="272">
        <f t="shared" si="346"/>
        <v>0.29540772999999998</v>
      </c>
      <c r="G4358" s="272"/>
      <c r="H4358" s="272"/>
      <c r="I4358" s="272"/>
      <c r="J4358" s="272">
        <f t="shared" si="355"/>
        <v>0.25380308000000001</v>
      </c>
      <c r="K4358" s="272">
        <f t="shared" si="355"/>
        <v>0.26852251999999993</v>
      </c>
      <c r="L4358" s="272">
        <f t="shared" si="347"/>
        <v>0.25380308000000001</v>
      </c>
      <c r="M4358" s="272"/>
      <c r="N4358" s="272"/>
      <c r="O4358" s="272"/>
      <c r="P4358" s="272">
        <f t="shared" si="356"/>
        <v>0.36173391599999993</v>
      </c>
      <c r="Q4358" s="272">
        <f t="shared" si="356"/>
        <v>0.35496948399999995</v>
      </c>
      <c r="R4358" s="272">
        <f t="shared" si="348"/>
        <v>0.35496948399999995</v>
      </c>
      <c r="S4358" s="272"/>
      <c r="T4358" s="272">
        <f t="shared" si="357"/>
        <v>0.48387804123720007</v>
      </c>
      <c r="U4358" s="272">
        <f t="shared" si="357"/>
        <v>0.50526170739120002</v>
      </c>
      <c r="V4358" s="272">
        <f t="shared" si="357"/>
        <v>0.49840659960319994</v>
      </c>
      <c r="W4358" s="272">
        <f t="shared" si="349"/>
        <v>0.48387804123720007</v>
      </c>
      <c r="X4358" s="272"/>
      <c r="Y4358" s="272"/>
      <c r="Z4358" s="272"/>
      <c r="AA4358" s="272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72">
        <f t="shared" si="354"/>
        <v>0.29509838999999999</v>
      </c>
      <c r="E4359" s="272">
        <f t="shared" si="354"/>
        <v>0.31747161000000002</v>
      </c>
      <c r="F4359" s="272">
        <f t="shared" si="346"/>
        <v>0.29509838999999999</v>
      </c>
      <c r="G4359" s="272"/>
      <c r="H4359" s="272"/>
      <c r="I4359" s="272"/>
      <c r="J4359" s="272">
        <f t="shared" si="355"/>
        <v>0.25370144</v>
      </c>
      <c r="K4359" s="272">
        <f t="shared" si="355"/>
        <v>0.26861155999999997</v>
      </c>
      <c r="L4359" s="272">
        <f t="shared" si="347"/>
        <v>0.25370144</v>
      </c>
      <c r="M4359" s="272"/>
      <c r="N4359" s="272"/>
      <c r="O4359" s="272"/>
      <c r="P4359" s="272">
        <f t="shared" si="356"/>
        <v>0.36192823800000001</v>
      </c>
      <c r="Q4359" s="272">
        <f t="shared" si="356"/>
        <v>0.354767412</v>
      </c>
      <c r="R4359" s="272">
        <f t="shared" si="348"/>
        <v>0.354767412</v>
      </c>
      <c r="S4359" s="272"/>
      <c r="T4359" s="272">
        <f t="shared" si="357"/>
        <v>0.48360683783480007</v>
      </c>
      <c r="U4359" s="272">
        <f t="shared" si="357"/>
        <v>0.50558020040880003</v>
      </c>
      <c r="V4359" s="272">
        <f t="shared" si="357"/>
        <v>0.49832311492679998</v>
      </c>
      <c r="W4359" s="272">
        <f t="shared" si="349"/>
        <v>0.48360683783480007</v>
      </c>
      <c r="X4359" s="272"/>
      <c r="Y4359" s="272"/>
      <c r="Z4359" s="272"/>
      <c r="AA4359" s="272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72">
        <f t="shared" si="354"/>
        <v>0.29478905</v>
      </c>
      <c r="E4360" s="272">
        <f t="shared" si="354"/>
        <v>0.31773494999999996</v>
      </c>
      <c r="F4360" s="272">
        <f t="shared" si="346"/>
        <v>0.29478905</v>
      </c>
      <c r="G4360" s="272"/>
      <c r="H4360" s="272"/>
      <c r="I4360" s="272"/>
      <c r="J4360" s="272">
        <f t="shared" si="355"/>
        <v>0.25359979999999999</v>
      </c>
      <c r="K4360" s="272">
        <f t="shared" si="355"/>
        <v>0.26870059999999996</v>
      </c>
      <c r="L4360" s="272">
        <f t="shared" si="347"/>
        <v>0.25359979999999999</v>
      </c>
      <c r="M4360" s="272"/>
      <c r="N4360" s="272"/>
      <c r="O4360" s="272"/>
      <c r="P4360" s="272">
        <f t="shared" si="356"/>
        <v>0.36212255999999998</v>
      </c>
      <c r="Q4360" s="272">
        <f t="shared" si="356"/>
        <v>0.35456533999999995</v>
      </c>
      <c r="R4360" s="272">
        <f t="shared" si="348"/>
        <v>0.35456533999999995</v>
      </c>
      <c r="S4360" s="272"/>
      <c r="T4360" s="272">
        <f t="shared" si="357"/>
        <v>0.48333563443240007</v>
      </c>
      <c r="U4360" s="272">
        <f t="shared" si="357"/>
        <v>0.50589869342640004</v>
      </c>
      <c r="V4360" s="272">
        <f t="shared" si="357"/>
        <v>0.49823963025039997</v>
      </c>
      <c r="W4360" s="272">
        <f t="shared" si="349"/>
        <v>0.48333563443240007</v>
      </c>
      <c r="X4360" s="272"/>
      <c r="Y4360" s="272"/>
      <c r="Z4360" s="272"/>
      <c r="AA4360" s="272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72">
        <f t="shared" si="354"/>
        <v>0.29447971000000001</v>
      </c>
      <c r="E4361" s="272">
        <f t="shared" si="354"/>
        <v>0.31799829000000002</v>
      </c>
      <c r="F4361" s="272">
        <f t="shared" si="346"/>
        <v>0.29447971000000001</v>
      </c>
      <c r="G4361" s="272"/>
      <c r="H4361" s="272"/>
      <c r="I4361" s="272"/>
      <c r="J4361" s="272">
        <f t="shared" si="355"/>
        <v>0.25349815999999997</v>
      </c>
      <c r="K4361" s="272">
        <f t="shared" si="355"/>
        <v>0.26878963999999994</v>
      </c>
      <c r="L4361" s="272">
        <f t="shared" si="347"/>
        <v>0.25349815999999997</v>
      </c>
      <c r="M4361" s="272"/>
      <c r="N4361" s="272"/>
      <c r="O4361" s="272"/>
      <c r="P4361" s="272">
        <f t="shared" si="356"/>
        <v>0.36231688199999995</v>
      </c>
      <c r="Q4361" s="272">
        <f t="shared" si="356"/>
        <v>0.35436326799999995</v>
      </c>
      <c r="R4361" s="272">
        <f t="shared" si="348"/>
        <v>0.35436326799999995</v>
      </c>
      <c r="S4361" s="272"/>
      <c r="T4361" s="272">
        <f t="shared" si="357"/>
        <v>0.48306443103000007</v>
      </c>
      <c r="U4361" s="272">
        <f t="shared" si="357"/>
        <v>0.50621718644400004</v>
      </c>
      <c r="V4361" s="272">
        <f t="shared" si="357"/>
        <v>0.49815614557399995</v>
      </c>
      <c r="W4361" s="272">
        <f t="shared" si="349"/>
        <v>0.48306443103000007</v>
      </c>
      <c r="X4361" s="272"/>
      <c r="Y4361" s="272"/>
      <c r="Z4361" s="272"/>
      <c r="AA4361" s="272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72">
        <f t="shared" si="354"/>
        <v>0.29417037000000001</v>
      </c>
      <c r="E4362" s="272">
        <f t="shared" si="354"/>
        <v>0.31826163000000002</v>
      </c>
      <c r="F4362" s="272">
        <f t="shared" si="346"/>
        <v>0.29417037000000001</v>
      </c>
      <c r="G4362" s="272"/>
      <c r="H4362" s="272"/>
      <c r="I4362" s="272"/>
      <c r="J4362" s="272">
        <f t="shared" si="355"/>
        <v>0.25339652000000001</v>
      </c>
      <c r="K4362" s="272">
        <f t="shared" si="355"/>
        <v>0.26887867999999993</v>
      </c>
      <c r="L4362" s="272">
        <f t="shared" si="347"/>
        <v>0.25339652000000001</v>
      </c>
      <c r="M4362" s="272"/>
      <c r="N4362" s="272"/>
      <c r="O4362" s="272"/>
      <c r="P4362" s="272">
        <f t="shared" si="356"/>
        <v>0.36251120399999998</v>
      </c>
      <c r="Q4362" s="272">
        <f t="shared" si="356"/>
        <v>0.35416119600000001</v>
      </c>
      <c r="R4362" s="272">
        <f t="shared" si="348"/>
        <v>0.35416119600000001</v>
      </c>
      <c r="S4362" s="272"/>
      <c r="T4362" s="272">
        <f t="shared" si="357"/>
        <v>0.48279322762760002</v>
      </c>
      <c r="U4362" s="272">
        <f t="shared" si="357"/>
        <v>0.50653567946160005</v>
      </c>
      <c r="V4362" s="272">
        <f t="shared" si="357"/>
        <v>0.49807266089759994</v>
      </c>
      <c r="W4362" s="272">
        <f t="shared" si="349"/>
        <v>0.48279322762760002</v>
      </c>
      <c r="X4362" s="272"/>
      <c r="Y4362" s="272"/>
      <c r="Z4362" s="272"/>
      <c r="AA4362" s="272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72">
        <f t="shared" si="354"/>
        <v>0.29386102999999997</v>
      </c>
      <c r="E4363" s="272">
        <f t="shared" si="354"/>
        <v>0.31852497000000002</v>
      </c>
      <c r="F4363" s="272">
        <f t="shared" si="346"/>
        <v>0.29386102999999997</v>
      </c>
      <c r="G4363" s="272"/>
      <c r="H4363" s="272"/>
      <c r="I4363" s="272"/>
      <c r="J4363" s="272">
        <f t="shared" si="355"/>
        <v>0.25329488</v>
      </c>
      <c r="K4363" s="272">
        <f t="shared" si="355"/>
        <v>0.26896771999999997</v>
      </c>
      <c r="L4363" s="272">
        <f t="shared" si="347"/>
        <v>0.25329488</v>
      </c>
      <c r="M4363" s="272"/>
      <c r="N4363" s="272"/>
      <c r="O4363" s="272"/>
      <c r="P4363" s="272">
        <f t="shared" si="356"/>
        <v>0.36270552599999994</v>
      </c>
      <c r="Q4363" s="272">
        <f t="shared" si="356"/>
        <v>0.35395912399999996</v>
      </c>
      <c r="R4363" s="272">
        <f t="shared" si="348"/>
        <v>0.35395912399999996</v>
      </c>
      <c r="S4363" s="272"/>
      <c r="T4363" s="272">
        <f t="shared" si="357"/>
        <v>0.48252202422520007</v>
      </c>
      <c r="U4363" s="272">
        <f t="shared" si="357"/>
        <v>0.50685417247919995</v>
      </c>
      <c r="V4363" s="272">
        <f t="shared" si="357"/>
        <v>0.49798917622119998</v>
      </c>
      <c r="W4363" s="272">
        <f t="shared" si="349"/>
        <v>0.48252202422520007</v>
      </c>
      <c r="X4363" s="272"/>
      <c r="Y4363" s="272"/>
      <c r="Z4363" s="272"/>
      <c r="AA4363" s="272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72">
        <f t="shared" si="354"/>
        <v>0.29355168999999998</v>
      </c>
      <c r="E4364" s="272">
        <f t="shared" si="354"/>
        <v>0.31878830999999996</v>
      </c>
      <c r="F4364" s="272">
        <f t="shared" si="346"/>
        <v>0.29355168999999998</v>
      </c>
      <c r="G4364" s="272"/>
      <c r="H4364" s="272"/>
      <c r="I4364" s="272"/>
      <c r="J4364" s="272">
        <f t="shared" si="355"/>
        <v>0.25319323999999999</v>
      </c>
      <c r="K4364" s="272">
        <f t="shared" si="355"/>
        <v>0.26905675999999995</v>
      </c>
      <c r="L4364" s="272">
        <f t="shared" si="347"/>
        <v>0.25319323999999999</v>
      </c>
      <c r="M4364" s="272"/>
      <c r="N4364" s="272"/>
      <c r="O4364" s="272"/>
      <c r="P4364" s="272">
        <f t="shared" si="356"/>
        <v>0.36289984799999991</v>
      </c>
      <c r="Q4364" s="272">
        <f t="shared" si="356"/>
        <v>0.35375705199999991</v>
      </c>
      <c r="R4364" s="272">
        <f t="shared" si="348"/>
        <v>0.35375705199999991</v>
      </c>
      <c r="S4364" s="272"/>
      <c r="T4364" s="272">
        <f t="shared" si="357"/>
        <v>0.48225082082280007</v>
      </c>
      <c r="U4364" s="272">
        <f t="shared" si="357"/>
        <v>0.50717266549679996</v>
      </c>
      <c r="V4364" s="272">
        <f t="shared" si="357"/>
        <v>0.49790569154479997</v>
      </c>
      <c r="W4364" s="272">
        <f t="shared" si="349"/>
        <v>0.48225082082280007</v>
      </c>
      <c r="X4364" s="272"/>
      <c r="Y4364" s="272"/>
      <c r="Z4364" s="272"/>
      <c r="AA4364" s="272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72">
        <f t="shared" si="354"/>
        <v>0.29324235000000004</v>
      </c>
      <c r="E4365" s="272">
        <f t="shared" si="354"/>
        <v>0.31905165000000002</v>
      </c>
      <c r="F4365" s="272">
        <f t="shared" si="346"/>
        <v>0.29324235000000004</v>
      </c>
      <c r="G4365" s="272"/>
      <c r="H4365" s="272"/>
      <c r="I4365" s="272"/>
      <c r="J4365" s="272">
        <f t="shared" si="355"/>
        <v>0.25309159999999997</v>
      </c>
      <c r="K4365" s="272">
        <f t="shared" si="355"/>
        <v>0.26914579999999994</v>
      </c>
      <c r="L4365" s="272">
        <f t="shared" si="347"/>
        <v>0.25309159999999997</v>
      </c>
      <c r="M4365" s="272"/>
      <c r="N4365" s="272"/>
      <c r="O4365" s="272"/>
      <c r="P4365" s="272">
        <f t="shared" si="356"/>
        <v>0.36309416999999994</v>
      </c>
      <c r="Q4365" s="272">
        <f t="shared" si="356"/>
        <v>0.35355498000000002</v>
      </c>
      <c r="R4365" s="272">
        <f t="shared" si="348"/>
        <v>0.35355498000000002</v>
      </c>
      <c r="S4365" s="272"/>
      <c r="T4365" s="272">
        <f t="shared" si="357"/>
        <v>0.48197961742040007</v>
      </c>
      <c r="U4365" s="272">
        <f t="shared" si="357"/>
        <v>0.50749115851439996</v>
      </c>
      <c r="V4365" s="272">
        <f t="shared" si="357"/>
        <v>0.49782220686840001</v>
      </c>
      <c r="W4365" s="272">
        <f t="shared" si="349"/>
        <v>0.48197961742040007</v>
      </c>
      <c r="X4365" s="272"/>
      <c r="Y4365" s="272"/>
      <c r="Z4365" s="272"/>
      <c r="AA4365" s="272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72">
        <f t="shared" si="354"/>
        <v>0.29293300999999999</v>
      </c>
      <c r="E4366" s="272">
        <f t="shared" si="354"/>
        <v>0.31931498999999997</v>
      </c>
      <c r="F4366" s="272">
        <f t="shared" si="346"/>
        <v>0.29293300999999999</v>
      </c>
      <c r="G4366" s="272"/>
      <c r="H4366" s="272"/>
      <c r="I4366" s="272"/>
      <c r="J4366" s="272">
        <f t="shared" si="355"/>
        <v>0.25298996000000001</v>
      </c>
      <c r="K4366" s="272">
        <f t="shared" si="355"/>
        <v>0.26923483999999998</v>
      </c>
      <c r="L4366" s="272">
        <f t="shared" si="347"/>
        <v>0.25298996000000001</v>
      </c>
      <c r="M4366" s="272"/>
      <c r="N4366" s="272"/>
      <c r="O4366" s="272"/>
      <c r="P4366" s="272">
        <f t="shared" si="356"/>
        <v>0.36328849199999996</v>
      </c>
      <c r="Q4366" s="272">
        <f t="shared" si="356"/>
        <v>0.35335290799999997</v>
      </c>
      <c r="R4366" s="272">
        <f t="shared" si="348"/>
        <v>0.35335290799999997</v>
      </c>
      <c r="S4366" s="272"/>
      <c r="T4366" s="272">
        <f t="shared" si="357"/>
        <v>0.48170841401800002</v>
      </c>
      <c r="U4366" s="272">
        <f t="shared" si="357"/>
        <v>0.50780965153199997</v>
      </c>
      <c r="V4366" s="272">
        <f t="shared" si="357"/>
        <v>0.49773872219199999</v>
      </c>
      <c r="W4366" s="272">
        <f t="shared" si="349"/>
        <v>0.48170841401800002</v>
      </c>
      <c r="X4366" s="272"/>
      <c r="Y4366" s="272"/>
      <c r="Z4366" s="272"/>
      <c r="AA4366" s="272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72">
        <f t="shared" si="354"/>
        <v>0.30577122000000001</v>
      </c>
      <c r="E4367" s="272">
        <f t="shared" si="354"/>
        <v>0.30840877999999999</v>
      </c>
      <c r="F4367" s="272">
        <f t="shared" si="346"/>
        <v>0.30577122000000001</v>
      </c>
      <c r="G4367" s="272"/>
      <c r="H4367" s="272"/>
      <c r="I4367" s="272"/>
      <c r="J4367" s="272">
        <f t="shared" si="355"/>
        <v>0.25704992000000004</v>
      </c>
      <c r="K4367" s="272">
        <f t="shared" si="355"/>
        <v>0.26570408000000001</v>
      </c>
      <c r="L4367" s="272">
        <f t="shared" si="347"/>
        <v>0.25704992000000004</v>
      </c>
      <c r="M4367" s="272"/>
      <c r="N4367" s="272"/>
      <c r="O4367" s="272"/>
      <c r="P4367" s="272">
        <f t="shared" si="356"/>
        <v>0.35505772399999991</v>
      </c>
      <c r="Q4367" s="272">
        <f t="shared" si="356"/>
        <v>0.36190917599999994</v>
      </c>
      <c r="R4367" s="272">
        <f t="shared" si="348"/>
        <v>0.35505772399999991</v>
      </c>
      <c r="S4367" s="272"/>
      <c r="T4367" s="272">
        <f t="shared" si="357"/>
        <v>0.49287388819280004</v>
      </c>
      <c r="U4367" s="272">
        <f t="shared" si="357"/>
        <v>0.49448278326879996</v>
      </c>
      <c r="V4367" s="272">
        <f t="shared" si="357"/>
        <v>0.50142221365679995</v>
      </c>
      <c r="W4367" s="272">
        <f t="shared" si="349"/>
        <v>0.49287388819280004</v>
      </c>
      <c r="X4367" s="272"/>
      <c r="Y4367" s="272"/>
      <c r="Z4367" s="272"/>
      <c r="AA4367" s="272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72">
        <f t="shared" si="354"/>
        <v>0.30546187999999996</v>
      </c>
      <c r="E4368" s="272">
        <f t="shared" si="354"/>
        <v>0.30867211999999999</v>
      </c>
      <c r="F4368" s="272">
        <f t="shared" si="346"/>
        <v>0.30546187999999996</v>
      </c>
      <c r="G4368" s="272"/>
      <c r="H4368" s="272"/>
      <c r="I4368" s="272"/>
      <c r="J4368" s="272">
        <f t="shared" si="355"/>
        <v>0.25694828000000003</v>
      </c>
      <c r="K4368" s="272">
        <f t="shared" si="355"/>
        <v>0.26579311999999999</v>
      </c>
      <c r="L4368" s="272">
        <f t="shared" si="347"/>
        <v>0.25694828000000003</v>
      </c>
      <c r="M4368" s="272"/>
      <c r="N4368" s="272"/>
      <c r="O4368" s="272"/>
      <c r="P4368" s="272">
        <f t="shared" si="356"/>
        <v>0.35525204599999993</v>
      </c>
      <c r="Q4368" s="272">
        <f t="shared" si="356"/>
        <v>0.36170710399999995</v>
      </c>
      <c r="R4368" s="272">
        <f t="shared" si="348"/>
        <v>0.35525204599999993</v>
      </c>
      <c r="S4368" s="272"/>
      <c r="T4368" s="272">
        <f t="shared" si="357"/>
        <v>0.49260268479040004</v>
      </c>
      <c r="U4368" s="272">
        <f t="shared" si="357"/>
        <v>0.49480127628639997</v>
      </c>
      <c r="V4368" s="272">
        <f t="shared" si="357"/>
        <v>0.50133872898039988</v>
      </c>
      <c r="W4368" s="272">
        <f t="shared" si="349"/>
        <v>0.49260268479040004</v>
      </c>
      <c r="X4368" s="272"/>
      <c r="Y4368" s="272"/>
      <c r="Z4368" s="272"/>
      <c r="AA4368" s="272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72">
        <f t="shared" si="354"/>
        <v>0.30515254000000003</v>
      </c>
      <c r="E4369" s="272">
        <f t="shared" si="354"/>
        <v>0.30893546</v>
      </c>
      <c r="F4369" s="272">
        <f t="shared" si="346"/>
        <v>0.30515254000000003</v>
      </c>
      <c r="G4369" s="272"/>
      <c r="H4369" s="272"/>
      <c r="I4369" s="272"/>
      <c r="J4369" s="272">
        <f t="shared" si="355"/>
        <v>0.25684664000000001</v>
      </c>
      <c r="K4369" s="272">
        <f t="shared" si="355"/>
        <v>0.26588215999999998</v>
      </c>
      <c r="L4369" s="272">
        <f t="shared" si="347"/>
        <v>0.25684664000000001</v>
      </c>
      <c r="M4369" s="272"/>
      <c r="N4369" s="272"/>
      <c r="O4369" s="272"/>
      <c r="P4369" s="272">
        <f t="shared" si="356"/>
        <v>0.35544636799999996</v>
      </c>
      <c r="Q4369" s="272">
        <f t="shared" si="356"/>
        <v>0.36150503199999995</v>
      </c>
      <c r="R4369" s="272">
        <f t="shared" si="348"/>
        <v>0.35544636799999996</v>
      </c>
      <c r="S4369" s="272"/>
      <c r="T4369" s="272">
        <f t="shared" si="357"/>
        <v>0.49233148138800004</v>
      </c>
      <c r="U4369" s="272">
        <f t="shared" si="357"/>
        <v>0.49511976930400003</v>
      </c>
      <c r="V4369" s="272">
        <f t="shared" si="357"/>
        <v>0.50125524430399993</v>
      </c>
      <c r="W4369" s="272">
        <f t="shared" si="349"/>
        <v>0.49233148138800004</v>
      </c>
      <c r="X4369" s="272"/>
      <c r="Y4369" s="272"/>
      <c r="Z4369" s="272"/>
      <c r="AA4369" s="272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72">
        <f t="shared" si="354"/>
        <v>0.30484319999999998</v>
      </c>
      <c r="E4370" s="272">
        <f t="shared" si="354"/>
        <v>0.3091988</v>
      </c>
      <c r="F4370" s="272">
        <f t="shared" si="346"/>
        <v>0.30484319999999998</v>
      </c>
      <c r="G4370" s="272"/>
      <c r="H4370" s="272"/>
      <c r="I4370" s="272"/>
      <c r="J4370" s="272">
        <f t="shared" si="355"/>
        <v>0.256745</v>
      </c>
      <c r="K4370" s="272">
        <f t="shared" si="355"/>
        <v>0.26597120000000002</v>
      </c>
      <c r="L4370" s="272">
        <f t="shared" si="347"/>
        <v>0.256745</v>
      </c>
      <c r="M4370" s="272"/>
      <c r="N4370" s="272"/>
      <c r="O4370" s="272"/>
      <c r="P4370" s="272">
        <f t="shared" si="356"/>
        <v>0.35564068999999998</v>
      </c>
      <c r="Q4370" s="272">
        <f t="shared" si="356"/>
        <v>0.36130295999999995</v>
      </c>
      <c r="R4370" s="272">
        <f t="shared" si="348"/>
        <v>0.35564068999999998</v>
      </c>
      <c r="S4370" s="272"/>
      <c r="T4370" s="272">
        <f t="shared" si="357"/>
        <v>0.49206027798560004</v>
      </c>
      <c r="U4370" s="272">
        <f t="shared" si="357"/>
        <v>0.49543826232159993</v>
      </c>
      <c r="V4370" s="272">
        <f t="shared" si="357"/>
        <v>0.50117175962759997</v>
      </c>
      <c r="W4370" s="272">
        <f t="shared" si="349"/>
        <v>0.49206027798560004</v>
      </c>
      <c r="X4370" s="272"/>
      <c r="Y4370" s="272"/>
      <c r="Z4370" s="272"/>
      <c r="AA4370" s="272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72">
        <f t="shared" si="354"/>
        <v>0.30453386000000005</v>
      </c>
      <c r="E4371" s="272">
        <f t="shared" si="354"/>
        <v>0.30946213999999994</v>
      </c>
      <c r="F4371" s="272">
        <f t="shared" si="346"/>
        <v>0.30453386000000005</v>
      </c>
      <c r="G4371" s="272"/>
      <c r="H4371" s="272"/>
      <c r="I4371" s="272"/>
      <c r="J4371" s="272">
        <f t="shared" si="355"/>
        <v>0.25664335999999999</v>
      </c>
      <c r="K4371" s="272">
        <f t="shared" si="355"/>
        <v>0.26606024</v>
      </c>
      <c r="L4371" s="272">
        <f t="shared" si="347"/>
        <v>0.25664335999999999</v>
      </c>
      <c r="M4371" s="272"/>
      <c r="N4371" s="272"/>
      <c r="O4371" s="272"/>
      <c r="P4371" s="272">
        <f t="shared" si="356"/>
        <v>0.35583501199999995</v>
      </c>
      <c r="Q4371" s="272">
        <f t="shared" si="356"/>
        <v>0.36110088799999995</v>
      </c>
      <c r="R4371" s="272">
        <f t="shared" si="348"/>
        <v>0.35583501199999995</v>
      </c>
      <c r="S4371" s="272"/>
      <c r="T4371" s="272">
        <f t="shared" si="357"/>
        <v>0.49178907458320004</v>
      </c>
      <c r="U4371" s="272">
        <f t="shared" si="357"/>
        <v>0.49575675533919994</v>
      </c>
      <c r="V4371" s="272">
        <f t="shared" si="357"/>
        <v>0.50108827495120001</v>
      </c>
      <c r="W4371" s="272">
        <f t="shared" si="349"/>
        <v>0.49178907458320004</v>
      </c>
      <c r="X4371" s="272"/>
      <c r="Y4371" s="272"/>
      <c r="Z4371" s="272"/>
      <c r="AA4371" s="272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72">
        <f t="shared" si="354"/>
        <v>0.30422452</v>
      </c>
      <c r="E4372" s="272">
        <f t="shared" si="354"/>
        <v>0.30972548</v>
      </c>
      <c r="F4372" s="272">
        <f t="shared" si="346"/>
        <v>0.30422452</v>
      </c>
      <c r="G4372" s="272"/>
      <c r="H4372" s="272"/>
      <c r="I4372" s="272"/>
      <c r="J4372" s="272">
        <f t="shared" si="355"/>
        <v>0.25654171999999997</v>
      </c>
      <c r="K4372" s="272">
        <f t="shared" si="355"/>
        <v>0.26614927999999999</v>
      </c>
      <c r="L4372" s="272">
        <f t="shared" si="347"/>
        <v>0.25654171999999997</v>
      </c>
      <c r="M4372" s="272"/>
      <c r="N4372" s="272"/>
      <c r="O4372" s="272"/>
      <c r="P4372" s="272">
        <f t="shared" si="356"/>
        <v>0.35602933399999992</v>
      </c>
      <c r="Q4372" s="272">
        <f t="shared" si="356"/>
        <v>0.36089881599999996</v>
      </c>
      <c r="R4372" s="272">
        <f t="shared" si="348"/>
        <v>0.35602933399999992</v>
      </c>
      <c r="S4372" s="272"/>
      <c r="T4372" s="272">
        <f t="shared" si="357"/>
        <v>0.49151787118080004</v>
      </c>
      <c r="U4372" s="272">
        <f t="shared" si="357"/>
        <v>0.49607524835679995</v>
      </c>
      <c r="V4372" s="272">
        <f t="shared" si="357"/>
        <v>0.50100479027479994</v>
      </c>
      <c r="W4372" s="272">
        <f t="shared" si="349"/>
        <v>0.49151787118080004</v>
      </c>
      <c r="X4372" s="272"/>
      <c r="Y4372" s="272"/>
      <c r="Z4372" s="272"/>
      <c r="AA4372" s="272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72">
        <f t="shared" si="354"/>
        <v>0.30391518000000001</v>
      </c>
      <c r="E4373" s="272">
        <f t="shared" si="354"/>
        <v>0.30998882</v>
      </c>
      <c r="F4373" s="272">
        <f t="shared" si="346"/>
        <v>0.30391518000000001</v>
      </c>
      <c r="G4373" s="272"/>
      <c r="H4373" s="272"/>
      <c r="I4373" s="272"/>
      <c r="J4373" s="272">
        <f t="shared" si="355"/>
        <v>0.25644007999999996</v>
      </c>
      <c r="K4373" s="272">
        <f t="shared" si="355"/>
        <v>0.26623832000000003</v>
      </c>
      <c r="L4373" s="272">
        <f t="shared" si="347"/>
        <v>0.25644007999999996</v>
      </c>
      <c r="M4373" s="272"/>
      <c r="N4373" s="272"/>
      <c r="O4373" s="272"/>
      <c r="P4373" s="272">
        <f t="shared" si="356"/>
        <v>0.35622365599999994</v>
      </c>
      <c r="Q4373" s="272">
        <f t="shared" si="356"/>
        <v>0.36069674399999996</v>
      </c>
      <c r="R4373" s="272">
        <f t="shared" si="348"/>
        <v>0.35622365599999994</v>
      </c>
      <c r="S4373" s="272"/>
      <c r="T4373" s="272">
        <f t="shared" si="357"/>
        <v>0.49124666777840009</v>
      </c>
      <c r="U4373" s="272">
        <f t="shared" si="357"/>
        <v>0.49639374137439995</v>
      </c>
      <c r="V4373" s="272">
        <f t="shared" si="357"/>
        <v>0.50092130559839998</v>
      </c>
      <c r="W4373" s="272">
        <f t="shared" si="349"/>
        <v>0.49124666777840009</v>
      </c>
      <c r="X4373" s="272"/>
      <c r="Y4373" s="272"/>
      <c r="Z4373" s="272"/>
      <c r="AA4373" s="272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72">
        <f t="shared" si="354"/>
        <v>0.30360584000000002</v>
      </c>
      <c r="E4374" s="272">
        <f t="shared" si="354"/>
        <v>0.31025216</v>
      </c>
      <c r="F4374" s="272">
        <f t="shared" si="346"/>
        <v>0.30360584000000002</v>
      </c>
      <c r="G4374" s="272"/>
      <c r="H4374" s="272"/>
      <c r="I4374" s="272"/>
      <c r="J4374" s="272">
        <f t="shared" si="355"/>
        <v>0.25633844</v>
      </c>
      <c r="K4374" s="272">
        <f t="shared" si="355"/>
        <v>0.26632736000000001</v>
      </c>
      <c r="L4374" s="272">
        <f t="shared" si="347"/>
        <v>0.25633844</v>
      </c>
      <c r="M4374" s="272"/>
      <c r="N4374" s="272"/>
      <c r="O4374" s="272"/>
      <c r="P4374" s="272">
        <f t="shared" si="356"/>
        <v>0.35641797799999997</v>
      </c>
      <c r="Q4374" s="272">
        <f t="shared" si="356"/>
        <v>0.36049467199999996</v>
      </c>
      <c r="R4374" s="272">
        <f t="shared" si="348"/>
        <v>0.35641797799999997</v>
      </c>
      <c r="S4374" s="272"/>
      <c r="T4374" s="272">
        <f t="shared" si="357"/>
        <v>0.49097546437600004</v>
      </c>
      <c r="U4374" s="272">
        <f t="shared" si="357"/>
        <v>0.49671223439199996</v>
      </c>
      <c r="V4374" s="272">
        <f t="shared" si="357"/>
        <v>0.50083782092199991</v>
      </c>
      <c r="W4374" s="272">
        <f t="shared" si="349"/>
        <v>0.49097546437600004</v>
      </c>
      <c r="X4374" s="272"/>
      <c r="Y4374" s="272"/>
      <c r="Z4374" s="272"/>
      <c r="AA4374" s="272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72">
        <f t="shared" si="354"/>
        <v>0.30329649999999997</v>
      </c>
      <c r="E4375" s="272">
        <f t="shared" si="354"/>
        <v>0.3105155</v>
      </c>
      <c r="F4375" s="272">
        <f t="shared" si="346"/>
        <v>0.30329649999999997</v>
      </c>
      <c r="G4375" s="272"/>
      <c r="H4375" s="272"/>
      <c r="I4375" s="272"/>
      <c r="J4375" s="272">
        <f t="shared" si="355"/>
        <v>0.25623680000000004</v>
      </c>
      <c r="K4375" s="272">
        <f t="shared" si="355"/>
        <v>0.2664164</v>
      </c>
      <c r="L4375" s="272">
        <f t="shared" si="347"/>
        <v>0.25623680000000004</v>
      </c>
      <c r="M4375" s="272"/>
      <c r="N4375" s="272"/>
      <c r="O4375" s="272"/>
      <c r="P4375" s="272">
        <f t="shared" si="356"/>
        <v>0.35661229999999994</v>
      </c>
      <c r="Q4375" s="272">
        <f t="shared" si="356"/>
        <v>0.36029259999999996</v>
      </c>
      <c r="R4375" s="272">
        <f t="shared" si="348"/>
        <v>0.35661229999999994</v>
      </c>
      <c r="S4375" s="272"/>
      <c r="T4375" s="272">
        <f t="shared" si="357"/>
        <v>0.49070426097360009</v>
      </c>
      <c r="U4375" s="272">
        <f t="shared" si="357"/>
        <v>0.49703072740959997</v>
      </c>
      <c r="V4375" s="272">
        <f t="shared" si="357"/>
        <v>0.50075433624559995</v>
      </c>
      <c r="W4375" s="272">
        <f t="shared" si="349"/>
        <v>0.49070426097360009</v>
      </c>
      <c r="X4375" s="272"/>
      <c r="Y4375" s="272"/>
      <c r="Z4375" s="272"/>
      <c r="AA4375" s="272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72">
        <f t="shared" si="354"/>
        <v>0.30298715999999998</v>
      </c>
      <c r="E4376" s="272">
        <f t="shared" si="354"/>
        <v>0.31077884</v>
      </c>
      <c r="F4376" s="272">
        <f t="shared" si="346"/>
        <v>0.30298715999999998</v>
      </c>
      <c r="G4376" s="272"/>
      <c r="H4376" s="272"/>
      <c r="I4376" s="272"/>
      <c r="J4376" s="272">
        <f t="shared" si="355"/>
        <v>0.25613516000000003</v>
      </c>
      <c r="K4376" s="272">
        <f t="shared" si="355"/>
        <v>0.26650543999999998</v>
      </c>
      <c r="L4376" s="272">
        <f t="shared" si="347"/>
        <v>0.25613516000000003</v>
      </c>
      <c r="M4376" s="272"/>
      <c r="N4376" s="272"/>
      <c r="O4376" s="272"/>
      <c r="P4376" s="272">
        <f t="shared" si="356"/>
        <v>0.35680662199999996</v>
      </c>
      <c r="Q4376" s="272">
        <f t="shared" si="356"/>
        <v>0.36009052799999997</v>
      </c>
      <c r="R4376" s="272">
        <f t="shared" si="348"/>
        <v>0.35680662199999996</v>
      </c>
      <c r="S4376" s="272"/>
      <c r="T4376" s="272">
        <f t="shared" si="357"/>
        <v>0.49043305757120004</v>
      </c>
      <c r="U4376" s="272">
        <f t="shared" si="357"/>
        <v>0.49734922042719998</v>
      </c>
      <c r="V4376" s="272">
        <f t="shared" si="357"/>
        <v>0.50067085156919999</v>
      </c>
      <c r="W4376" s="272">
        <f t="shared" si="349"/>
        <v>0.49043305757120004</v>
      </c>
      <c r="X4376" s="272"/>
      <c r="Y4376" s="272"/>
      <c r="Z4376" s="272"/>
      <c r="AA4376" s="272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72">
        <f t="shared" si="354"/>
        <v>0.30267781999999999</v>
      </c>
      <c r="E4377" s="272">
        <f t="shared" si="354"/>
        <v>0.31104218</v>
      </c>
      <c r="F4377" s="272">
        <f t="shared" si="346"/>
        <v>0.30267781999999999</v>
      </c>
      <c r="G4377" s="272"/>
      <c r="H4377" s="272"/>
      <c r="I4377" s="272"/>
      <c r="J4377" s="272">
        <f t="shared" si="355"/>
        <v>0.25603352000000001</v>
      </c>
      <c r="K4377" s="272">
        <f t="shared" si="355"/>
        <v>0.26659447999999997</v>
      </c>
      <c r="L4377" s="272">
        <f t="shared" si="347"/>
        <v>0.25603352000000001</v>
      </c>
      <c r="M4377" s="272"/>
      <c r="N4377" s="272"/>
      <c r="O4377" s="272"/>
      <c r="P4377" s="272">
        <f t="shared" si="356"/>
        <v>0.35700094399999993</v>
      </c>
      <c r="Q4377" s="272">
        <f t="shared" si="356"/>
        <v>0.35988845599999997</v>
      </c>
      <c r="R4377" s="272">
        <f t="shared" si="348"/>
        <v>0.35700094399999993</v>
      </c>
      <c r="S4377" s="272"/>
      <c r="T4377" s="272">
        <f t="shared" si="357"/>
        <v>0.49016185416880009</v>
      </c>
      <c r="U4377" s="272">
        <f t="shared" si="357"/>
        <v>0.49766771344479999</v>
      </c>
      <c r="V4377" s="272">
        <f t="shared" si="357"/>
        <v>0.50058736689279992</v>
      </c>
      <c r="W4377" s="272">
        <f t="shared" si="349"/>
        <v>0.49016185416880009</v>
      </c>
      <c r="X4377" s="272"/>
      <c r="Y4377" s="272"/>
      <c r="Z4377" s="272"/>
      <c r="AA4377" s="272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72">
        <f t="shared" si="354"/>
        <v>0.30236847999999994</v>
      </c>
      <c r="E4378" s="272">
        <f t="shared" si="354"/>
        <v>0.31130552</v>
      </c>
      <c r="F4378" s="272">
        <f t="shared" si="346"/>
        <v>0.30236847999999994</v>
      </c>
      <c r="G4378" s="272"/>
      <c r="H4378" s="272"/>
      <c r="I4378" s="272"/>
      <c r="J4378" s="272">
        <f t="shared" si="355"/>
        <v>0.25593188</v>
      </c>
      <c r="K4378" s="272">
        <f t="shared" si="355"/>
        <v>0.26668351999999995</v>
      </c>
      <c r="L4378" s="272">
        <f t="shared" si="347"/>
        <v>0.25593188</v>
      </c>
      <c r="M4378" s="272"/>
      <c r="N4378" s="272"/>
      <c r="O4378" s="272"/>
      <c r="P4378" s="272">
        <f t="shared" si="356"/>
        <v>0.35719526599999996</v>
      </c>
      <c r="Q4378" s="272">
        <f t="shared" si="356"/>
        <v>0.35968638399999997</v>
      </c>
      <c r="R4378" s="272">
        <f t="shared" si="348"/>
        <v>0.35719526599999996</v>
      </c>
      <c r="S4378" s="272"/>
      <c r="T4378" s="272">
        <f t="shared" si="357"/>
        <v>0.48989065076640004</v>
      </c>
      <c r="U4378" s="272">
        <f t="shared" si="357"/>
        <v>0.49798620646239999</v>
      </c>
      <c r="V4378" s="272">
        <f t="shared" si="357"/>
        <v>0.50050388221639996</v>
      </c>
      <c r="W4378" s="272">
        <f t="shared" si="349"/>
        <v>0.48989065076640004</v>
      </c>
      <c r="X4378" s="272"/>
      <c r="Y4378" s="272"/>
      <c r="Z4378" s="272"/>
      <c r="AA4378" s="272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72">
        <f t="shared" si="354"/>
        <v>0.30205914</v>
      </c>
      <c r="E4379" s="272">
        <f t="shared" si="354"/>
        <v>0.31156886</v>
      </c>
      <c r="F4379" s="272">
        <f t="shared" si="346"/>
        <v>0.30205914</v>
      </c>
      <c r="G4379" s="272"/>
      <c r="H4379" s="272"/>
      <c r="I4379" s="272"/>
      <c r="J4379" s="272">
        <f t="shared" si="355"/>
        <v>0.25583023999999999</v>
      </c>
      <c r="K4379" s="272">
        <f t="shared" si="355"/>
        <v>0.26677255999999999</v>
      </c>
      <c r="L4379" s="272">
        <f t="shared" si="347"/>
        <v>0.25583023999999999</v>
      </c>
      <c r="M4379" s="272"/>
      <c r="N4379" s="272"/>
      <c r="O4379" s="272"/>
      <c r="P4379" s="272">
        <f t="shared" si="356"/>
        <v>0.35738958799999998</v>
      </c>
      <c r="Q4379" s="272">
        <f t="shared" si="356"/>
        <v>0.35948431199999997</v>
      </c>
      <c r="R4379" s="272">
        <f t="shared" si="348"/>
        <v>0.35738958799999998</v>
      </c>
      <c r="S4379" s="272"/>
      <c r="T4379" s="272">
        <f t="shared" si="357"/>
        <v>0.48961944736400004</v>
      </c>
      <c r="U4379" s="272">
        <f t="shared" si="357"/>
        <v>0.49830469948</v>
      </c>
      <c r="V4379" s="272">
        <f t="shared" si="357"/>
        <v>0.50042039753999989</v>
      </c>
      <c r="W4379" s="272">
        <f t="shared" si="349"/>
        <v>0.48961944736400004</v>
      </c>
      <c r="X4379" s="272"/>
      <c r="Y4379" s="272"/>
      <c r="Z4379" s="272"/>
      <c r="AA4379" s="272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72">
        <f t="shared" si="354"/>
        <v>0.30174979999999996</v>
      </c>
      <c r="E4380" s="272">
        <f t="shared" si="354"/>
        <v>0.3118322</v>
      </c>
      <c r="F4380" s="272">
        <f t="shared" si="346"/>
        <v>0.30174979999999996</v>
      </c>
      <c r="G4380" s="272"/>
      <c r="H4380" s="272"/>
      <c r="I4380" s="272"/>
      <c r="J4380" s="272">
        <f t="shared" si="355"/>
        <v>0.25572859999999997</v>
      </c>
      <c r="K4380" s="272">
        <f t="shared" si="355"/>
        <v>0.26686159999999998</v>
      </c>
      <c r="L4380" s="272">
        <f t="shared" si="347"/>
        <v>0.25572859999999997</v>
      </c>
      <c r="M4380" s="272"/>
      <c r="N4380" s="272"/>
      <c r="O4380" s="272"/>
      <c r="P4380" s="272">
        <f t="shared" si="356"/>
        <v>0.35758390999999995</v>
      </c>
      <c r="Q4380" s="272">
        <f t="shared" si="356"/>
        <v>0.35928223999999992</v>
      </c>
      <c r="R4380" s="272">
        <f t="shared" si="348"/>
        <v>0.35758390999999995</v>
      </c>
      <c r="S4380" s="272"/>
      <c r="T4380" s="272">
        <f t="shared" si="357"/>
        <v>0.48934824396160004</v>
      </c>
      <c r="U4380" s="272">
        <f t="shared" si="357"/>
        <v>0.49862319249760001</v>
      </c>
      <c r="V4380" s="272">
        <f t="shared" si="357"/>
        <v>0.50033691286359994</v>
      </c>
      <c r="W4380" s="272">
        <f t="shared" si="349"/>
        <v>0.48934824396160004</v>
      </c>
      <c r="X4380" s="272"/>
      <c r="Y4380" s="272"/>
      <c r="Z4380" s="272"/>
      <c r="AA4380" s="272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72">
        <f t="shared" si="354"/>
        <v>0.30144046000000002</v>
      </c>
      <c r="E4381" s="272">
        <f t="shared" si="354"/>
        <v>0.31209554</v>
      </c>
      <c r="F4381" s="272">
        <f t="shared" si="346"/>
        <v>0.30144046000000002</v>
      </c>
      <c r="G4381" s="272"/>
      <c r="H4381" s="272"/>
      <c r="I4381" s="272"/>
      <c r="J4381" s="272">
        <f t="shared" si="355"/>
        <v>0.25562696000000001</v>
      </c>
      <c r="K4381" s="272">
        <f t="shared" si="355"/>
        <v>0.26695064000000002</v>
      </c>
      <c r="L4381" s="272">
        <f t="shared" si="347"/>
        <v>0.25562696000000001</v>
      </c>
      <c r="M4381" s="272"/>
      <c r="N4381" s="272"/>
      <c r="O4381" s="272"/>
      <c r="P4381" s="272">
        <f t="shared" si="356"/>
        <v>0.35777823199999992</v>
      </c>
      <c r="Q4381" s="272">
        <f t="shared" si="356"/>
        <v>0.35908016799999998</v>
      </c>
      <c r="R4381" s="272">
        <f t="shared" si="348"/>
        <v>0.35777823199999992</v>
      </c>
      <c r="S4381" s="272"/>
      <c r="T4381" s="272">
        <f t="shared" si="357"/>
        <v>0.48907704055920004</v>
      </c>
      <c r="U4381" s="272">
        <f t="shared" si="357"/>
        <v>0.49894168551520002</v>
      </c>
      <c r="V4381" s="272">
        <f t="shared" si="357"/>
        <v>0.50025342818719998</v>
      </c>
      <c r="W4381" s="272">
        <f t="shared" si="349"/>
        <v>0.48907704055920004</v>
      </c>
      <c r="X4381" s="272"/>
      <c r="Y4381" s="272"/>
      <c r="Z4381" s="272"/>
      <c r="AA4381" s="272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72">
        <f t="shared" si="354"/>
        <v>0.30113111999999997</v>
      </c>
      <c r="E4382" s="272">
        <f t="shared" si="354"/>
        <v>0.31235888000000001</v>
      </c>
      <c r="F4382" s="272">
        <f t="shared" si="346"/>
        <v>0.30113111999999997</v>
      </c>
      <c r="G4382" s="272"/>
      <c r="H4382" s="272"/>
      <c r="I4382" s="272"/>
      <c r="J4382" s="272">
        <f t="shared" si="355"/>
        <v>0.25552532</v>
      </c>
      <c r="K4382" s="272">
        <f t="shared" si="355"/>
        <v>0.26703968</v>
      </c>
      <c r="L4382" s="272">
        <f t="shared" si="347"/>
        <v>0.25552532</v>
      </c>
      <c r="M4382" s="272"/>
      <c r="N4382" s="272"/>
      <c r="O4382" s="272"/>
      <c r="P4382" s="272">
        <f t="shared" si="356"/>
        <v>0.357972554</v>
      </c>
      <c r="Q4382" s="272">
        <f t="shared" si="356"/>
        <v>0.35887809599999992</v>
      </c>
      <c r="R4382" s="272">
        <f t="shared" si="348"/>
        <v>0.357972554</v>
      </c>
      <c r="S4382" s="272"/>
      <c r="T4382" s="272">
        <f t="shared" si="357"/>
        <v>0.48880583715680004</v>
      </c>
      <c r="U4382" s="272">
        <f t="shared" si="357"/>
        <v>0.49926017853280003</v>
      </c>
      <c r="V4382" s="272">
        <f t="shared" si="357"/>
        <v>0.50016994351080002</v>
      </c>
      <c r="W4382" s="272">
        <f t="shared" si="349"/>
        <v>0.48880583715680004</v>
      </c>
      <c r="X4382" s="272"/>
      <c r="Y4382" s="272"/>
      <c r="Z4382" s="272"/>
      <c r="AA4382" s="272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72">
        <f t="shared" si="354"/>
        <v>0.30082177999999998</v>
      </c>
      <c r="E4383" s="272">
        <f t="shared" si="354"/>
        <v>0.31262222000000001</v>
      </c>
      <c r="F4383" s="272">
        <f t="shared" si="346"/>
        <v>0.30082177999999998</v>
      </c>
      <c r="G4383" s="272"/>
      <c r="H4383" s="272"/>
      <c r="I4383" s="272"/>
      <c r="J4383" s="272">
        <f t="shared" si="355"/>
        <v>0.25542368000000004</v>
      </c>
      <c r="K4383" s="272">
        <f t="shared" si="355"/>
        <v>0.26712871999999999</v>
      </c>
      <c r="L4383" s="272">
        <f t="shared" si="347"/>
        <v>0.25542368000000004</v>
      </c>
      <c r="M4383" s="272"/>
      <c r="N4383" s="272"/>
      <c r="O4383" s="272"/>
      <c r="P4383" s="272">
        <f t="shared" si="356"/>
        <v>0.35816687599999997</v>
      </c>
      <c r="Q4383" s="272">
        <f t="shared" si="356"/>
        <v>0.35867602399999998</v>
      </c>
      <c r="R4383" s="272">
        <f t="shared" si="348"/>
        <v>0.35816687599999997</v>
      </c>
      <c r="S4383" s="272"/>
      <c r="T4383" s="272">
        <f t="shared" si="357"/>
        <v>0.48853463375440009</v>
      </c>
      <c r="U4383" s="272">
        <f t="shared" si="357"/>
        <v>0.49957867155039998</v>
      </c>
      <c r="V4383" s="272">
        <f t="shared" si="357"/>
        <v>0.50008645883439995</v>
      </c>
      <c r="W4383" s="272">
        <f t="shared" si="349"/>
        <v>0.48853463375440009</v>
      </c>
      <c r="X4383" s="272"/>
      <c r="Y4383" s="272"/>
      <c r="Z4383" s="272"/>
      <c r="AA4383" s="272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72">
        <f t="shared" si="354"/>
        <v>0.30051243999999999</v>
      </c>
      <c r="E4384" s="272">
        <f t="shared" si="354"/>
        <v>0.31288556000000001</v>
      </c>
      <c r="F4384" s="272">
        <f t="shared" si="346"/>
        <v>0.30051243999999999</v>
      </c>
      <c r="G4384" s="272"/>
      <c r="H4384" s="272"/>
      <c r="I4384" s="272"/>
      <c r="J4384" s="272">
        <f t="shared" si="355"/>
        <v>0.25532204000000003</v>
      </c>
      <c r="K4384" s="272">
        <f t="shared" si="355"/>
        <v>0.26721775999999997</v>
      </c>
      <c r="L4384" s="272">
        <f t="shared" si="347"/>
        <v>0.25532204000000003</v>
      </c>
      <c r="M4384" s="272"/>
      <c r="N4384" s="272"/>
      <c r="O4384" s="272"/>
      <c r="P4384" s="272">
        <f t="shared" si="356"/>
        <v>0.35836119799999994</v>
      </c>
      <c r="Q4384" s="272">
        <f t="shared" si="356"/>
        <v>0.35847395199999998</v>
      </c>
      <c r="R4384" s="272">
        <f t="shared" si="348"/>
        <v>0.35836119799999994</v>
      </c>
      <c r="S4384" s="272"/>
      <c r="T4384" s="272">
        <f t="shared" si="357"/>
        <v>0.48826343035200004</v>
      </c>
      <c r="U4384" s="272">
        <f t="shared" si="357"/>
        <v>0.49989716456799999</v>
      </c>
      <c r="V4384" s="272">
        <f t="shared" si="357"/>
        <v>0.50000297415799988</v>
      </c>
      <c r="W4384" s="272">
        <f t="shared" si="349"/>
        <v>0.48826343035200004</v>
      </c>
      <c r="X4384" s="272"/>
      <c r="Y4384" s="272"/>
      <c r="Z4384" s="272"/>
      <c r="AA4384" s="272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72">
        <f t="shared" si="354"/>
        <v>0.30020309999999994</v>
      </c>
      <c r="E4385" s="272">
        <f t="shared" si="354"/>
        <v>0.31314890000000001</v>
      </c>
      <c r="F4385" s="272">
        <f t="shared" si="346"/>
        <v>0.30020309999999994</v>
      </c>
      <c r="G4385" s="272"/>
      <c r="H4385" s="272"/>
      <c r="I4385" s="272"/>
      <c r="J4385" s="272">
        <f t="shared" si="355"/>
        <v>0.25522040000000001</v>
      </c>
      <c r="K4385" s="272">
        <f t="shared" si="355"/>
        <v>0.26730679999999996</v>
      </c>
      <c r="L4385" s="272">
        <f t="shared" si="347"/>
        <v>0.25522040000000001</v>
      </c>
      <c r="M4385" s="272"/>
      <c r="N4385" s="272"/>
      <c r="O4385" s="272"/>
      <c r="P4385" s="272">
        <f t="shared" si="356"/>
        <v>0.35855551999999991</v>
      </c>
      <c r="Q4385" s="272">
        <f t="shared" si="356"/>
        <v>0.35827187999999993</v>
      </c>
      <c r="R4385" s="272">
        <f t="shared" si="348"/>
        <v>0.35827187999999993</v>
      </c>
      <c r="S4385" s="272"/>
      <c r="T4385" s="272">
        <f t="shared" si="357"/>
        <v>0.48799222694960009</v>
      </c>
      <c r="U4385" s="272">
        <f t="shared" si="357"/>
        <v>0.50021565758559994</v>
      </c>
      <c r="V4385" s="272">
        <f t="shared" si="357"/>
        <v>0.49991948948159992</v>
      </c>
      <c r="W4385" s="272">
        <f t="shared" si="349"/>
        <v>0.48799222694960009</v>
      </c>
      <c r="X4385" s="272"/>
      <c r="Y4385" s="272"/>
      <c r="Z4385" s="272"/>
      <c r="AA4385" s="272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72">
        <f t="shared" ref="D4386:E4449" si="358">$A4386*B$157+$B4386*B$158+$C4386*B$159</f>
        <v>0.29989376000000001</v>
      </c>
      <c r="E4386" s="272">
        <f t="shared" si="358"/>
        <v>0.31341224000000001</v>
      </c>
      <c r="F4386" s="272">
        <f t="shared" si="346"/>
        <v>0.29989376000000001</v>
      </c>
      <c r="G4386" s="272"/>
      <c r="H4386" s="272"/>
      <c r="I4386" s="272"/>
      <c r="J4386" s="272">
        <f t="shared" ref="J4386:K4449" si="359">$A4386*H$157+$B4386*H$158+$C4386*H$159</f>
        <v>0.25511876</v>
      </c>
      <c r="K4386" s="272">
        <f t="shared" si="359"/>
        <v>0.26739584</v>
      </c>
      <c r="L4386" s="272">
        <f t="shared" si="347"/>
        <v>0.25511876</v>
      </c>
      <c r="M4386" s="272"/>
      <c r="N4386" s="272"/>
      <c r="O4386" s="272"/>
      <c r="P4386" s="272">
        <f t="shared" ref="P4386:Q4449" si="360">$A4386*N$157+$B4386*N$158+$C4386*N$159</f>
        <v>0.35874984199999999</v>
      </c>
      <c r="Q4386" s="272">
        <f t="shared" si="360"/>
        <v>0.35806980799999999</v>
      </c>
      <c r="R4386" s="272">
        <f t="shared" si="348"/>
        <v>0.35806980799999999</v>
      </c>
      <c r="S4386" s="272"/>
      <c r="T4386" s="272">
        <f t="shared" ref="T4386:V4449" si="361">$A4386*I$3+$B4386*I$4+$C4386*I$5</f>
        <v>0.48772102354720004</v>
      </c>
      <c r="U4386" s="272">
        <f t="shared" si="361"/>
        <v>0.50053415060319995</v>
      </c>
      <c r="V4386" s="272">
        <f t="shared" si="361"/>
        <v>0.49983600480519996</v>
      </c>
      <c r="W4386" s="272">
        <f t="shared" si="349"/>
        <v>0.48772102354720004</v>
      </c>
      <c r="X4386" s="272"/>
      <c r="Y4386" s="272"/>
      <c r="Z4386" s="272"/>
      <c r="AA4386" s="272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72">
        <f t="shared" si="358"/>
        <v>0.29958441999999996</v>
      </c>
      <c r="E4387" s="272">
        <f t="shared" si="358"/>
        <v>0.31367557999999995</v>
      </c>
      <c r="F4387" s="272">
        <f t="shared" si="346"/>
        <v>0.29958441999999996</v>
      </c>
      <c r="G4387" s="272"/>
      <c r="H4387" s="272"/>
      <c r="I4387" s="272"/>
      <c r="J4387" s="272">
        <f t="shared" si="359"/>
        <v>0.25501711999999999</v>
      </c>
      <c r="K4387" s="272">
        <f t="shared" si="359"/>
        <v>0.26748487999999998</v>
      </c>
      <c r="L4387" s="272">
        <f t="shared" si="347"/>
        <v>0.25501711999999999</v>
      </c>
      <c r="M4387" s="272"/>
      <c r="N4387" s="272"/>
      <c r="O4387" s="272"/>
      <c r="P4387" s="272">
        <f t="shared" si="360"/>
        <v>0.35894416399999995</v>
      </c>
      <c r="Q4387" s="272">
        <f t="shared" si="360"/>
        <v>0.35786773599999999</v>
      </c>
      <c r="R4387" s="272">
        <f t="shared" si="348"/>
        <v>0.35786773599999999</v>
      </c>
      <c r="S4387" s="272"/>
      <c r="T4387" s="272">
        <f t="shared" si="361"/>
        <v>0.48744982014480004</v>
      </c>
      <c r="U4387" s="272">
        <f t="shared" si="361"/>
        <v>0.50085264362079995</v>
      </c>
      <c r="V4387" s="272">
        <f t="shared" si="361"/>
        <v>0.4997525201288</v>
      </c>
      <c r="W4387" s="272">
        <f t="shared" si="349"/>
        <v>0.48744982014480004</v>
      </c>
      <c r="X4387" s="272"/>
      <c r="Y4387" s="272"/>
      <c r="Z4387" s="272"/>
      <c r="AA4387" s="272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72">
        <f t="shared" si="358"/>
        <v>0.29927507999999997</v>
      </c>
      <c r="E4388" s="272">
        <f t="shared" si="358"/>
        <v>0.31393892000000001</v>
      </c>
      <c r="F4388" s="272">
        <f t="shared" si="346"/>
        <v>0.29927507999999997</v>
      </c>
      <c r="G4388" s="272"/>
      <c r="H4388" s="272"/>
      <c r="I4388" s="272"/>
      <c r="J4388" s="272">
        <f t="shared" si="359"/>
        <v>0.25491547999999997</v>
      </c>
      <c r="K4388" s="272">
        <f t="shared" si="359"/>
        <v>0.26757391999999997</v>
      </c>
      <c r="L4388" s="272">
        <f t="shared" si="347"/>
        <v>0.25491547999999997</v>
      </c>
      <c r="M4388" s="272"/>
      <c r="N4388" s="272"/>
      <c r="O4388" s="272"/>
      <c r="P4388" s="272">
        <f t="shared" si="360"/>
        <v>0.35913848599999998</v>
      </c>
      <c r="Q4388" s="272">
        <f t="shared" si="360"/>
        <v>0.35766566399999994</v>
      </c>
      <c r="R4388" s="272">
        <f t="shared" si="348"/>
        <v>0.35766566399999994</v>
      </c>
      <c r="S4388" s="272"/>
      <c r="T4388" s="272">
        <f t="shared" si="361"/>
        <v>0.48717861674240004</v>
      </c>
      <c r="U4388" s="272">
        <f t="shared" si="361"/>
        <v>0.50117113663839996</v>
      </c>
      <c r="V4388" s="272">
        <f t="shared" si="361"/>
        <v>0.49966903545239993</v>
      </c>
      <c r="W4388" s="272">
        <f t="shared" si="349"/>
        <v>0.48717861674240004</v>
      </c>
      <c r="X4388" s="272"/>
      <c r="Y4388" s="272"/>
      <c r="Z4388" s="272"/>
      <c r="AA4388" s="272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72">
        <f t="shared" si="358"/>
        <v>0.29896573999999998</v>
      </c>
      <c r="E4389" s="272">
        <f t="shared" si="358"/>
        <v>0.31420226000000001</v>
      </c>
      <c r="F4389" s="272">
        <f t="shared" si="346"/>
        <v>0.29896573999999998</v>
      </c>
      <c r="G4389" s="272"/>
      <c r="H4389" s="272"/>
      <c r="I4389" s="272"/>
      <c r="J4389" s="272">
        <f t="shared" si="359"/>
        <v>0.25481384000000001</v>
      </c>
      <c r="K4389" s="272">
        <f t="shared" si="359"/>
        <v>0.26766296000000001</v>
      </c>
      <c r="L4389" s="272">
        <f t="shared" si="347"/>
        <v>0.25481384000000001</v>
      </c>
      <c r="M4389" s="272"/>
      <c r="N4389" s="272"/>
      <c r="O4389" s="272"/>
      <c r="P4389" s="272">
        <f t="shared" si="360"/>
        <v>0.35933280799999995</v>
      </c>
      <c r="Q4389" s="272">
        <f t="shared" si="360"/>
        <v>0.357463592</v>
      </c>
      <c r="R4389" s="272">
        <f t="shared" si="348"/>
        <v>0.357463592</v>
      </c>
      <c r="S4389" s="272"/>
      <c r="T4389" s="272">
        <f t="shared" si="361"/>
        <v>0.48690741334000004</v>
      </c>
      <c r="U4389" s="272">
        <f t="shared" si="361"/>
        <v>0.50148962965599997</v>
      </c>
      <c r="V4389" s="272">
        <f t="shared" si="361"/>
        <v>0.49958555077599998</v>
      </c>
      <c r="W4389" s="272">
        <f t="shared" si="349"/>
        <v>0.48690741334000004</v>
      </c>
      <c r="X4389" s="272"/>
      <c r="Y4389" s="272"/>
      <c r="Z4389" s="272"/>
      <c r="AA4389" s="272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72">
        <f t="shared" si="358"/>
        <v>0.29865639999999999</v>
      </c>
      <c r="E4390" s="272">
        <f t="shared" si="358"/>
        <v>0.31446559999999996</v>
      </c>
      <c r="F4390" s="272">
        <f t="shared" si="346"/>
        <v>0.29865639999999999</v>
      </c>
      <c r="G4390" s="272"/>
      <c r="H4390" s="272"/>
      <c r="I4390" s="272"/>
      <c r="J4390" s="272">
        <f t="shared" si="359"/>
        <v>0.2547122</v>
      </c>
      <c r="K4390" s="272">
        <f t="shared" si="359"/>
        <v>0.26775199999999999</v>
      </c>
      <c r="L4390" s="272">
        <f t="shared" si="347"/>
        <v>0.2547122</v>
      </c>
      <c r="M4390" s="272"/>
      <c r="N4390" s="272"/>
      <c r="O4390" s="272"/>
      <c r="P4390" s="272">
        <f t="shared" si="360"/>
        <v>0.35952712999999992</v>
      </c>
      <c r="Q4390" s="272">
        <f t="shared" si="360"/>
        <v>0.35726151999999994</v>
      </c>
      <c r="R4390" s="272">
        <f t="shared" si="348"/>
        <v>0.35726151999999994</v>
      </c>
      <c r="S4390" s="272"/>
      <c r="T4390" s="272">
        <f t="shared" si="361"/>
        <v>0.48663620993760004</v>
      </c>
      <c r="U4390" s="272">
        <f t="shared" si="361"/>
        <v>0.50180812267359998</v>
      </c>
      <c r="V4390" s="272">
        <f t="shared" si="361"/>
        <v>0.49950206609959996</v>
      </c>
      <c r="W4390" s="272">
        <f t="shared" si="349"/>
        <v>0.48663620993760004</v>
      </c>
      <c r="X4390" s="272"/>
      <c r="Y4390" s="272"/>
      <c r="Z4390" s="272"/>
      <c r="AA4390" s="272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72">
        <f t="shared" si="358"/>
        <v>0.29834706</v>
      </c>
      <c r="E4391" s="272">
        <f t="shared" si="358"/>
        <v>0.31472894000000001</v>
      </c>
      <c r="F4391" s="272">
        <f t="shared" si="346"/>
        <v>0.29834706</v>
      </c>
      <c r="G4391" s="272"/>
      <c r="H4391" s="272"/>
      <c r="I4391" s="272"/>
      <c r="J4391" s="272">
        <f t="shared" si="359"/>
        <v>0.25461055999999999</v>
      </c>
      <c r="K4391" s="272">
        <f t="shared" si="359"/>
        <v>0.26784103999999997</v>
      </c>
      <c r="L4391" s="272">
        <f t="shared" si="347"/>
        <v>0.25461055999999999</v>
      </c>
      <c r="M4391" s="272"/>
      <c r="N4391" s="272"/>
      <c r="O4391" s="272"/>
      <c r="P4391" s="272">
        <f t="shared" si="360"/>
        <v>0.35972145199999994</v>
      </c>
      <c r="Q4391" s="272">
        <f t="shared" si="360"/>
        <v>0.35705944799999995</v>
      </c>
      <c r="R4391" s="272">
        <f t="shared" si="348"/>
        <v>0.35705944799999995</v>
      </c>
      <c r="S4391" s="272"/>
      <c r="T4391" s="272">
        <f t="shared" si="361"/>
        <v>0.48636500653520004</v>
      </c>
      <c r="U4391" s="272">
        <f t="shared" si="361"/>
        <v>0.50212661569119998</v>
      </c>
      <c r="V4391" s="272">
        <f t="shared" si="361"/>
        <v>0.49941858142319995</v>
      </c>
      <c r="W4391" s="272">
        <f t="shared" si="349"/>
        <v>0.48636500653520004</v>
      </c>
      <c r="X4391" s="272"/>
      <c r="Y4391" s="272"/>
      <c r="Z4391" s="272"/>
      <c r="AA4391" s="272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72">
        <f t="shared" si="358"/>
        <v>0.29803771999999995</v>
      </c>
      <c r="E4392" s="272">
        <f t="shared" si="358"/>
        <v>0.31499228000000001</v>
      </c>
      <c r="F4392" s="272">
        <f t="shared" si="346"/>
        <v>0.29803771999999995</v>
      </c>
      <c r="G4392" s="272"/>
      <c r="H4392" s="272"/>
      <c r="I4392" s="272"/>
      <c r="J4392" s="272">
        <f t="shared" si="359"/>
        <v>0.25450892000000003</v>
      </c>
      <c r="K4392" s="272">
        <f t="shared" si="359"/>
        <v>0.26793007999999996</v>
      </c>
      <c r="L4392" s="272">
        <f t="shared" si="347"/>
        <v>0.25450892000000003</v>
      </c>
      <c r="M4392" s="272"/>
      <c r="N4392" s="272"/>
      <c r="O4392" s="272"/>
      <c r="P4392" s="272">
        <f t="shared" si="360"/>
        <v>0.35991577399999997</v>
      </c>
      <c r="Q4392" s="272">
        <f t="shared" si="360"/>
        <v>0.356857376</v>
      </c>
      <c r="R4392" s="272">
        <f t="shared" si="348"/>
        <v>0.356857376</v>
      </c>
      <c r="S4392" s="272"/>
      <c r="T4392" s="272">
        <f t="shared" si="361"/>
        <v>0.48609380313280004</v>
      </c>
      <c r="U4392" s="272">
        <f t="shared" si="361"/>
        <v>0.50244510870879999</v>
      </c>
      <c r="V4392" s="272">
        <f t="shared" si="361"/>
        <v>0.49933509674679993</v>
      </c>
      <c r="W4392" s="272">
        <f t="shared" si="349"/>
        <v>0.48609380313280004</v>
      </c>
      <c r="X4392" s="272"/>
      <c r="Y4392" s="272"/>
      <c r="Z4392" s="272"/>
      <c r="AA4392" s="272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72">
        <f t="shared" si="358"/>
        <v>0.29772838000000001</v>
      </c>
      <c r="E4393" s="272">
        <f t="shared" si="358"/>
        <v>0.31525562000000001</v>
      </c>
      <c r="F4393" s="272">
        <f t="shared" si="346"/>
        <v>0.29772838000000001</v>
      </c>
      <c r="G4393" s="272"/>
      <c r="H4393" s="272"/>
      <c r="I4393" s="272"/>
      <c r="J4393" s="272">
        <f t="shared" si="359"/>
        <v>0.25440728000000001</v>
      </c>
      <c r="K4393" s="272">
        <f t="shared" si="359"/>
        <v>0.26801912</v>
      </c>
      <c r="L4393" s="272">
        <f t="shared" si="347"/>
        <v>0.25440728000000001</v>
      </c>
      <c r="M4393" s="272"/>
      <c r="N4393" s="272"/>
      <c r="O4393" s="272"/>
      <c r="P4393" s="272">
        <f t="shared" si="360"/>
        <v>0.36011009599999994</v>
      </c>
      <c r="Q4393" s="272">
        <f t="shared" si="360"/>
        <v>0.35665530399999995</v>
      </c>
      <c r="R4393" s="272">
        <f t="shared" si="348"/>
        <v>0.35665530399999995</v>
      </c>
      <c r="S4393" s="272"/>
      <c r="T4393" s="272">
        <f t="shared" si="361"/>
        <v>0.4858225997304001</v>
      </c>
      <c r="U4393" s="272">
        <f t="shared" si="361"/>
        <v>0.5027636017264</v>
      </c>
      <c r="V4393" s="272">
        <f t="shared" si="361"/>
        <v>0.49925161207039992</v>
      </c>
      <c r="W4393" s="272">
        <f t="shared" si="349"/>
        <v>0.4858225997304001</v>
      </c>
      <c r="X4393" s="272"/>
      <c r="Y4393" s="272"/>
      <c r="Z4393" s="272"/>
      <c r="AA4393" s="272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72">
        <f t="shared" si="358"/>
        <v>0.29741903999999997</v>
      </c>
      <c r="E4394" s="272">
        <f t="shared" si="358"/>
        <v>0.31551896000000001</v>
      </c>
      <c r="F4394" s="272">
        <f t="shared" si="346"/>
        <v>0.29741903999999997</v>
      </c>
      <c r="G4394" s="272"/>
      <c r="H4394" s="272"/>
      <c r="I4394" s="272"/>
      <c r="J4394" s="272">
        <f t="shared" si="359"/>
        <v>0.25430564</v>
      </c>
      <c r="K4394" s="272">
        <f t="shared" si="359"/>
        <v>0.26810815999999998</v>
      </c>
      <c r="L4394" s="272">
        <f t="shared" si="347"/>
        <v>0.25430564</v>
      </c>
      <c r="M4394" s="272"/>
      <c r="N4394" s="272"/>
      <c r="O4394" s="272"/>
      <c r="P4394" s="272">
        <f t="shared" si="360"/>
        <v>0.36030441799999996</v>
      </c>
      <c r="Q4394" s="272">
        <f t="shared" si="360"/>
        <v>0.35645323199999995</v>
      </c>
      <c r="R4394" s="272">
        <f t="shared" si="348"/>
        <v>0.35645323199999995</v>
      </c>
      <c r="S4394" s="272"/>
      <c r="T4394" s="272">
        <f t="shared" si="361"/>
        <v>0.4855513963280001</v>
      </c>
      <c r="U4394" s="272">
        <f t="shared" si="361"/>
        <v>0.50308209474400001</v>
      </c>
      <c r="V4394" s="272">
        <f t="shared" si="361"/>
        <v>0.49916812739399996</v>
      </c>
      <c r="W4394" s="272">
        <f t="shared" si="349"/>
        <v>0.4855513963280001</v>
      </c>
      <c r="X4394" s="272"/>
      <c r="Y4394" s="272"/>
      <c r="Z4394" s="272"/>
      <c r="AA4394" s="272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72">
        <f t="shared" si="358"/>
        <v>0.29710969999999998</v>
      </c>
      <c r="E4395" s="272">
        <f t="shared" si="358"/>
        <v>0.31578230000000002</v>
      </c>
      <c r="F4395" s="272">
        <f t="shared" si="346"/>
        <v>0.29710969999999998</v>
      </c>
      <c r="G4395" s="272"/>
      <c r="H4395" s="272"/>
      <c r="I4395" s="272"/>
      <c r="J4395" s="272">
        <f t="shared" si="359"/>
        <v>0.25420399999999999</v>
      </c>
      <c r="K4395" s="272">
        <f t="shared" si="359"/>
        <v>0.26819719999999997</v>
      </c>
      <c r="L4395" s="272">
        <f t="shared" si="347"/>
        <v>0.25420399999999999</v>
      </c>
      <c r="M4395" s="272"/>
      <c r="N4395" s="272"/>
      <c r="O4395" s="272"/>
      <c r="P4395" s="272">
        <f t="shared" si="360"/>
        <v>0.36049873999999998</v>
      </c>
      <c r="Q4395" s="272">
        <f t="shared" si="360"/>
        <v>0.35625116000000001</v>
      </c>
      <c r="R4395" s="272">
        <f t="shared" si="348"/>
        <v>0.35625116000000001</v>
      </c>
      <c r="S4395" s="272"/>
      <c r="T4395" s="272">
        <f t="shared" si="361"/>
        <v>0.4852801929256001</v>
      </c>
      <c r="U4395" s="272">
        <f t="shared" si="361"/>
        <v>0.50340058776160002</v>
      </c>
      <c r="V4395" s="272">
        <f t="shared" si="361"/>
        <v>0.4990846427176</v>
      </c>
      <c r="W4395" s="272">
        <f t="shared" si="349"/>
        <v>0.4852801929256001</v>
      </c>
      <c r="X4395" s="272"/>
      <c r="Y4395" s="272"/>
      <c r="Z4395" s="272"/>
      <c r="AA4395" s="272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72">
        <f t="shared" si="358"/>
        <v>0.29680035999999999</v>
      </c>
      <c r="E4396" s="272">
        <f t="shared" si="358"/>
        <v>0.31604563999999996</v>
      </c>
      <c r="F4396" s="272">
        <f t="shared" si="346"/>
        <v>0.29680035999999999</v>
      </c>
      <c r="G4396" s="272"/>
      <c r="H4396" s="272"/>
      <c r="I4396" s="272"/>
      <c r="J4396" s="272">
        <f t="shared" si="359"/>
        <v>0.25410235999999997</v>
      </c>
      <c r="K4396" s="272">
        <f t="shared" si="359"/>
        <v>0.26828623999999995</v>
      </c>
      <c r="L4396" s="272">
        <f t="shared" si="347"/>
        <v>0.25410235999999997</v>
      </c>
      <c r="M4396" s="272"/>
      <c r="N4396" s="272"/>
      <c r="O4396" s="272"/>
      <c r="P4396" s="272">
        <f t="shared" si="360"/>
        <v>0.36069306199999995</v>
      </c>
      <c r="Q4396" s="272">
        <f t="shared" si="360"/>
        <v>0.35604908799999996</v>
      </c>
      <c r="R4396" s="272">
        <f t="shared" si="348"/>
        <v>0.35604908799999996</v>
      </c>
      <c r="S4396" s="272"/>
      <c r="T4396" s="272">
        <f t="shared" si="361"/>
        <v>0.48500898952320004</v>
      </c>
      <c r="U4396" s="272">
        <f t="shared" si="361"/>
        <v>0.50371908077920002</v>
      </c>
      <c r="V4396" s="272">
        <f t="shared" si="361"/>
        <v>0.49900115804119999</v>
      </c>
      <c r="W4396" s="272">
        <f t="shared" si="349"/>
        <v>0.48500898952320004</v>
      </c>
      <c r="X4396" s="272"/>
      <c r="Y4396" s="272"/>
      <c r="Z4396" s="272"/>
      <c r="AA4396" s="272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72">
        <f t="shared" si="358"/>
        <v>0.29649101999999999</v>
      </c>
      <c r="E4397" s="272">
        <f t="shared" si="358"/>
        <v>0.31630897999999996</v>
      </c>
      <c r="F4397" s="272">
        <f t="shared" si="346"/>
        <v>0.29649101999999999</v>
      </c>
      <c r="G4397" s="272"/>
      <c r="H4397" s="272"/>
      <c r="I4397" s="272"/>
      <c r="J4397" s="272">
        <f t="shared" si="359"/>
        <v>0.25400071999999996</v>
      </c>
      <c r="K4397" s="272">
        <f t="shared" si="359"/>
        <v>0.26837527999999999</v>
      </c>
      <c r="L4397" s="272">
        <f t="shared" si="347"/>
        <v>0.25400071999999996</v>
      </c>
      <c r="M4397" s="272"/>
      <c r="N4397" s="272"/>
      <c r="O4397" s="272"/>
      <c r="P4397" s="272">
        <f t="shared" si="360"/>
        <v>0.36088738399999998</v>
      </c>
      <c r="Q4397" s="272">
        <f t="shared" si="360"/>
        <v>0.35584701599999996</v>
      </c>
      <c r="R4397" s="272">
        <f t="shared" si="348"/>
        <v>0.35584701599999996</v>
      </c>
      <c r="S4397" s="272"/>
      <c r="T4397" s="272">
        <f t="shared" si="361"/>
        <v>0.48473778612080004</v>
      </c>
      <c r="U4397" s="272">
        <f t="shared" si="361"/>
        <v>0.50403757379680003</v>
      </c>
      <c r="V4397" s="272">
        <f t="shared" si="361"/>
        <v>0.49891767336479997</v>
      </c>
      <c r="W4397" s="272">
        <f t="shared" si="349"/>
        <v>0.48473778612080004</v>
      </c>
      <c r="X4397" s="272"/>
      <c r="Y4397" s="272"/>
      <c r="Z4397" s="272"/>
      <c r="AA4397" s="272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72">
        <f t="shared" si="358"/>
        <v>0.29618168</v>
      </c>
      <c r="E4398" s="272">
        <f t="shared" si="358"/>
        <v>0.31657232000000002</v>
      </c>
      <c r="F4398" s="272">
        <f t="shared" si="346"/>
        <v>0.29618168</v>
      </c>
      <c r="G4398" s="272"/>
      <c r="H4398" s="272"/>
      <c r="I4398" s="272"/>
      <c r="J4398" s="272">
        <f t="shared" si="359"/>
        <v>0.25389908</v>
      </c>
      <c r="K4398" s="272">
        <f t="shared" si="359"/>
        <v>0.26846431999999998</v>
      </c>
      <c r="L4398" s="272">
        <f t="shared" si="347"/>
        <v>0.25389908</v>
      </c>
      <c r="M4398" s="272"/>
      <c r="N4398" s="272"/>
      <c r="O4398" s="272"/>
      <c r="P4398" s="272">
        <f t="shared" si="360"/>
        <v>0.36108170599999995</v>
      </c>
      <c r="Q4398" s="272">
        <f t="shared" si="360"/>
        <v>0.35564494399999996</v>
      </c>
      <c r="R4398" s="272">
        <f t="shared" si="348"/>
        <v>0.35564494399999996</v>
      </c>
      <c r="S4398" s="272"/>
      <c r="T4398" s="272">
        <f t="shared" si="361"/>
        <v>0.4844665827184001</v>
      </c>
      <c r="U4398" s="272">
        <f t="shared" si="361"/>
        <v>0.50435606681440004</v>
      </c>
      <c r="V4398" s="272">
        <f t="shared" si="361"/>
        <v>0.49883418868839996</v>
      </c>
      <c r="W4398" s="272">
        <f t="shared" si="349"/>
        <v>0.4844665827184001</v>
      </c>
      <c r="X4398" s="272"/>
      <c r="Y4398" s="272"/>
      <c r="Z4398" s="272"/>
      <c r="AA4398" s="272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72">
        <f t="shared" si="358"/>
        <v>0.29587233999999996</v>
      </c>
      <c r="E4399" s="272">
        <f t="shared" si="358"/>
        <v>0.31683566000000002</v>
      </c>
      <c r="F4399" s="272">
        <f t="shared" si="346"/>
        <v>0.29587233999999996</v>
      </c>
      <c r="G4399" s="272"/>
      <c r="H4399" s="272"/>
      <c r="I4399" s="272"/>
      <c r="J4399" s="272">
        <f t="shared" si="359"/>
        <v>0.25379743999999999</v>
      </c>
      <c r="K4399" s="272">
        <f t="shared" si="359"/>
        <v>0.26855335999999996</v>
      </c>
      <c r="L4399" s="272">
        <f t="shared" si="347"/>
        <v>0.25379743999999999</v>
      </c>
      <c r="M4399" s="272"/>
      <c r="N4399" s="272"/>
      <c r="O4399" s="272"/>
      <c r="P4399" s="272">
        <f t="shared" si="360"/>
        <v>0.36127602799999992</v>
      </c>
      <c r="Q4399" s="272">
        <f t="shared" si="360"/>
        <v>0.35544287199999997</v>
      </c>
      <c r="R4399" s="272">
        <f t="shared" si="348"/>
        <v>0.35544287199999997</v>
      </c>
      <c r="S4399" s="272"/>
      <c r="T4399" s="272">
        <f t="shared" si="361"/>
        <v>0.4841953793160001</v>
      </c>
      <c r="U4399" s="272">
        <f t="shared" si="361"/>
        <v>0.50467455983200005</v>
      </c>
      <c r="V4399" s="272">
        <f t="shared" si="361"/>
        <v>0.49875070401199995</v>
      </c>
      <c r="W4399" s="272">
        <f t="shared" si="349"/>
        <v>0.4841953793160001</v>
      </c>
      <c r="X4399" s="272"/>
      <c r="Y4399" s="272"/>
      <c r="Z4399" s="272"/>
      <c r="AA4399" s="272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72">
        <f t="shared" si="358"/>
        <v>0.29556300000000002</v>
      </c>
      <c r="E4400" s="272">
        <f t="shared" si="358"/>
        <v>0.31709899999999996</v>
      </c>
      <c r="F4400" s="272">
        <f t="shared" si="346"/>
        <v>0.29556300000000002</v>
      </c>
      <c r="G4400" s="272"/>
      <c r="H4400" s="272"/>
      <c r="I4400" s="272"/>
      <c r="J4400" s="272">
        <f t="shared" si="359"/>
        <v>0.25369579999999997</v>
      </c>
      <c r="K4400" s="272">
        <f t="shared" si="359"/>
        <v>0.26864239999999995</v>
      </c>
      <c r="L4400" s="272">
        <f t="shared" si="347"/>
        <v>0.25369579999999997</v>
      </c>
      <c r="M4400" s="272"/>
      <c r="N4400" s="272"/>
      <c r="O4400" s="272"/>
      <c r="P4400" s="272">
        <f t="shared" si="360"/>
        <v>0.36147034999999994</v>
      </c>
      <c r="Q4400" s="272">
        <f t="shared" si="360"/>
        <v>0.35524079999999997</v>
      </c>
      <c r="R4400" s="272">
        <f t="shared" si="348"/>
        <v>0.35524079999999997</v>
      </c>
      <c r="S4400" s="272"/>
      <c r="T4400" s="272">
        <f t="shared" si="361"/>
        <v>0.48392417591360004</v>
      </c>
      <c r="U4400" s="272">
        <f t="shared" si="361"/>
        <v>0.50499305284960005</v>
      </c>
      <c r="V4400" s="272">
        <f t="shared" si="361"/>
        <v>0.49866721933559999</v>
      </c>
      <c r="W4400" s="272">
        <f t="shared" si="349"/>
        <v>0.48392417591360004</v>
      </c>
      <c r="X4400" s="272"/>
      <c r="Y4400" s="272"/>
      <c r="Z4400" s="272"/>
      <c r="AA4400" s="272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72">
        <f t="shared" si="358"/>
        <v>0.29525365999999997</v>
      </c>
      <c r="E4401" s="272">
        <f t="shared" si="358"/>
        <v>0.31736234000000002</v>
      </c>
      <c r="F4401" s="272">
        <f t="shared" si="346"/>
        <v>0.29525365999999997</v>
      </c>
      <c r="G4401" s="272"/>
      <c r="H4401" s="272"/>
      <c r="I4401" s="272"/>
      <c r="J4401" s="272">
        <f t="shared" si="359"/>
        <v>0.25359416000000001</v>
      </c>
      <c r="K4401" s="272">
        <f t="shared" si="359"/>
        <v>0.26873143999999999</v>
      </c>
      <c r="L4401" s="272">
        <f t="shared" si="347"/>
        <v>0.25359416000000001</v>
      </c>
      <c r="M4401" s="272"/>
      <c r="N4401" s="272"/>
      <c r="O4401" s="272"/>
      <c r="P4401" s="272">
        <f t="shared" si="360"/>
        <v>0.36166467199999996</v>
      </c>
      <c r="Q4401" s="272">
        <f t="shared" si="360"/>
        <v>0.35503872799999997</v>
      </c>
      <c r="R4401" s="272">
        <f t="shared" si="348"/>
        <v>0.35503872799999997</v>
      </c>
      <c r="S4401" s="272"/>
      <c r="T4401" s="272">
        <f t="shared" si="361"/>
        <v>0.48365297251120004</v>
      </c>
      <c r="U4401" s="272">
        <f t="shared" si="361"/>
        <v>0.50531154586720006</v>
      </c>
      <c r="V4401" s="272">
        <f t="shared" si="361"/>
        <v>0.49858373465919992</v>
      </c>
      <c r="W4401" s="272">
        <f t="shared" si="349"/>
        <v>0.48365297251120004</v>
      </c>
      <c r="X4401" s="272"/>
      <c r="Y4401" s="272"/>
      <c r="Z4401" s="272"/>
      <c r="AA4401" s="272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72">
        <f t="shared" si="358"/>
        <v>0.29494431999999998</v>
      </c>
      <c r="E4402" s="272">
        <f t="shared" si="358"/>
        <v>0.31762567999999997</v>
      </c>
      <c r="F4402" s="272">
        <f t="shared" si="346"/>
        <v>0.29494431999999998</v>
      </c>
      <c r="G4402" s="272"/>
      <c r="H4402" s="272"/>
      <c r="I4402" s="272"/>
      <c r="J4402" s="272">
        <f t="shared" si="359"/>
        <v>0.25349252</v>
      </c>
      <c r="K4402" s="272">
        <f t="shared" si="359"/>
        <v>0.26882047999999997</v>
      </c>
      <c r="L4402" s="272">
        <f t="shared" si="347"/>
        <v>0.25349252</v>
      </c>
      <c r="M4402" s="272"/>
      <c r="N4402" s="272"/>
      <c r="O4402" s="272"/>
      <c r="P4402" s="272">
        <f t="shared" si="360"/>
        <v>0.36185899399999993</v>
      </c>
      <c r="Q4402" s="272">
        <f t="shared" si="360"/>
        <v>0.35483665599999997</v>
      </c>
      <c r="R4402" s="272">
        <f t="shared" si="348"/>
        <v>0.35483665599999997</v>
      </c>
      <c r="S4402" s="272"/>
      <c r="T4402" s="272">
        <f t="shared" si="361"/>
        <v>0.48338176910880004</v>
      </c>
      <c r="U4402" s="272">
        <f t="shared" si="361"/>
        <v>0.50563003888479996</v>
      </c>
      <c r="V4402" s="272">
        <f t="shared" si="361"/>
        <v>0.49850024998279996</v>
      </c>
      <c r="W4402" s="272">
        <f t="shared" si="349"/>
        <v>0.48338176910880004</v>
      </c>
      <c r="X4402" s="272"/>
      <c r="Y4402" s="272"/>
      <c r="Z4402" s="272"/>
      <c r="AA4402" s="272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72">
        <f t="shared" si="358"/>
        <v>0.29463497999999999</v>
      </c>
      <c r="E4403" s="272">
        <f t="shared" si="358"/>
        <v>0.31788901999999997</v>
      </c>
      <c r="F4403" s="272">
        <f t="shared" si="346"/>
        <v>0.29463497999999999</v>
      </c>
      <c r="G4403" s="272"/>
      <c r="H4403" s="272"/>
      <c r="I4403" s="272"/>
      <c r="J4403" s="272">
        <f t="shared" si="359"/>
        <v>0.25339087999999999</v>
      </c>
      <c r="K4403" s="272">
        <f t="shared" si="359"/>
        <v>0.26890951999999996</v>
      </c>
      <c r="L4403" s="272">
        <f t="shared" si="347"/>
        <v>0.25339087999999999</v>
      </c>
      <c r="M4403" s="272"/>
      <c r="N4403" s="272"/>
      <c r="O4403" s="272"/>
      <c r="P4403" s="272">
        <f t="shared" si="360"/>
        <v>0.36205331599999996</v>
      </c>
      <c r="Q4403" s="272">
        <f t="shared" si="360"/>
        <v>0.35463458399999992</v>
      </c>
      <c r="R4403" s="272">
        <f t="shared" si="348"/>
        <v>0.35463458399999992</v>
      </c>
      <c r="S4403" s="272"/>
      <c r="T4403" s="272">
        <f t="shared" si="361"/>
        <v>0.4831105657064001</v>
      </c>
      <c r="U4403" s="272">
        <f t="shared" si="361"/>
        <v>0.50594853190239997</v>
      </c>
      <c r="V4403" s="272">
        <f t="shared" si="361"/>
        <v>0.49841676530639994</v>
      </c>
      <c r="W4403" s="272">
        <f t="shared" si="349"/>
        <v>0.4831105657064001</v>
      </c>
      <c r="X4403" s="272"/>
      <c r="Y4403" s="272"/>
      <c r="Z4403" s="272"/>
      <c r="AA4403" s="272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72">
        <f t="shared" si="358"/>
        <v>0.29432564</v>
      </c>
      <c r="E4404" s="272">
        <f t="shared" si="358"/>
        <v>0.31815236000000002</v>
      </c>
      <c r="F4404" s="272">
        <f t="shared" si="346"/>
        <v>0.29432564</v>
      </c>
      <c r="G4404" s="272"/>
      <c r="H4404" s="272"/>
      <c r="I4404" s="272"/>
      <c r="J4404" s="272">
        <f t="shared" si="359"/>
        <v>0.25328923999999997</v>
      </c>
      <c r="K4404" s="272">
        <f t="shared" si="359"/>
        <v>0.26899856</v>
      </c>
      <c r="L4404" s="272">
        <f t="shared" si="347"/>
        <v>0.25328923999999997</v>
      </c>
      <c r="M4404" s="272"/>
      <c r="N4404" s="272"/>
      <c r="O4404" s="272"/>
      <c r="P4404" s="272">
        <f t="shared" si="360"/>
        <v>0.36224763799999993</v>
      </c>
      <c r="Q4404" s="272">
        <f t="shared" si="360"/>
        <v>0.35443251199999998</v>
      </c>
      <c r="R4404" s="272">
        <f t="shared" si="348"/>
        <v>0.35443251199999998</v>
      </c>
      <c r="S4404" s="272"/>
      <c r="T4404" s="272">
        <f t="shared" si="361"/>
        <v>0.48283936230400004</v>
      </c>
      <c r="U4404" s="272">
        <f t="shared" si="361"/>
        <v>0.50626702491999998</v>
      </c>
      <c r="V4404" s="272">
        <f t="shared" si="361"/>
        <v>0.49833328062999999</v>
      </c>
      <c r="W4404" s="272">
        <f t="shared" si="349"/>
        <v>0.48283936230400004</v>
      </c>
      <c r="X4404" s="272"/>
      <c r="Y4404" s="272"/>
      <c r="Z4404" s="272"/>
      <c r="AA4404" s="272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72">
        <f t="shared" si="358"/>
        <v>0.29401630000000001</v>
      </c>
      <c r="E4405" s="272">
        <f t="shared" si="358"/>
        <v>0.31841570000000002</v>
      </c>
      <c r="F4405" s="272">
        <f t="shared" si="346"/>
        <v>0.29401630000000001</v>
      </c>
      <c r="G4405" s="272"/>
      <c r="H4405" s="272"/>
      <c r="I4405" s="272"/>
      <c r="J4405" s="272">
        <f t="shared" si="359"/>
        <v>0.25318760000000001</v>
      </c>
      <c r="K4405" s="272">
        <f t="shared" si="359"/>
        <v>0.26908759999999998</v>
      </c>
      <c r="L4405" s="272">
        <f t="shared" si="347"/>
        <v>0.25318760000000001</v>
      </c>
      <c r="M4405" s="272"/>
      <c r="N4405" s="272"/>
      <c r="O4405" s="272"/>
      <c r="P4405" s="272">
        <f t="shared" si="360"/>
        <v>0.36244196000000001</v>
      </c>
      <c r="Q4405" s="272">
        <f t="shared" si="360"/>
        <v>0.35423043999999998</v>
      </c>
      <c r="R4405" s="272">
        <f t="shared" si="348"/>
        <v>0.35423043999999998</v>
      </c>
      <c r="S4405" s="272"/>
      <c r="T4405" s="272">
        <f t="shared" si="361"/>
        <v>0.48256815890160004</v>
      </c>
      <c r="U4405" s="272">
        <f t="shared" si="361"/>
        <v>0.50658551793759998</v>
      </c>
      <c r="V4405" s="272">
        <f t="shared" si="361"/>
        <v>0.49824979595359997</v>
      </c>
      <c r="W4405" s="272">
        <f t="shared" si="349"/>
        <v>0.48256815890160004</v>
      </c>
      <c r="X4405" s="272"/>
      <c r="Y4405" s="272"/>
      <c r="Z4405" s="272"/>
      <c r="AA4405" s="272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72">
        <f t="shared" si="358"/>
        <v>0.29370695999999996</v>
      </c>
      <c r="E4406" s="272">
        <f t="shared" si="358"/>
        <v>0.31867904000000002</v>
      </c>
      <c r="F4406" s="272">
        <f t="shared" si="346"/>
        <v>0.29370695999999996</v>
      </c>
      <c r="G4406" s="272"/>
      <c r="H4406" s="272"/>
      <c r="I4406" s="272"/>
      <c r="J4406" s="272">
        <f t="shared" si="359"/>
        <v>0.25308596</v>
      </c>
      <c r="K4406" s="272">
        <f t="shared" si="359"/>
        <v>0.26917663999999997</v>
      </c>
      <c r="L4406" s="272">
        <f t="shared" si="347"/>
        <v>0.25308596</v>
      </c>
      <c r="M4406" s="272"/>
      <c r="N4406" s="272"/>
      <c r="O4406" s="272"/>
      <c r="P4406" s="272">
        <f t="shared" si="360"/>
        <v>0.36263628199999998</v>
      </c>
      <c r="Q4406" s="272">
        <f t="shared" si="360"/>
        <v>0.35402836799999993</v>
      </c>
      <c r="R4406" s="272">
        <f t="shared" si="348"/>
        <v>0.35402836799999993</v>
      </c>
      <c r="S4406" s="272"/>
      <c r="T4406" s="272">
        <f t="shared" si="361"/>
        <v>0.48229695549920004</v>
      </c>
      <c r="U4406" s="272">
        <f t="shared" si="361"/>
        <v>0.50690401095519999</v>
      </c>
      <c r="V4406" s="272">
        <f t="shared" si="361"/>
        <v>0.49816631127720001</v>
      </c>
      <c r="W4406" s="272">
        <f t="shared" si="349"/>
        <v>0.48229695549920004</v>
      </c>
      <c r="X4406" s="272"/>
      <c r="Y4406" s="272"/>
      <c r="Z4406" s="272"/>
      <c r="AA4406" s="272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72">
        <f t="shared" si="358"/>
        <v>0.29339761999999997</v>
      </c>
      <c r="E4407" s="272">
        <f t="shared" si="358"/>
        <v>0.31894237999999997</v>
      </c>
      <c r="F4407" s="272">
        <f t="shared" si="346"/>
        <v>0.29339761999999997</v>
      </c>
      <c r="G4407" s="272"/>
      <c r="H4407" s="272"/>
      <c r="I4407" s="272"/>
      <c r="J4407" s="272">
        <f t="shared" si="359"/>
        <v>0.25298431999999998</v>
      </c>
      <c r="K4407" s="272">
        <f t="shared" si="359"/>
        <v>0.26926568000000001</v>
      </c>
      <c r="L4407" s="272">
        <f t="shared" si="347"/>
        <v>0.25298431999999998</v>
      </c>
      <c r="M4407" s="272"/>
      <c r="N4407" s="272"/>
      <c r="O4407" s="272"/>
      <c r="P4407" s="272">
        <f t="shared" si="360"/>
        <v>0.36283060399999995</v>
      </c>
      <c r="Q4407" s="272">
        <f t="shared" si="360"/>
        <v>0.35382629599999998</v>
      </c>
      <c r="R4407" s="272">
        <f t="shared" si="348"/>
        <v>0.35382629599999998</v>
      </c>
      <c r="S4407" s="272"/>
      <c r="T4407" s="272">
        <f t="shared" si="361"/>
        <v>0.48202575209680004</v>
      </c>
      <c r="U4407" s="272">
        <f t="shared" si="361"/>
        <v>0.5072225039728</v>
      </c>
      <c r="V4407" s="272">
        <f t="shared" si="361"/>
        <v>0.4980828266008</v>
      </c>
      <c r="W4407" s="272">
        <f t="shared" si="349"/>
        <v>0.48202575209680004</v>
      </c>
      <c r="X4407" s="272"/>
      <c r="Y4407" s="272"/>
      <c r="Z4407" s="272"/>
      <c r="AA4407" s="272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72">
        <f t="shared" si="358"/>
        <v>0.29308827999999998</v>
      </c>
      <c r="E4408" s="272">
        <f t="shared" si="358"/>
        <v>0.31920571999999997</v>
      </c>
      <c r="F4408" s="272">
        <f t="shared" si="346"/>
        <v>0.29308827999999998</v>
      </c>
      <c r="G4408" s="272"/>
      <c r="H4408" s="272"/>
      <c r="I4408" s="272"/>
      <c r="J4408" s="272">
        <f t="shared" si="359"/>
        <v>0.25288267999999997</v>
      </c>
      <c r="K4408" s="272">
        <f t="shared" si="359"/>
        <v>0.26935471999999994</v>
      </c>
      <c r="L4408" s="272">
        <f t="shared" si="347"/>
        <v>0.25288267999999997</v>
      </c>
      <c r="M4408" s="272"/>
      <c r="N4408" s="272"/>
      <c r="O4408" s="272"/>
      <c r="P4408" s="272">
        <f t="shared" si="360"/>
        <v>0.36302492599999997</v>
      </c>
      <c r="Q4408" s="272">
        <f t="shared" si="360"/>
        <v>0.35362422399999999</v>
      </c>
      <c r="R4408" s="272">
        <f t="shared" si="348"/>
        <v>0.35362422399999999</v>
      </c>
      <c r="S4408" s="272"/>
      <c r="T4408" s="272">
        <f t="shared" si="361"/>
        <v>0.4817545486944001</v>
      </c>
      <c r="U4408" s="272">
        <f t="shared" si="361"/>
        <v>0.50754099699040001</v>
      </c>
      <c r="V4408" s="272">
        <f t="shared" si="361"/>
        <v>0.49799934192439999</v>
      </c>
      <c r="W4408" s="272">
        <f t="shared" si="349"/>
        <v>0.4817545486944001</v>
      </c>
      <c r="X4408" s="272"/>
      <c r="Y4408" s="272"/>
      <c r="Z4408" s="272"/>
      <c r="AA4408" s="272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72">
        <f t="shared" si="358"/>
        <v>0.29277893999999999</v>
      </c>
      <c r="E4409" s="272">
        <f t="shared" si="358"/>
        <v>0.31946905999999997</v>
      </c>
      <c r="F4409" s="272">
        <f t="shared" si="346"/>
        <v>0.29277893999999999</v>
      </c>
      <c r="G4409" s="272"/>
      <c r="H4409" s="272"/>
      <c r="I4409" s="272"/>
      <c r="J4409" s="272">
        <f t="shared" si="359"/>
        <v>0.25278104000000001</v>
      </c>
      <c r="K4409" s="272">
        <f t="shared" si="359"/>
        <v>0.26944375999999998</v>
      </c>
      <c r="L4409" s="272">
        <f t="shared" si="347"/>
        <v>0.25278104000000001</v>
      </c>
      <c r="M4409" s="272"/>
      <c r="N4409" s="272"/>
      <c r="O4409" s="272"/>
      <c r="P4409" s="272">
        <f t="shared" si="360"/>
        <v>0.36321924799999994</v>
      </c>
      <c r="Q4409" s="272">
        <f t="shared" si="360"/>
        <v>0.35342215199999993</v>
      </c>
      <c r="R4409" s="272">
        <f t="shared" si="348"/>
        <v>0.35342215199999993</v>
      </c>
      <c r="S4409" s="272"/>
      <c r="T4409" s="272">
        <f t="shared" si="361"/>
        <v>0.48148334529200004</v>
      </c>
      <c r="U4409" s="272">
        <f t="shared" si="361"/>
        <v>0.50785949000800001</v>
      </c>
      <c r="V4409" s="272">
        <f t="shared" si="361"/>
        <v>0.49791585724799992</v>
      </c>
      <c r="W4409" s="272">
        <f t="shared" si="349"/>
        <v>0.48148334529200004</v>
      </c>
      <c r="X4409" s="272"/>
      <c r="Y4409" s="272"/>
      <c r="Z4409" s="272"/>
      <c r="AA4409" s="272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72">
        <f t="shared" si="358"/>
        <v>0.30530781000000001</v>
      </c>
      <c r="E4410" s="272">
        <f t="shared" si="358"/>
        <v>0.30882619</v>
      </c>
      <c r="F4410" s="272">
        <f t="shared" si="346"/>
        <v>0.30530781000000001</v>
      </c>
      <c r="G4410" s="272"/>
      <c r="H4410" s="272"/>
      <c r="I4410" s="272"/>
      <c r="J4410" s="272">
        <f t="shared" si="359"/>
        <v>0.25673935999999997</v>
      </c>
      <c r="K4410" s="272">
        <f t="shared" si="359"/>
        <v>0.26600204</v>
      </c>
      <c r="L4410" s="272">
        <f t="shared" si="347"/>
        <v>0.25673935999999997</v>
      </c>
      <c r="M4410" s="272"/>
      <c r="N4410" s="272"/>
      <c r="O4410" s="272"/>
      <c r="P4410" s="272">
        <f t="shared" si="360"/>
        <v>0.35518280199999996</v>
      </c>
      <c r="Q4410" s="272">
        <f t="shared" si="360"/>
        <v>0.36177634799999997</v>
      </c>
      <c r="R4410" s="272">
        <f t="shared" si="348"/>
        <v>0.35518280199999996</v>
      </c>
      <c r="S4410" s="272"/>
      <c r="T4410" s="272">
        <f t="shared" si="361"/>
        <v>0.4923776160644</v>
      </c>
      <c r="U4410" s="272">
        <f t="shared" si="361"/>
        <v>0.49485111476239996</v>
      </c>
      <c r="V4410" s="272">
        <f t="shared" si="361"/>
        <v>0.50151586403639992</v>
      </c>
      <c r="W4410" s="272">
        <f t="shared" si="349"/>
        <v>0.4923776160644</v>
      </c>
      <c r="X4410" s="272"/>
      <c r="Y4410" s="272"/>
      <c r="Z4410" s="272"/>
      <c r="AA4410" s="272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72">
        <f t="shared" si="358"/>
        <v>0.30499847000000002</v>
      </c>
      <c r="E4411" s="272">
        <f t="shared" si="358"/>
        <v>0.30908952999999995</v>
      </c>
      <c r="F4411" s="272">
        <f t="shared" si="346"/>
        <v>0.30499847000000002</v>
      </c>
      <c r="G4411" s="272"/>
      <c r="H4411" s="272"/>
      <c r="I4411" s="272"/>
      <c r="J4411" s="272">
        <f t="shared" si="359"/>
        <v>0.25663772000000001</v>
      </c>
      <c r="K4411" s="272">
        <f t="shared" si="359"/>
        <v>0.26609107999999998</v>
      </c>
      <c r="L4411" s="272">
        <f t="shared" si="347"/>
        <v>0.25663772000000001</v>
      </c>
      <c r="M4411" s="272"/>
      <c r="N4411" s="272"/>
      <c r="O4411" s="272"/>
      <c r="P4411" s="272">
        <f t="shared" si="360"/>
        <v>0.35537712399999999</v>
      </c>
      <c r="Q4411" s="272">
        <f t="shared" si="360"/>
        <v>0.36157427599999997</v>
      </c>
      <c r="R4411" s="272">
        <f t="shared" si="348"/>
        <v>0.35537712399999999</v>
      </c>
      <c r="S4411" s="272"/>
      <c r="T4411" s="272">
        <f t="shared" si="361"/>
        <v>0.49210641266200006</v>
      </c>
      <c r="U4411" s="272">
        <f t="shared" si="361"/>
        <v>0.49516960777999997</v>
      </c>
      <c r="V4411" s="272">
        <f t="shared" si="361"/>
        <v>0.50143237935999996</v>
      </c>
      <c r="W4411" s="272">
        <f t="shared" si="349"/>
        <v>0.49210641266200006</v>
      </c>
      <c r="X4411" s="272"/>
      <c r="Y4411" s="272"/>
      <c r="Z4411" s="272"/>
      <c r="AA4411" s="272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72">
        <f t="shared" si="358"/>
        <v>0.30468912999999997</v>
      </c>
      <c r="E4412" s="272">
        <f t="shared" si="358"/>
        <v>0.30935287</v>
      </c>
      <c r="F4412" s="272">
        <f t="shared" si="346"/>
        <v>0.30468912999999997</v>
      </c>
      <c r="G4412" s="272"/>
      <c r="H4412" s="272"/>
      <c r="I4412" s="272"/>
      <c r="J4412" s="272">
        <f t="shared" si="359"/>
        <v>0.25653608</v>
      </c>
      <c r="K4412" s="272">
        <f t="shared" si="359"/>
        <v>0.26618012000000002</v>
      </c>
      <c r="L4412" s="272">
        <f t="shared" si="347"/>
        <v>0.25653608</v>
      </c>
      <c r="M4412" s="272"/>
      <c r="N4412" s="272"/>
      <c r="O4412" s="272"/>
      <c r="P4412" s="272">
        <f t="shared" si="360"/>
        <v>0.35557144600000001</v>
      </c>
      <c r="Q4412" s="272">
        <f t="shared" si="360"/>
        <v>0.36137220399999997</v>
      </c>
      <c r="R4412" s="272">
        <f t="shared" si="348"/>
        <v>0.35557144600000001</v>
      </c>
      <c r="S4412" s="272"/>
      <c r="T4412" s="272">
        <f t="shared" si="361"/>
        <v>0.4918352092596</v>
      </c>
      <c r="U4412" s="272">
        <f t="shared" si="361"/>
        <v>0.49548810079759997</v>
      </c>
      <c r="V4412" s="272">
        <f t="shared" si="361"/>
        <v>0.5013488946836</v>
      </c>
      <c r="W4412" s="272">
        <f t="shared" si="349"/>
        <v>0.4918352092596</v>
      </c>
      <c r="X4412" s="272"/>
      <c r="Y4412" s="272"/>
      <c r="Z4412" s="272"/>
      <c r="AA4412" s="272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72">
        <f t="shared" si="358"/>
        <v>0.30437979000000004</v>
      </c>
      <c r="E4413" s="272">
        <f t="shared" si="358"/>
        <v>0.30961620999999995</v>
      </c>
      <c r="F4413" s="272">
        <f t="shared" si="346"/>
        <v>0.30437979000000004</v>
      </c>
      <c r="G4413" s="272"/>
      <c r="H4413" s="272"/>
      <c r="I4413" s="272"/>
      <c r="J4413" s="272">
        <f t="shared" si="359"/>
        <v>0.25643444000000004</v>
      </c>
      <c r="K4413" s="272">
        <f t="shared" si="359"/>
        <v>0.26626916</v>
      </c>
      <c r="L4413" s="272">
        <f t="shared" si="347"/>
        <v>0.25643444000000004</v>
      </c>
      <c r="M4413" s="272"/>
      <c r="N4413" s="272"/>
      <c r="O4413" s="272"/>
      <c r="P4413" s="272">
        <f t="shared" si="360"/>
        <v>0.35576576799999993</v>
      </c>
      <c r="Q4413" s="272">
        <f t="shared" si="360"/>
        <v>0.36117013199999998</v>
      </c>
      <c r="R4413" s="272">
        <f t="shared" si="348"/>
        <v>0.35576576799999993</v>
      </c>
      <c r="S4413" s="272"/>
      <c r="T4413" s="272">
        <f t="shared" si="361"/>
        <v>0.49156400585720006</v>
      </c>
      <c r="U4413" s="272">
        <f t="shared" si="361"/>
        <v>0.49580659381519998</v>
      </c>
      <c r="V4413" s="272">
        <f t="shared" si="361"/>
        <v>0.50126541000719993</v>
      </c>
      <c r="W4413" s="272">
        <f t="shared" si="349"/>
        <v>0.49156400585720006</v>
      </c>
      <c r="X4413" s="272"/>
      <c r="Y4413" s="272"/>
      <c r="Z4413" s="272"/>
      <c r="AA4413" s="272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72">
        <f t="shared" si="358"/>
        <v>0.30407044999999999</v>
      </c>
      <c r="E4414" s="272">
        <f t="shared" si="358"/>
        <v>0.30987955</v>
      </c>
      <c r="F4414" s="272">
        <f t="shared" si="346"/>
        <v>0.30407044999999999</v>
      </c>
      <c r="G4414" s="272"/>
      <c r="H4414" s="272"/>
      <c r="I4414" s="272"/>
      <c r="J4414" s="272">
        <f t="shared" si="359"/>
        <v>0.25633280000000003</v>
      </c>
      <c r="K4414" s="272">
        <f t="shared" si="359"/>
        <v>0.26635819999999999</v>
      </c>
      <c r="L4414" s="272">
        <f t="shared" si="347"/>
        <v>0.25633280000000003</v>
      </c>
      <c r="M4414" s="272"/>
      <c r="N4414" s="272"/>
      <c r="O4414" s="272"/>
      <c r="P4414" s="272">
        <f t="shared" si="360"/>
        <v>0.35596008999999995</v>
      </c>
      <c r="Q4414" s="272">
        <f t="shared" si="360"/>
        <v>0.36096805999999998</v>
      </c>
      <c r="R4414" s="272">
        <f t="shared" si="348"/>
        <v>0.35596008999999995</v>
      </c>
      <c r="S4414" s="272"/>
      <c r="T4414" s="272">
        <f t="shared" si="361"/>
        <v>0.4912928024548</v>
      </c>
      <c r="U4414" s="272">
        <f t="shared" si="361"/>
        <v>0.49612508683279999</v>
      </c>
      <c r="V4414" s="272">
        <f t="shared" si="361"/>
        <v>0.50118192533079986</v>
      </c>
      <c r="W4414" s="272">
        <f t="shared" si="349"/>
        <v>0.4912928024548</v>
      </c>
      <c r="X4414" s="272"/>
      <c r="Y4414" s="272"/>
      <c r="Z4414" s="272"/>
      <c r="AA4414" s="272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72">
        <f t="shared" si="358"/>
        <v>0.30376111</v>
      </c>
      <c r="E4415" s="272">
        <f t="shared" si="358"/>
        <v>0.31014289</v>
      </c>
      <c r="F4415" s="272">
        <f t="shared" si="346"/>
        <v>0.30376111</v>
      </c>
      <c r="G4415" s="272"/>
      <c r="H4415" s="272"/>
      <c r="I4415" s="272"/>
      <c r="J4415" s="272">
        <f t="shared" si="359"/>
        <v>0.25623116000000001</v>
      </c>
      <c r="K4415" s="272">
        <f t="shared" si="359"/>
        <v>0.26644723999999997</v>
      </c>
      <c r="L4415" s="272">
        <f t="shared" si="347"/>
        <v>0.25623116000000001</v>
      </c>
      <c r="M4415" s="272"/>
      <c r="N4415" s="272"/>
      <c r="O4415" s="272"/>
      <c r="P4415" s="272">
        <f t="shared" si="360"/>
        <v>0.35615441199999998</v>
      </c>
      <c r="Q4415" s="272">
        <f t="shared" si="360"/>
        <v>0.36076598799999993</v>
      </c>
      <c r="R4415" s="272">
        <f t="shared" si="348"/>
        <v>0.35615441199999998</v>
      </c>
      <c r="S4415" s="272"/>
      <c r="T4415" s="272">
        <f t="shared" si="361"/>
        <v>0.49102159905240006</v>
      </c>
      <c r="U4415" s="272">
        <f t="shared" si="361"/>
        <v>0.4964435798504</v>
      </c>
      <c r="V4415" s="272">
        <f t="shared" si="361"/>
        <v>0.5010984406543999</v>
      </c>
      <c r="W4415" s="272">
        <f t="shared" si="349"/>
        <v>0.49102159905240006</v>
      </c>
      <c r="X4415" s="272"/>
      <c r="Y4415" s="272"/>
      <c r="Z4415" s="272"/>
      <c r="AA4415" s="272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72">
        <f t="shared" si="358"/>
        <v>0.30345177000000001</v>
      </c>
      <c r="E4416" s="272">
        <f t="shared" si="358"/>
        <v>0.31040623000000001</v>
      </c>
      <c r="F4416" s="272">
        <f t="shared" si="346"/>
        <v>0.30345177000000001</v>
      </c>
      <c r="G4416" s="272"/>
      <c r="H4416" s="272"/>
      <c r="I4416" s="272"/>
      <c r="J4416" s="272">
        <f t="shared" si="359"/>
        <v>0.25612952</v>
      </c>
      <c r="K4416" s="272">
        <f t="shared" si="359"/>
        <v>0.26653627999999996</v>
      </c>
      <c r="L4416" s="272">
        <f t="shared" si="347"/>
        <v>0.25612952</v>
      </c>
      <c r="M4416" s="272"/>
      <c r="N4416" s="272"/>
      <c r="O4416" s="272"/>
      <c r="P4416" s="272">
        <f t="shared" si="360"/>
        <v>0.356348734</v>
      </c>
      <c r="Q4416" s="272">
        <f t="shared" si="360"/>
        <v>0.36056391599999993</v>
      </c>
      <c r="R4416" s="272">
        <f t="shared" si="348"/>
        <v>0.356348734</v>
      </c>
      <c r="S4416" s="272"/>
      <c r="T4416" s="272">
        <f t="shared" si="361"/>
        <v>0.49075039565000006</v>
      </c>
      <c r="U4416" s="272">
        <f t="shared" si="361"/>
        <v>0.496762072868</v>
      </c>
      <c r="V4416" s="272">
        <f t="shared" si="361"/>
        <v>0.50101495597799994</v>
      </c>
      <c r="W4416" s="272">
        <f t="shared" si="349"/>
        <v>0.49075039565000006</v>
      </c>
      <c r="X4416" s="272"/>
      <c r="Y4416" s="272"/>
      <c r="Z4416" s="272"/>
      <c r="AA4416" s="272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72">
        <f t="shared" si="358"/>
        <v>0.30314243000000002</v>
      </c>
      <c r="E4417" s="272">
        <f t="shared" si="358"/>
        <v>0.31066957000000001</v>
      </c>
      <c r="F4417" s="272">
        <f t="shared" si="346"/>
        <v>0.30314243000000002</v>
      </c>
      <c r="G4417" s="272"/>
      <c r="H4417" s="272"/>
      <c r="I4417" s="272"/>
      <c r="J4417" s="272">
        <f t="shared" si="359"/>
        <v>0.25602787999999999</v>
      </c>
      <c r="K4417" s="272">
        <f t="shared" si="359"/>
        <v>0.26662532</v>
      </c>
      <c r="L4417" s="272">
        <f t="shared" si="347"/>
        <v>0.25602787999999999</v>
      </c>
      <c r="M4417" s="272"/>
      <c r="N4417" s="272"/>
      <c r="O4417" s="272"/>
      <c r="P4417" s="272">
        <f t="shared" si="360"/>
        <v>0.35654305599999997</v>
      </c>
      <c r="Q4417" s="272">
        <f t="shared" si="360"/>
        <v>0.36036184399999999</v>
      </c>
      <c r="R4417" s="272">
        <f t="shared" si="348"/>
        <v>0.35654305599999997</v>
      </c>
      <c r="S4417" s="272"/>
      <c r="T4417" s="272">
        <f t="shared" si="361"/>
        <v>0.49047919224760006</v>
      </c>
      <c r="U4417" s="272">
        <f t="shared" si="361"/>
        <v>0.49708056588560001</v>
      </c>
      <c r="V4417" s="272">
        <f t="shared" si="361"/>
        <v>0.50093147130159998</v>
      </c>
      <c r="W4417" s="272">
        <f t="shared" si="349"/>
        <v>0.49047919224760006</v>
      </c>
      <c r="X4417" s="272"/>
      <c r="Y4417" s="272"/>
      <c r="Z4417" s="272"/>
      <c r="AA4417" s="272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72">
        <f t="shared" si="358"/>
        <v>0.30283309000000003</v>
      </c>
      <c r="E4418" s="272">
        <f t="shared" si="358"/>
        <v>0.31093291000000001</v>
      </c>
      <c r="F4418" s="272">
        <f t="shared" si="346"/>
        <v>0.30283309000000003</v>
      </c>
      <c r="G4418" s="272"/>
      <c r="H4418" s="272"/>
      <c r="I4418" s="272"/>
      <c r="J4418" s="272">
        <f t="shared" si="359"/>
        <v>0.25592623999999997</v>
      </c>
      <c r="K4418" s="272">
        <f t="shared" si="359"/>
        <v>0.26671435999999998</v>
      </c>
      <c r="L4418" s="272">
        <f t="shared" si="347"/>
        <v>0.25592623999999997</v>
      </c>
      <c r="M4418" s="272"/>
      <c r="N4418" s="272"/>
      <c r="O4418" s="272"/>
      <c r="P4418" s="272">
        <f t="shared" si="360"/>
        <v>0.35673737799999994</v>
      </c>
      <c r="Q4418" s="272">
        <f t="shared" si="360"/>
        <v>0.36015977199999999</v>
      </c>
      <c r="R4418" s="272">
        <f t="shared" si="348"/>
        <v>0.35673737799999994</v>
      </c>
      <c r="S4418" s="272"/>
      <c r="T4418" s="272">
        <f t="shared" si="361"/>
        <v>0.49020798884520006</v>
      </c>
      <c r="U4418" s="272">
        <f t="shared" si="361"/>
        <v>0.49739905890319996</v>
      </c>
      <c r="V4418" s="272">
        <f t="shared" si="361"/>
        <v>0.50084798662519991</v>
      </c>
      <c r="W4418" s="272">
        <f t="shared" si="349"/>
        <v>0.49020798884520006</v>
      </c>
      <c r="X4418" s="272"/>
      <c r="Y4418" s="272"/>
      <c r="Z4418" s="272"/>
      <c r="AA4418" s="272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72">
        <f t="shared" si="358"/>
        <v>0.30252374999999998</v>
      </c>
      <c r="E4419" s="272">
        <f t="shared" si="358"/>
        <v>0.31119624999999995</v>
      </c>
      <c r="F4419" s="272">
        <f t="shared" si="346"/>
        <v>0.30252374999999998</v>
      </c>
      <c r="G4419" s="272"/>
      <c r="H4419" s="272"/>
      <c r="I4419" s="272"/>
      <c r="J4419" s="272">
        <f t="shared" si="359"/>
        <v>0.25582460000000001</v>
      </c>
      <c r="K4419" s="272">
        <f t="shared" si="359"/>
        <v>0.26680339999999997</v>
      </c>
      <c r="L4419" s="272">
        <f t="shared" si="347"/>
        <v>0.25582460000000001</v>
      </c>
      <c r="M4419" s="272"/>
      <c r="N4419" s="272"/>
      <c r="O4419" s="272"/>
      <c r="P4419" s="272">
        <f t="shared" si="360"/>
        <v>0.35693169999999996</v>
      </c>
      <c r="Q4419" s="272">
        <f t="shared" si="360"/>
        <v>0.35995769999999994</v>
      </c>
      <c r="R4419" s="272">
        <f t="shared" si="348"/>
        <v>0.35693169999999996</v>
      </c>
      <c r="S4419" s="272"/>
      <c r="T4419" s="272">
        <f t="shared" si="361"/>
        <v>0.48993678544280006</v>
      </c>
      <c r="U4419" s="272">
        <f t="shared" si="361"/>
        <v>0.49771755192079997</v>
      </c>
      <c r="V4419" s="272">
        <f t="shared" si="361"/>
        <v>0.50076450194879996</v>
      </c>
      <c r="W4419" s="272">
        <f t="shared" si="349"/>
        <v>0.48993678544280006</v>
      </c>
      <c r="X4419" s="272"/>
      <c r="Y4419" s="272"/>
      <c r="Z4419" s="272"/>
      <c r="AA4419" s="272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72">
        <f t="shared" si="358"/>
        <v>0.30221441000000004</v>
      </c>
      <c r="E4420" s="272">
        <f t="shared" si="358"/>
        <v>0.31145959000000001</v>
      </c>
      <c r="F4420" s="272">
        <f t="shared" si="346"/>
        <v>0.30221441000000004</v>
      </c>
      <c r="G4420" s="272"/>
      <c r="H4420" s="272"/>
      <c r="I4420" s="272"/>
      <c r="J4420" s="272">
        <f t="shared" si="359"/>
        <v>0.25572296</v>
      </c>
      <c r="K4420" s="272">
        <f t="shared" si="359"/>
        <v>0.26689244000000001</v>
      </c>
      <c r="L4420" s="272">
        <f t="shared" si="347"/>
        <v>0.25572296</v>
      </c>
      <c r="M4420" s="272"/>
      <c r="N4420" s="272"/>
      <c r="O4420" s="272"/>
      <c r="P4420" s="272">
        <f t="shared" si="360"/>
        <v>0.35712602199999999</v>
      </c>
      <c r="Q4420" s="272">
        <f t="shared" si="360"/>
        <v>0.35975562799999999</v>
      </c>
      <c r="R4420" s="272">
        <f t="shared" si="348"/>
        <v>0.35712602199999999</v>
      </c>
      <c r="S4420" s="272"/>
      <c r="T4420" s="272">
        <f t="shared" si="361"/>
        <v>0.4896655820404</v>
      </c>
      <c r="U4420" s="272">
        <f t="shared" si="361"/>
        <v>0.49803604493839998</v>
      </c>
      <c r="V4420" s="272">
        <f t="shared" si="361"/>
        <v>0.50068101727239989</v>
      </c>
      <c r="W4420" s="272">
        <f t="shared" si="349"/>
        <v>0.4896655820404</v>
      </c>
      <c r="X4420" s="272"/>
      <c r="Y4420" s="272"/>
      <c r="Z4420" s="272"/>
      <c r="AA4420" s="272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72">
        <f t="shared" si="358"/>
        <v>0.30190507</v>
      </c>
      <c r="E4421" s="272">
        <f t="shared" si="358"/>
        <v>0.31172292999999995</v>
      </c>
      <c r="F4421" s="272">
        <f t="shared" si="346"/>
        <v>0.30190507</v>
      </c>
      <c r="G4421" s="272"/>
      <c r="H4421" s="272"/>
      <c r="I4421" s="272"/>
      <c r="J4421" s="272">
        <f t="shared" si="359"/>
        <v>0.25562131999999999</v>
      </c>
      <c r="K4421" s="272">
        <f t="shared" si="359"/>
        <v>0.26698147999999999</v>
      </c>
      <c r="L4421" s="272">
        <f t="shared" si="347"/>
        <v>0.25562131999999999</v>
      </c>
      <c r="M4421" s="272"/>
      <c r="N4421" s="272"/>
      <c r="O4421" s="272"/>
      <c r="P4421" s="272">
        <f t="shared" si="360"/>
        <v>0.35732034400000001</v>
      </c>
      <c r="Q4421" s="272">
        <f t="shared" si="360"/>
        <v>0.35955355599999994</v>
      </c>
      <c r="R4421" s="272">
        <f t="shared" si="348"/>
        <v>0.35732034400000001</v>
      </c>
      <c r="S4421" s="272"/>
      <c r="T4421" s="272">
        <f t="shared" si="361"/>
        <v>0.48939437863800006</v>
      </c>
      <c r="U4421" s="272">
        <f t="shared" si="361"/>
        <v>0.49835453795599999</v>
      </c>
      <c r="V4421" s="272">
        <f t="shared" si="361"/>
        <v>0.50059753259599993</v>
      </c>
      <c r="W4421" s="272">
        <f t="shared" si="349"/>
        <v>0.48939437863800006</v>
      </c>
      <c r="X4421" s="272"/>
      <c r="Y4421" s="272"/>
      <c r="Z4421" s="272"/>
      <c r="AA4421" s="272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72">
        <f t="shared" si="358"/>
        <v>0.30159573000000001</v>
      </c>
      <c r="E4422" s="272">
        <f t="shared" si="358"/>
        <v>0.31198626999999995</v>
      </c>
      <c r="F4422" s="272">
        <f t="shared" si="346"/>
        <v>0.30159573000000001</v>
      </c>
      <c r="G4422" s="272"/>
      <c r="H4422" s="272"/>
      <c r="I4422" s="272"/>
      <c r="J4422" s="272">
        <f t="shared" si="359"/>
        <v>0.25551968000000003</v>
      </c>
      <c r="K4422" s="272">
        <f t="shared" si="359"/>
        <v>0.26707051999999998</v>
      </c>
      <c r="L4422" s="272">
        <f t="shared" si="347"/>
        <v>0.25551968000000003</v>
      </c>
      <c r="M4422" s="272"/>
      <c r="N4422" s="272"/>
      <c r="O4422" s="272"/>
      <c r="P4422" s="272">
        <f t="shared" si="360"/>
        <v>0.35751466599999998</v>
      </c>
      <c r="Q4422" s="272">
        <f t="shared" si="360"/>
        <v>0.35935148399999994</v>
      </c>
      <c r="R4422" s="272">
        <f t="shared" si="348"/>
        <v>0.35751466599999998</v>
      </c>
      <c r="S4422" s="272"/>
      <c r="T4422" s="272">
        <f t="shared" si="361"/>
        <v>0.48912317523560001</v>
      </c>
      <c r="U4422" s="272">
        <f t="shared" si="361"/>
        <v>0.49867303097359994</v>
      </c>
      <c r="V4422" s="272">
        <f t="shared" si="361"/>
        <v>0.50051404791959997</v>
      </c>
      <c r="W4422" s="272">
        <f t="shared" si="349"/>
        <v>0.48912317523560001</v>
      </c>
      <c r="X4422" s="272"/>
      <c r="Y4422" s="272"/>
      <c r="Z4422" s="272"/>
      <c r="AA4422" s="272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72">
        <f t="shared" si="358"/>
        <v>0.30128639000000002</v>
      </c>
      <c r="E4423" s="272">
        <f t="shared" si="358"/>
        <v>0.31224961000000001</v>
      </c>
      <c r="F4423" s="272">
        <f t="shared" si="346"/>
        <v>0.30128639000000002</v>
      </c>
      <c r="G4423" s="272"/>
      <c r="H4423" s="272"/>
      <c r="I4423" s="272"/>
      <c r="J4423" s="272">
        <f t="shared" si="359"/>
        <v>0.25541804000000001</v>
      </c>
      <c r="K4423" s="272">
        <f t="shared" si="359"/>
        <v>0.26715955999999996</v>
      </c>
      <c r="L4423" s="272">
        <f t="shared" si="347"/>
        <v>0.25541804000000001</v>
      </c>
      <c r="M4423" s="272"/>
      <c r="N4423" s="272"/>
      <c r="O4423" s="272"/>
      <c r="P4423" s="272">
        <f t="shared" si="360"/>
        <v>0.35770898799999995</v>
      </c>
      <c r="Q4423" s="272">
        <f t="shared" si="360"/>
        <v>0.359149412</v>
      </c>
      <c r="R4423" s="272">
        <f t="shared" si="348"/>
        <v>0.35770898799999995</v>
      </c>
      <c r="S4423" s="272"/>
      <c r="T4423" s="272">
        <f t="shared" si="361"/>
        <v>0.48885197183320006</v>
      </c>
      <c r="U4423" s="272">
        <f t="shared" si="361"/>
        <v>0.49899152399119995</v>
      </c>
      <c r="V4423" s="272">
        <f t="shared" si="361"/>
        <v>0.50043056324320001</v>
      </c>
      <c r="W4423" s="272">
        <f t="shared" si="349"/>
        <v>0.48885197183320006</v>
      </c>
      <c r="X4423" s="272"/>
      <c r="Y4423" s="272"/>
      <c r="Z4423" s="272"/>
      <c r="AA4423" s="272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72">
        <f t="shared" si="358"/>
        <v>0.30097705000000002</v>
      </c>
      <c r="E4424" s="272">
        <f t="shared" si="358"/>
        <v>0.31251295000000001</v>
      </c>
      <c r="F4424" s="272">
        <f t="shared" si="346"/>
        <v>0.30097705000000002</v>
      </c>
      <c r="G4424" s="272"/>
      <c r="H4424" s="272"/>
      <c r="I4424" s="272"/>
      <c r="J4424" s="272">
        <f t="shared" si="359"/>
        <v>0.2553164</v>
      </c>
      <c r="K4424" s="272">
        <f t="shared" si="359"/>
        <v>0.2672486</v>
      </c>
      <c r="L4424" s="272">
        <f t="shared" si="347"/>
        <v>0.2553164</v>
      </c>
      <c r="M4424" s="272"/>
      <c r="N4424" s="272"/>
      <c r="O4424" s="272"/>
      <c r="P4424" s="272">
        <f t="shared" si="360"/>
        <v>0.35790330999999997</v>
      </c>
      <c r="Q4424" s="272">
        <f t="shared" si="360"/>
        <v>0.35894733999999995</v>
      </c>
      <c r="R4424" s="272">
        <f t="shared" si="348"/>
        <v>0.35790330999999997</v>
      </c>
      <c r="S4424" s="272"/>
      <c r="T4424" s="272">
        <f t="shared" si="361"/>
        <v>0.48858076843080001</v>
      </c>
      <c r="U4424" s="272">
        <f t="shared" si="361"/>
        <v>0.49931001700879996</v>
      </c>
      <c r="V4424" s="272">
        <f t="shared" si="361"/>
        <v>0.50034707856679994</v>
      </c>
      <c r="W4424" s="272">
        <f t="shared" si="349"/>
        <v>0.48858076843080001</v>
      </c>
      <c r="X4424" s="272"/>
      <c r="Y4424" s="272"/>
      <c r="Z4424" s="272"/>
      <c r="AA4424" s="272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72">
        <f t="shared" si="358"/>
        <v>0.30066771000000003</v>
      </c>
      <c r="E4425" s="272">
        <f t="shared" si="358"/>
        <v>0.31277629000000001</v>
      </c>
      <c r="F4425" s="272">
        <f t="shared" si="346"/>
        <v>0.30066771000000003</v>
      </c>
      <c r="G4425" s="272"/>
      <c r="H4425" s="272"/>
      <c r="I4425" s="272"/>
      <c r="J4425" s="272">
        <f t="shared" si="359"/>
        <v>0.25521475999999998</v>
      </c>
      <c r="K4425" s="272">
        <f t="shared" si="359"/>
        <v>0.26733763999999999</v>
      </c>
      <c r="L4425" s="272">
        <f t="shared" si="347"/>
        <v>0.25521475999999998</v>
      </c>
      <c r="M4425" s="272"/>
      <c r="N4425" s="272"/>
      <c r="O4425" s="272"/>
      <c r="P4425" s="272">
        <f t="shared" si="360"/>
        <v>0.358097632</v>
      </c>
      <c r="Q4425" s="272">
        <f t="shared" si="360"/>
        <v>0.35874526799999995</v>
      </c>
      <c r="R4425" s="272">
        <f t="shared" si="348"/>
        <v>0.358097632</v>
      </c>
      <c r="S4425" s="272"/>
      <c r="T4425" s="272">
        <f t="shared" si="361"/>
        <v>0.48830956502840006</v>
      </c>
      <c r="U4425" s="272">
        <f t="shared" si="361"/>
        <v>0.49962851002639996</v>
      </c>
      <c r="V4425" s="272">
        <f t="shared" si="361"/>
        <v>0.50026359389039998</v>
      </c>
      <c r="W4425" s="272">
        <f t="shared" si="349"/>
        <v>0.48830956502840006</v>
      </c>
      <c r="X4425" s="272"/>
      <c r="Y4425" s="272"/>
      <c r="Z4425" s="272"/>
      <c r="AA4425" s="272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72">
        <f t="shared" si="358"/>
        <v>0.30035836999999999</v>
      </c>
      <c r="E4426" s="272">
        <f t="shared" si="358"/>
        <v>0.31303963000000001</v>
      </c>
      <c r="F4426" s="272">
        <f t="shared" si="346"/>
        <v>0.30035836999999999</v>
      </c>
      <c r="G4426" s="272"/>
      <c r="H4426" s="272"/>
      <c r="I4426" s="272"/>
      <c r="J4426" s="272">
        <f t="shared" si="359"/>
        <v>0.25511311999999997</v>
      </c>
      <c r="K4426" s="272">
        <f t="shared" si="359"/>
        <v>0.26742667999999997</v>
      </c>
      <c r="L4426" s="272">
        <f t="shared" si="347"/>
        <v>0.25511311999999997</v>
      </c>
      <c r="M4426" s="272"/>
      <c r="N4426" s="272"/>
      <c r="O4426" s="272"/>
      <c r="P4426" s="272">
        <f t="shared" si="360"/>
        <v>0.35829195399999997</v>
      </c>
      <c r="Q4426" s="272">
        <f t="shared" si="360"/>
        <v>0.35854319600000001</v>
      </c>
      <c r="R4426" s="272">
        <f t="shared" si="348"/>
        <v>0.35829195399999997</v>
      </c>
      <c r="S4426" s="272"/>
      <c r="T4426" s="272">
        <f t="shared" si="361"/>
        <v>0.48803836162600006</v>
      </c>
      <c r="U4426" s="272">
        <f t="shared" si="361"/>
        <v>0.49994700304399997</v>
      </c>
      <c r="V4426" s="272">
        <f t="shared" si="361"/>
        <v>0.50018010921399991</v>
      </c>
      <c r="W4426" s="272">
        <f t="shared" si="349"/>
        <v>0.48803836162600006</v>
      </c>
      <c r="X4426" s="272"/>
      <c r="Y4426" s="272"/>
      <c r="Z4426" s="272"/>
      <c r="AA4426" s="272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72">
        <f t="shared" si="358"/>
        <v>0.30004903000000005</v>
      </c>
      <c r="E4427" s="272">
        <f t="shared" si="358"/>
        <v>0.31330297000000001</v>
      </c>
      <c r="F4427" s="272">
        <f t="shared" si="346"/>
        <v>0.30004903000000005</v>
      </c>
      <c r="G4427" s="272"/>
      <c r="H4427" s="272"/>
      <c r="I4427" s="272"/>
      <c r="J4427" s="272">
        <f t="shared" si="359"/>
        <v>0.25501147999999996</v>
      </c>
      <c r="K4427" s="272">
        <f t="shared" si="359"/>
        <v>0.26751572000000001</v>
      </c>
      <c r="L4427" s="272">
        <f t="shared" si="347"/>
        <v>0.25501147999999996</v>
      </c>
      <c r="M4427" s="272"/>
      <c r="N4427" s="272"/>
      <c r="O4427" s="272"/>
      <c r="P4427" s="272">
        <f t="shared" si="360"/>
        <v>0.35848627599999994</v>
      </c>
      <c r="Q4427" s="272">
        <f t="shared" si="360"/>
        <v>0.35834112399999996</v>
      </c>
      <c r="R4427" s="272">
        <f t="shared" si="348"/>
        <v>0.35834112399999996</v>
      </c>
      <c r="S4427" s="272"/>
      <c r="T4427" s="272">
        <f t="shared" si="361"/>
        <v>0.48776715822360006</v>
      </c>
      <c r="U4427" s="272">
        <f t="shared" si="361"/>
        <v>0.50026549606159998</v>
      </c>
      <c r="V4427" s="272">
        <f t="shared" si="361"/>
        <v>0.50009662453759995</v>
      </c>
      <c r="W4427" s="272">
        <f t="shared" si="349"/>
        <v>0.48776715822360006</v>
      </c>
      <c r="X4427" s="272"/>
      <c r="Y4427" s="272"/>
      <c r="Z4427" s="272"/>
      <c r="AA4427" s="272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72">
        <f t="shared" si="358"/>
        <v>0.29973969</v>
      </c>
      <c r="E4428" s="272">
        <f t="shared" si="358"/>
        <v>0.31356631000000001</v>
      </c>
      <c r="F4428" s="272">
        <f t="shared" si="346"/>
        <v>0.29973969</v>
      </c>
      <c r="G4428" s="272"/>
      <c r="H4428" s="272"/>
      <c r="I4428" s="272"/>
      <c r="J4428" s="272">
        <f t="shared" si="359"/>
        <v>0.25490984</v>
      </c>
      <c r="K4428" s="272">
        <f t="shared" si="359"/>
        <v>0.26760476</v>
      </c>
      <c r="L4428" s="272">
        <f t="shared" si="347"/>
        <v>0.25490984</v>
      </c>
      <c r="M4428" s="272"/>
      <c r="N4428" s="272"/>
      <c r="O4428" s="272"/>
      <c r="P4428" s="272">
        <f t="shared" si="360"/>
        <v>0.35868059799999996</v>
      </c>
      <c r="Q4428" s="272">
        <f t="shared" si="360"/>
        <v>0.35813905199999996</v>
      </c>
      <c r="R4428" s="272">
        <f t="shared" si="348"/>
        <v>0.35813905199999996</v>
      </c>
      <c r="S4428" s="272"/>
      <c r="T4428" s="272">
        <f t="shared" si="361"/>
        <v>0.48749595482120006</v>
      </c>
      <c r="U4428" s="272">
        <f t="shared" si="361"/>
        <v>0.50058398907919999</v>
      </c>
      <c r="V4428" s="272">
        <f t="shared" si="361"/>
        <v>0.5000131398612</v>
      </c>
      <c r="W4428" s="272">
        <f t="shared" si="349"/>
        <v>0.48749595482120006</v>
      </c>
      <c r="X4428" s="272"/>
      <c r="Y4428" s="272"/>
      <c r="Z4428" s="272"/>
      <c r="AA4428" s="272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72">
        <f t="shared" si="358"/>
        <v>0.29943035000000001</v>
      </c>
      <c r="E4429" s="272">
        <f t="shared" si="358"/>
        <v>0.31382964999999996</v>
      </c>
      <c r="F4429" s="272">
        <f t="shared" si="346"/>
        <v>0.29943035000000001</v>
      </c>
      <c r="G4429" s="272"/>
      <c r="H4429" s="272"/>
      <c r="I4429" s="272"/>
      <c r="J4429" s="272">
        <f t="shared" si="359"/>
        <v>0.25480819999999998</v>
      </c>
      <c r="K4429" s="272">
        <f t="shared" si="359"/>
        <v>0.26769379999999998</v>
      </c>
      <c r="L4429" s="272">
        <f t="shared" si="347"/>
        <v>0.25480819999999998</v>
      </c>
      <c r="M4429" s="272"/>
      <c r="N4429" s="272"/>
      <c r="O4429" s="272"/>
      <c r="P4429" s="272">
        <f t="shared" si="360"/>
        <v>0.35887491999999999</v>
      </c>
      <c r="Q4429" s="272">
        <f t="shared" si="360"/>
        <v>0.35793698000000002</v>
      </c>
      <c r="R4429" s="272">
        <f t="shared" si="348"/>
        <v>0.35793698000000002</v>
      </c>
      <c r="S4429" s="272"/>
      <c r="T4429" s="272">
        <f t="shared" si="361"/>
        <v>0.48722475141880001</v>
      </c>
      <c r="U4429" s="272">
        <f t="shared" si="361"/>
        <v>0.50090248209679999</v>
      </c>
      <c r="V4429" s="272">
        <f t="shared" si="361"/>
        <v>0.49992965518479993</v>
      </c>
      <c r="W4429" s="272">
        <f t="shared" si="349"/>
        <v>0.48722475141880001</v>
      </c>
      <c r="X4429" s="272"/>
      <c r="Y4429" s="272"/>
      <c r="Z4429" s="272"/>
      <c r="AA4429" s="272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72">
        <f t="shared" si="358"/>
        <v>0.29912101000000002</v>
      </c>
      <c r="E4430" s="272">
        <f t="shared" si="358"/>
        <v>0.31409299000000002</v>
      </c>
      <c r="F4430" s="272">
        <f t="shared" si="346"/>
        <v>0.29912101000000002</v>
      </c>
      <c r="G4430" s="272"/>
      <c r="H4430" s="272"/>
      <c r="I4430" s="272"/>
      <c r="J4430" s="272">
        <f t="shared" si="359"/>
        <v>0.25470656000000003</v>
      </c>
      <c r="K4430" s="272">
        <f t="shared" si="359"/>
        <v>0.26778283999999997</v>
      </c>
      <c r="L4430" s="272">
        <f t="shared" si="347"/>
        <v>0.25470656000000003</v>
      </c>
      <c r="M4430" s="272"/>
      <c r="N4430" s="272"/>
      <c r="O4430" s="272"/>
      <c r="P4430" s="272">
        <f t="shared" si="360"/>
        <v>0.35906924200000001</v>
      </c>
      <c r="Q4430" s="272">
        <f t="shared" si="360"/>
        <v>0.35773490799999996</v>
      </c>
      <c r="R4430" s="272">
        <f t="shared" si="348"/>
        <v>0.35773490799999996</v>
      </c>
      <c r="S4430" s="272"/>
      <c r="T4430" s="272">
        <f t="shared" si="361"/>
        <v>0.48695354801640001</v>
      </c>
      <c r="U4430" s="272">
        <f t="shared" si="361"/>
        <v>0.5012209751144</v>
      </c>
      <c r="V4430" s="272">
        <f t="shared" si="361"/>
        <v>0.49984617050839997</v>
      </c>
      <c r="W4430" s="272">
        <f t="shared" si="349"/>
        <v>0.48695354801640001</v>
      </c>
      <c r="X4430" s="272"/>
      <c r="Y4430" s="272"/>
      <c r="Z4430" s="272"/>
      <c r="AA4430" s="272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72">
        <f t="shared" si="358"/>
        <v>0.29881167000000003</v>
      </c>
      <c r="E4431" s="272">
        <f t="shared" si="358"/>
        <v>0.31435632999999996</v>
      </c>
      <c r="F4431" s="272">
        <f t="shared" si="346"/>
        <v>0.29881167000000003</v>
      </c>
      <c r="G4431" s="272"/>
      <c r="H4431" s="272"/>
      <c r="I4431" s="272"/>
      <c r="J4431" s="272">
        <f t="shared" si="359"/>
        <v>0.25460492000000001</v>
      </c>
      <c r="K4431" s="272">
        <f t="shared" si="359"/>
        <v>0.26787187999999995</v>
      </c>
      <c r="L4431" s="272">
        <f t="shared" si="347"/>
        <v>0.25460492000000001</v>
      </c>
      <c r="M4431" s="272"/>
      <c r="N4431" s="272"/>
      <c r="O4431" s="272"/>
      <c r="P4431" s="272">
        <f t="shared" si="360"/>
        <v>0.35926356399999998</v>
      </c>
      <c r="Q4431" s="272">
        <f t="shared" si="360"/>
        <v>0.35753283599999997</v>
      </c>
      <c r="R4431" s="272">
        <f t="shared" si="348"/>
        <v>0.35753283599999997</v>
      </c>
      <c r="S4431" s="272"/>
      <c r="T4431" s="272">
        <f t="shared" si="361"/>
        <v>0.48668234461400006</v>
      </c>
      <c r="U4431" s="272">
        <f t="shared" si="361"/>
        <v>0.50153946813200001</v>
      </c>
      <c r="V4431" s="272">
        <f t="shared" si="361"/>
        <v>0.4997626858319999</v>
      </c>
      <c r="W4431" s="272">
        <f t="shared" si="349"/>
        <v>0.48668234461400006</v>
      </c>
      <c r="X4431" s="272"/>
      <c r="Y4431" s="272"/>
      <c r="Z4431" s="272"/>
      <c r="AA4431" s="272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72">
        <f t="shared" si="358"/>
        <v>0.29850233000000004</v>
      </c>
      <c r="E4432" s="272">
        <f t="shared" si="358"/>
        <v>0.31461966999999996</v>
      </c>
      <c r="F4432" s="272">
        <f t="shared" si="346"/>
        <v>0.29850233000000004</v>
      </c>
      <c r="G4432" s="272"/>
      <c r="H4432" s="272"/>
      <c r="I4432" s="272"/>
      <c r="J4432" s="272">
        <f t="shared" si="359"/>
        <v>0.25450328</v>
      </c>
      <c r="K4432" s="272">
        <f t="shared" si="359"/>
        <v>0.26796091999999999</v>
      </c>
      <c r="L4432" s="272">
        <f t="shared" si="347"/>
        <v>0.25450328</v>
      </c>
      <c r="M4432" s="272"/>
      <c r="N4432" s="272"/>
      <c r="O4432" s="272"/>
      <c r="P4432" s="272">
        <f t="shared" si="360"/>
        <v>0.35945788599999995</v>
      </c>
      <c r="Q4432" s="272">
        <f t="shared" si="360"/>
        <v>0.35733076399999997</v>
      </c>
      <c r="R4432" s="272">
        <f t="shared" si="348"/>
        <v>0.35733076399999997</v>
      </c>
      <c r="S4432" s="272"/>
      <c r="T4432" s="272">
        <f t="shared" si="361"/>
        <v>0.48641114121160001</v>
      </c>
      <c r="U4432" s="272">
        <f t="shared" si="361"/>
        <v>0.50185796114959991</v>
      </c>
      <c r="V4432" s="272">
        <f t="shared" si="361"/>
        <v>0.49967920115559994</v>
      </c>
      <c r="W4432" s="272">
        <f t="shared" si="349"/>
        <v>0.48641114121160001</v>
      </c>
      <c r="X4432" s="272"/>
      <c r="Y4432" s="272"/>
      <c r="Z4432" s="272"/>
      <c r="AA4432" s="272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72">
        <f t="shared" si="358"/>
        <v>0.29819298999999999</v>
      </c>
      <c r="E4433" s="272">
        <f t="shared" si="358"/>
        <v>0.31488301000000002</v>
      </c>
      <c r="F4433" s="272">
        <f t="shared" si="346"/>
        <v>0.29819298999999999</v>
      </c>
      <c r="G4433" s="272"/>
      <c r="H4433" s="272"/>
      <c r="I4433" s="272"/>
      <c r="J4433" s="272">
        <f t="shared" si="359"/>
        <v>0.25440163999999998</v>
      </c>
      <c r="K4433" s="272">
        <f t="shared" si="359"/>
        <v>0.26804995999999998</v>
      </c>
      <c r="L4433" s="272">
        <f t="shared" si="347"/>
        <v>0.25440163999999998</v>
      </c>
      <c r="M4433" s="272"/>
      <c r="N4433" s="272"/>
      <c r="O4433" s="272"/>
      <c r="P4433" s="272">
        <f t="shared" si="360"/>
        <v>0.35965220799999997</v>
      </c>
      <c r="Q4433" s="272">
        <f t="shared" si="360"/>
        <v>0.35712869199999997</v>
      </c>
      <c r="R4433" s="272">
        <f t="shared" si="348"/>
        <v>0.35712869199999997</v>
      </c>
      <c r="S4433" s="272"/>
      <c r="T4433" s="272">
        <f t="shared" si="361"/>
        <v>0.48613993780920006</v>
      </c>
      <c r="U4433" s="272">
        <f t="shared" si="361"/>
        <v>0.50217645416719991</v>
      </c>
      <c r="V4433" s="272">
        <f t="shared" si="361"/>
        <v>0.49959571647919992</v>
      </c>
      <c r="W4433" s="272">
        <f t="shared" si="349"/>
        <v>0.48613993780920006</v>
      </c>
      <c r="X4433" s="272"/>
      <c r="Y4433" s="272"/>
      <c r="Z4433" s="272"/>
      <c r="AA4433" s="272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72">
        <f t="shared" si="358"/>
        <v>0.29788365000000006</v>
      </c>
      <c r="E4434" s="272">
        <f t="shared" si="358"/>
        <v>0.31514635000000002</v>
      </c>
      <c r="F4434" s="272">
        <f t="shared" si="346"/>
        <v>0.29788365000000006</v>
      </c>
      <c r="G4434" s="272"/>
      <c r="H4434" s="272"/>
      <c r="I4434" s="272"/>
      <c r="J4434" s="272">
        <f t="shared" si="359"/>
        <v>0.25429999999999997</v>
      </c>
      <c r="K4434" s="272">
        <f t="shared" si="359"/>
        <v>0.26813899999999996</v>
      </c>
      <c r="L4434" s="272">
        <f t="shared" si="347"/>
        <v>0.25429999999999997</v>
      </c>
      <c r="M4434" s="272"/>
      <c r="N4434" s="272"/>
      <c r="O4434" s="272"/>
      <c r="P4434" s="272">
        <f t="shared" si="360"/>
        <v>0.35984652999999994</v>
      </c>
      <c r="Q4434" s="272">
        <f t="shared" si="360"/>
        <v>0.35692661999999997</v>
      </c>
      <c r="R4434" s="272">
        <f t="shared" si="348"/>
        <v>0.35692661999999997</v>
      </c>
      <c r="S4434" s="272"/>
      <c r="T4434" s="272">
        <f t="shared" si="361"/>
        <v>0.48586873440680001</v>
      </c>
      <c r="U4434" s="272">
        <f t="shared" si="361"/>
        <v>0.50249494718479992</v>
      </c>
      <c r="V4434" s="272">
        <f t="shared" si="361"/>
        <v>0.49951223180279997</v>
      </c>
      <c r="W4434" s="272">
        <f t="shared" si="349"/>
        <v>0.48586873440680001</v>
      </c>
      <c r="X4434" s="272"/>
      <c r="Y4434" s="272"/>
      <c r="Z4434" s="272"/>
      <c r="AA4434" s="272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72">
        <f t="shared" si="358"/>
        <v>0.29757431000000001</v>
      </c>
      <c r="E4435" s="272">
        <f t="shared" si="358"/>
        <v>0.31540968999999996</v>
      </c>
      <c r="F4435" s="272">
        <f t="shared" si="346"/>
        <v>0.29757431000000001</v>
      </c>
      <c r="G4435" s="272"/>
      <c r="H4435" s="272"/>
      <c r="I4435" s="272"/>
      <c r="J4435" s="272">
        <f t="shared" si="359"/>
        <v>0.25419836000000001</v>
      </c>
      <c r="K4435" s="272">
        <f t="shared" si="359"/>
        <v>0.26822804</v>
      </c>
      <c r="L4435" s="272">
        <f t="shared" si="347"/>
        <v>0.25419836000000001</v>
      </c>
      <c r="M4435" s="272"/>
      <c r="N4435" s="272"/>
      <c r="O4435" s="272"/>
      <c r="P4435" s="272">
        <f t="shared" si="360"/>
        <v>0.36004085199999997</v>
      </c>
      <c r="Q4435" s="272">
        <f t="shared" si="360"/>
        <v>0.35672454799999997</v>
      </c>
      <c r="R4435" s="272">
        <f t="shared" si="348"/>
        <v>0.35672454799999997</v>
      </c>
      <c r="S4435" s="272"/>
      <c r="T4435" s="272">
        <f t="shared" si="361"/>
        <v>0.48559753100440006</v>
      </c>
      <c r="U4435" s="272">
        <f t="shared" si="361"/>
        <v>0.50281344020240004</v>
      </c>
      <c r="V4435" s="272">
        <f t="shared" si="361"/>
        <v>0.49942874712639995</v>
      </c>
      <c r="W4435" s="272">
        <f t="shared" si="349"/>
        <v>0.48559753100440006</v>
      </c>
      <c r="X4435" s="272"/>
      <c r="Y4435" s="272"/>
      <c r="Z4435" s="272"/>
      <c r="AA4435" s="272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72">
        <f t="shared" si="358"/>
        <v>0.29726497000000002</v>
      </c>
      <c r="E4436" s="272">
        <f t="shared" si="358"/>
        <v>0.31567303000000002</v>
      </c>
      <c r="F4436" s="272">
        <f t="shared" si="346"/>
        <v>0.29726497000000002</v>
      </c>
      <c r="G4436" s="272"/>
      <c r="H4436" s="272"/>
      <c r="I4436" s="272"/>
      <c r="J4436" s="272">
        <f t="shared" si="359"/>
        <v>0.25409672</v>
      </c>
      <c r="K4436" s="272">
        <f t="shared" si="359"/>
        <v>0.26831707999999999</v>
      </c>
      <c r="L4436" s="272">
        <f t="shared" si="347"/>
        <v>0.25409672</v>
      </c>
      <c r="M4436" s="272"/>
      <c r="N4436" s="272"/>
      <c r="O4436" s="272"/>
      <c r="P4436" s="272">
        <f t="shared" si="360"/>
        <v>0.36023517399999999</v>
      </c>
      <c r="Q4436" s="272">
        <f t="shared" si="360"/>
        <v>0.35652247599999998</v>
      </c>
      <c r="R4436" s="272">
        <f t="shared" si="348"/>
        <v>0.35652247599999998</v>
      </c>
      <c r="S4436" s="272"/>
      <c r="T4436" s="272">
        <f t="shared" si="361"/>
        <v>0.48532632760200006</v>
      </c>
      <c r="U4436" s="272">
        <f t="shared" si="361"/>
        <v>0.50313193321999994</v>
      </c>
      <c r="V4436" s="272">
        <f t="shared" si="361"/>
        <v>0.49934526244999999</v>
      </c>
      <c r="W4436" s="272">
        <f t="shared" si="349"/>
        <v>0.48532632760200006</v>
      </c>
      <c r="X4436" s="272"/>
      <c r="Y4436" s="272"/>
      <c r="Z4436" s="272"/>
      <c r="AA4436" s="272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72">
        <f t="shared" si="358"/>
        <v>0.29695563000000003</v>
      </c>
      <c r="E4437" s="272">
        <f t="shared" si="358"/>
        <v>0.31593637000000002</v>
      </c>
      <c r="F4437" s="272">
        <f t="shared" si="346"/>
        <v>0.29695563000000003</v>
      </c>
      <c r="G4437" s="272"/>
      <c r="H4437" s="272"/>
      <c r="I4437" s="272"/>
      <c r="J4437" s="272">
        <f t="shared" si="359"/>
        <v>0.25399507999999998</v>
      </c>
      <c r="K4437" s="272">
        <f t="shared" si="359"/>
        <v>0.26840611999999997</v>
      </c>
      <c r="L4437" s="272">
        <f t="shared" si="347"/>
        <v>0.25399507999999998</v>
      </c>
      <c r="M4437" s="272"/>
      <c r="N4437" s="272"/>
      <c r="O4437" s="272"/>
      <c r="P4437" s="272">
        <f t="shared" si="360"/>
        <v>0.36042949599999996</v>
      </c>
      <c r="Q4437" s="272">
        <f t="shared" si="360"/>
        <v>0.35632040399999998</v>
      </c>
      <c r="R4437" s="272">
        <f t="shared" si="348"/>
        <v>0.35632040399999998</v>
      </c>
      <c r="S4437" s="272"/>
      <c r="T4437" s="272">
        <f t="shared" si="361"/>
        <v>0.48505512419960006</v>
      </c>
      <c r="U4437" s="272">
        <f t="shared" si="361"/>
        <v>0.50345042623760006</v>
      </c>
      <c r="V4437" s="272">
        <f t="shared" si="361"/>
        <v>0.49926177777359992</v>
      </c>
      <c r="W4437" s="272">
        <f t="shared" si="349"/>
        <v>0.48505512419960006</v>
      </c>
      <c r="X4437" s="272"/>
      <c r="Y4437" s="272"/>
      <c r="Z4437" s="272"/>
      <c r="AA4437" s="272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72">
        <f t="shared" si="358"/>
        <v>0.29664628999999998</v>
      </c>
      <c r="E4438" s="272">
        <f t="shared" si="358"/>
        <v>0.31619970999999997</v>
      </c>
      <c r="F4438" s="272">
        <f t="shared" si="346"/>
        <v>0.29664628999999998</v>
      </c>
      <c r="G4438" s="272"/>
      <c r="H4438" s="272"/>
      <c r="I4438" s="272"/>
      <c r="J4438" s="272">
        <f t="shared" si="359"/>
        <v>0.25389344000000003</v>
      </c>
      <c r="K4438" s="272">
        <f t="shared" si="359"/>
        <v>0.26849515999999995</v>
      </c>
      <c r="L4438" s="272">
        <f t="shared" si="347"/>
        <v>0.25389344000000003</v>
      </c>
      <c r="M4438" s="272"/>
      <c r="N4438" s="272"/>
      <c r="O4438" s="272"/>
      <c r="P4438" s="272">
        <f t="shared" si="360"/>
        <v>0.36062381799999998</v>
      </c>
      <c r="Q4438" s="272">
        <f t="shared" si="360"/>
        <v>0.35611833199999998</v>
      </c>
      <c r="R4438" s="272">
        <f t="shared" si="348"/>
        <v>0.35611833199999998</v>
      </c>
      <c r="S4438" s="272"/>
      <c r="T4438" s="272">
        <f t="shared" si="361"/>
        <v>0.48478392079720006</v>
      </c>
      <c r="U4438" s="272">
        <f t="shared" si="361"/>
        <v>0.50376891925520006</v>
      </c>
      <c r="V4438" s="272">
        <f t="shared" si="361"/>
        <v>0.49917829309719997</v>
      </c>
      <c r="W4438" s="272">
        <f t="shared" si="349"/>
        <v>0.48478392079720006</v>
      </c>
      <c r="X4438" s="272"/>
      <c r="Y4438" s="272"/>
      <c r="Z4438" s="272"/>
      <c r="AA4438" s="272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72">
        <f t="shared" si="358"/>
        <v>0.29633694999999999</v>
      </c>
      <c r="E4439" s="272">
        <f t="shared" si="358"/>
        <v>0.31646304999999997</v>
      </c>
      <c r="F4439" s="272">
        <f t="shared" si="346"/>
        <v>0.29633694999999999</v>
      </c>
      <c r="G4439" s="272"/>
      <c r="H4439" s="272"/>
      <c r="I4439" s="272"/>
      <c r="J4439" s="272">
        <f t="shared" si="359"/>
        <v>0.25379180000000001</v>
      </c>
      <c r="K4439" s="272">
        <f t="shared" si="359"/>
        <v>0.26858419999999994</v>
      </c>
      <c r="L4439" s="272">
        <f t="shared" si="347"/>
        <v>0.25379180000000001</v>
      </c>
      <c r="M4439" s="272"/>
      <c r="N4439" s="272"/>
      <c r="O4439" s="272"/>
      <c r="P4439" s="272">
        <f t="shared" si="360"/>
        <v>0.36081814000000001</v>
      </c>
      <c r="Q4439" s="272">
        <f t="shared" si="360"/>
        <v>0.35591625999999998</v>
      </c>
      <c r="R4439" s="272">
        <f t="shared" si="348"/>
        <v>0.35591625999999998</v>
      </c>
      <c r="S4439" s="272"/>
      <c r="T4439" s="272">
        <f t="shared" si="361"/>
        <v>0.48451271739480001</v>
      </c>
      <c r="U4439" s="272">
        <f t="shared" si="361"/>
        <v>0.50408741227279996</v>
      </c>
      <c r="V4439" s="272">
        <f t="shared" si="361"/>
        <v>0.4990948084207999</v>
      </c>
      <c r="W4439" s="272">
        <f t="shared" si="349"/>
        <v>0.48451271739480001</v>
      </c>
      <c r="X4439" s="272"/>
      <c r="Y4439" s="272"/>
      <c r="Z4439" s="272"/>
      <c r="AA4439" s="272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72">
        <f t="shared" si="358"/>
        <v>0.29602761</v>
      </c>
      <c r="E4440" s="272">
        <f t="shared" si="358"/>
        <v>0.31672639000000002</v>
      </c>
      <c r="F4440" s="272">
        <f t="shared" si="346"/>
        <v>0.29602761</v>
      </c>
      <c r="G4440" s="272"/>
      <c r="H4440" s="272"/>
      <c r="I4440" s="272"/>
      <c r="J4440" s="272">
        <f t="shared" si="359"/>
        <v>0.25369016</v>
      </c>
      <c r="K4440" s="272">
        <f t="shared" si="359"/>
        <v>0.26867323999999998</v>
      </c>
      <c r="L4440" s="272">
        <f t="shared" si="347"/>
        <v>0.25369016</v>
      </c>
      <c r="M4440" s="272"/>
      <c r="N4440" s="272"/>
      <c r="O4440" s="272"/>
      <c r="P4440" s="272">
        <f t="shared" si="360"/>
        <v>0.36101246199999998</v>
      </c>
      <c r="Q4440" s="272">
        <f t="shared" si="360"/>
        <v>0.35571418799999993</v>
      </c>
      <c r="R4440" s="272">
        <f t="shared" si="348"/>
        <v>0.35571418799999993</v>
      </c>
      <c r="S4440" s="272"/>
      <c r="T4440" s="272">
        <f t="shared" si="361"/>
        <v>0.48424151399240006</v>
      </c>
      <c r="U4440" s="272">
        <f t="shared" si="361"/>
        <v>0.50440590529039997</v>
      </c>
      <c r="V4440" s="272">
        <f t="shared" si="361"/>
        <v>0.49901132374439994</v>
      </c>
      <c r="W4440" s="272">
        <f t="shared" si="349"/>
        <v>0.48424151399240006</v>
      </c>
      <c r="X4440" s="272"/>
      <c r="Y4440" s="272"/>
      <c r="Z4440" s="272"/>
      <c r="AA4440" s="272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72">
        <f t="shared" si="358"/>
        <v>0.29571827000000001</v>
      </c>
      <c r="E4441" s="272">
        <f t="shared" si="358"/>
        <v>0.31698973000000003</v>
      </c>
      <c r="F4441" s="272">
        <f t="shared" si="346"/>
        <v>0.29571827000000001</v>
      </c>
      <c r="G4441" s="272"/>
      <c r="H4441" s="272"/>
      <c r="I4441" s="272"/>
      <c r="J4441" s="272">
        <f t="shared" si="359"/>
        <v>0.25358851999999998</v>
      </c>
      <c r="K4441" s="272">
        <f t="shared" si="359"/>
        <v>0.26876227999999996</v>
      </c>
      <c r="L4441" s="272">
        <f t="shared" si="347"/>
        <v>0.25358851999999998</v>
      </c>
      <c r="M4441" s="272"/>
      <c r="N4441" s="272"/>
      <c r="O4441" s="272"/>
      <c r="P4441" s="272">
        <f t="shared" si="360"/>
        <v>0.36120678399999995</v>
      </c>
      <c r="Q4441" s="272">
        <f t="shared" si="360"/>
        <v>0.35551211599999999</v>
      </c>
      <c r="R4441" s="272">
        <f t="shared" si="348"/>
        <v>0.35551211599999999</v>
      </c>
      <c r="S4441" s="272"/>
      <c r="T4441" s="272">
        <f t="shared" si="361"/>
        <v>0.48397031059000006</v>
      </c>
      <c r="U4441" s="272">
        <f t="shared" si="361"/>
        <v>0.50472439830799998</v>
      </c>
      <c r="V4441" s="272">
        <f t="shared" si="361"/>
        <v>0.49892783906799992</v>
      </c>
      <c r="W4441" s="272">
        <f t="shared" si="349"/>
        <v>0.48397031059000006</v>
      </c>
      <c r="X4441" s="272"/>
      <c r="Y4441" s="272"/>
      <c r="Z4441" s="272"/>
      <c r="AA4441" s="272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72">
        <f t="shared" si="358"/>
        <v>0.29540893000000001</v>
      </c>
      <c r="E4442" s="272">
        <f t="shared" si="358"/>
        <v>0.31725306999999997</v>
      </c>
      <c r="F4442" s="272">
        <f t="shared" si="346"/>
        <v>0.29540893000000001</v>
      </c>
      <c r="G4442" s="272"/>
      <c r="H4442" s="272"/>
      <c r="I4442" s="272"/>
      <c r="J4442" s="272">
        <f t="shared" si="359"/>
        <v>0.25348687999999997</v>
      </c>
      <c r="K4442" s="272">
        <f t="shared" si="359"/>
        <v>0.26885131999999995</v>
      </c>
      <c r="L4442" s="272">
        <f t="shared" si="347"/>
        <v>0.25348687999999997</v>
      </c>
      <c r="M4442" s="272"/>
      <c r="N4442" s="272"/>
      <c r="O4442" s="272"/>
      <c r="P4442" s="272">
        <f t="shared" si="360"/>
        <v>0.36140110599999997</v>
      </c>
      <c r="Q4442" s="272">
        <f t="shared" si="360"/>
        <v>0.35531004399999999</v>
      </c>
      <c r="R4442" s="272">
        <f t="shared" si="348"/>
        <v>0.35531004399999999</v>
      </c>
      <c r="S4442" s="272"/>
      <c r="T4442" s="272">
        <f t="shared" si="361"/>
        <v>0.48369910718760006</v>
      </c>
      <c r="U4442" s="272">
        <f t="shared" si="361"/>
        <v>0.50504289132559999</v>
      </c>
      <c r="V4442" s="272">
        <f t="shared" si="361"/>
        <v>0.49884435439159996</v>
      </c>
      <c r="W4442" s="272">
        <f t="shared" si="349"/>
        <v>0.48369910718760006</v>
      </c>
      <c r="X4442" s="272"/>
      <c r="Y4442" s="272"/>
      <c r="Z4442" s="272"/>
      <c r="AA4442" s="272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72">
        <f t="shared" si="358"/>
        <v>0.29509959000000002</v>
      </c>
      <c r="E4443" s="272">
        <f t="shared" si="358"/>
        <v>0.31751641000000003</v>
      </c>
      <c r="F4443" s="272">
        <f t="shared" si="346"/>
        <v>0.29509959000000002</v>
      </c>
      <c r="G4443" s="272"/>
      <c r="H4443" s="272"/>
      <c r="I4443" s="272"/>
      <c r="J4443" s="272">
        <f t="shared" si="359"/>
        <v>0.25338524000000001</v>
      </c>
      <c r="K4443" s="272">
        <f t="shared" si="359"/>
        <v>0.26894035999999999</v>
      </c>
      <c r="L4443" s="272">
        <f t="shared" si="347"/>
        <v>0.25338524000000001</v>
      </c>
      <c r="M4443" s="272"/>
      <c r="N4443" s="272"/>
      <c r="O4443" s="272"/>
      <c r="P4443" s="272">
        <f t="shared" si="360"/>
        <v>0.36159542799999994</v>
      </c>
      <c r="Q4443" s="272">
        <f t="shared" si="360"/>
        <v>0.35510797199999994</v>
      </c>
      <c r="R4443" s="272">
        <f t="shared" si="348"/>
        <v>0.35510797199999994</v>
      </c>
      <c r="S4443" s="272"/>
      <c r="T4443" s="272">
        <f t="shared" si="361"/>
        <v>0.48342790378520006</v>
      </c>
      <c r="U4443" s="272">
        <f t="shared" si="361"/>
        <v>0.50536138434319999</v>
      </c>
      <c r="V4443" s="272">
        <f t="shared" si="361"/>
        <v>0.49876086971519995</v>
      </c>
      <c r="W4443" s="272">
        <f t="shared" si="349"/>
        <v>0.48342790378520006</v>
      </c>
      <c r="X4443" s="272"/>
      <c r="Y4443" s="272"/>
      <c r="Z4443" s="272"/>
      <c r="AA4443" s="272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72">
        <f t="shared" si="358"/>
        <v>0.29479024999999998</v>
      </c>
      <c r="E4444" s="272">
        <f t="shared" si="358"/>
        <v>0.31777974999999997</v>
      </c>
      <c r="F4444" s="272">
        <f t="shared" si="346"/>
        <v>0.29479024999999998</v>
      </c>
      <c r="G4444" s="272"/>
      <c r="H4444" s="272"/>
      <c r="I4444" s="272"/>
      <c r="J4444" s="272">
        <f t="shared" si="359"/>
        <v>0.2532836</v>
      </c>
      <c r="K4444" s="272">
        <f t="shared" si="359"/>
        <v>0.26902939999999997</v>
      </c>
      <c r="L4444" s="272">
        <f t="shared" si="347"/>
        <v>0.2532836</v>
      </c>
      <c r="M4444" s="272"/>
      <c r="N4444" s="272"/>
      <c r="O4444" s="272"/>
      <c r="P4444" s="272">
        <f t="shared" si="360"/>
        <v>0.36178975000000002</v>
      </c>
      <c r="Q4444" s="272">
        <f t="shared" si="360"/>
        <v>0.3549059</v>
      </c>
      <c r="R4444" s="272">
        <f t="shared" si="348"/>
        <v>0.3549059</v>
      </c>
      <c r="S4444" s="272"/>
      <c r="T4444" s="272">
        <f t="shared" si="361"/>
        <v>0.48315670038280001</v>
      </c>
      <c r="U4444" s="272">
        <f t="shared" si="361"/>
        <v>0.5056798773608</v>
      </c>
      <c r="V4444" s="272">
        <f t="shared" si="361"/>
        <v>0.49867738503879999</v>
      </c>
      <c r="W4444" s="272">
        <f t="shared" si="349"/>
        <v>0.48315670038280001</v>
      </c>
      <c r="X4444" s="272"/>
      <c r="Y4444" s="272"/>
      <c r="Z4444" s="272"/>
      <c r="AA4444" s="272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72">
        <f t="shared" si="358"/>
        <v>0.29448090999999998</v>
      </c>
      <c r="E4445" s="272">
        <f t="shared" si="358"/>
        <v>0.31804308999999997</v>
      </c>
      <c r="F4445" s="272">
        <f t="shared" si="346"/>
        <v>0.29448090999999998</v>
      </c>
      <c r="G4445" s="272"/>
      <c r="H4445" s="272"/>
      <c r="I4445" s="272"/>
      <c r="J4445" s="272">
        <f t="shared" si="359"/>
        <v>0.25318195999999998</v>
      </c>
      <c r="K4445" s="272">
        <f t="shared" si="359"/>
        <v>0.26911843999999996</v>
      </c>
      <c r="L4445" s="272">
        <f t="shared" si="347"/>
        <v>0.25318195999999998</v>
      </c>
      <c r="M4445" s="272"/>
      <c r="N4445" s="272"/>
      <c r="O4445" s="272"/>
      <c r="P4445" s="272">
        <f t="shared" si="360"/>
        <v>0.36198407199999993</v>
      </c>
      <c r="Q4445" s="272">
        <f t="shared" si="360"/>
        <v>0.354703828</v>
      </c>
      <c r="R4445" s="272">
        <f t="shared" si="348"/>
        <v>0.354703828</v>
      </c>
      <c r="S4445" s="272"/>
      <c r="T4445" s="272">
        <f t="shared" si="361"/>
        <v>0.48288549698040006</v>
      </c>
      <c r="U4445" s="272">
        <f t="shared" si="361"/>
        <v>0.50599837037840001</v>
      </c>
      <c r="V4445" s="272">
        <f t="shared" si="361"/>
        <v>0.49859390036239992</v>
      </c>
      <c r="W4445" s="272">
        <f t="shared" si="349"/>
        <v>0.48288549698040006</v>
      </c>
      <c r="X4445" s="272"/>
      <c r="Y4445" s="272"/>
      <c r="Z4445" s="272"/>
      <c r="AA4445" s="272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72">
        <f t="shared" si="358"/>
        <v>0.29417157000000005</v>
      </c>
      <c r="E4446" s="272">
        <f t="shared" si="358"/>
        <v>0.31830643000000003</v>
      </c>
      <c r="F4446" s="272">
        <f t="shared" si="346"/>
        <v>0.29417157000000005</v>
      </c>
      <c r="G4446" s="272"/>
      <c r="H4446" s="272"/>
      <c r="I4446" s="272"/>
      <c r="J4446" s="272">
        <f t="shared" si="359"/>
        <v>0.25308031999999997</v>
      </c>
      <c r="K4446" s="272">
        <f t="shared" si="359"/>
        <v>0.26920748</v>
      </c>
      <c r="L4446" s="272">
        <f t="shared" si="347"/>
        <v>0.25308031999999997</v>
      </c>
      <c r="M4446" s="272"/>
      <c r="N4446" s="272"/>
      <c r="O4446" s="272"/>
      <c r="P4446" s="272">
        <f t="shared" si="360"/>
        <v>0.36217839399999996</v>
      </c>
      <c r="Q4446" s="272">
        <f t="shared" si="360"/>
        <v>0.35450175599999995</v>
      </c>
      <c r="R4446" s="272">
        <f t="shared" si="348"/>
        <v>0.35450175599999995</v>
      </c>
      <c r="S4446" s="272"/>
      <c r="T4446" s="272">
        <f t="shared" si="361"/>
        <v>0.48261429357800006</v>
      </c>
      <c r="U4446" s="272">
        <f t="shared" si="361"/>
        <v>0.50631686339600002</v>
      </c>
      <c r="V4446" s="272">
        <f t="shared" si="361"/>
        <v>0.49851041568599996</v>
      </c>
      <c r="W4446" s="272">
        <f t="shared" si="349"/>
        <v>0.48261429357800006</v>
      </c>
      <c r="X4446" s="272"/>
      <c r="Y4446" s="272"/>
      <c r="Z4446" s="272"/>
      <c r="AA4446" s="272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72">
        <f t="shared" si="358"/>
        <v>0.29386223</v>
      </c>
      <c r="E4447" s="272">
        <f t="shared" si="358"/>
        <v>0.31856977000000003</v>
      </c>
      <c r="F4447" s="272">
        <f t="shared" si="346"/>
        <v>0.29386223</v>
      </c>
      <c r="G4447" s="272"/>
      <c r="H4447" s="272"/>
      <c r="I4447" s="272"/>
      <c r="J4447" s="272">
        <f t="shared" si="359"/>
        <v>0.25297868000000001</v>
      </c>
      <c r="K4447" s="272">
        <f t="shared" si="359"/>
        <v>0.26929651999999993</v>
      </c>
      <c r="L4447" s="272">
        <f t="shared" si="347"/>
        <v>0.25297868000000001</v>
      </c>
      <c r="M4447" s="272"/>
      <c r="N4447" s="272"/>
      <c r="O4447" s="272"/>
      <c r="P4447" s="272">
        <f t="shared" si="360"/>
        <v>0.36237271599999998</v>
      </c>
      <c r="Q4447" s="272">
        <f t="shared" si="360"/>
        <v>0.354299684</v>
      </c>
      <c r="R4447" s="272">
        <f t="shared" si="348"/>
        <v>0.354299684</v>
      </c>
      <c r="S4447" s="272"/>
      <c r="T4447" s="272">
        <f t="shared" si="361"/>
        <v>0.48234309017560001</v>
      </c>
      <c r="U4447" s="272">
        <f t="shared" si="361"/>
        <v>0.50663535641360002</v>
      </c>
      <c r="V4447" s="272">
        <f t="shared" si="361"/>
        <v>0.49842693100959995</v>
      </c>
      <c r="W4447" s="272">
        <f t="shared" si="349"/>
        <v>0.48234309017560001</v>
      </c>
      <c r="X4447" s="272"/>
      <c r="Y4447" s="272"/>
      <c r="Z4447" s="272"/>
      <c r="AA4447" s="272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72">
        <f t="shared" si="358"/>
        <v>0.29355289000000001</v>
      </c>
      <c r="E4448" s="272">
        <f t="shared" si="358"/>
        <v>0.31883310999999998</v>
      </c>
      <c r="F4448" s="272">
        <f t="shared" si="346"/>
        <v>0.29355289000000001</v>
      </c>
      <c r="G4448" s="272"/>
      <c r="H4448" s="272"/>
      <c r="I4448" s="272"/>
      <c r="J4448" s="272">
        <f t="shared" si="359"/>
        <v>0.25287704</v>
      </c>
      <c r="K4448" s="272">
        <f t="shared" si="359"/>
        <v>0.26938555999999997</v>
      </c>
      <c r="L4448" s="272">
        <f t="shared" si="347"/>
        <v>0.25287704</v>
      </c>
      <c r="M4448" s="272"/>
      <c r="N4448" s="272"/>
      <c r="O4448" s="272"/>
      <c r="P4448" s="272">
        <f t="shared" si="360"/>
        <v>0.36256703800000001</v>
      </c>
      <c r="Q4448" s="272">
        <f t="shared" si="360"/>
        <v>0.35409761200000001</v>
      </c>
      <c r="R4448" s="272">
        <f t="shared" si="348"/>
        <v>0.35409761200000001</v>
      </c>
      <c r="S4448" s="272"/>
      <c r="T4448" s="272">
        <f t="shared" si="361"/>
        <v>0.48207188677320006</v>
      </c>
      <c r="U4448" s="272">
        <f t="shared" si="361"/>
        <v>0.50695384943120003</v>
      </c>
      <c r="V4448" s="272">
        <f t="shared" si="361"/>
        <v>0.49834344633319994</v>
      </c>
      <c r="W4448" s="272">
        <f t="shared" si="349"/>
        <v>0.48207188677320006</v>
      </c>
      <c r="X4448" s="272"/>
      <c r="Y4448" s="272"/>
      <c r="Z4448" s="272"/>
      <c r="AA4448" s="272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72">
        <f t="shared" si="358"/>
        <v>0.29324354999999996</v>
      </c>
      <c r="E4449" s="272">
        <f t="shared" si="358"/>
        <v>0.31909644999999998</v>
      </c>
      <c r="F4449" s="272">
        <f t="shared" si="346"/>
        <v>0.29324354999999996</v>
      </c>
      <c r="G4449" s="272"/>
      <c r="H4449" s="272"/>
      <c r="I4449" s="272"/>
      <c r="J4449" s="272">
        <f t="shared" si="359"/>
        <v>0.25277539999999998</v>
      </c>
      <c r="K4449" s="272">
        <f t="shared" si="359"/>
        <v>0.26947459999999995</v>
      </c>
      <c r="L4449" s="272">
        <f t="shared" si="347"/>
        <v>0.25277539999999998</v>
      </c>
      <c r="M4449" s="272"/>
      <c r="N4449" s="272"/>
      <c r="O4449" s="272"/>
      <c r="P4449" s="272">
        <f t="shared" si="360"/>
        <v>0.36276135999999998</v>
      </c>
      <c r="Q4449" s="272">
        <f t="shared" si="360"/>
        <v>0.35389553999999995</v>
      </c>
      <c r="R4449" s="272">
        <f t="shared" si="348"/>
        <v>0.35389553999999995</v>
      </c>
      <c r="S4449" s="272"/>
      <c r="T4449" s="272">
        <f t="shared" si="361"/>
        <v>0.48180068337080001</v>
      </c>
      <c r="U4449" s="272">
        <f t="shared" si="361"/>
        <v>0.50727234244880004</v>
      </c>
      <c r="V4449" s="272">
        <f t="shared" si="361"/>
        <v>0.49825996165679992</v>
      </c>
      <c r="W4449" s="272">
        <f t="shared" si="349"/>
        <v>0.48180068337080001</v>
      </c>
      <c r="X4449" s="272"/>
      <c r="Y4449" s="272"/>
      <c r="Z4449" s="272"/>
      <c r="AA4449" s="272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72">
        <f t="shared" ref="D4450:E4513" si="362">$A4450*B$157+$B4450*B$158+$C4450*B$159</f>
        <v>0.29293421000000003</v>
      </c>
      <c r="E4450" s="272">
        <f t="shared" si="362"/>
        <v>0.31935979000000003</v>
      </c>
      <c r="F4450" s="272">
        <f t="shared" si="346"/>
        <v>0.29293421000000003</v>
      </c>
      <c r="G4450" s="272"/>
      <c r="H4450" s="272"/>
      <c r="I4450" s="272"/>
      <c r="J4450" s="272">
        <f t="shared" ref="J4450:K4513" si="363">$A4450*H$157+$B4450*H$158+$C4450*H$159</f>
        <v>0.25267375999999997</v>
      </c>
      <c r="K4450" s="272">
        <f t="shared" si="363"/>
        <v>0.26956363999999994</v>
      </c>
      <c r="L4450" s="272">
        <f t="shared" si="347"/>
        <v>0.25267375999999997</v>
      </c>
      <c r="M4450" s="272"/>
      <c r="N4450" s="272"/>
      <c r="O4450" s="272"/>
      <c r="P4450" s="272">
        <f t="shared" ref="P4450:Q4513" si="364">$A4450*N$157+$B4450*N$158+$C4450*N$159</f>
        <v>0.362955682</v>
      </c>
      <c r="Q4450" s="272">
        <f t="shared" si="364"/>
        <v>0.35369346800000001</v>
      </c>
      <c r="R4450" s="272">
        <f t="shared" si="348"/>
        <v>0.35369346800000001</v>
      </c>
      <c r="S4450" s="272"/>
      <c r="T4450" s="272">
        <f t="shared" ref="T4450:V4513" si="365">$A4450*I$3+$B4450*I$4+$C4450*I$5</f>
        <v>0.48152947996840006</v>
      </c>
      <c r="U4450" s="272">
        <f t="shared" si="365"/>
        <v>0.50759083546640005</v>
      </c>
      <c r="V4450" s="272">
        <f t="shared" si="365"/>
        <v>0.49817647698039996</v>
      </c>
      <c r="W4450" s="272">
        <f t="shared" si="349"/>
        <v>0.48152947996840006</v>
      </c>
      <c r="X4450" s="272"/>
      <c r="Y4450" s="272"/>
      <c r="Z4450" s="272"/>
      <c r="AA4450" s="272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72">
        <f t="shared" si="362"/>
        <v>0.29262486999999998</v>
      </c>
      <c r="E4451" s="272">
        <f t="shared" si="362"/>
        <v>0.31962312999999998</v>
      </c>
      <c r="F4451" s="272">
        <f t="shared" si="346"/>
        <v>0.29262486999999998</v>
      </c>
      <c r="G4451" s="272"/>
      <c r="H4451" s="272"/>
      <c r="I4451" s="272"/>
      <c r="J4451" s="272">
        <f t="shared" si="363"/>
        <v>0.25257211999999996</v>
      </c>
      <c r="K4451" s="272">
        <f t="shared" si="363"/>
        <v>0.26965267999999998</v>
      </c>
      <c r="L4451" s="272">
        <f t="shared" si="347"/>
        <v>0.25257211999999996</v>
      </c>
      <c r="M4451" s="272"/>
      <c r="N4451" s="272"/>
      <c r="O4451" s="272"/>
      <c r="P4451" s="272">
        <f t="shared" si="364"/>
        <v>0.36315000399999997</v>
      </c>
      <c r="Q4451" s="272">
        <f t="shared" si="364"/>
        <v>0.35349139599999996</v>
      </c>
      <c r="R4451" s="272">
        <f t="shared" si="348"/>
        <v>0.35349139599999996</v>
      </c>
      <c r="S4451" s="272"/>
      <c r="T4451" s="272">
        <f t="shared" si="365"/>
        <v>0.48125827656600006</v>
      </c>
      <c r="U4451" s="272">
        <f t="shared" si="365"/>
        <v>0.50790932848399994</v>
      </c>
      <c r="V4451" s="272">
        <f t="shared" si="365"/>
        <v>0.49809299230399995</v>
      </c>
      <c r="W4451" s="272">
        <f t="shared" si="349"/>
        <v>0.48125827656600006</v>
      </c>
      <c r="X4451" s="272"/>
      <c r="Y4451" s="272"/>
      <c r="Z4451" s="272"/>
      <c r="AA4451" s="272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72">
        <f t="shared" si="362"/>
        <v>0.30484440000000002</v>
      </c>
      <c r="E4452" s="272">
        <f t="shared" si="362"/>
        <v>0.30924359999999995</v>
      </c>
      <c r="F4452" s="272">
        <f t="shared" si="346"/>
        <v>0.30484440000000002</v>
      </c>
      <c r="G4452" s="272"/>
      <c r="H4452" s="272"/>
      <c r="I4452" s="272"/>
      <c r="J4452" s="272">
        <f t="shared" si="363"/>
        <v>0.25642880000000001</v>
      </c>
      <c r="K4452" s="272">
        <f t="shared" si="363"/>
        <v>0.26629999999999998</v>
      </c>
      <c r="L4452" s="272">
        <f t="shared" si="347"/>
        <v>0.25642880000000001</v>
      </c>
      <c r="M4452" s="272"/>
      <c r="N4452" s="272"/>
      <c r="O4452" s="272"/>
      <c r="P4452" s="272">
        <f t="shared" si="364"/>
        <v>0.35530787999999996</v>
      </c>
      <c r="Q4452" s="272">
        <f t="shared" si="364"/>
        <v>0.36164352</v>
      </c>
      <c r="R4452" s="272">
        <f t="shared" si="348"/>
        <v>0.35530787999999996</v>
      </c>
      <c r="S4452" s="272"/>
      <c r="T4452" s="272">
        <f t="shared" si="365"/>
        <v>0.49188134393600008</v>
      </c>
      <c r="U4452" s="272">
        <f t="shared" si="365"/>
        <v>0.49521944625600001</v>
      </c>
      <c r="V4452" s="272">
        <f t="shared" si="365"/>
        <v>0.50160951441599999</v>
      </c>
      <c r="W4452" s="272">
        <f t="shared" si="349"/>
        <v>0.49188134393600008</v>
      </c>
      <c r="X4452" s="272"/>
      <c r="Y4452" s="272"/>
      <c r="Z4452" s="272"/>
      <c r="AA4452" s="272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72">
        <f t="shared" si="362"/>
        <v>0.30453505999999997</v>
      </c>
      <c r="E4453" s="272">
        <f t="shared" si="362"/>
        <v>0.30950693999999995</v>
      </c>
      <c r="F4453" s="272">
        <f t="shared" si="346"/>
        <v>0.30453505999999997</v>
      </c>
      <c r="G4453" s="272"/>
      <c r="H4453" s="272"/>
      <c r="I4453" s="272"/>
      <c r="J4453" s="272">
        <f t="shared" si="363"/>
        <v>0.25632716</v>
      </c>
      <c r="K4453" s="272">
        <f t="shared" si="363"/>
        <v>0.26638903999999997</v>
      </c>
      <c r="L4453" s="272">
        <f t="shared" si="347"/>
        <v>0.25632716</v>
      </c>
      <c r="M4453" s="272"/>
      <c r="N4453" s="272"/>
      <c r="O4453" s="272"/>
      <c r="P4453" s="272">
        <f t="shared" si="364"/>
        <v>0.35550220199999993</v>
      </c>
      <c r="Q4453" s="272">
        <f t="shared" si="364"/>
        <v>0.36144144799999994</v>
      </c>
      <c r="R4453" s="272">
        <f t="shared" si="348"/>
        <v>0.35550220199999993</v>
      </c>
      <c r="S4453" s="272"/>
      <c r="T4453" s="272">
        <f t="shared" si="365"/>
        <v>0.49161014053360008</v>
      </c>
      <c r="U4453" s="272">
        <f t="shared" si="365"/>
        <v>0.49553793927360001</v>
      </c>
      <c r="V4453" s="272">
        <f t="shared" si="365"/>
        <v>0.50152602973960003</v>
      </c>
      <c r="W4453" s="272">
        <f t="shared" si="349"/>
        <v>0.49161014053360008</v>
      </c>
      <c r="X4453" s="272"/>
      <c r="Y4453" s="272"/>
      <c r="Z4453" s="272"/>
      <c r="AA4453" s="272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72">
        <f t="shared" si="362"/>
        <v>0.30422572000000003</v>
      </c>
      <c r="E4454" s="272">
        <f t="shared" si="362"/>
        <v>0.30977027999999995</v>
      </c>
      <c r="F4454" s="272">
        <f t="shared" si="346"/>
        <v>0.30422572000000003</v>
      </c>
      <c r="G4454" s="272"/>
      <c r="H4454" s="272"/>
      <c r="I4454" s="272"/>
      <c r="J4454" s="272">
        <f t="shared" si="363"/>
        <v>0.25622551999999998</v>
      </c>
      <c r="K4454" s="272">
        <f t="shared" si="363"/>
        <v>0.26647808000000001</v>
      </c>
      <c r="L4454" s="272">
        <f t="shared" si="347"/>
        <v>0.25622551999999998</v>
      </c>
      <c r="M4454" s="272"/>
      <c r="N4454" s="272"/>
      <c r="O4454" s="272"/>
      <c r="P4454" s="272">
        <f t="shared" si="364"/>
        <v>0.35569652399999996</v>
      </c>
      <c r="Q4454" s="272">
        <f t="shared" si="364"/>
        <v>0.361239376</v>
      </c>
      <c r="R4454" s="272">
        <f t="shared" si="348"/>
        <v>0.35569652399999996</v>
      </c>
      <c r="S4454" s="272"/>
      <c r="T4454" s="272">
        <f t="shared" si="365"/>
        <v>0.49133893713120008</v>
      </c>
      <c r="U4454" s="272">
        <f t="shared" si="365"/>
        <v>0.49585643229120002</v>
      </c>
      <c r="V4454" s="272">
        <f t="shared" si="365"/>
        <v>0.50144254506320007</v>
      </c>
      <c r="W4454" s="272">
        <f t="shared" si="349"/>
        <v>0.49133893713120008</v>
      </c>
      <c r="X4454" s="272"/>
      <c r="Y4454" s="272"/>
      <c r="Z4454" s="272"/>
      <c r="AA4454" s="272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72">
        <f t="shared" si="362"/>
        <v>0.30391637999999999</v>
      </c>
      <c r="E4455" s="272">
        <f t="shared" si="362"/>
        <v>0.31003362000000001</v>
      </c>
      <c r="F4455" s="272">
        <f t="shared" si="346"/>
        <v>0.30391637999999999</v>
      </c>
      <c r="G4455" s="272"/>
      <c r="H4455" s="272"/>
      <c r="I4455" s="272"/>
      <c r="J4455" s="272">
        <f t="shared" si="363"/>
        <v>0.25612388000000003</v>
      </c>
      <c r="K4455" s="272">
        <f t="shared" si="363"/>
        <v>0.26656711999999999</v>
      </c>
      <c r="L4455" s="272">
        <f t="shared" si="347"/>
        <v>0.25612388000000003</v>
      </c>
      <c r="M4455" s="272"/>
      <c r="N4455" s="272"/>
      <c r="O4455" s="272"/>
      <c r="P4455" s="272">
        <f t="shared" si="364"/>
        <v>0.35589084599999998</v>
      </c>
      <c r="Q4455" s="272">
        <f t="shared" si="364"/>
        <v>0.361037304</v>
      </c>
      <c r="R4455" s="272">
        <f t="shared" si="348"/>
        <v>0.35589084599999998</v>
      </c>
      <c r="S4455" s="272"/>
      <c r="T4455" s="272">
        <f t="shared" si="365"/>
        <v>0.49106773372880008</v>
      </c>
      <c r="U4455" s="272">
        <f t="shared" si="365"/>
        <v>0.49617492530879992</v>
      </c>
      <c r="V4455" s="272">
        <f t="shared" si="365"/>
        <v>0.50135906038679989</v>
      </c>
      <c r="W4455" s="272">
        <f t="shared" si="349"/>
        <v>0.49106773372880008</v>
      </c>
      <c r="X4455" s="272"/>
      <c r="Y4455" s="272"/>
      <c r="Z4455" s="272"/>
      <c r="AA4455" s="272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72">
        <f t="shared" si="362"/>
        <v>0.30360703999999999</v>
      </c>
      <c r="E4456" s="272">
        <f t="shared" si="362"/>
        <v>0.31029695999999996</v>
      </c>
      <c r="F4456" s="272">
        <f t="shared" si="346"/>
        <v>0.30360703999999999</v>
      </c>
      <c r="G4456" s="272"/>
      <c r="H4456" s="272"/>
      <c r="I4456" s="272"/>
      <c r="J4456" s="272">
        <f t="shared" si="363"/>
        <v>0.25602224000000001</v>
      </c>
      <c r="K4456" s="272">
        <f t="shared" si="363"/>
        <v>0.26665615999999998</v>
      </c>
      <c r="L4456" s="272">
        <f t="shared" si="347"/>
        <v>0.25602224000000001</v>
      </c>
      <c r="M4456" s="272"/>
      <c r="N4456" s="272"/>
      <c r="O4456" s="272"/>
      <c r="P4456" s="272">
        <f t="shared" si="364"/>
        <v>0.35608516800000001</v>
      </c>
      <c r="Q4456" s="272">
        <f t="shared" si="364"/>
        <v>0.36083523199999995</v>
      </c>
      <c r="R4456" s="272">
        <f t="shared" si="348"/>
        <v>0.35608516800000001</v>
      </c>
      <c r="S4456" s="272"/>
      <c r="T4456" s="272">
        <f t="shared" si="365"/>
        <v>0.49079653032640003</v>
      </c>
      <c r="U4456" s="272">
        <f t="shared" si="365"/>
        <v>0.49649341832639993</v>
      </c>
      <c r="V4456" s="272">
        <f t="shared" si="365"/>
        <v>0.50127557571039993</v>
      </c>
      <c r="W4456" s="272">
        <f t="shared" si="349"/>
        <v>0.49079653032640003</v>
      </c>
      <c r="X4456" s="272"/>
      <c r="Y4456" s="272"/>
      <c r="Z4456" s="272"/>
      <c r="AA4456" s="272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72">
        <f t="shared" si="362"/>
        <v>0.3032977</v>
      </c>
      <c r="E4457" s="272">
        <f t="shared" si="362"/>
        <v>0.31056030000000001</v>
      </c>
      <c r="F4457" s="272">
        <f t="shared" si="346"/>
        <v>0.3032977</v>
      </c>
      <c r="G4457" s="272"/>
      <c r="H4457" s="272"/>
      <c r="I4457" s="272"/>
      <c r="J4457" s="272">
        <f t="shared" si="363"/>
        <v>0.2559206</v>
      </c>
      <c r="K4457" s="272">
        <f t="shared" si="363"/>
        <v>0.26674519999999996</v>
      </c>
      <c r="L4457" s="272">
        <f t="shared" si="347"/>
        <v>0.2559206</v>
      </c>
      <c r="M4457" s="272"/>
      <c r="N4457" s="272"/>
      <c r="O4457" s="272"/>
      <c r="P4457" s="272">
        <f t="shared" si="364"/>
        <v>0.35627948999999992</v>
      </c>
      <c r="Q4457" s="272">
        <f t="shared" si="364"/>
        <v>0.36063315999999995</v>
      </c>
      <c r="R4457" s="272">
        <f t="shared" si="348"/>
        <v>0.35627948999999992</v>
      </c>
      <c r="S4457" s="272"/>
      <c r="T4457" s="272">
        <f t="shared" si="365"/>
        <v>0.49052532692400008</v>
      </c>
      <c r="U4457" s="272">
        <f t="shared" si="365"/>
        <v>0.49681191134399993</v>
      </c>
      <c r="V4457" s="272">
        <f t="shared" si="365"/>
        <v>0.50119209103399998</v>
      </c>
      <c r="W4457" s="272">
        <f t="shared" si="349"/>
        <v>0.49052532692400008</v>
      </c>
      <c r="X4457" s="272"/>
      <c r="Y4457" s="272"/>
      <c r="Z4457" s="272"/>
      <c r="AA4457" s="272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72">
        <f t="shared" si="362"/>
        <v>0.30298836000000001</v>
      </c>
      <c r="E4458" s="272">
        <f t="shared" si="362"/>
        <v>0.31082363999999996</v>
      </c>
      <c r="F4458" s="272">
        <f t="shared" si="346"/>
        <v>0.30298836000000001</v>
      </c>
      <c r="G4458" s="272"/>
      <c r="H4458" s="272"/>
      <c r="I4458" s="272"/>
      <c r="J4458" s="272">
        <f t="shared" si="363"/>
        <v>0.25581896000000004</v>
      </c>
      <c r="K4458" s="272">
        <f t="shared" si="363"/>
        <v>0.26683424</v>
      </c>
      <c r="L4458" s="272">
        <f t="shared" si="347"/>
        <v>0.25581896000000004</v>
      </c>
      <c r="M4458" s="272"/>
      <c r="N4458" s="272"/>
      <c r="O4458" s="272"/>
      <c r="P4458" s="272">
        <f t="shared" si="364"/>
        <v>0.35647381199999995</v>
      </c>
      <c r="Q4458" s="272">
        <f t="shared" si="364"/>
        <v>0.36043108799999996</v>
      </c>
      <c r="R4458" s="272">
        <f t="shared" si="348"/>
        <v>0.35647381199999995</v>
      </c>
      <c r="S4458" s="272"/>
      <c r="T4458" s="272">
        <f t="shared" si="365"/>
        <v>0.49025412352160014</v>
      </c>
      <c r="U4458" s="272">
        <f t="shared" si="365"/>
        <v>0.4971304043616</v>
      </c>
      <c r="V4458" s="272">
        <f t="shared" si="365"/>
        <v>0.50110860635760002</v>
      </c>
      <c r="W4458" s="272">
        <f t="shared" si="349"/>
        <v>0.49025412352160014</v>
      </c>
      <c r="X4458" s="272"/>
      <c r="Y4458" s="272"/>
      <c r="Z4458" s="272"/>
      <c r="AA4458" s="272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72">
        <f t="shared" si="362"/>
        <v>0.30267902000000002</v>
      </c>
      <c r="E4459" s="272">
        <f t="shared" si="362"/>
        <v>0.31108698000000001</v>
      </c>
      <c r="F4459" s="272">
        <f t="shared" si="346"/>
        <v>0.30267902000000002</v>
      </c>
      <c r="G4459" s="272"/>
      <c r="H4459" s="272"/>
      <c r="I4459" s="272"/>
      <c r="J4459" s="272">
        <f t="shared" si="363"/>
        <v>0.25571732000000003</v>
      </c>
      <c r="K4459" s="272">
        <f t="shared" si="363"/>
        <v>0.26692327999999999</v>
      </c>
      <c r="L4459" s="272">
        <f t="shared" si="347"/>
        <v>0.25571732000000003</v>
      </c>
      <c r="M4459" s="272"/>
      <c r="N4459" s="272"/>
      <c r="O4459" s="272"/>
      <c r="P4459" s="272">
        <f t="shared" si="364"/>
        <v>0.35666813399999997</v>
      </c>
      <c r="Q4459" s="272">
        <f t="shared" si="364"/>
        <v>0.36022901599999996</v>
      </c>
      <c r="R4459" s="272">
        <f t="shared" si="348"/>
        <v>0.35666813399999997</v>
      </c>
      <c r="S4459" s="272"/>
      <c r="T4459" s="272">
        <f t="shared" si="365"/>
        <v>0.48998292011920008</v>
      </c>
      <c r="U4459" s="272">
        <f t="shared" si="365"/>
        <v>0.49744889737920001</v>
      </c>
      <c r="V4459" s="272">
        <f t="shared" si="365"/>
        <v>0.50102512168120006</v>
      </c>
      <c r="W4459" s="272">
        <f t="shared" si="349"/>
        <v>0.48998292011920008</v>
      </c>
      <c r="X4459" s="272"/>
      <c r="Y4459" s="272"/>
      <c r="Z4459" s="272"/>
      <c r="AA4459" s="272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72">
        <f t="shared" si="362"/>
        <v>0.30236967999999997</v>
      </c>
      <c r="E4460" s="272">
        <f t="shared" si="362"/>
        <v>0.31135031999999996</v>
      </c>
      <c r="F4460" s="272">
        <f t="shared" si="346"/>
        <v>0.30236967999999997</v>
      </c>
      <c r="G4460" s="272"/>
      <c r="H4460" s="272"/>
      <c r="I4460" s="272"/>
      <c r="J4460" s="272">
        <f t="shared" si="363"/>
        <v>0.25561568000000001</v>
      </c>
      <c r="K4460" s="272">
        <f t="shared" si="363"/>
        <v>0.26701231999999997</v>
      </c>
      <c r="L4460" s="272">
        <f t="shared" si="347"/>
        <v>0.25561568000000001</v>
      </c>
      <c r="M4460" s="272"/>
      <c r="N4460" s="272"/>
      <c r="O4460" s="272"/>
      <c r="P4460" s="272">
        <f t="shared" si="364"/>
        <v>0.35686245599999994</v>
      </c>
      <c r="Q4460" s="272">
        <f t="shared" si="364"/>
        <v>0.36002694399999996</v>
      </c>
      <c r="R4460" s="272">
        <f t="shared" si="348"/>
        <v>0.35686245599999994</v>
      </c>
      <c r="S4460" s="272"/>
      <c r="T4460" s="272">
        <f t="shared" si="365"/>
        <v>0.48971171671680014</v>
      </c>
      <c r="U4460" s="272">
        <f t="shared" si="365"/>
        <v>0.49776739039679996</v>
      </c>
      <c r="V4460" s="272">
        <f t="shared" si="365"/>
        <v>0.50094163700479999</v>
      </c>
      <c r="W4460" s="272">
        <f t="shared" si="349"/>
        <v>0.48971171671680014</v>
      </c>
      <c r="X4460" s="272"/>
      <c r="Y4460" s="272"/>
      <c r="Z4460" s="272"/>
      <c r="AA4460" s="272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72">
        <f t="shared" si="362"/>
        <v>0.30206033999999998</v>
      </c>
      <c r="E4461" s="272">
        <f t="shared" si="362"/>
        <v>0.31161365999999996</v>
      </c>
      <c r="F4461" s="272">
        <f t="shared" si="346"/>
        <v>0.30206033999999998</v>
      </c>
      <c r="G4461" s="272"/>
      <c r="H4461" s="272"/>
      <c r="I4461" s="272"/>
      <c r="J4461" s="272">
        <f t="shared" si="363"/>
        <v>0.25551404</v>
      </c>
      <c r="K4461" s="272">
        <f t="shared" si="363"/>
        <v>0.26710135999999995</v>
      </c>
      <c r="L4461" s="272">
        <f t="shared" si="347"/>
        <v>0.25551404</v>
      </c>
      <c r="M4461" s="272"/>
      <c r="N4461" s="272"/>
      <c r="O4461" s="272"/>
      <c r="P4461" s="272">
        <f t="shared" si="364"/>
        <v>0.35705677799999996</v>
      </c>
      <c r="Q4461" s="272">
        <f t="shared" si="364"/>
        <v>0.35982487199999996</v>
      </c>
      <c r="R4461" s="272">
        <f t="shared" si="348"/>
        <v>0.35705677799999996</v>
      </c>
      <c r="S4461" s="272"/>
      <c r="T4461" s="272">
        <f t="shared" si="365"/>
        <v>0.48944051331440008</v>
      </c>
      <c r="U4461" s="272">
        <f t="shared" si="365"/>
        <v>0.49808588341439997</v>
      </c>
      <c r="V4461" s="272">
        <f t="shared" si="365"/>
        <v>0.50085815232839992</v>
      </c>
      <c r="W4461" s="272">
        <f t="shared" si="349"/>
        <v>0.48944051331440008</v>
      </c>
      <c r="X4461" s="272"/>
      <c r="Y4461" s="272"/>
      <c r="Z4461" s="272"/>
      <c r="AA4461" s="272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72">
        <f t="shared" si="362"/>
        <v>0.30175099999999999</v>
      </c>
      <c r="E4462" s="272">
        <f t="shared" si="362"/>
        <v>0.31187699999999996</v>
      </c>
      <c r="F4462" s="272">
        <f t="shared" si="346"/>
        <v>0.30175099999999999</v>
      </c>
      <c r="G4462" s="272"/>
      <c r="H4462" s="272"/>
      <c r="I4462" s="272"/>
      <c r="J4462" s="272">
        <f t="shared" si="363"/>
        <v>0.25541239999999998</v>
      </c>
      <c r="K4462" s="272">
        <f t="shared" si="363"/>
        <v>0.26719039999999999</v>
      </c>
      <c r="L4462" s="272">
        <f t="shared" si="347"/>
        <v>0.25541239999999998</v>
      </c>
      <c r="M4462" s="272"/>
      <c r="N4462" s="272"/>
      <c r="O4462" s="272"/>
      <c r="P4462" s="272">
        <f t="shared" si="364"/>
        <v>0.35725109999999993</v>
      </c>
      <c r="Q4462" s="272">
        <f t="shared" si="364"/>
        <v>0.35962279999999996</v>
      </c>
      <c r="R4462" s="272">
        <f t="shared" si="348"/>
        <v>0.35725109999999993</v>
      </c>
      <c r="S4462" s="272"/>
      <c r="T4462" s="272">
        <f t="shared" si="365"/>
        <v>0.48916930991200008</v>
      </c>
      <c r="U4462" s="272">
        <f t="shared" si="365"/>
        <v>0.49840437643199997</v>
      </c>
      <c r="V4462" s="272">
        <f t="shared" si="365"/>
        <v>0.50077466765199996</v>
      </c>
      <c r="W4462" s="272">
        <f t="shared" si="349"/>
        <v>0.48916930991200008</v>
      </c>
      <c r="X4462" s="272"/>
      <c r="Y4462" s="272"/>
      <c r="Z4462" s="272"/>
      <c r="AA4462" s="272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72">
        <f t="shared" si="362"/>
        <v>0.30144166</v>
      </c>
      <c r="E4463" s="272">
        <f t="shared" si="362"/>
        <v>0.31214033999999996</v>
      </c>
      <c r="F4463" s="272">
        <f t="shared" si="346"/>
        <v>0.30144166</v>
      </c>
      <c r="G4463" s="272"/>
      <c r="H4463" s="272"/>
      <c r="I4463" s="272"/>
      <c r="J4463" s="272">
        <f t="shared" si="363"/>
        <v>0.25531076000000003</v>
      </c>
      <c r="K4463" s="272">
        <f t="shared" si="363"/>
        <v>0.26727943999999998</v>
      </c>
      <c r="L4463" s="272">
        <f t="shared" si="347"/>
        <v>0.25531076000000003</v>
      </c>
      <c r="M4463" s="272"/>
      <c r="N4463" s="272"/>
      <c r="O4463" s="272"/>
      <c r="P4463" s="272">
        <f t="shared" si="364"/>
        <v>0.35744542199999996</v>
      </c>
      <c r="Q4463" s="272">
        <f t="shared" si="364"/>
        <v>0.35942072799999991</v>
      </c>
      <c r="R4463" s="272">
        <f t="shared" si="348"/>
        <v>0.35744542199999996</v>
      </c>
      <c r="S4463" s="272"/>
      <c r="T4463" s="272">
        <f t="shared" si="365"/>
        <v>0.48889810650960008</v>
      </c>
      <c r="U4463" s="272">
        <f t="shared" si="365"/>
        <v>0.49872286944959998</v>
      </c>
      <c r="V4463" s="272">
        <f t="shared" si="365"/>
        <v>0.5006911829756</v>
      </c>
      <c r="W4463" s="272">
        <f t="shared" si="349"/>
        <v>0.48889810650960008</v>
      </c>
      <c r="X4463" s="272"/>
      <c r="Y4463" s="272"/>
      <c r="Z4463" s="272"/>
      <c r="AA4463" s="272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72">
        <f t="shared" si="362"/>
        <v>0.30113232000000001</v>
      </c>
      <c r="E4464" s="272">
        <f t="shared" si="362"/>
        <v>0.31240368000000002</v>
      </c>
      <c r="F4464" s="272">
        <f t="shared" si="346"/>
        <v>0.30113232000000001</v>
      </c>
      <c r="G4464" s="272"/>
      <c r="H4464" s="272"/>
      <c r="I4464" s="272"/>
      <c r="J4464" s="272">
        <f t="shared" si="363"/>
        <v>0.25520912000000001</v>
      </c>
      <c r="K4464" s="272">
        <f t="shared" si="363"/>
        <v>0.26736847999999996</v>
      </c>
      <c r="L4464" s="272">
        <f t="shared" si="347"/>
        <v>0.25520912000000001</v>
      </c>
      <c r="M4464" s="272"/>
      <c r="N4464" s="272"/>
      <c r="O4464" s="272"/>
      <c r="P4464" s="272">
        <f t="shared" si="364"/>
        <v>0.35763974399999998</v>
      </c>
      <c r="Q4464" s="272">
        <f t="shared" si="364"/>
        <v>0.35921865599999997</v>
      </c>
      <c r="R4464" s="272">
        <f t="shared" si="348"/>
        <v>0.35763974399999998</v>
      </c>
      <c r="S4464" s="272"/>
      <c r="T4464" s="272">
        <f t="shared" si="365"/>
        <v>0.48862690310720008</v>
      </c>
      <c r="U4464" s="272">
        <f t="shared" si="365"/>
        <v>0.49904136246719999</v>
      </c>
      <c r="V4464" s="272">
        <f t="shared" si="365"/>
        <v>0.50060769829920004</v>
      </c>
      <c r="W4464" s="272">
        <f t="shared" si="349"/>
        <v>0.48862690310720008</v>
      </c>
      <c r="X4464" s="272"/>
      <c r="Y4464" s="272"/>
      <c r="Z4464" s="272"/>
      <c r="AA4464" s="272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72">
        <f t="shared" si="362"/>
        <v>0.30082298000000002</v>
      </c>
      <c r="E4465" s="272">
        <f t="shared" si="362"/>
        <v>0.31266702000000002</v>
      </c>
      <c r="F4465" s="272">
        <f t="shared" si="346"/>
        <v>0.30082298000000002</v>
      </c>
      <c r="G4465" s="272"/>
      <c r="H4465" s="272"/>
      <c r="I4465" s="272"/>
      <c r="J4465" s="272">
        <f t="shared" si="363"/>
        <v>0.25510748</v>
      </c>
      <c r="K4465" s="272">
        <f t="shared" si="363"/>
        <v>0.26745752</v>
      </c>
      <c r="L4465" s="272">
        <f t="shared" si="347"/>
        <v>0.25510748</v>
      </c>
      <c r="M4465" s="272"/>
      <c r="N4465" s="272"/>
      <c r="O4465" s="272"/>
      <c r="P4465" s="272">
        <f t="shared" si="364"/>
        <v>0.35783406600000001</v>
      </c>
      <c r="Q4465" s="272">
        <f t="shared" si="364"/>
        <v>0.35901658399999997</v>
      </c>
      <c r="R4465" s="272">
        <f t="shared" si="348"/>
        <v>0.35783406600000001</v>
      </c>
      <c r="S4465" s="272"/>
      <c r="T4465" s="272">
        <f t="shared" si="365"/>
        <v>0.48835569970480008</v>
      </c>
      <c r="U4465" s="272">
        <f t="shared" si="365"/>
        <v>0.4993598554848</v>
      </c>
      <c r="V4465" s="272">
        <f t="shared" si="365"/>
        <v>0.50052421362279997</v>
      </c>
      <c r="W4465" s="272">
        <f t="shared" si="349"/>
        <v>0.48835569970480008</v>
      </c>
      <c r="X4465" s="272"/>
      <c r="Y4465" s="272"/>
      <c r="Z4465" s="272"/>
      <c r="AA4465" s="272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72">
        <f t="shared" si="362"/>
        <v>0.30051364000000003</v>
      </c>
      <c r="E4466" s="272">
        <f t="shared" si="362"/>
        <v>0.31293035999999996</v>
      </c>
      <c r="F4466" s="272">
        <f t="shared" si="346"/>
        <v>0.30051364000000003</v>
      </c>
      <c r="G4466" s="272"/>
      <c r="H4466" s="272"/>
      <c r="I4466" s="272"/>
      <c r="J4466" s="272">
        <f t="shared" si="363"/>
        <v>0.25500584000000004</v>
      </c>
      <c r="K4466" s="272">
        <f t="shared" si="363"/>
        <v>0.26754655999999999</v>
      </c>
      <c r="L4466" s="272">
        <f t="shared" si="347"/>
        <v>0.25500584000000004</v>
      </c>
      <c r="M4466" s="272"/>
      <c r="N4466" s="272"/>
      <c r="O4466" s="272"/>
      <c r="P4466" s="272">
        <f t="shared" si="364"/>
        <v>0.35802838799999998</v>
      </c>
      <c r="Q4466" s="272">
        <f t="shared" si="364"/>
        <v>0.35881451199999992</v>
      </c>
      <c r="R4466" s="272">
        <f t="shared" si="348"/>
        <v>0.35802838799999998</v>
      </c>
      <c r="S4466" s="272"/>
      <c r="T4466" s="272">
        <f t="shared" si="365"/>
        <v>0.48808449630240014</v>
      </c>
      <c r="U4466" s="272">
        <f t="shared" si="365"/>
        <v>0.49967834850239995</v>
      </c>
      <c r="V4466" s="272">
        <f t="shared" si="365"/>
        <v>0.50044072894640002</v>
      </c>
      <c r="W4466" s="272">
        <f t="shared" si="349"/>
        <v>0.48808449630240014</v>
      </c>
      <c r="X4466" s="272"/>
      <c r="Y4466" s="272"/>
      <c r="Z4466" s="272"/>
      <c r="AA4466" s="272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72">
        <f t="shared" si="362"/>
        <v>0.30020429999999998</v>
      </c>
      <c r="E4467" s="272">
        <f t="shared" si="362"/>
        <v>0.31319370000000002</v>
      </c>
      <c r="F4467" s="272">
        <f t="shared" si="346"/>
        <v>0.30020429999999998</v>
      </c>
      <c r="G4467" s="272"/>
      <c r="H4467" s="272"/>
      <c r="I4467" s="272"/>
      <c r="J4467" s="272">
        <f t="shared" si="363"/>
        <v>0.25490420000000003</v>
      </c>
      <c r="K4467" s="272">
        <f t="shared" si="363"/>
        <v>0.26763559999999997</v>
      </c>
      <c r="L4467" s="272">
        <f t="shared" si="347"/>
        <v>0.25490420000000003</v>
      </c>
      <c r="M4467" s="272"/>
      <c r="N4467" s="272"/>
      <c r="O4467" s="272"/>
      <c r="P4467" s="272">
        <f t="shared" si="364"/>
        <v>0.35822270999999994</v>
      </c>
      <c r="Q4467" s="272">
        <f t="shared" si="364"/>
        <v>0.35861243999999998</v>
      </c>
      <c r="R4467" s="272">
        <f t="shared" si="348"/>
        <v>0.35822270999999994</v>
      </c>
      <c r="S4467" s="272"/>
      <c r="T4467" s="272">
        <f t="shared" si="365"/>
        <v>0.48781329290000008</v>
      </c>
      <c r="U4467" s="272">
        <f t="shared" si="365"/>
        <v>0.49999684151999996</v>
      </c>
      <c r="V4467" s="272">
        <f t="shared" si="365"/>
        <v>0.50035724426999995</v>
      </c>
      <c r="W4467" s="272">
        <f t="shared" si="349"/>
        <v>0.48781329290000008</v>
      </c>
      <c r="X4467" s="272"/>
      <c r="Y4467" s="272"/>
      <c r="Z4467" s="272"/>
      <c r="AA4467" s="272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72">
        <f t="shared" si="362"/>
        <v>0.29989495999999999</v>
      </c>
      <c r="E4468" s="272">
        <f t="shared" si="362"/>
        <v>0.31345703999999996</v>
      </c>
      <c r="F4468" s="272">
        <f t="shared" si="346"/>
        <v>0.29989495999999999</v>
      </c>
      <c r="G4468" s="272"/>
      <c r="H4468" s="272"/>
      <c r="I4468" s="272"/>
      <c r="J4468" s="272">
        <f t="shared" si="363"/>
        <v>0.25480256000000001</v>
      </c>
      <c r="K4468" s="272">
        <f t="shared" si="363"/>
        <v>0.26772463999999996</v>
      </c>
      <c r="L4468" s="272">
        <f t="shared" si="347"/>
        <v>0.25480256000000001</v>
      </c>
      <c r="M4468" s="272"/>
      <c r="N4468" s="272"/>
      <c r="O4468" s="272"/>
      <c r="P4468" s="272">
        <f t="shared" si="364"/>
        <v>0.35841703199999997</v>
      </c>
      <c r="Q4468" s="272">
        <f t="shared" si="364"/>
        <v>0.35841036799999998</v>
      </c>
      <c r="R4468" s="272">
        <f t="shared" si="348"/>
        <v>0.35841036799999998</v>
      </c>
      <c r="S4468" s="272"/>
      <c r="T4468" s="272">
        <f t="shared" si="365"/>
        <v>0.48754208949760014</v>
      </c>
      <c r="U4468" s="272">
        <f t="shared" si="365"/>
        <v>0.50031533453760002</v>
      </c>
      <c r="V4468" s="272">
        <f t="shared" si="365"/>
        <v>0.50027375959359999</v>
      </c>
      <c r="W4468" s="272">
        <f t="shared" si="349"/>
        <v>0.48754208949760014</v>
      </c>
      <c r="X4468" s="272"/>
      <c r="Y4468" s="272"/>
      <c r="Z4468" s="272"/>
      <c r="AA4468" s="272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72">
        <f t="shared" si="362"/>
        <v>0.29958562</v>
      </c>
      <c r="E4469" s="272">
        <f t="shared" si="362"/>
        <v>0.31372037999999997</v>
      </c>
      <c r="F4469" s="272">
        <f t="shared" si="346"/>
        <v>0.29958562</v>
      </c>
      <c r="G4469" s="272"/>
      <c r="H4469" s="272"/>
      <c r="I4469" s="272"/>
      <c r="J4469" s="272">
        <f t="shared" si="363"/>
        <v>0.25470092</v>
      </c>
      <c r="K4469" s="272">
        <f t="shared" si="363"/>
        <v>0.26781368</v>
      </c>
      <c r="L4469" s="272">
        <f t="shared" si="347"/>
        <v>0.25470092</v>
      </c>
      <c r="M4469" s="272"/>
      <c r="N4469" s="272"/>
      <c r="O4469" s="272"/>
      <c r="P4469" s="272">
        <f t="shared" si="364"/>
        <v>0.35861135399999999</v>
      </c>
      <c r="Q4469" s="272">
        <f t="shared" si="364"/>
        <v>0.35820829599999993</v>
      </c>
      <c r="R4469" s="272">
        <f t="shared" si="348"/>
        <v>0.35820829599999993</v>
      </c>
      <c r="S4469" s="272"/>
      <c r="T4469" s="272">
        <f t="shared" si="365"/>
        <v>0.48727088609520008</v>
      </c>
      <c r="U4469" s="272">
        <f t="shared" si="365"/>
        <v>0.50063382755520003</v>
      </c>
      <c r="V4469" s="272">
        <f t="shared" si="365"/>
        <v>0.50019027491720003</v>
      </c>
      <c r="W4469" s="272">
        <f t="shared" si="349"/>
        <v>0.48727088609520008</v>
      </c>
      <c r="X4469" s="272"/>
      <c r="Y4469" s="272"/>
      <c r="Z4469" s="272"/>
      <c r="AA4469" s="272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72">
        <f t="shared" si="362"/>
        <v>0.29927628000000001</v>
      </c>
      <c r="E4470" s="272">
        <f t="shared" si="362"/>
        <v>0.31398371999999997</v>
      </c>
      <c r="F4470" s="272">
        <f t="shared" si="346"/>
        <v>0.29927628000000001</v>
      </c>
      <c r="G4470" s="272"/>
      <c r="H4470" s="272"/>
      <c r="I4470" s="272"/>
      <c r="J4470" s="272">
        <f t="shared" si="363"/>
        <v>0.25459927999999998</v>
      </c>
      <c r="K4470" s="272">
        <f t="shared" si="363"/>
        <v>0.26790271999999998</v>
      </c>
      <c r="L4470" s="272">
        <f t="shared" si="347"/>
        <v>0.25459927999999998</v>
      </c>
      <c r="M4470" s="272"/>
      <c r="N4470" s="272"/>
      <c r="O4470" s="272"/>
      <c r="P4470" s="272">
        <f t="shared" si="364"/>
        <v>0.35880567599999996</v>
      </c>
      <c r="Q4470" s="272">
        <f t="shared" si="364"/>
        <v>0.35800622399999998</v>
      </c>
      <c r="R4470" s="272">
        <f t="shared" si="348"/>
        <v>0.35800622399999998</v>
      </c>
      <c r="S4470" s="272"/>
      <c r="T4470" s="272">
        <f t="shared" si="365"/>
        <v>0.48699968269280008</v>
      </c>
      <c r="U4470" s="272">
        <f t="shared" si="365"/>
        <v>0.50095232057279993</v>
      </c>
      <c r="V4470" s="272">
        <f t="shared" si="365"/>
        <v>0.50010679024079996</v>
      </c>
      <c r="W4470" s="272">
        <f t="shared" si="349"/>
        <v>0.48699968269280008</v>
      </c>
      <c r="X4470" s="272"/>
      <c r="Y4470" s="272"/>
      <c r="Z4470" s="272"/>
      <c r="AA4470" s="272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72">
        <f t="shared" si="362"/>
        <v>0.29896694000000001</v>
      </c>
      <c r="E4471" s="272">
        <f t="shared" si="362"/>
        <v>0.31424706000000002</v>
      </c>
      <c r="F4471" s="272">
        <f t="shared" si="346"/>
        <v>0.29896694000000001</v>
      </c>
      <c r="G4471" s="272"/>
      <c r="H4471" s="272"/>
      <c r="I4471" s="272"/>
      <c r="J4471" s="272">
        <f t="shared" si="363"/>
        <v>0.25449764000000002</v>
      </c>
      <c r="K4471" s="272">
        <f t="shared" si="363"/>
        <v>0.26799175999999997</v>
      </c>
      <c r="L4471" s="272">
        <f t="shared" si="347"/>
        <v>0.25449764000000002</v>
      </c>
      <c r="M4471" s="272"/>
      <c r="N4471" s="272"/>
      <c r="O4471" s="272"/>
      <c r="P4471" s="272">
        <f t="shared" si="364"/>
        <v>0.35899999799999993</v>
      </c>
      <c r="Q4471" s="272">
        <f t="shared" si="364"/>
        <v>0.35780415199999993</v>
      </c>
      <c r="R4471" s="272">
        <f t="shared" si="348"/>
        <v>0.35780415199999993</v>
      </c>
      <c r="S4471" s="272"/>
      <c r="T4471" s="272">
        <f t="shared" si="365"/>
        <v>0.48672847929040008</v>
      </c>
      <c r="U4471" s="272">
        <f t="shared" si="365"/>
        <v>0.50127081359039993</v>
      </c>
      <c r="V4471" s="272">
        <f t="shared" si="365"/>
        <v>0.5000233055644</v>
      </c>
      <c r="W4471" s="272">
        <f t="shared" si="349"/>
        <v>0.48672847929040008</v>
      </c>
      <c r="X4471" s="272"/>
      <c r="Y4471" s="272"/>
      <c r="Z4471" s="272"/>
      <c r="AA4471" s="272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72">
        <f t="shared" si="362"/>
        <v>0.29865760000000002</v>
      </c>
      <c r="E4472" s="272">
        <f t="shared" si="362"/>
        <v>0.31451039999999997</v>
      </c>
      <c r="F4472" s="272">
        <f t="shared" si="346"/>
        <v>0.29865760000000002</v>
      </c>
      <c r="G4472" s="272"/>
      <c r="H4472" s="272"/>
      <c r="I4472" s="272"/>
      <c r="J4472" s="272">
        <f t="shared" si="363"/>
        <v>0.25439600000000001</v>
      </c>
      <c r="K4472" s="272">
        <f t="shared" si="363"/>
        <v>0.26808080000000001</v>
      </c>
      <c r="L4472" s="272">
        <f t="shared" si="347"/>
        <v>0.25439600000000001</v>
      </c>
      <c r="M4472" s="272"/>
      <c r="N4472" s="272"/>
      <c r="O4472" s="272"/>
      <c r="P4472" s="272">
        <f t="shared" si="364"/>
        <v>0.35919431999999996</v>
      </c>
      <c r="Q4472" s="272">
        <f t="shared" si="364"/>
        <v>0.35760207999999993</v>
      </c>
      <c r="R4472" s="272">
        <f t="shared" si="348"/>
        <v>0.35760207999999993</v>
      </c>
      <c r="S4472" s="272"/>
      <c r="T4472" s="272">
        <f t="shared" si="365"/>
        <v>0.48645727588800008</v>
      </c>
      <c r="U4472" s="272">
        <f t="shared" si="365"/>
        <v>0.50158930660799994</v>
      </c>
      <c r="V4472" s="272">
        <f t="shared" si="365"/>
        <v>0.49993982088800004</v>
      </c>
      <c r="W4472" s="272">
        <f t="shared" si="349"/>
        <v>0.48645727588800008</v>
      </c>
      <c r="X4472" s="272"/>
      <c r="Y4472" s="272"/>
      <c r="Z4472" s="272"/>
      <c r="AA4472" s="272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72">
        <f t="shared" si="362"/>
        <v>0.29834826000000003</v>
      </c>
      <c r="E4473" s="272">
        <f t="shared" si="362"/>
        <v>0.31477373999999997</v>
      </c>
      <c r="F4473" s="272">
        <f t="shared" si="346"/>
        <v>0.29834826000000003</v>
      </c>
      <c r="G4473" s="272"/>
      <c r="H4473" s="272"/>
      <c r="I4473" s="272"/>
      <c r="J4473" s="272">
        <f t="shared" si="363"/>
        <v>0.25429436</v>
      </c>
      <c r="K4473" s="272">
        <f t="shared" si="363"/>
        <v>0.26816983999999999</v>
      </c>
      <c r="L4473" s="272">
        <f t="shared" si="347"/>
        <v>0.25429436</v>
      </c>
      <c r="M4473" s="272"/>
      <c r="N4473" s="272"/>
      <c r="O4473" s="272"/>
      <c r="P4473" s="272">
        <f t="shared" si="364"/>
        <v>0.35938864199999992</v>
      </c>
      <c r="Q4473" s="272">
        <f t="shared" si="364"/>
        <v>0.35740000799999999</v>
      </c>
      <c r="R4473" s="272">
        <f t="shared" si="348"/>
        <v>0.35740000799999999</v>
      </c>
      <c r="S4473" s="272"/>
      <c r="T4473" s="272">
        <f t="shared" si="365"/>
        <v>0.48618607248560008</v>
      </c>
      <c r="U4473" s="272">
        <f t="shared" si="365"/>
        <v>0.50190779962559995</v>
      </c>
      <c r="V4473" s="272">
        <f t="shared" si="365"/>
        <v>0.49985633621159997</v>
      </c>
      <c r="W4473" s="272">
        <f t="shared" si="349"/>
        <v>0.48618607248560008</v>
      </c>
      <c r="X4473" s="272"/>
      <c r="Y4473" s="272"/>
      <c r="Z4473" s="272"/>
      <c r="AA4473" s="272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72">
        <f t="shared" si="362"/>
        <v>0.29803891999999998</v>
      </c>
      <c r="E4474" s="272">
        <f t="shared" si="362"/>
        <v>0.31503708000000002</v>
      </c>
      <c r="F4474" s="272">
        <f t="shared" si="346"/>
        <v>0.29803891999999998</v>
      </c>
      <c r="G4474" s="272"/>
      <c r="H4474" s="272"/>
      <c r="I4474" s="272"/>
      <c r="J4474" s="272">
        <f t="shared" si="363"/>
        <v>0.25419271999999998</v>
      </c>
      <c r="K4474" s="272">
        <f t="shared" si="363"/>
        <v>0.26825887999999998</v>
      </c>
      <c r="L4474" s="272">
        <f t="shared" si="347"/>
        <v>0.25419271999999998</v>
      </c>
      <c r="M4474" s="272"/>
      <c r="N4474" s="272"/>
      <c r="O4474" s="272"/>
      <c r="P4474" s="272">
        <f t="shared" si="364"/>
        <v>0.359582964</v>
      </c>
      <c r="Q4474" s="272">
        <f t="shared" si="364"/>
        <v>0.35719793599999994</v>
      </c>
      <c r="R4474" s="272">
        <f t="shared" si="348"/>
        <v>0.35719793599999994</v>
      </c>
      <c r="S4474" s="272"/>
      <c r="T4474" s="272">
        <f t="shared" si="365"/>
        <v>0.48591486908320008</v>
      </c>
      <c r="U4474" s="272">
        <f t="shared" si="365"/>
        <v>0.50222629264319996</v>
      </c>
      <c r="V4474" s="272">
        <f t="shared" si="365"/>
        <v>0.49977285153519996</v>
      </c>
      <c r="W4474" s="272">
        <f t="shared" si="349"/>
        <v>0.48591486908320008</v>
      </c>
      <c r="X4474" s="272"/>
      <c r="Y4474" s="272"/>
      <c r="Z4474" s="272"/>
      <c r="AA4474" s="272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72">
        <f t="shared" si="362"/>
        <v>0.29772958000000005</v>
      </c>
      <c r="E4475" s="272">
        <f t="shared" si="362"/>
        <v>0.31530042000000003</v>
      </c>
      <c r="F4475" s="272">
        <f t="shared" si="346"/>
        <v>0.29772958000000005</v>
      </c>
      <c r="G4475" s="272"/>
      <c r="H4475" s="272"/>
      <c r="I4475" s="272"/>
      <c r="J4475" s="272">
        <f t="shared" si="363"/>
        <v>0.25409108000000002</v>
      </c>
      <c r="K4475" s="272">
        <f t="shared" si="363"/>
        <v>0.26834791999999996</v>
      </c>
      <c r="L4475" s="272">
        <f t="shared" si="347"/>
        <v>0.25409108000000002</v>
      </c>
      <c r="M4475" s="272"/>
      <c r="N4475" s="272"/>
      <c r="O4475" s="272"/>
      <c r="P4475" s="272">
        <f t="shared" si="364"/>
        <v>0.35977728599999997</v>
      </c>
      <c r="Q4475" s="272">
        <f t="shared" si="364"/>
        <v>0.35699586399999994</v>
      </c>
      <c r="R4475" s="272">
        <f t="shared" si="348"/>
        <v>0.35699586399999994</v>
      </c>
      <c r="S4475" s="272"/>
      <c r="T4475" s="272">
        <f t="shared" si="365"/>
        <v>0.48564366568080009</v>
      </c>
      <c r="U4475" s="272">
        <f t="shared" si="365"/>
        <v>0.50254478566080008</v>
      </c>
      <c r="V4475" s="272">
        <f t="shared" si="365"/>
        <v>0.4996893668588</v>
      </c>
      <c r="W4475" s="272">
        <f t="shared" si="349"/>
        <v>0.48564366568080009</v>
      </c>
      <c r="X4475" s="272"/>
      <c r="Y4475" s="272"/>
      <c r="Z4475" s="272"/>
      <c r="AA4475" s="272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72">
        <f t="shared" si="362"/>
        <v>0.29742024</v>
      </c>
      <c r="E4476" s="272">
        <f t="shared" si="362"/>
        <v>0.31556375999999997</v>
      </c>
      <c r="F4476" s="272">
        <f t="shared" si="346"/>
        <v>0.29742024</v>
      </c>
      <c r="G4476" s="272"/>
      <c r="H4476" s="272"/>
      <c r="I4476" s="272"/>
      <c r="J4476" s="272">
        <f t="shared" si="363"/>
        <v>0.25398944000000001</v>
      </c>
      <c r="K4476" s="272">
        <f t="shared" si="363"/>
        <v>0.26843695999999995</v>
      </c>
      <c r="L4476" s="272">
        <f t="shared" si="347"/>
        <v>0.25398944000000001</v>
      </c>
      <c r="M4476" s="272"/>
      <c r="N4476" s="272"/>
      <c r="O4476" s="272"/>
      <c r="P4476" s="272">
        <f t="shared" si="364"/>
        <v>0.35997160799999994</v>
      </c>
      <c r="Q4476" s="272">
        <f t="shared" si="364"/>
        <v>0.356793792</v>
      </c>
      <c r="R4476" s="272">
        <f t="shared" si="348"/>
        <v>0.356793792</v>
      </c>
      <c r="S4476" s="272"/>
      <c r="T4476" s="272">
        <f t="shared" si="365"/>
        <v>0.48537246227840009</v>
      </c>
      <c r="U4476" s="272">
        <f t="shared" si="365"/>
        <v>0.50286327867839997</v>
      </c>
      <c r="V4476" s="272">
        <f t="shared" si="365"/>
        <v>0.49960588218239999</v>
      </c>
      <c r="W4476" s="272">
        <f t="shared" si="349"/>
        <v>0.48537246227840009</v>
      </c>
      <c r="X4476" s="272"/>
      <c r="Y4476" s="272"/>
      <c r="Z4476" s="272"/>
      <c r="AA4476" s="272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72">
        <f t="shared" si="362"/>
        <v>0.29711090000000001</v>
      </c>
      <c r="E4477" s="272">
        <f t="shared" si="362"/>
        <v>0.31582710000000003</v>
      </c>
      <c r="F4477" s="272">
        <f t="shared" si="346"/>
        <v>0.29711090000000001</v>
      </c>
      <c r="G4477" s="272"/>
      <c r="H4477" s="272"/>
      <c r="I4477" s="272"/>
      <c r="J4477" s="272">
        <f t="shared" si="363"/>
        <v>0.2538878</v>
      </c>
      <c r="K4477" s="272">
        <f t="shared" si="363"/>
        <v>0.26852599999999999</v>
      </c>
      <c r="L4477" s="272">
        <f t="shared" si="347"/>
        <v>0.2538878</v>
      </c>
      <c r="M4477" s="272"/>
      <c r="N4477" s="272"/>
      <c r="O4477" s="272"/>
      <c r="P4477" s="272">
        <f t="shared" si="364"/>
        <v>0.36016592999999997</v>
      </c>
      <c r="Q4477" s="272">
        <f t="shared" si="364"/>
        <v>0.35659171999999995</v>
      </c>
      <c r="R4477" s="272">
        <f t="shared" si="348"/>
        <v>0.35659171999999995</v>
      </c>
      <c r="S4477" s="272"/>
      <c r="T4477" s="272">
        <f t="shared" si="365"/>
        <v>0.48510125887600009</v>
      </c>
      <c r="U4477" s="272">
        <f t="shared" si="365"/>
        <v>0.50318177169599998</v>
      </c>
      <c r="V4477" s="272">
        <f t="shared" si="365"/>
        <v>0.49952239750600003</v>
      </c>
      <c r="W4477" s="272">
        <f t="shared" si="349"/>
        <v>0.48510125887600009</v>
      </c>
      <c r="X4477" s="272"/>
      <c r="Y4477" s="272"/>
      <c r="Z4477" s="272"/>
      <c r="AA4477" s="272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72">
        <f t="shared" si="362"/>
        <v>0.29680155999999996</v>
      </c>
      <c r="E4478" s="272">
        <f t="shared" si="362"/>
        <v>0.31609043999999997</v>
      </c>
      <c r="F4478" s="272">
        <f t="shared" si="346"/>
        <v>0.29680155999999996</v>
      </c>
      <c r="G4478" s="272"/>
      <c r="H4478" s="272"/>
      <c r="I4478" s="272"/>
      <c r="J4478" s="272">
        <f t="shared" si="363"/>
        <v>0.25378615999999998</v>
      </c>
      <c r="K4478" s="272">
        <f t="shared" si="363"/>
        <v>0.26861503999999997</v>
      </c>
      <c r="L4478" s="272">
        <f t="shared" si="347"/>
        <v>0.25378615999999998</v>
      </c>
      <c r="M4478" s="272"/>
      <c r="N4478" s="272"/>
      <c r="O4478" s="272"/>
      <c r="P4478" s="272">
        <f t="shared" si="364"/>
        <v>0.36036025199999994</v>
      </c>
      <c r="Q4478" s="272">
        <f t="shared" si="364"/>
        <v>0.35638964799999995</v>
      </c>
      <c r="R4478" s="272">
        <f t="shared" si="348"/>
        <v>0.35638964799999995</v>
      </c>
      <c r="S4478" s="272"/>
      <c r="T4478" s="272">
        <f t="shared" si="365"/>
        <v>0.48483005547360003</v>
      </c>
      <c r="U4478" s="272">
        <f t="shared" si="365"/>
        <v>0.50350026471359999</v>
      </c>
      <c r="V4478" s="272">
        <f t="shared" si="365"/>
        <v>0.49943891282960007</v>
      </c>
      <c r="W4478" s="272">
        <f t="shared" si="349"/>
        <v>0.48483005547360003</v>
      </c>
      <c r="X4478" s="272"/>
      <c r="Y4478" s="272"/>
      <c r="Z4478" s="272"/>
      <c r="AA4478" s="272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72">
        <f t="shared" si="362"/>
        <v>0.29649221999999997</v>
      </c>
      <c r="E4479" s="272">
        <f t="shared" si="362"/>
        <v>0.31635377999999997</v>
      </c>
      <c r="F4479" s="272">
        <f t="shared" si="346"/>
        <v>0.29649221999999997</v>
      </c>
      <c r="G4479" s="272"/>
      <c r="H4479" s="272"/>
      <c r="I4479" s="272"/>
      <c r="J4479" s="272">
        <f t="shared" si="363"/>
        <v>0.25368452000000002</v>
      </c>
      <c r="K4479" s="272">
        <f t="shared" si="363"/>
        <v>0.26870407999999996</v>
      </c>
      <c r="L4479" s="272">
        <f t="shared" si="347"/>
        <v>0.25368452000000002</v>
      </c>
      <c r="M4479" s="272"/>
      <c r="N4479" s="272"/>
      <c r="O4479" s="272"/>
      <c r="P4479" s="272">
        <f t="shared" si="364"/>
        <v>0.36055457400000002</v>
      </c>
      <c r="Q4479" s="272">
        <f t="shared" si="364"/>
        <v>0.35618757600000001</v>
      </c>
      <c r="R4479" s="272">
        <f t="shared" si="348"/>
        <v>0.35618757600000001</v>
      </c>
      <c r="S4479" s="272"/>
      <c r="T4479" s="272">
        <f t="shared" si="365"/>
        <v>0.48455885207120009</v>
      </c>
      <c r="U4479" s="272">
        <f t="shared" si="365"/>
        <v>0.5038187577312</v>
      </c>
      <c r="V4479" s="272">
        <f t="shared" si="365"/>
        <v>0.4993554281532</v>
      </c>
      <c r="W4479" s="272">
        <f t="shared" si="349"/>
        <v>0.48455885207120009</v>
      </c>
      <c r="X4479" s="272"/>
      <c r="Y4479" s="272"/>
      <c r="Z4479" s="272"/>
      <c r="AA4479" s="272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72">
        <f t="shared" si="362"/>
        <v>0.29618287999999998</v>
      </c>
      <c r="E4480" s="272">
        <f t="shared" si="362"/>
        <v>0.31661711999999997</v>
      </c>
      <c r="F4480" s="272">
        <f t="shared" si="346"/>
        <v>0.29618287999999998</v>
      </c>
      <c r="G4480" s="272"/>
      <c r="H4480" s="272"/>
      <c r="I4480" s="272"/>
      <c r="J4480" s="272">
        <f t="shared" si="363"/>
        <v>0.25358288000000001</v>
      </c>
      <c r="K4480" s="272">
        <f t="shared" si="363"/>
        <v>0.26879312</v>
      </c>
      <c r="L4480" s="272">
        <f t="shared" si="347"/>
        <v>0.25358288000000001</v>
      </c>
      <c r="M4480" s="272"/>
      <c r="N4480" s="272"/>
      <c r="O4480" s="272"/>
      <c r="P4480" s="272">
        <f t="shared" si="364"/>
        <v>0.36074889599999999</v>
      </c>
      <c r="Q4480" s="272">
        <f t="shared" si="364"/>
        <v>0.35598550399999995</v>
      </c>
      <c r="R4480" s="272">
        <f t="shared" si="348"/>
        <v>0.35598550399999995</v>
      </c>
      <c r="S4480" s="272"/>
      <c r="T4480" s="272">
        <f t="shared" si="365"/>
        <v>0.48428764866880009</v>
      </c>
      <c r="U4480" s="272">
        <f t="shared" si="365"/>
        <v>0.5041372507488</v>
      </c>
      <c r="V4480" s="272">
        <f t="shared" si="365"/>
        <v>0.49927194347679998</v>
      </c>
      <c r="W4480" s="272">
        <f t="shared" si="349"/>
        <v>0.48428764866880009</v>
      </c>
      <c r="X4480" s="272"/>
      <c r="Y4480" s="272"/>
      <c r="Z4480" s="272"/>
      <c r="AA4480" s="272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72">
        <f t="shared" si="362"/>
        <v>0.29587353999999999</v>
      </c>
      <c r="E4481" s="272">
        <f t="shared" si="362"/>
        <v>0.31688046000000003</v>
      </c>
      <c r="F4481" s="272">
        <f t="shared" si="346"/>
        <v>0.29587353999999999</v>
      </c>
      <c r="G4481" s="272"/>
      <c r="H4481" s="272"/>
      <c r="I4481" s="272"/>
      <c r="J4481" s="272">
        <f t="shared" si="363"/>
        <v>0.25348124</v>
      </c>
      <c r="K4481" s="272">
        <f t="shared" si="363"/>
        <v>0.26888215999999998</v>
      </c>
      <c r="L4481" s="272">
        <f t="shared" si="347"/>
        <v>0.25348124</v>
      </c>
      <c r="M4481" s="272"/>
      <c r="N4481" s="272"/>
      <c r="O4481" s="272"/>
      <c r="P4481" s="272">
        <f t="shared" si="364"/>
        <v>0.36094321799999995</v>
      </c>
      <c r="Q4481" s="272">
        <f t="shared" si="364"/>
        <v>0.35578343199999996</v>
      </c>
      <c r="R4481" s="272">
        <f t="shared" si="348"/>
        <v>0.35578343199999996</v>
      </c>
      <c r="S4481" s="272"/>
      <c r="T4481" s="272">
        <f t="shared" si="365"/>
        <v>0.48401644526640009</v>
      </c>
      <c r="U4481" s="272">
        <f t="shared" si="365"/>
        <v>0.50445574376640001</v>
      </c>
      <c r="V4481" s="272">
        <f t="shared" si="365"/>
        <v>0.49918845880039997</v>
      </c>
      <c r="W4481" s="272">
        <f t="shared" si="349"/>
        <v>0.48401644526640009</v>
      </c>
      <c r="X4481" s="272"/>
      <c r="Y4481" s="272"/>
      <c r="Z4481" s="272"/>
      <c r="AA4481" s="272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72">
        <f t="shared" si="362"/>
        <v>0.2955642</v>
      </c>
      <c r="E4482" s="272">
        <f t="shared" si="362"/>
        <v>0.31714379999999998</v>
      </c>
      <c r="F4482" s="272">
        <f t="shared" si="346"/>
        <v>0.2955642</v>
      </c>
      <c r="G4482" s="272"/>
      <c r="H4482" s="272"/>
      <c r="I4482" s="272"/>
      <c r="J4482" s="272">
        <f t="shared" si="363"/>
        <v>0.25337959999999998</v>
      </c>
      <c r="K4482" s="272">
        <f t="shared" si="363"/>
        <v>0.26897119999999997</v>
      </c>
      <c r="L4482" s="272">
        <f t="shared" si="347"/>
        <v>0.25337959999999998</v>
      </c>
      <c r="M4482" s="272"/>
      <c r="N4482" s="272"/>
      <c r="O4482" s="272"/>
      <c r="P4482" s="272">
        <f t="shared" si="364"/>
        <v>0.36113753999999998</v>
      </c>
      <c r="Q4482" s="272">
        <f t="shared" si="364"/>
        <v>0.35558135999999996</v>
      </c>
      <c r="R4482" s="272">
        <f t="shared" si="348"/>
        <v>0.35558135999999996</v>
      </c>
      <c r="S4482" s="272"/>
      <c r="T4482" s="272">
        <f t="shared" si="365"/>
        <v>0.48374524186400009</v>
      </c>
      <c r="U4482" s="272">
        <f t="shared" si="365"/>
        <v>0.50477423678400002</v>
      </c>
      <c r="V4482" s="272">
        <f t="shared" si="365"/>
        <v>0.49910497412399996</v>
      </c>
      <c r="W4482" s="272">
        <f t="shared" si="349"/>
        <v>0.48374524186400009</v>
      </c>
      <c r="X4482" s="272"/>
      <c r="Y4482" s="272"/>
      <c r="Z4482" s="272"/>
      <c r="AA4482" s="272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72">
        <f t="shared" si="362"/>
        <v>0.29525486000000001</v>
      </c>
      <c r="E4483" s="272">
        <f t="shared" si="362"/>
        <v>0.31740713999999998</v>
      </c>
      <c r="F4483" s="272">
        <f t="shared" si="346"/>
        <v>0.29525486000000001</v>
      </c>
      <c r="G4483" s="272"/>
      <c r="H4483" s="272"/>
      <c r="I4483" s="272"/>
      <c r="J4483" s="272">
        <f t="shared" si="363"/>
        <v>0.25327795999999997</v>
      </c>
      <c r="K4483" s="272">
        <f t="shared" si="363"/>
        <v>0.26906023999999995</v>
      </c>
      <c r="L4483" s="272">
        <f t="shared" si="347"/>
        <v>0.25327795999999997</v>
      </c>
      <c r="M4483" s="272"/>
      <c r="N4483" s="272"/>
      <c r="O4483" s="272"/>
      <c r="P4483" s="272">
        <f t="shared" si="364"/>
        <v>0.361331862</v>
      </c>
      <c r="Q4483" s="272">
        <f t="shared" si="364"/>
        <v>0.35537928799999996</v>
      </c>
      <c r="R4483" s="272">
        <f t="shared" si="348"/>
        <v>0.35537928799999996</v>
      </c>
      <c r="S4483" s="272"/>
      <c r="T4483" s="272">
        <f t="shared" si="365"/>
        <v>0.48347403846160003</v>
      </c>
      <c r="U4483" s="272">
        <f t="shared" si="365"/>
        <v>0.50509272980160003</v>
      </c>
      <c r="V4483" s="272">
        <f t="shared" si="365"/>
        <v>0.4990214894476</v>
      </c>
      <c r="W4483" s="272">
        <f t="shared" si="349"/>
        <v>0.48347403846160003</v>
      </c>
      <c r="X4483" s="272"/>
      <c r="Y4483" s="272"/>
      <c r="Z4483" s="272"/>
      <c r="AA4483" s="272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72">
        <f t="shared" si="362"/>
        <v>0.29494552000000002</v>
      </c>
      <c r="E4484" s="272">
        <f t="shared" si="362"/>
        <v>0.31767047999999998</v>
      </c>
      <c r="F4484" s="272">
        <f t="shared" si="346"/>
        <v>0.29494552000000002</v>
      </c>
      <c r="G4484" s="272"/>
      <c r="H4484" s="272"/>
      <c r="I4484" s="272"/>
      <c r="J4484" s="272">
        <f t="shared" si="363"/>
        <v>0.25317632000000001</v>
      </c>
      <c r="K4484" s="272">
        <f t="shared" si="363"/>
        <v>0.26914927999999994</v>
      </c>
      <c r="L4484" s="272">
        <f t="shared" si="347"/>
        <v>0.25317632000000001</v>
      </c>
      <c r="M4484" s="272"/>
      <c r="N4484" s="272"/>
      <c r="O4484" s="272"/>
      <c r="P4484" s="272">
        <f t="shared" si="364"/>
        <v>0.36152618399999997</v>
      </c>
      <c r="Q4484" s="272">
        <f t="shared" si="364"/>
        <v>0.35517721599999996</v>
      </c>
      <c r="R4484" s="272">
        <f t="shared" si="348"/>
        <v>0.35517721599999996</v>
      </c>
      <c r="S4484" s="272"/>
      <c r="T4484" s="272">
        <f t="shared" si="365"/>
        <v>0.48320283505920009</v>
      </c>
      <c r="U4484" s="272">
        <f t="shared" si="365"/>
        <v>0.50541122281920003</v>
      </c>
      <c r="V4484" s="272">
        <f t="shared" si="365"/>
        <v>0.49893800477119998</v>
      </c>
      <c r="W4484" s="272">
        <f t="shared" si="349"/>
        <v>0.48320283505920009</v>
      </c>
      <c r="X4484" s="272"/>
      <c r="Y4484" s="272"/>
      <c r="Z4484" s="272"/>
      <c r="AA4484" s="272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72">
        <f t="shared" si="362"/>
        <v>0.29463617999999997</v>
      </c>
      <c r="E4485" s="272">
        <f t="shared" si="362"/>
        <v>0.31793381999999998</v>
      </c>
      <c r="F4485" s="272">
        <f t="shared" si="346"/>
        <v>0.29463617999999997</v>
      </c>
      <c r="G4485" s="272"/>
      <c r="H4485" s="272"/>
      <c r="I4485" s="272"/>
      <c r="J4485" s="272">
        <f t="shared" si="363"/>
        <v>0.25307468</v>
      </c>
      <c r="K4485" s="272">
        <f t="shared" si="363"/>
        <v>0.26923831999999998</v>
      </c>
      <c r="L4485" s="272">
        <f t="shared" si="347"/>
        <v>0.25307468</v>
      </c>
      <c r="M4485" s="272"/>
      <c r="N4485" s="272"/>
      <c r="O4485" s="272"/>
      <c r="P4485" s="272">
        <f t="shared" si="364"/>
        <v>0.361720506</v>
      </c>
      <c r="Q4485" s="272">
        <f t="shared" si="364"/>
        <v>0.35497514400000002</v>
      </c>
      <c r="R4485" s="272">
        <f t="shared" si="348"/>
        <v>0.35497514400000002</v>
      </c>
      <c r="S4485" s="272"/>
      <c r="T4485" s="272">
        <f t="shared" si="365"/>
        <v>0.48293163165680009</v>
      </c>
      <c r="U4485" s="272">
        <f t="shared" si="365"/>
        <v>0.50572971583680004</v>
      </c>
      <c r="V4485" s="272">
        <f t="shared" si="365"/>
        <v>0.49885452009480002</v>
      </c>
      <c r="W4485" s="272">
        <f t="shared" si="349"/>
        <v>0.48293163165680009</v>
      </c>
      <c r="X4485" s="272"/>
      <c r="Y4485" s="272"/>
      <c r="Z4485" s="272"/>
      <c r="AA4485" s="272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72">
        <f t="shared" si="362"/>
        <v>0.29432683999999998</v>
      </c>
      <c r="E4486" s="272">
        <f t="shared" si="362"/>
        <v>0.31819715999999998</v>
      </c>
      <c r="F4486" s="272">
        <f t="shared" si="346"/>
        <v>0.29432683999999998</v>
      </c>
      <c r="G4486" s="272"/>
      <c r="H4486" s="272"/>
      <c r="I4486" s="272"/>
      <c r="J4486" s="272">
        <f t="shared" si="363"/>
        <v>0.25297303999999998</v>
      </c>
      <c r="K4486" s="272">
        <f t="shared" si="363"/>
        <v>0.26932735999999996</v>
      </c>
      <c r="L4486" s="272">
        <f t="shared" si="347"/>
        <v>0.25297303999999998</v>
      </c>
      <c r="M4486" s="272"/>
      <c r="N4486" s="272"/>
      <c r="O4486" s="272"/>
      <c r="P4486" s="272">
        <f t="shared" si="364"/>
        <v>0.36191482799999997</v>
      </c>
      <c r="Q4486" s="272">
        <f t="shared" si="364"/>
        <v>0.35477307199999997</v>
      </c>
      <c r="R4486" s="272">
        <f t="shared" si="348"/>
        <v>0.35477307199999997</v>
      </c>
      <c r="S4486" s="272"/>
      <c r="T4486" s="272">
        <f t="shared" si="365"/>
        <v>0.48266042825440014</v>
      </c>
      <c r="U4486" s="272">
        <f t="shared" si="365"/>
        <v>0.50604820885440005</v>
      </c>
      <c r="V4486" s="272">
        <f t="shared" si="365"/>
        <v>0.49877103541840001</v>
      </c>
      <c r="W4486" s="272">
        <f t="shared" si="349"/>
        <v>0.48266042825440014</v>
      </c>
      <c r="X4486" s="272"/>
      <c r="Y4486" s="272"/>
      <c r="Z4486" s="272"/>
      <c r="AA4486" s="272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72">
        <f t="shared" si="362"/>
        <v>0.29401749999999999</v>
      </c>
      <c r="E4487" s="272">
        <f t="shared" si="362"/>
        <v>0.31846050000000004</v>
      </c>
      <c r="F4487" s="272">
        <f t="shared" si="346"/>
        <v>0.29401749999999999</v>
      </c>
      <c r="G4487" s="272"/>
      <c r="H4487" s="272"/>
      <c r="I4487" s="272"/>
      <c r="J4487" s="272">
        <f t="shared" si="363"/>
        <v>0.25287139999999997</v>
      </c>
      <c r="K4487" s="272">
        <f t="shared" si="363"/>
        <v>0.26941639999999994</v>
      </c>
      <c r="L4487" s="272">
        <f t="shared" si="347"/>
        <v>0.25287139999999997</v>
      </c>
      <c r="M4487" s="272"/>
      <c r="N4487" s="272"/>
      <c r="O4487" s="272"/>
      <c r="P4487" s="272">
        <f t="shared" si="364"/>
        <v>0.36210914999999994</v>
      </c>
      <c r="Q4487" s="272">
        <f t="shared" si="364"/>
        <v>0.35457099999999991</v>
      </c>
      <c r="R4487" s="272">
        <f t="shared" si="348"/>
        <v>0.35457099999999991</v>
      </c>
      <c r="S4487" s="272"/>
      <c r="T4487" s="272">
        <f t="shared" si="365"/>
        <v>0.48238922485200009</v>
      </c>
      <c r="U4487" s="272">
        <f t="shared" si="365"/>
        <v>0.50636670187199995</v>
      </c>
      <c r="V4487" s="272">
        <f t="shared" si="365"/>
        <v>0.498687550742</v>
      </c>
      <c r="W4487" s="272">
        <f t="shared" si="349"/>
        <v>0.48238922485200009</v>
      </c>
      <c r="X4487" s="272"/>
      <c r="Y4487" s="272"/>
      <c r="Z4487" s="272"/>
      <c r="AA4487" s="272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72">
        <f t="shared" si="362"/>
        <v>0.29370816</v>
      </c>
      <c r="E4488" s="272">
        <f t="shared" si="362"/>
        <v>0.31872383999999998</v>
      </c>
      <c r="F4488" s="272">
        <f t="shared" si="346"/>
        <v>0.29370816</v>
      </c>
      <c r="G4488" s="272"/>
      <c r="H4488" s="272"/>
      <c r="I4488" s="272"/>
      <c r="J4488" s="272">
        <f t="shared" si="363"/>
        <v>0.25276976000000001</v>
      </c>
      <c r="K4488" s="272">
        <f t="shared" si="363"/>
        <v>0.26950543999999999</v>
      </c>
      <c r="L4488" s="272">
        <f t="shared" si="347"/>
        <v>0.25276976000000001</v>
      </c>
      <c r="M4488" s="272"/>
      <c r="N4488" s="272"/>
      <c r="O4488" s="272"/>
      <c r="P4488" s="272">
        <f t="shared" si="364"/>
        <v>0.36230347199999996</v>
      </c>
      <c r="Q4488" s="272">
        <f t="shared" si="364"/>
        <v>0.35436892799999997</v>
      </c>
      <c r="R4488" s="272">
        <f t="shared" si="348"/>
        <v>0.35436892799999997</v>
      </c>
      <c r="S4488" s="272"/>
      <c r="T4488" s="272">
        <f t="shared" si="365"/>
        <v>0.48211802144960003</v>
      </c>
      <c r="U4488" s="272">
        <f t="shared" si="365"/>
        <v>0.50668519488959995</v>
      </c>
      <c r="V4488" s="272">
        <f t="shared" si="365"/>
        <v>0.49860406606559998</v>
      </c>
      <c r="W4488" s="272">
        <f t="shared" si="349"/>
        <v>0.48211802144960003</v>
      </c>
      <c r="X4488" s="272"/>
      <c r="Y4488" s="272"/>
      <c r="Z4488" s="272"/>
      <c r="AA4488" s="272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72">
        <f t="shared" si="362"/>
        <v>0.29339881999999995</v>
      </c>
      <c r="E4489" s="272">
        <f t="shared" si="362"/>
        <v>0.31898717999999998</v>
      </c>
      <c r="F4489" s="272">
        <f t="shared" si="346"/>
        <v>0.29339881999999995</v>
      </c>
      <c r="G4489" s="272"/>
      <c r="H4489" s="272"/>
      <c r="I4489" s="272"/>
      <c r="J4489" s="272">
        <f t="shared" si="363"/>
        <v>0.25266812</v>
      </c>
      <c r="K4489" s="272">
        <f t="shared" si="363"/>
        <v>0.26959447999999997</v>
      </c>
      <c r="L4489" s="272">
        <f t="shared" si="347"/>
        <v>0.25266812</v>
      </c>
      <c r="M4489" s="272"/>
      <c r="N4489" s="272"/>
      <c r="O4489" s="272"/>
      <c r="P4489" s="272">
        <f t="shared" si="364"/>
        <v>0.36249779399999993</v>
      </c>
      <c r="Q4489" s="272">
        <f t="shared" si="364"/>
        <v>0.35416685599999997</v>
      </c>
      <c r="R4489" s="272">
        <f t="shared" si="348"/>
        <v>0.35416685599999997</v>
      </c>
      <c r="S4489" s="272"/>
      <c r="T4489" s="272">
        <f t="shared" si="365"/>
        <v>0.48184681804720009</v>
      </c>
      <c r="U4489" s="272">
        <f t="shared" si="365"/>
        <v>0.50700368790719996</v>
      </c>
      <c r="V4489" s="272">
        <f t="shared" si="365"/>
        <v>0.49852058138920002</v>
      </c>
      <c r="W4489" s="272">
        <f t="shared" si="349"/>
        <v>0.48184681804720009</v>
      </c>
      <c r="X4489" s="272"/>
      <c r="Y4489" s="272"/>
      <c r="Z4489" s="272"/>
      <c r="AA4489" s="272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72">
        <f t="shared" si="362"/>
        <v>0.29308947999999996</v>
      </c>
      <c r="E4490" s="272">
        <f t="shared" si="362"/>
        <v>0.31925051999999998</v>
      </c>
      <c r="F4490" s="272">
        <f t="shared" si="346"/>
        <v>0.29308947999999996</v>
      </c>
      <c r="G4490" s="272"/>
      <c r="H4490" s="272"/>
      <c r="I4490" s="272"/>
      <c r="J4490" s="272">
        <f t="shared" si="363"/>
        <v>0.25256647999999998</v>
      </c>
      <c r="K4490" s="272">
        <f t="shared" si="363"/>
        <v>0.26968351999999995</v>
      </c>
      <c r="L4490" s="272">
        <f t="shared" si="347"/>
        <v>0.25256647999999998</v>
      </c>
      <c r="M4490" s="272"/>
      <c r="N4490" s="272"/>
      <c r="O4490" s="272"/>
      <c r="P4490" s="272">
        <f t="shared" si="364"/>
        <v>0.36269211599999995</v>
      </c>
      <c r="Q4490" s="272">
        <f t="shared" si="364"/>
        <v>0.35396478399999992</v>
      </c>
      <c r="R4490" s="272">
        <f t="shared" si="348"/>
        <v>0.35396478399999992</v>
      </c>
      <c r="S4490" s="272"/>
      <c r="T4490" s="272">
        <f t="shared" si="365"/>
        <v>0.48157561464480009</v>
      </c>
      <c r="U4490" s="272">
        <f t="shared" si="365"/>
        <v>0.50732218092479997</v>
      </c>
      <c r="V4490" s="272">
        <f t="shared" si="365"/>
        <v>0.49843709671279995</v>
      </c>
      <c r="W4490" s="272">
        <f t="shared" si="349"/>
        <v>0.48157561464480009</v>
      </c>
      <c r="X4490" s="272"/>
      <c r="Y4490" s="272"/>
      <c r="Z4490" s="272"/>
      <c r="AA4490" s="272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72">
        <f t="shared" si="362"/>
        <v>0.29278014000000002</v>
      </c>
      <c r="E4491" s="272">
        <f t="shared" si="362"/>
        <v>0.31951385999999998</v>
      </c>
      <c r="F4491" s="272">
        <f t="shared" si="346"/>
        <v>0.29278014000000002</v>
      </c>
      <c r="G4491" s="272"/>
      <c r="H4491" s="272"/>
      <c r="I4491" s="272"/>
      <c r="J4491" s="272">
        <f t="shared" si="363"/>
        <v>0.25246483999999997</v>
      </c>
      <c r="K4491" s="272">
        <f t="shared" si="363"/>
        <v>0.26977255999999994</v>
      </c>
      <c r="L4491" s="272">
        <f t="shared" si="347"/>
        <v>0.25246483999999997</v>
      </c>
      <c r="M4491" s="272"/>
      <c r="N4491" s="272"/>
      <c r="O4491" s="272"/>
      <c r="P4491" s="272">
        <f t="shared" si="364"/>
        <v>0.36288643800000003</v>
      </c>
      <c r="Q4491" s="272">
        <f t="shared" si="364"/>
        <v>0.35376271199999998</v>
      </c>
      <c r="R4491" s="272">
        <f t="shared" si="348"/>
        <v>0.35376271199999998</v>
      </c>
      <c r="S4491" s="272"/>
      <c r="T4491" s="272">
        <f t="shared" si="365"/>
        <v>0.48130441124240014</v>
      </c>
      <c r="U4491" s="272">
        <f t="shared" si="365"/>
        <v>0.50764067394239998</v>
      </c>
      <c r="V4491" s="272">
        <f t="shared" si="365"/>
        <v>0.4983536120364</v>
      </c>
      <c r="W4491" s="272">
        <f t="shared" si="349"/>
        <v>0.48130441124240014</v>
      </c>
      <c r="X4491" s="272"/>
      <c r="Y4491" s="272"/>
      <c r="Z4491" s="272"/>
      <c r="AA4491" s="272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72">
        <f t="shared" si="362"/>
        <v>0.29247080000000003</v>
      </c>
      <c r="E4492" s="272">
        <f t="shared" si="362"/>
        <v>0.31977719999999998</v>
      </c>
      <c r="F4492" s="272">
        <f t="shared" si="346"/>
        <v>0.29247080000000003</v>
      </c>
      <c r="G4492" s="272"/>
      <c r="H4492" s="272"/>
      <c r="I4492" s="272"/>
      <c r="J4492" s="272">
        <f t="shared" si="363"/>
        <v>0.25236320000000001</v>
      </c>
      <c r="K4492" s="272">
        <f t="shared" si="363"/>
        <v>0.26986159999999998</v>
      </c>
      <c r="L4492" s="272">
        <f t="shared" si="347"/>
        <v>0.25236320000000001</v>
      </c>
      <c r="M4492" s="272"/>
      <c r="N4492" s="272"/>
      <c r="O4492" s="272"/>
      <c r="P4492" s="272">
        <f t="shared" si="364"/>
        <v>0.36308076</v>
      </c>
      <c r="Q4492" s="272">
        <f t="shared" si="364"/>
        <v>0.35356063999999998</v>
      </c>
      <c r="R4492" s="272">
        <f t="shared" si="348"/>
        <v>0.35356063999999998</v>
      </c>
      <c r="S4492" s="272"/>
      <c r="T4492" s="272">
        <f t="shared" si="365"/>
        <v>0.48103320784000009</v>
      </c>
      <c r="U4492" s="272">
        <f t="shared" si="365"/>
        <v>0.50795916695999999</v>
      </c>
      <c r="V4492" s="272">
        <f t="shared" si="365"/>
        <v>0.49827012735999998</v>
      </c>
      <c r="W4492" s="272">
        <f t="shared" si="349"/>
        <v>0.48103320784000009</v>
      </c>
      <c r="X4492" s="272"/>
      <c r="Y4492" s="272"/>
      <c r="Z4492" s="272"/>
      <c r="AA4492" s="272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72">
        <f t="shared" si="362"/>
        <v>0.30438099000000002</v>
      </c>
      <c r="E4493" s="272">
        <f t="shared" si="362"/>
        <v>0.30966101000000001</v>
      </c>
      <c r="F4493" s="272">
        <f t="shared" si="346"/>
        <v>0.30438099000000002</v>
      </c>
      <c r="G4493" s="272"/>
      <c r="H4493" s="272"/>
      <c r="I4493" s="272"/>
      <c r="J4493" s="272">
        <f t="shared" si="363"/>
        <v>0.25611824000000005</v>
      </c>
      <c r="K4493" s="272">
        <f t="shared" si="363"/>
        <v>0.26659796000000002</v>
      </c>
      <c r="L4493" s="272">
        <f t="shared" si="347"/>
        <v>0.25611824000000005</v>
      </c>
      <c r="M4493" s="272"/>
      <c r="N4493" s="272"/>
      <c r="O4493" s="272"/>
      <c r="P4493" s="272">
        <f t="shared" si="364"/>
        <v>0.35543295799999997</v>
      </c>
      <c r="Q4493" s="272">
        <f t="shared" si="364"/>
        <v>0.36151069199999997</v>
      </c>
      <c r="R4493" s="272">
        <f t="shared" si="348"/>
        <v>0.35543295799999997</v>
      </c>
      <c r="S4493" s="272"/>
      <c r="T4493" s="272">
        <f t="shared" si="365"/>
        <v>0.49138507180760005</v>
      </c>
      <c r="U4493" s="272">
        <f t="shared" si="365"/>
        <v>0.49558777774959994</v>
      </c>
      <c r="V4493" s="272">
        <f t="shared" si="365"/>
        <v>0.50170316479559995</v>
      </c>
      <c r="W4493" s="272">
        <f t="shared" si="349"/>
        <v>0.49138507180760005</v>
      </c>
      <c r="X4493" s="272"/>
      <c r="Y4493" s="272"/>
      <c r="Z4493" s="272"/>
      <c r="AA4493" s="272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72">
        <f t="shared" si="362"/>
        <v>0.30407165000000003</v>
      </c>
      <c r="E4494" s="272">
        <f t="shared" si="362"/>
        <v>0.30992434999999996</v>
      </c>
      <c r="F4494" s="272">
        <f t="shared" si="346"/>
        <v>0.30407165000000003</v>
      </c>
      <c r="G4494" s="272"/>
      <c r="H4494" s="272"/>
      <c r="I4494" s="272"/>
      <c r="J4494" s="272">
        <f t="shared" si="363"/>
        <v>0.25601660000000004</v>
      </c>
      <c r="K4494" s="272">
        <f t="shared" si="363"/>
        <v>0.26668700000000001</v>
      </c>
      <c r="L4494" s="272">
        <f t="shared" si="347"/>
        <v>0.25601660000000004</v>
      </c>
      <c r="M4494" s="272"/>
      <c r="N4494" s="272"/>
      <c r="O4494" s="272"/>
      <c r="P4494" s="272">
        <f t="shared" si="364"/>
        <v>0.35562727999999993</v>
      </c>
      <c r="Q4494" s="272">
        <f t="shared" si="364"/>
        <v>0.36130861999999997</v>
      </c>
      <c r="R4494" s="272">
        <f t="shared" si="348"/>
        <v>0.35562727999999993</v>
      </c>
      <c r="S4494" s="272"/>
      <c r="T4494" s="272">
        <f t="shared" si="365"/>
        <v>0.4911138684052001</v>
      </c>
      <c r="U4494" s="272">
        <f t="shared" si="365"/>
        <v>0.49590627076719995</v>
      </c>
      <c r="V4494" s="272">
        <f t="shared" si="365"/>
        <v>0.5016196801192</v>
      </c>
      <c r="W4494" s="272">
        <f t="shared" si="349"/>
        <v>0.4911138684052001</v>
      </c>
      <c r="X4494" s="272"/>
      <c r="Y4494" s="272"/>
      <c r="Z4494" s="272"/>
      <c r="AA4494" s="272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72">
        <f t="shared" si="362"/>
        <v>0.30376230999999998</v>
      </c>
      <c r="E4495" s="272">
        <f t="shared" si="362"/>
        <v>0.31018769000000002</v>
      </c>
      <c r="F4495" s="272">
        <f t="shared" si="346"/>
        <v>0.30376230999999998</v>
      </c>
      <c r="G4495" s="272"/>
      <c r="H4495" s="272"/>
      <c r="I4495" s="272"/>
      <c r="J4495" s="272">
        <f t="shared" si="363"/>
        <v>0.25591496000000002</v>
      </c>
      <c r="K4495" s="272">
        <f t="shared" si="363"/>
        <v>0.26677603999999999</v>
      </c>
      <c r="L4495" s="272">
        <f t="shared" si="347"/>
        <v>0.25591496000000002</v>
      </c>
      <c r="M4495" s="272"/>
      <c r="N4495" s="272"/>
      <c r="O4495" s="272"/>
      <c r="P4495" s="272">
        <f t="shared" si="364"/>
        <v>0.35582160199999996</v>
      </c>
      <c r="Q4495" s="272">
        <f t="shared" si="364"/>
        <v>0.36110654799999997</v>
      </c>
      <c r="R4495" s="272">
        <f t="shared" si="348"/>
        <v>0.35582160199999996</v>
      </c>
      <c r="S4495" s="272"/>
      <c r="T4495" s="272">
        <f t="shared" si="365"/>
        <v>0.49084266500280005</v>
      </c>
      <c r="U4495" s="272">
        <f t="shared" si="365"/>
        <v>0.49622476378479996</v>
      </c>
      <c r="V4495" s="272">
        <f t="shared" si="365"/>
        <v>0.50153619544279993</v>
      </c>
      <c r="W4495" s="272">
        <f t="shared" si="349"/>
        <v>0.49084266500280005</v>
      </c>
      <c r="X4495" s="272"/>
      <c r="Y4495" s="272"/>
      <c r="Z4495" s="272"/>
      <c r="AA4495" s="272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72">
        <f t="shared" si="362"/>
        <v>0.30345296999999999</v>
      </c>
      <c r="E4496" s="272">
        <f t="shared" si="362"/>
        <v>0.31045103000000002</v>
      </c>
      <c r="F4496" s="272">
        <f t="shared" si="346"/>
        <v>0.30345296999999999</v>
      </c>
      <c r="G4496" s="272"/>
      <c r="H4496" s="272"/>
      <c r="I4496" s="272"/>
      <c r="J4496" s="272">
        <f t="shared" si="363"/>
        <v>0.25581332000000001</v>
      </c>
      <c r="K4496" s="272">
        <f t="shared" si="363"/>
        <v>0.26686507999999998</v>
      </c>
      <c r="L4496" s="272">
        <f t="shared" si="347"/>
        <v>0.25581332000000001</v>
      </c>
      <c r="M4496" s="272"/>
      <c r="N4496" s="272"/>
      <c r="O4496" s="272"/>
      <c r="P4496" s="272">
        <f t="shared" si="364"/>
        <v>0.35601592399999993</v>
      </c>
      <c r="Q4496" s="272">
        <f t="shared" si="364"/>
        <v>0.36090447599999997</v>
      </c>
      <c r="R4496" s="272">
        <f t="shared" si="348"/>
        <v>0.35601592399999993</v>
      </c>
      <c r="S4496" s="272"/>
      <c r="T4496" s="272">
        <f t="shared" si="365"/>
        <v>0.4905714616004001</v>
      </c>
      <c r="U4496" s="272">
        <f t="shared" si="365"/>
        <v>0.49654325680239997</v>
      </c>
      <c r="V4496" s="272">
        <f t="shared" si="365"/>
        <v>0.50145271076639997</v>
      </c>
      <c r="W4496" s="272">
        <f t="shared" si="349"/>
        <v>0.4905714616004001</v>
      </c>
      <c r="X4496" s="272"/>
      <c r="Y4496" s="272"/>
      <c r="Z4496" s="272"/>
      <c r="AA4496" s="272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72">
        <f t="shared" si="362"/>
        <v>0.30314363</v>
      </c>
      <c r="E4497" s="272">
        <f t="shared" si="362"/>
        <v>0.31071437000000002</v>
      </c>
      <c r="F4497" s="272">
        <f t="shared" ref="F4497:F4751" si="366">MIN(D4497:E4497)</f>
        <v>0.30314363</v>
      </c>
      <c r="G4497" s="272"/>
      <c r="H4497" s="272"/>
      <c r="I4497" s="272"/>
      <c r="J4497" s="272">
        <f t="shared" si="363"/>
        <v>0.25571168</v>
      </c>
      <c r="K4497" s="272">
        <f t="shared" si="363"/>
        <v>0.26695411999999996</v>
      </c>
      <c r="L4497" s="272">
        <f t="shared" ref="L4497:L4751" si="367">MIN(J4497:K4497)</f>
        <v>0.25571168</v>
      </c>
      <c r="M4497" s="272"/>
      <c r="N4497" s="272"/>
      <c r="O4497" s="272"/>
      <c r="P4497" s="272">
        <f t="shared" si="364"/>
        <v>0.35621024599999995</v>
      </c>
      <c r="Q4497" s="272">
        <f t="shared" si="364"/>
        <v>0.36070240399999998</v>
      </c>
      <c r="R4497" s="272">
        <f t="shared" ref="R4497:R4751" si="368">MIN(P4497:Q4497)</f>
        <v>0.35621024599999995</v>
      </c>
      <c r="S4497" s="272"/>
      <c r="T4497" s="272">
        <f t="shared" si="365"/>
        <v>0.49030025819800005</v>
      </c>
      <c r="U4497" s="272">
        <f t="shared" si="365"/>
        <v>0.49686174981999998</v>
      </c>
      <c r="V4497" s="272">
        <f t="shared" si="365"/>
        <v>0.50136922609000001</v>
      </c>
      <c r="W4497" s="272">
        <f t="shared" ref="W4497:W4751" si="369">MIN(T4497:V4497)</f>
        <v>0.49030025819800005</v>
      </c>
      <c r="X4497" s="272"/>
      <c r="Y4497" s="272"/>
      <c r="Z4497" s="272"/>
      <c r="AA4497" s="272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72">
        <f t="shared" si="362"/>
        <v>0.30283429000000006</v>
      </c>
      <c r="E4498" s="272">
        <f t="shared" si="362"/>
        <v>0.31097771000000002</v>
      </c>
      <c r="F4498" s="272">
        <f t="shared" si="366"/>
        <v>0.30283429000000006</v>
      </c>
      <c r="G4498" s="272"/>
      <c r="H4498" s="272"/>
      <c r="I4498" s="272"/>
      <c r="J4498" s="272">
        <f t="shared" si="363"/>
        <v>0.25561003999999998</v>
      </c>
      <c r="K4498" s="272">
        <f t="shared" si="363"/>
        <v>0.26704316</v>
      </c>
      <c r="L4498" s="272">
        <f t="shared" si="367"/>
        <v>0.25561003999999998</v>
      </c>
      <c r="M4498" s="272"/>
      <c r="N4498" s="272"/>
      <c r="O4498" s="272"/>
      <c r="P4498" s="272">
        <f t="shared" si="364"/>
        <v>0.35640456799999998</v>
      </c>
      <c r="Q4498" s="272">
        <f t="shared" si="364"/>
        <v>0.36050033199999998</v>
      </c>
      <c r="R4498" s="272">
        <f t="shared" si="368"/>
        <v>0.35640456799999998</v>
      </c>
      <c r="S4498" s="272"/>
      <c r="T4498" s="272">
        <f t="shared" si="365"/>
        <v>0.49002905479560011</v>
      </c>
      <c r="U4498" s="272">
        <f t="shared" si="365"/>
        <v>0.49718024283759998</v>
      </c>
      <c r="V4498" s="272">
        <f t="shared" si="365"/>
        <v>0.50128574141360005</v>
      </c>
      <c r="W4498" s="272">
        <f t="shared" si="369"/>
        <v>0.49002905479560011</v>
      </c>
      <c r="X4498" s="272"/>
      <c r="Y4498" s="272"/>
      <c r="Z4498" s="272"/>
      <c r="AA4498" s="272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72">
        <f t="shared" si="362"/>
        <v>0.30252495000000001</v>
      </c>
      <c r="E4499" s="272">
        <f t="shared" si="362"/>
        <v>0.31124105000000002</v>
      </c>
      <c r="F4499" s="272">
        <f t="shared" si="366"/>
        <v>0.30252495000000001</v>
      </c>
      <c r="G4499" s="272"/>
      <c r="H4499" s="272"/>
      <c r="I4499" s="272"/>
      <c r="J4499" s="272">
        <f t="shared" si="363"/>
        <v>0.25550839999999997</v>
      </c>
      <c r="K4499" s="272">
        <f t="shared" si="363"/>
        <v>0.26713220000000004</v>
      </c>
      <c r="L4499" s="272">
        <f t="shared" si="367"/>
        <v>0.25550839999999997</v>
      </c>
      <c r="M4499" s="272"/>
      <c r="N4499" s="272"/>
      <c r="O4499" s="272"/>
      <c r="P4499" s="272">
        <f t="shared" si="364"/>
        <v>0.35659889</v>
      </c>
      <c r="Q4499" s="272">
        <f t="shared" si="364"/>
        <v>0.36029825999999998</v>
      </c>
      <c r="R4499" s="272">
        <f t="shared" si="368"/>
        <v>0.35659889</v>
      </c>
      <c r="S4499" s="272"/>
      <c r="T4499" s="272">
        <f t="shared" si="365"/>
        <v>0.48975785139320011</v>
      </c>
      <c r="U4499" s="272">
        <f t="shared" si="365"/>
        <v>0.49749873585519999</v>
      </c>
      <c r="V4499" s="272">
        <f t="shared" si="365"/>
        <v>0.50120225673719998</v>
      </c>
      <c r="W4499" s="272">
        <f t="shared" si="369"/>
        <v>0.48975785139320011</v>
      </c>
      <c r="X4499" s="272"/>
      <c r="Y4499" s="272"/>
      <c r="Z4499" s="272"/>
      <c r="AA4499" s="272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72">
        <f t="shared" si="362"/>
        <v>0.30221561000000002</v>
      </c>
      <c r="E4500" s="272">
        <f t="shared" si="362"/>
        <v>0.31150439000000002</v>
      </c>
      <c r="F4500" s="272">
        <f t="shared" si="366"/>
        <v>0.30221561000000002</v>
      </c>
      <c r="G4500" s="272"/>
      <c r="H4500" s="272"/>
      <c r="I4500" s="272"/>
      <c r="J4500" s="272">
        <f t="shared" si="363"/>
        <v>0.25540676000000001</v>
      </c>
      <c r="K4500" s="272">
        <f t="shared" si="363"/>
        <v>0.26722124000000003</v>
      </c>
      <c r="L4500" s="272">
        <f t="shared" si="367"/>
        <v>0.25540676000000001</v>
      </c>
      <c r="M4500" s="272"/>
      <c r="N4500" s="272"/>
      <c r="O4500" s="272"/>
      <c r="P4500" s="272">
        <f t="shared" si="364"/>
        <v>0.35679321199999997</v>
      </c>
      <c r="Q4500" s="272">
        <f t="shared" si="364"/>
        <v>0.36009618799999998</v>
      </c>
      <c r="R4500" s="272">
        <f t="shared" si="368"/>
        <v>0.35679321199999997</v>
      </c>
      <c r="S4500" s="272"/>
      <c r="T4500" s="272">
        <f t="shared" si="365"/>
        <v>0.48948664799080011</v>
      </c>
      <c r="U4500" s="272">
        <f t="shared" si="365"/>
        <v>0.4978172288728</v>
      </c>
      <c r="V4500" s="272">
        <f t="shared" si="365"/>
        <v>0.50111877206079991</v>
      </c>
      <c r="W4500" s="272">
        <f t="shared" si="369"/>
        <v>0.48948664799080011</v>
      </c>
      <c r="X4500" s="272"/>
      <c r="Y4500" s="272"/>
      <c r="Z4500" s="272"/>
      <c r="AA4500" s="272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72">
        <f t="shared" si="362"/>
        <v>0.30190627000000003</v>
      </c>
      <c r="E4501" s="272">
        <f t="shared" si="362"/>
        <v>0.31176773000000002</v>
      </c>
      <c r="F4501" s="272">
        <f t="shared" si="366"/>
        <v>0.30190627000000003</v>
      </c>
      <c r="G4501" s="272"/>
      <c r="H4501" s="272"/>
      <c r="I4501" s="272"/>
      <c r="J4501" s="272">
        <f t="shared" si="363"/>
        <v>0.25530512</v>
      </c>
      <c r="K4501" s="272">
        <f t="shared" si="363"/>
        <v>0.26731028000000001</v>
      </c>
      <c r="L4501" s="272">
        <f t="shared" si="367"/>
        <v>0.25530512</v>
      </c>
      <c r="M4501" s="272"/>
      <c r="N4501" s="272"/>
      <c r="O4501" s="272"/>
      <c r="P4501" s="272">
        <f t="shared" si="364"/>
        <v>0.35698753399999994</v>
      </c>
      <c r="Q4501" s="272">
        <f t="shared" si="364"/>
        <v>0.35989411599999999</v>
      </c>
      <c r="R4501" s="272">
        <f t="shared" si="368"/>
        <v>0.35698753399999994</v>
      </c>
      <c r="S4501" s="272"/>
      <c r="T4501" s="272">
        <f t="shared" si="365"/>
        <v>0.48921544458840005</v>
      </c>
      <c r="U4501" s="272">
        <f t="shared" si="365"/>
        <v>0.49813572189039995</v>
      </c>
      <c r="V4501" s="272">
        <f t="shared" si="365"/>
        <v>0.50103528738439995</v>
      </c>
      <c r="W4501" s="272">
        <f t="shared" si="369"/>
        <v>0.48921544458840005</v>
      </c>
      <c r="X4501" s="272"/>
      <c r="Y4501" s="272"/>
      <c r="Z4501" s="272"/>
      <c r="AA4501" s="272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72">
        <f t="shared" si="362"/>
        <v>0.30159692999999999</v>
      </c>
      <c r="E4502" s="272">
        <f t="shared" si="362"/>
        <v>0.31203106999999997</v>
      </c>
      <c r="F4502" s="272">
        <f t="shared" si="366"/>
        <v>0.30159692999999999</v>
      </c>
      <c r="G4502" s="272"/>
      <c r="H4502" s="272"/>
      <c r="I4502" s="272"/>
      <c r="J4502" s="272">
        <f t="shared" si="363"/>
        <v>0.25520347999999998</v>
      </c>
      <c r="K4502" s="272">
        <f t="shared" si="363"/>
        <v>0.26739932</v>
      </c>
      <c r="L4502" s="272">
        <f t="shared" si="367"/>
        <v>0.25520347999999998</v>
      </c>
      <c r="M4502" s="272"/>
      <c r="N4502" s="272"/>
      <c r="O4502" s="272"/>
      <c r="P4502" s="272">
        <f t="shared" si="364"/>
        <v>0.35718185599999996</v>
      </c>
      <c r="Q4502" s="272">
        <f t="shared" si="364"/>
        <v>0.35969204399999999</v>
      </c>
      <c r="R4502" s="272">
        <f t="shared" si="368"/>
        <v>0.35718185599999996</v>
      </c>
      <c r="S4502" s="272"/>
      <c r="T4502" s="272">
        <f t="shared" si="365"/>
        <v>0.48894424118600005</v>
      </c>
      <c r="U4502" s="272">
        <f t="shared" si="365"/>
        <v>0.49845421490799996</v>
      </c>
      <c r="V4502" s="272">
        <f t="shared" si="365"/>
        <v>0.50095180270799999</v>
      </c>
      <c r="W4502" s="272">
        <f t="shared" si="369"/>
        <v>0.48894424118600005</v>
      </c>
      <c r="X4502" s="272"/>
      <c r="Y4502" s="272"/>
      <c r="Z4502" s="272"/>
      <c r="AA4502" s="272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72">
        <f t="shared" si="362"/>
        <v>0.30128758999999999</v>
      </c>
      <c r="E4503" s="272">
        <f t="shared" si="362"/>
        <v>0.31229441000000002</v>
      </c>
      <c r="F4503" s="272">
        <f t="shared" si="366"/>
        <v>0.30128758999999999</v>
      </c>
      <c r="G4503" s="272"/>
      <c r="H4503" s="272"/>
      <c r="I4503" s="272"/>
      <c r="J4503" s="272">
        <f t="shared" si="363"/>
        <v>0.25510184000000002</v>
      </c>
      <c r="K4503" s="272">
        <f t="shared" si="363"/>
        <v>0.26748835999999998</v>
      </c>
      <c r="L4503" s="272">
        <f t="shared" si="367"/>
        <v>0.25510184000000002</v>
      </c>
      <c r="M4503" s="272"/>
      <c r="N4503" s="272"/>
      <c r="O4503" s="272"/>
      <c r="P4503" s="272">
        <f t="shared" si="364"/>
        <v>0.35737617799999999</v>
      </c>
      <c r="Q4503" s="272">
        <f t="shared" si="364"/>
        <v>0.35948997199999994</v>
      </c>
      <c r="R4503" s="272">
        <f t="shared" si="368"/>
        <v>0.35737617799999999</v>
      </c>
      <c r="S4503" s="272"/>
      <c r="T4503" s="272">
        <f t="shared" si="365"/>
        <v>0.48867303778360005</v>
      </c>
      <c r="U4503" s="272">
        <f t="shared" si="365"/>
        <v>0.49877270792559997</v>
      </c>
      <c r="V4503" s="272">
        <f t="shared" si="365"/>
        <v>0.50086831803160003</v>
      </c>
      <c r="W4503" s="272">
        <f t="shared" si="369"/>
        <v>0.48867303778360005</v>
      </c>
      <c r="X4503" s="272"/>
      <c r="Y4503" s="272"/>
      <c r="Z4503" s="272"/>
      <c r="AA4503" s="272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72">
        <f t="shared" si="362"/>
        <v>0.30097825</v>
      </c>
      <c r="E4504" s="272">
        <f t="shared" si="362"/>
        <v>0.31255775000000002</v>
      </c>
      <c r="F4504" s="272">
        <f t="shared" si="366"/>
        <v>0.30097825</v>
      </c>
      <c r="G4504" s="272"/>
      <c r="H4504" s="272"/>
      <c r="I4504" s="272"/>
      <c r="J4504" s="272">
        <f t="shared" si="363"/>
        <v>0.25500020000000001</v>
      </c>
      <c r="K4504" s="272">
        <f t="shared" si="363"/>
        <v>0.26757739999999997</v>
      </c>
      <c r="L4504" s="272">
        <f t="shared" si="367"/>
        <v>0.25500020000000001</v>
      </c>
      <c r="M4504" s="272"/>
      <c r="N4504" s="272"/>
      <c r="O4504" s="272"/>
      <c r="P4504" s="272">
        <f t="shared" si="364"/>
        <v>0.35757049999999996</v>
      </c>
      <c r="Q4504" s="272">
        <f t="shared" si="364"/>
        <v>0.35928789999999999</v>
      </c>
      <c r="R4504" s="272">
        <f t="shared" si="368"/>
        <v>0.35757049999999996</v>
      </c>
      <c r="S4504" s="272"/>
      <c r="T4504" s="272">
        <f t="shared" si="365"/>
        <v>0.48840183438120011</v>
      </c>
      <c r="U4504" s="272">
        <f t="shared" si="365"/>
        <v>0.49909120094320003</v>
      </c>
      <c r="V4504" s="272">
        <f t="shared" si="365"/>
        <v>0.50078483335520008</v>
      </c>
      <c r="W4504" s="272">
        <f t="shared" si="369"/>
        <v>0.48840183438120011</v>
      </c>
      <c r="X4504" s="272"/>
      <c r="Y4504" s="272"/>
      <c r="Z4504" s="272"/>
      <c r="AA4504" s="272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72">
        <f t="shared" si="362"/>
        <v>0.30066891000000001</v>
      </c>
      <c r="E4505" s="272">
        <f t="shared" si="362"/>
        <v>0.31282109000000002</v>
      </c>
      <c r="F4505" s="272">
        <f t="shared" si="366"/>
        <v>0.30066891000000001</v>
      </c>
      <c r="G4505" s="272"/>
      <c r="H4505" s="272"/>
      <c r="I4505" s="272"/>
      <c r="J4505" s="272">
        <f t="shared" si="363"/>
        <v>0.25489856</v>
      </c>
      <c r="K4505" s="272">
        <f t="shared" si="363"/>
        <v>0.26766644000000001</v>
      </c>
      <c r="L4505" s="272">
        <f t="shared" si="367"/>
        <v>0.25489856</v>
      </c>
      <c r="M4505" s="272"/>
      <c r="N4505" s="272"/>
      <c r="O4505" s="272"/>
      <c r="P4505" s="272">
        <f t="shared" si="364"/>
        <v>0.35776482199999998</v>
      </c>
      <c r="Q4505" s="272">
        <f t="shared" si="364"/>
        <v>0.359085828</v>
      </c>
      <c r="R4505" s="272">
        <f t="shared" si="368"/>
        <v>0.35776482199999998</v>
      </c>
      <c r="S4505" s="272"/>
      <c r="T4505" s="272">
        <f t="shared" si="365"/>
        <v>0.48813063097880005</v>
      </c>
      <c r="U4505" s="272">
        <f t="shared" si="365"/>
        <v>0.49940969396079993</v>
      </c>
      <c r="V4505" s="272">
        <f t="shared" si="365"/>
        <v>0.5007013486787999</v>
      </c>
      <c r="W4505" s="272">
        <f t="shared" si="369"/>
        <v>0.48813063097880005</v>
      </c>
      <c r="X4505" s="272"/>
      <c r="Y4505" s="272"/>
      <c r="Z4505" s="272"/>
      <c r="AA4505" s="272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72">
        <f t="shared" si="362"/>
        <v>0.30035957000000002</v>
      </c>
      <c r="E4506" s="272">
        <f t="shared" si="362"/>
        <v>0.31308443000000002</v>
      </c>
      <c r="F4506" s="272">
        <f t="shared" si="366"/>
        <v>0.30035957000000002</v>
      </c>
      <c r="G4506" s="272"/>
      <c r="H4506" s="272"/>
      <c r="I4506" s="272"/>
      <c r="J4506" s="272">
        <f t="shared" si="363"/>
        <v>0.25479691999999998</v>
      </c>
      <c r="K4506" s="272">
        <f t="shared" si="363"/>
        <v>0.26775547999999999</v>
      </c>
      <c r="L4506" s="272">
        <f t="shared" si="367"/>
        <v>0.25479691999999998</v>
      </c>
      <c r="M4506" s="272"/>
      <c r="N4506" s="272"/>
      <c r="O4506" s="272"/>
      <c r="P4506" s="272">
        <f t="shared" si="364"/>
        <v>0.35795914399999995</v>
      </c>
      <c r="Q4506" s="272">
        <f t="shared" si="364"/>
        <v>0.358883756</v>
      </c>
      <c r="R4506" s="272">
        <f t="shared" si="368"/>
        <v>0.35795914399999995</v>
      </c>
      <c r="S4506" s="272"/>
      <c r="T4506" s="272">
        <f t="shared" si="365"/>
        <v>0.48785942757640011</v>
      </c>
      <c r="U4506" s="272">
        <f t="shared" si="365"/>
        <v>0.49972818697839994</v>
      </c>
      <c r="V4506" s="272">
        <f t="shared" si="365"/>
        <v>0.50061786400239994</v>
      </c>
      <c r="W4506" s="272">
        <f t="shared" si="369"/>
        <v>0.48785942757640011</v>
      </c>
      <c r="X4506" s="272"/>
      <c r="Y4506" s="272"/>
      <c r="Z4506" s="272"/>
      <c r="AA4506" s="272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72">
        <f t="shared" si="362"/>
        <v>0.30005023000000003</v>
      </c>
      <c r="E4507" s="272">
        <f t="shared" si="362"/>
        <v>0.31334777000000003</v>
      </c>
      <c r="F4507" s="272">
        <f t="shared" si="366"/>
        <v>0.30005023000000003</v>
      </c>
      <c r="G4507" s="272"/>
      <c r="H4507" s="272"/>
      <c r="I4507" s="272"/>
      <c r="J4507" s="272">
        <f t="shared" si="363"/>
        <v>0.25469527999999997</v>
      </c>
      <c r="K4507" s="272">
        <f t="shared" si="363"/>
        <v>0.26784451999999997</v>
      </c>
      <c r="L4507" s="272">
        <f t="shared" si="367"/>
        <v>0.25469527999999997</v>
      </c>
      <c r="M4507" s="272"/>
      <c r="N4507" s="272"/>
      <c r="O4507" s="272"/>
      <c r="P4507" s="272">
        <f t="shared" si="364"/>
        <v>0.35815346599999998</v>
      </c>
      <c r="Q4507" s="272">
        <f t="shared" si="364"/>
        <v>0.358681684</v>
      </c>
      <c r="R4507" s="272">
        <f t="shared" si="368"/>
        <v>0.35815346599999998</v>
      </c>
      <c r="S4507" s="272"/>
      <c r="T4507" s="272">
        <f t="shared" si="365"/>
        <v>0.48758822417400011</v>
      </c>
      <c r="U4507" s="272">
        <f t="shared" si="365"/>
        <v>0.50004667999599994</v>
      </c>
      <c r="V4507" s="272">
        <f t="shared" si="365"/>
        <v>0.50053437932599998</v>
      </c>
      <c r="W4507" s="272">
        <f t="shared" si="369"/>
        <v>0.48758822417400011</v>
      </c>
      <c r="X4507" s="272"/>
      <c r="Y4507" s="272"/>
      <c r="Z4507" s="272"/>
      <c r="AA4507" s="272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72">
        <f t="shared" si="362"/>
        <v>0.29974089000000004</v>
      </c>
      <c r="E4508" s="272">
        <f t="shared" si="362"/>
        <v>0.31361111000000003</v>
      </c>
      <c r="F4508" s="272">
        <f t="shared" si="366"/>
        <v>0.29974089000000004</v>
      </c>
      <c r="G4508" s="272"/>
      <c r="H4508" s="272"/>
      <c r="I4508" s="272"/>
      <c r="J4508" s="272">
        <f t="shared" si="363"/>
        <v>0.25459364000000001</v>
      </c>
      <c r="K4508" s="272">
        <f t="shared" si="363"/>
        <v>0.26793356000000002</v>
      </c>
      <c r="L4508" s="272">
        <f t="shared" si="367"/>
        <v>0.25459364000000001</v>
      </c>
      <c r="M4508" s="272"/>
      <c r="N4508" s="272"/>
      <c r="O4508" s="272"/>
      <c r="P4508" s="272">
        <f t="shared" si="364"/>
        <v>0.358347788</v>
      </c>
      <c r="Q4508" s="272">
        <f t="shared" si="364"/>
        <v>0.35847961199999995</v>
      </c>
      <c r="R4508" s="272">
        <f t="shared" si="368"/>
        <v>0.358347788</v>
      </c>
      <c r="S4508" s="272"/>
      <c r="T4508" s="272">
        <f t="shared" si="365"/>
        <v>0.48731702077160011</v>
      </c>
      <c r="U4508" s="272">
        <f t="shared" si="365"/>
        <v>0.50036517301359995</v>
      </c>
      <c r="V4508" s="272">
        <f t="shared" si="365"/>
        <v>0.50045089464960002</v>
      </c>
      <c r="W4508" s="272">
        <f t="shared" si="369"/>
        <v>0.48731702077160011</v>
      </c>
      <c r="X4508" s="272"/>
      <c r="Y4508" s="272"/>
      <c r="Z4508" s="272"/>
      <c r="AA4508" s="272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72">
        <f t="shared" si="362"/>
        <v>0.29943154999999999</v>
      </c>
      <c r="E4509" s="272">
        <f t="shared" si="362"/>
        <v>0.31387445000000003</v>
      </c>
      <c r="F4509" s="272">
        <f t="shared" si="366"/>
        <v>0.29943154999999999</v>
      </c>
      <c r="G4509" s="272"/>
      <c r="H4509" s="272"/>
      <c r="I4509" s="272"/>
      <c r="J4509" s="272">
        <f t="shared" si="363"/>
        <v>0.254492</v>
      </c>
      <c r="K4509" s="272">
        <f t="shared" si="363"/>
        <v>0.2680226</v>
      </c>
      <c r="L4509" s="272">
        <f t="shared" si="367"/>
        <v>0.254492</v>
      </c>
      <c r="M4509" s="272"/>
      <c r="N4509" s="272"/>
      <c r="O4509" s="272"/>
      <c r="P4509" s="272">
        <f t="shared" si="364"/>
        <v>0.35854210999999997</v>
      </c>
      <c r="Q4509" s="272">
        <f t="shared" si="364"/>
        <v>0.35827754000000001</v>
      </c>
      <c r="R4509" s="272">
        <f t="shared" si="368"/>
        <v>0.35827754000000001</v>
      </c>
      <c r="S4509" s="272"/>
      <c r="T4509" s="272">
        <f t="shared" si="365"/>
        <v>0.48704581736920011</v>
      </c>
      <c r="U4509" s="272">
        <f t="shared" si="365"/>
        <v>0.50068366603119996</v>
      </c>
      <c r="V4509" s="272">
        <f t="shared" si="365"/>
        <v>0.50036740997319995</v>
      </c>
      <c r="W4509" s="272">
        <f t="shared" si="369"/>
        <v>0.48704581736920011</v>
      </c>
      <c r="X4509" s="272"/>
      <c r="Y4509" s="272"/>
      <c r="Z4509" s="272"/>
      <c r="AA4509" s="272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72">
        <f t="shared" si="362"/>
        <v>0.29912221</v>
      </c>
      <c r="E4510" s="272">
        <f t="shared" si="362"/>
        <v>0.31413778999999997</v>
      </c>
      <c r="F4510" s="272">
        <f t="shared" si="366"/>
        <v>0.29912221</v>
      </c>
      <c r="G4510" s="272"/>
      <c r="H4510" s="272"/>
      <c r="I4510" s="272"/>
      <c r="J4510" s="272">
        <f t="shared" si="363"/>
        <v>0.25439035999999998</v>
      </c>
      <c r="K4510" s="272">
        <f t="shared" si="363"/>
        <v>0.26811163999999998</v>
      </c>
      <c r="L4510" s="272">
        <f t="shared" si="367"/>
        <v>0.25439035999999998</v>
      </c>
      <c r="M4510" s="272"/>
      <c r="N4510" s="272"/>
      <c r="O4510" s="272"/>
      <c r="P4510" s="272">
        <f t="shared" si="364"/>
        <v>0.35873643199999994</v>
      </c>
      <c r="Q4510" s="272">
        <f t="shared" si="364"/>
        <v>0.35807546800000001</v>
      </c>
      <c r="R4510" s="272">
        <f t="shared" si="368"/>
        <v>0.35807546800000001</v>
      </c>
      <c r="S4510" s="272"/>
      <c r="T4510" s="272">
        <f t="shared" si="365"/>
        <v>0.48677461396680005</v>
      </c>
      <c r="U4510" s="272">
        <f t="shared" si="365"/>
        <v>0.50100215904879997</v>
      </c>
      <c r="V4510" s="272">
        <f t="shared" si="365"/>
        <v>0.50028392529679999</v>
      </c>
      <c r="W4510" s="272">
        <f t="shared" si="369"/>
        <v>0.48677461396680005</v>
      </c>
      <c r="X4510" s="272"/>
      <c r="Y4510" s="272"/>
      <c r="Z4510" s="272"/>
      <c r="AA4510" s="272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72">
        <f t="shared" si="362"/>
        <v>0.29881287000000001</v>
      </c>
      <c r="E4511" s="272">
        <f t="shared" si="362"/>
        <v>0.31440113000000003</v>
      </c>
      <c r="F4511" s="272">
        <f t="shared" si="366"/>
        <v>0.29881287000000001</v>
      </c>
      <c r="G4511" s="272"/>
      <c r="H4511" s="272"/>
      <c r="I4511" s="272"/>
      <c r="J4511" s="272">
        <f t="shared" si="363"/>
        <v>0.25428872000000002</v>
      </c>
      <c r="K4511" s="272">
        <f t="shared" si="363"/>
        <v>0.26820067999999997</v>
      </c>
      <c r="L4511" s="272">
        <f t="shared" si="367"/>
        <v>0.25428872000000002</v>
      </c>
      <c r="M4511" s="272"/>
      <c r="N4511" s="272"/>
      <c r="O4511" s="272"/>
      <c r="P4511" s="272">
        <f t="shared" si="364"/>
        <v>0.35893075399999996</v>
      </c>
      <c r="Q4511" s="272">
        <f t="shared" si="364"/>
        <v>0.35787339599999995</v>
      </c>
      <c r="R4511" s="272">
        <f t="shared" si="368"/>
        <v>0.35787339599999995</v>
      </c>
      <c r="S4511" s="272"/>
      <c r="T4511" s="272">
        <f t="shared" si="365"/>
        <v>0.48650341056440005</v>
      </c>
      <c r="U4511" s="272">
        <f t="shared" si="365"/>
        <v>0.50132065206639997</v>
      </c>
      <c r="V4511" s="272">
        <f t="shared" si="365"/>
        <v>0.50020044062039992</v>
      </c>
      <c r="W4511" s="272">
        <f t="shared" si="369"/>
        <v>0.48650341056440005</v>
      </c>
      <c r="X4511" s="272"/>
      <c r="Y4511" s="272"/>
      <c r="Z4511" s="272"/>
      <c r="AA4511" s="272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72">
        <f t="shared" si="362"/>
        <v>0.29850353000000002</v>
      </c>
      <c r="E4512" s="272">
        <f t="shared" si="362"/>
        <v>0.31466447000000003</v>
      </c>
      <c r="F4512" s="272">
        <f t="shared" si="366"/>
        <v>0.29850353000000002</v>
      </c>
      <c r="G4512" s="272"/>
      <c r="H4512" s="272"/>
      <c r="I4512" s="272"/>
      <c r="J4512" s="272">
        <f t="shared" si="363"/>
        <v>0.25418708000000001</v>
      </c>
      <c r="K4512" s="272">
        <f t="shared" si="363"/>
        <v>0.26828971999999995</v>
      </c>
      <c r="L4512" s="272">
        <f t="shared" si="367"/>
        <v>0.25418708000000001</v>
      </c>
      <c r="M4512" s="272"/>
      <c r="N4512" s="272"/>
      <c r="O4512" s="272"/>
      <c r="P4512" s="272">
        <f t="shared" si="364"/>
        <v>0.35912507599999993</v>
      </c>
      <c r="Q4512" s="272">
        <f t="shared" si="364"/>
        <v>0.35767132400000001</v>
      </c>
      <c r="R4512" s="272">
        <f t="shared" si="368"/>
        <v>0.35767132400000001</v>
      </c>
      <c r="S4512" s="272"/>
      <c r="T4512" s="272">
        <f t="shared" si="365"/>
        <v>0.48623220716200011</v>
      </c>
      <c r="U4512" s="272">
        <f t="shared" si="365"/>
        <v>0.50163914508399998</v>
      </c>
      <c r="V4512" s="272">
        <f t="shared" si="365"/>
        <v>0.50011695594399996</v>
      </c>
      <c r="W4512" s="272">
        <f t="shared" si="369"/>
        <v>0.48623220716200011</v>
      </c>
      <c r="X4512" s="272"/>
      <c r="Y4512" s="272"/>
      <c r="Z4512" s="272"/>
      <c r="AA4512" s="272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72">
        <f t="shared" si="362"/>
        <v>0.29819419000000003</v>
      </c>
      <c r="E4513" s="272">
        <f t="shared" si="362"/>
        <v>0.31492780999999997</v>
      </c>
      <c r="F4513" s="272">
        <f t="shared" si="366"/>
        <v>0.29819419000000003</v>
      </c>
      <c r="G4513" s="272"/>
      <c r="H4513" s="272"/>
      <c r="I4513" s="272"/>
      <c r="J4513" s="272">
        <f t="shared" si="363"/>
        <v>0.25408544</v>
      </c>
      <c r="K4513" s="272">
        <f t="shared" si="363"/>
        <v>0.26837875999999999</v>
      </c>
      <c r="L4513" s="272">
        <f t="shared" si="367"/>
        <v>0.25408544</v>
      </c>
      <c r="M4513" s="272"/>
      <c r="N4513" s="272"/>
      <c r="O4513" s="272"/>
      <c r="P4513" s="272">
        <f t="shared" si="364"/>
        <v>0.35931939799999996</v>
      </c>
      <c r="Q4513" s="272">
        <f t="shared" si="364"/>
        <v>0.35746925200000002</v>
      </c>
      <c r="R4513" s="272">
        <f t="shared" si="368"/>
        <v>0.35746925200000002</v>
      </c>
      <c r="S4513" s="272"/>
      <c r="T4513" s="272">
        <f t="shared" si="365"/>
        <v>0.48596100375960005</v>
      </c>
      <c r="U4513" s="272">
        <f t="shared" si="365"/>
        <v>0.50195763810159999</v>
      </c>
      <c r="V4513" s="272">
        <f t="shared" si="365"/>
        <v>0.5000334712676</v>
      </c>
      <c r="W4513" s="272">
        <f t="shared" si="369"/>
        <v>0.48596100375960005</v>
      </c>
      <c r="X4513" s="272"/>
      <c r="Y4513" s="272"/>
      <c r="Z4513" s="272"/>
      <c r="AA4513" s="272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72">
        <f t="shared" ref="D4514:E4577" si="370">$A4514*B$157+$B4514*B$158+$C4514*B$159</f>
        <v>0.29788485000000003</v>
      </c>
      <c r="E4514" s="272">
        <f t="shared" si="370"/>
        <v>0.31519115000000003</v>
      </c>
      <c r="F4514" s="272">
        <f t="shared" si="366"/>
        <v>0.29788485000000003</v>
      </c>
      <c r="G4514" s="272"/>
      <c r="H4514" s="272"/>
      <c r="I4514" s="272"/>
      <c r="J4514" s="272">
        <f t="shared" ref="J4514:K4577" si="371">$A4514*H$157+$B4514*H$158+$C4514*H$159</f>
        <v>0.25398379999999998</v>
      </c>
      <c r="K4514" s="272">
        <f t="shared" si="371"/>
        <v>0.26846779999999998</v>
      </c>
      <c r="L4514" s="272">
        <f t="shared" si="367"/>
        <v>0.25398379999999998</v>
      </c>
      <c r="M4514" s="272"/>
      <c r="N4514" s="272"/>
      <c r="O4514" s="272"/>
      <c r="P4514" s="272">
        <f t="shared" ref="P4514:Q4577" si="372">$A4514*N$157+$B4514*N$158+$C4514*N$159</f>
        <v>0.35951371999999998</v>
      </c>
      <c r="Q4514" s="272">
        <f t="shared" si="372"/>
        <v>0.35726717999999996</v>
      </c>
      <c r="R4514" s="272">
        <f t="shared" si="368"/>
        <v>0.35726717999999996</v>
      </c>
      <c r="S4514" s="272"/>
      <c r="T4514" s="272">
        <f t="shared" ref="T4514:V4577" si="373">$A4514*I$3+$B4514*I$4+$C4514*I$5</f>
        <v>0.48568980035720005</v>
      </c>
      <c r="U4514" s="272">
        <f t="shared" si="373"/>
        <v>0.5022761311192</v>
      </c>
      <c r="V4514" s="272">
        <f t="shared" si="373"/>
        <v>0.49994998659119994</v>
      </c>
      <c r="W4514" s="272">
        <f t="shared" si="369"/>
        <v>0.48568980035720005</v>
      </c>
      <c r="X4514" s="272"/>
      <c r="Y4514" s="272"/>
      <c r="Z4514" s="272"/>
      <c r="AA4514" s="272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72">
        <f t="shared" si="370"/>
        <v>0.29757551000000004</v>
      </c>
      <c r="E4515" s="272">
        <f t="shared" si="370"/>
        <v>0.31545449000000003</v>
      </c>
      <c r="F4515" s="272">
        <f t="shared" si="366"/>
        <v>0.29757551000000004</v>
      </c>
      <c r="G4515" s="272"/>
      <c r="H4515" s="272"/>
      <c r="I4515" s="272"/>
      <c r="J4515" s="272">
        <f t="shared" si="371"/>
        <v>0.25388215999999997</v>
      </c>
      <c r="K4515" s="272">
        <f t="shared" si="371"/>
        <v>0.26855683999999996</v>
      </c>
      <c r="L4515" s="272">
        <f t="shared" si="367"/>
        <v>0.25388215999999997</v>
      </c>
      <c r="M4515" s="272"/>
      <c r="N4515" s="272"/>
      <c r="O4515" s="272"/>
      <c r="P4515" s="272">
        <f t="shared" si="372"/>
        <v>0.35970804199999995</v>
      </c>
      <c r="Q4515" s="272">
        <f t="shared" si="372"/>
        <v>0.35706510800000002</v>
      </c>
      <c r="R4515" s="272">
        <f t="shared" si="368"/>
        <v>0.35706510800000002</v>
      </c>
      <c r="S4515" s="272"/>
      <c r="T4515" s="272">
        <f t="shared" si="373"/>
        <v>0.48541859695480005</v>
      </c>
      <c r="U4515" s="272">
        <f t="shared" si="373"/>
        <v>0.50259462413680001</v>
      </c>
      <c r="V4515" s="272">
        <f t="shared" si="373"/>
        <v>0.49986650191479998</v>
      </c>
      <c r="W4515" s="272">
        <f t="shared" si="369"/>
        <v>0.48541859695480005</v>
      </c>
      <c r="X4515" s="272"/>
      <c r="Y4515" s="272"/>
      <c r="Z4515" s="272"/>
      <c r="AA4515" s="272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72">
        <f t="shared" si="370"/>
        <v>0.29726617000000005</v>
      </c>
      <c r="E4516" s="272">
        <f t="shared" si="370"/>
        <v>0.31571783000000003</v>
      </c>
      <c r="F4516" s="272">
        <f t="shared" si="366"/>
        <v>0.29726617000000005</v>
      </c>
      <c r="G4516" s="272"/>
      <c r="H4516" s="272"/>
      <c r="I4516" s="272"/>
      <c r="J4516" s="272">
        <f t="shared" si="371"/>
        <v>0.25378052000000001</v>
      </c>
      <c r="K4516" s="272">
        <f t="shared" si="371"/>
        <v>0.26864588</v>
      </c>
      <c r="L4516" s="272">
        <f t="shared" si="367"/>
        <v>0.25378052000000001</v>
      </c>
      <c r="M4516" s="272"/>
      <c r="N4516" s="272"/>
      <c r="O4516" s="272"/>
      <c r="P4516" s="272">
        <f t="shared" si="372"/>
        <v>0.35990236399999997</v>
      </c>
      <c r="Q4516" s="272">
        <f t="shared" si="372"/>
        <v>0.35686303599999997</v>
      </c>
      <c r="R4516" s="272">
        <f t="shared" si="368"/>
        <v>0.35686303599999997</v>
      </c>
      <c r="S4516" s="272"/>
      <c r="T4516" s="272">
        <f t="shared" si="373"/>
        <v>0.48514739355240011</v>
      </c>
      <c r="U4516" s="272">
        <f t="shared" si="373"/>
        <v>0.5029131171543999</v>
      </c>
      <c r="V4516" s="272">
        <f t="shared" si="373"/>
        <v>0.49978301723839996</v>
      </c>
      <c r="W4516" s="272">
        <f t="shared" si="369"/>
        <v>0.48514739355240011</v>
      </c>
      <c r="X4516" s="272"/>
      <c r="Y4516" s="272"/>
      <c r="Z4516" s="272"/>
      <c r="AA4516" s="272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72">
        <f t="shared" si="370"/>
        <v>0.29695683</v>
      </c>
      <c r="E4517" s="272">
        <f t="shared" si="370"/>
        <v>0.31598117000000003</v>
      </c>
      <c r="F4517" s="272">
        <f t="shared" si="366"/>
        <v>0.29695683</v>
      </c>
      <c r="G4517" s="272"/>
      <c r="H4517" s="272"/>
      <c r="I4517" s="272"/>
      <c r="J4517" s="272">
        <f t="shared" si="371"/>
        <v>0.25367888</v>
      </c>
      <c r="K4517" s="272">
        <f t="shared" si="371"/>
        <v>0.26873491999999999</v>
      </c>
      <c r="L4517" s="272">
        <f t="shared" si="367"/>
        <v>0.25367888</v>
      </c>
      <c r="M4517" s="272"/>
      <c r="N4517" s="272"/>
      <c r="O4517" s="272"/>
      <c r="P4517" s="272">
        <f t="shared" si="372"/>
        <v>0.360096686</v>
      </c>
      <c r="Q4517" s="272">
        <f t="shared" si="372"/>
        <v>0.35666096399999997</v>
      </c>
      <c r="R4517" s="272">
        <f t="shared" si="368"/>
        <v>0.35666096399999997</v>
      </c>
      <c r="S4517" s="272"/>
      <c r="T4517" s="272">
        <f t="shared" si="373"/>
        <v>0.48487619015000005</v>
      </c>
      <c r="U4517" s="272">
        <f t="shared" si="373"/>
        <v>0.50323161017200002</v>
      </c>
      <c r="V4517" s="272">
        <f t="shared" si="373"/>
        <v>0.499699532562</v>
      </c>
      <c r="W4517" s="272">
        <f t="shared" si="369"/>
        <v>0.48487619015000005</v>
      </c>
      <c r="X4517" s="272"/>
      <c r="Y4517" s="272"/>
      <c r="Z4517" s="272"/>
      <c r="AA4517" s="272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72">
        <f t="shared" si="370"/>
        <v>0.29664749000000001</v>
      </c>
      <c r="E4518" s="272">
        <f t="shared" si="370"/>
        <v>0.31624451000000003</v>
      </c>
      <c r="F4518" s="272">
        <f t="shared" si="366"/>
        <v>0.29664749000000001</v>
      </c>
      <c r="G4518" s="272"/>
      <c r="H4518" s="272"/>
      <c r="I4518" s="272"/>
      <c r="J4518" s="272">
        <f t="shared" si="371"/>
        <v>0.25357723999999998</v>
      </c>
      <c r="K4518" s="272">
        <f t="shared" si="371"/>
        <v>0.26882395999999997</v>
      </c>
      <c r="L4518" s="272">
        <f t="shared" si="367"/>
        <v>0.25357723999999998</v>
      </c>
      <c r="M4518" s="272"/>
      <c r="N4518" s="272"/>
      <c r="O4518" s="272"/>
      <c r="P4518" s="272">
        <f t="shared" si="372"/>
        <v>0.36029100799999997</v>
      </c>
      <c r="Q4518" s="272">
        <f t="shared" si="372"/>
        <v>0.35645889200000003</v>
      </c>
      <c r="R4518" s="272">
        <f t="shared" si="368"/>
        <v>0.35645889200000003</v>
      </c>
      <c r="S4518" s="272"/>
      <c r="T4518" s="272">
        <f t="shared" si="373"/>
        <v>0.48460498674760011</v>
      </c>
      <c r="U4518" s="272">
        <f t="shared" si="373"/>
        <v>0.50355010318960003</v>
      </c>
      <c r="V4518" s="272">
        <f t="shared" si="373"/>
        <v>0.49961604788559999</v>
      </c>
      <c r="W4518" s="272">
        <f t="shared" si="369"/>
        <v>0.48460498674760011</v>
      </c>
      <c r="X4518" s="272"/>
      <c r="Y4518" s="272"/>
      <c r="Z4518" s="272"/>
      <c r="AA4518" s="272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72">
        <f t="shared" si="370"/>
        <v>0.29633814999999997</v>
      </c>
      <c r="E4519" s="272">
        <f t="shared" si="370"/>
        <v>0.31650784999999998</v>
      </c>
      <c r="F4519" s="272">
        <f t="shared" si="366"/>
        <v>0.29633814999999997</v>
      </c>
      <c r="G4519" s="272"/>
      <c r="H4519" s="272"/>
      <c r="I4519" s="272"/>
      <c r="J4519" s="272">
        <f t="shared" si="371"/>
        <v>0.25347560000000002</v>
      </c>
      <c r="K4519" s="272">
        <f t="shared" si="371"/>
        <v>0.26891300000000001</v>
      </c>
      <c r="L4519" s="272">
        <f t="shared" si="367"/>
        <v>0.25347560000000002</v>
      </c>
      <c r="M4519" s="272"/>
      <c r="N4519" s="272"/>
      <c r="O4519" s="272"/>
      <c r="P4519" s="272">
        <f t="shared" si="372"/>
        <v>0.36048532999999994</v>
      </c>
      <c r="Q4519" s="272">
        <f t="shared" si="372"/>
        <v>0.35625681999999997</v>
      </c>
      <c r="R4519" s="272">
        <f t="shared" si="368"/>
        <v>0.35625681999999997</v>
      </c>
      <c r="S4519" s="272"/>
      <c r="T4519" s="272">
        <f t="shared" si="373"/>
        <v>0.48433378334520005</v>
      </c>
      <c r="U4519" s="272">
        <f t="shared" si="373"/>
        <v>0.50386859620720004</v>
      </c>
      <c r="V4519" s="272">
        <f t="shared" si="373"/>
        <v>0.49953256320919998</v>
      </c>
      <c r="W4519" s="272">
        <f t="shared" si="369"/>
        <v>0.48433378334520005</v>
      </c>
      <c r="X4519" s="272"/>
      <c r="Y4519" s="272"/>
      <c r="Z4519" s="272"/>
      <c r="AA4519" s="272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72">
        <f t="shared" si="370"/>
        <v>0.29602881000000003</v>
      </c>
      <c r="E4520" s="272">
        <f t="shared" si="370"/>
        <v>0.31677118999999998</v>
      </c>
      <c r="F4520" s="272">
        <f t="shared" si="366"/>
        <v>0.29602881000000003</v>
      </c>
      <c r="G4520" s="272"/>
      <c r="H4520" s="272"/>
      <c r="I4520" s="272"/>
      <c r="J4520" s="272">
        <f t="shared" si="371"/>
        <v>0.25337396000000001</v>
      </c>
      <c r="K4520" s="272">
        <f t="shared" si="371"/>
        <v>0.26900203999999994</v>
      </c>
      <c r="L4520" s="272">
        <f t="shared" si="367"/>
        <v>0.25337396000000001</v>
      </c>
      <c r="M4520" s="272"/>
      <c r="N4520" s="272"/>
      <c r="O4520" s="272"/>
      <c r="P4520" s="272">
        <f t="shared" si="372"/>
        <v>0.36067965199999996</v>
      </c>
      <c r="Q4520" s="272">
        <f t="shared" si="372"/>
        <v>0.35605474799999998</v>
      </c>
      <c r="R4520" s="272">
        <f t="shared" si="368"/>
        <v>0.35605474799999998</v>
      </c>
      <c r="S4520" s="272"/>
      <c r="T4520" s="272">
        <f t="shared" si="373"/>
        <v>0.48406257994280005</v>
      </c>
      <c r="U4520" s="272">
        <f t="shared" si="373"/>
        <v>0.50418708922480004</v>
      </c>
      <c r="V4520" s="272">
        <f t="shared" si="373"/>
        <v>0.49944907853279996</v>
      </c>
      <c r="W4520" s="272">
        <f t="shared" si="369"/>
        <v>0.48406257994280005</v>
      </c>
      <c r="X4520" s="272"/>
      <c r="Y4520" s="272"/>
      <c r="Z4520" s="272"/>
      <c r="AA4520" s="272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72">
        <f t="shared" si="370"/>
        <v>0.29571946999999998</v>
      </c>
      <c r="E4521" s="272">
        <f t="shared" si="370"/>
        <v>0.31703453000000004</v>
      </c>
      <c r="F4521" s="272">
        <f t="shared" si="366"/>
        <v>0.29571946999999998</v>
      </c>
      <c r="G4521" s="272"/>
      <c r="H4521" s="272"/>
      <c r="I4521" s="272"/>
      <c r="J4521" s="272">
        <f t="shared" si="371"/>
        <v>0.25327232</v>
      </c>
      <c r="K4521" s="272">
        <f t="shared" si="371"/>
        <v>0.26909107999999998</v>
      </c>
      <c r="L4521" s="272">
        <f t="shared" si="367"/>
        <v>0.25327232</v>
      </c>
      <c r="M4521" s="272"/>
      <c r="N4521" s="272"/>
      <c r="O4521" s="272"/>
      <c r="P4521" s="272">
        <f t="shared" si="372"/>
        <v>0.36087397399999993</v>
      </c>
      <c r="Q4521" s="272">
        <f t="shared" si="372"/>
        <v>0.35585267599999998</v>
      </c>
      <c r="R4521" s="272">
        <f t="shared" si="368"/>
        <v>0.35585267599999998</v>
      </c>
      <c r="S4521" s="272"/>
      <c r="T4521" s="272">
        <f t="shared" si="373"/>
        <v>0.48379137654040011</v>
      </c>
      <c r="U4521" s="272">
        <f t="shared" si="373"/>
        <v>0.50450558224240005</v>
      </c>
      <c r="V4521" s="272">
        <f t="shared" si="373"/>
        <v>0.4993655938564</v>
      </c>
      <c r="W4521" s="272">
        <f t="shared" si="369"/>
        <v>0.48379137654040011</v>
      </c>
      <c r="X4521" s="272"/>
      <c r="Y4521" s="272"/>
      <c r="Z4521" s="272"/>
      <c r="AA4521" s="272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72">
        <f t="shared" si="370"/>
        <v>0.29541012999999999</v>
      </c>
      <c r="E4522" s="272">
        <f t="shared" si="370"/>
        <v>0.31729787000000004</v>
      </c>
      <c r="F4522" s="272">
        <f t="shared" si="366"/>
        <v>0.29541012999999999</v>
      </c>
      <c r="G4522" s="272"/>
      <c r="H4522" s="272"/>
      <c r="I4522" s="272"/>
      <c r="J4522" s="272">
        <f t="shared" si="371"/>
        <v>0.25317067999999998</v>
      </c>
      <c r="K4522" s="272">
        <f t="shared" si="371"/>
        <v>0.26918011999999997</v>
      </c>
      <c r="L4522" s="272">
        <f t="shared" si="367"/>
        <v>0.25317067999999998</v>
      </c>
      <c r="M4522" s="272"/>
      <c r="N4522" s="272"/>
      <c r="O4522" s="272"/>
      <c r="P4522" s="272">
        <f t="shared" si="372"/>
        <v>0.3610682959999999</v>
      </c>
      <c r="Q4522" s="272">
        <f t="shared" si="372"/>
        <v>0.35565060399999998</v>
      </c>
      <c r="R4522" s="272">
        <f t="shared" si="368"/>
        <v>0.35565060399999998</v>
      </c>
      <c r="S4522" s="272"/>
      <c r="T4522" s="272">
        <f t="shared" si="373"/>
        <v>0.48352017313800005</v>
      </c>
      <c r="U4522" s="272">
        <f t="shared" si="373"/>
        <v>0.50482407525999995</v>
      </c>
      <c r="V4522" s="272">
        <f t="shared" si="373"/>
        <v>0.49928210917999999</v>
      </c>
      <c r="W4522" s="272">
        <f t="shared" si="369"/>
        <v>0.48352017313800005</v>
      </c>
      <c r="X4522" s="272"/>
      <c r="Y4522" s="272"/>
      <c r="Z4522" s="272"/>
      <c r="AA4522" s="272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72">
        <f t="shared" si="370"/>
        <v>0.29510079000000006</v>
      </c>
      <c r="E4523" s="272">
        <f t="shared" si="370"/>
        <v>0.31756120999999998</v>
      </c>
      <c r="F4523" s="272">
        <f t="shared" si="366"/>
        <v>0.29510079000000006</v>
      </c>
      <c r="G4523" s="272"/>
      <c r="H4523" s="272"/>
      <c r="I4523" s="272"/>
      <c r="J4523" s="272">
        <f t="shared" si="371"/>
        <v>0.25306903999999997</v>
      </c>
      <c r="K4523" s="272">
        <f t="shared" si="371"/>
        <v>0.26926915999999995</v>
      </c>
      <c r="L4523" s="272">
        <f t="shared" si="367"/>
        <v>0.25306903999999997</v>
      </c>
      <c r="M4523" s="272"/>
      <c r="N4523" s="272"/>
      <c r="O4523" s="272"/>
      <c r="P4523" s="272">
        <f t="shared" si="372"/>
        <v>0.36126261799999998</v>
      </c>
      <c r="Q4523" s="272">
        <f t="shared" si="372"/>
        <v>0.35544853199999998</v>
      </c>
      <c r="R4523" s="272">
        <f t="shared" si="368"/>
        <v>0.35544853199999998</v>
      </c>
      <c r="S4523" s="272"/>
      <c r="T4523" s="272">
        <f t="shared" si="373"/>
        <v>0.48324896973560005</v>
      </c>
      <c r="U4523" s="272">
        <f t="shared" si="373"/>
        <v>0.50514256827759996</v>
      </c>
      <c r="V4523" s="272">
        <f t="shared" si="373"/>
        <v>0.49919862450360003</v>
      </c>
      <c r="W4523" s="272">
        <f t="shared" si="369"/>
        <v>0.48324896973560005</v>
      </c>
      <c r="X4523" s="272"/>
      <c r="Y4523" s="272"/>
      <c r="Z4523" s="272"/>
      <c r="AA4523" s="272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72">
        <f t="shared" si="370"/>
        <v>0.29479145000000001</v>
      </c>
      <c r="E4524" s="272">
        <f t="shared" si="370"/>
        <v>0.31782455000000004</v>
      </c>
      <c r="F4524" s="272">
        <f t="shared" si="366"/>
        <v>0.29479145000000001</v>
      </c>
      <c r="G4524" s="272"/>
      <c r="H4524" s="272"/>
      <c r="I4524" s="272"/>
      <c r="J4524" s="272">
        <f t="shared" si="371"/>
        <v>0.25296740000000001</v>
      </c>
      <c r="K4524" s="272">
        <f t="shared" si="371"/>
        <v>0.26935819999999999</v>
      </c>
      <c r="L4524" s="272">
        <f t="shared" si="367"/>
        <v>0.25296740000000001</v>
      </c>
      <c r="M4524" s="272"/>
      <c r="N4524" s="272"/>
      <c r="O4524" s="272"/>
      <c r="P4524" s="272">
        <f t="shared" si="372"/>
        <v>0.36145693999999995</v>
      </c>
      <c r="Q4524" s="272">
        <f t="shared" si="372"/>
        <v>0.35524645999999999</v>
      </c>
      <c r="R4524" s="272">
        <f t="shared" si="368"/>
        <v>0.35524645999999999</v>
      </c>
      <c r="S4524" s="272"/>
      <c r="T4524" s="272">
        <f t="shared" si="373"/>
        <v>0.48297776633320005</v>
      </c>
      <c r="U4524" s="272">
        <f t="shared" si="373"/>
        <v>0.50546106129519996</v>
      </c>
      <c r="V4524" s="272">
        <f t="shared" si="373"/>
        <v>0.49911513982719996</v>
      </c>
      <c r="W4524" s="272">
        <f t="shared" si="369"/>
        <v>0.48297776633320005</v>
      </c>
      <c r="X4524" s="272"/>
      <c r="Y4524" s="272"/>
      <c r="Z4524" s="272"/>
      <c r="AA4524" s="272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72">
        <f t="shared" si="370"/>
        <v>0.29448211000000002</v>
      </c>
      <c r="E4525" s="272">
        <f t="shared" si="370"/>
        <v>0.31808788999999998</v>
      </c>
      <c r="F4525" s="272">
        <f t="shared" si="366"/>
        <v>0.29448211000000002</v>
      </c>
      <c r="G4525" s="272"/>
      <c r="H4525" s="272"/>
      <c r="I4525" s="272"/>
      <c r="J4525" s="272">
        <f t="shared" si="371"/>
        <v>0.25286575999999999</v>
      </c>
      <c r="K4525" s="272">
        <f t="shared" si="371"/>
        <v>0.26944723999999998</v>
      </c>
      <c r="L4525" s="272">
        <f t="shared" si="367"/>
        <v>0.25286575999999999</v>
      </c>
      <c r="M4525" s="272"/>
      <c r="N4525" s="272"/>
      <c r="O4525" s="272"/>
      <c r="P4525" s="272">
        <f t="shared" si="372"/>
        <v>0.36165126199999997</v>
      </c>
      <c r="Q4525" s="272">
        <f t="shared" si="372"/>
        <v>0.35504438799999999</v>
      </c>
      <c r="R4525" s="272">
        <f t="shared" si="368"/>
        <v>0.35504438799999999</v>
      </c>
      <c r="S4525" s="272"/>
      <c r="T4525" s="272">
        <f t="shared" si="373"/>
        <v>0.48270656293080005</v>
      </c>
      <c r="U4525" s="272">
        <f t="shared" si="373"/>
        <v>0.50577955431279997</v>
      </c>
      <c r="V4525" s="272">
        <f t="shared" si="373"/>
        <v>0.4990316551508</v>
      </c>
      <c r="W4525" s="272">
        <f t="shared" si="369"/>
        <v>0.48270656293080005</v>
      </c>
      <c r="X4525" s="272"/>
      <c r="Y4525" s="272"/>
      <c r="Z4525" s="272"/>
      <c r="AA4525" s="272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72">
        <f t="shared" si="370"/>
        <v>0.29417276999999997</v>
      </c>
      <c r="E4526" s="272">
        <f t="shared" si="370"/>
        <v>0.31835122999999999</v>
      </c>
      <c r="F4526" s="272">
        <f t="shared" si="366"/>
        <v>0.29417276999999997</v>
      </c>
      <c r="G4526" s="272"/>
      <c r="H4526" s="272"/>
      <c r="I4526" s="272"/>
      <c r="J4526" s="272">
        <f t="shared" si="371"/>
        <v>0.25276411999999998</v>
      </c>
      <c r="K4526" s="272">
        <f t="shared" si="371"/>
        <v>0.26953627999999996</v>
      </c>
      <c r="L4526" s="272">
        <f t="shared" si="367"/>
        <v>0.25276411999999998</v>
      </c>
      <c r="M4526" s="272"/>
      <c r="N4526" s="272"/>
      <c r="O4526" s="272"/>
      <c r="P4526" s="272">
        <f t="shared" si="372"/>
        <v>0.361845584</v>
      </c>
      <c r="Q4526" s="272">
        <f t="shared" si="372"/>
        <v>0.35484231599999999</v>
      </c>
      <c r="R4526" s="272">
        <f t="shared" si="368"/>
        <v>0.35484231599999999</v>
      </c>
      <c r="S4526" s="272"/>
      <c r="T4526" s="272">
        <f t="shared" si="373"/>
        <v>0.48243535952840011</v>
      </c>
      <c r="U4526" s="272">
        <f t="shared" si="373"/>
        <v>0.50609804733039998</v>
      </c>
      <c r="V4526" s="272">
        <f t="shared" si="373"/>
        <v>0.49894817047439999</v>
      </c>
      <c r="W4526" s="272">
        <f t="shared" si="369"/>
        <v>0.48243535952840011</v>
      </c>
      <c r="X4526" s="272"/>
      <c r="Y4526" s="272"/>
      <c r="Z4526" s="272"/>
      <c r="AA4526" s="272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72">
        <f t="shared" si="370"/>
        <v>0.29386343000000004</v>
      </c>
      <c r="E4527" s="272">
        <f t="shared" si="370"/>
        <v>0.31861457000000004</v>
      </c>
      <c r="F4527" s="272">
        <f t="shared" si="366"/>
        <v>0.29386343000000004</v>
      </c>
      <c r="G4527" s="272"/>
      <c r="H4527" s="272"/>
      <c r="I4527" s="272"/>
      <c r="J4527" s="272">
        <f t="shared" si="371"/>
        <v>0.25266248000000002</v>
      </c>
      <c r="K4527" s="272">
        <f t="shared" si="371"/>
        <v>0.26962532</v>
      </c>
      <c r="L4527" s="272">
        <f t="shared" si="367"/>
        <v>0.25266248000000002</v>
      </c>
      <c r="M4527" s="272"/>
      <c r="N4527" s="272"/>
      <c r="O4527" s="272"/>
      <c r="P4527" s="272">
        <f t="shared" si="372"/>
        <v>0.36203990599999997</v>
      </c>
      <c r="Q4527" s="272">
        <f t="shared" si="372"/>
        <v>0.35464024399999999</v>
      </c>
      <c r="R4527" s="272">
        <f t="shared" si="368"/>
        <v>0.35464024399999999</v>
      </c>
      <c r="S4527" s="272"/>
      <c r="T4527" s="272">
        <f t="shared" si="373"/>
        <v>0.48216415612600011</v>
      </c>
      <c r="U4527" s="272">
        <f t="shared" si="373"/>
        <v>0.50641654034799999</v>
      </c>
      <c r="V4527" s="272">
        <f t="shared" si="373"/>
        <v>0.49886468579799997</v>
      </c>
      <c r="W4527" s="272">
        <f t="shared" si="369"/>
        <v>0.48216415612600011</v>
      </c>
      <c r="X4527" s="272"/>
      <c r="Y4527" s="272"/>
      <c r="Z4527" s="272"/>
      <c r="AA4527" s="272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72">
        <f t="shared" si="370"/>
        <v>0.29355408999999999</v>
      </c>
      <c r="E4528" s="272">
        <f t="shared" si="370"/>
        <v>0.31887791000000004</v>
      </c>
      <c r="F4528" s="272">
        <f t="shared" si="366"/>
        <v>0.29355408999999999</v>
      </c>
      <c r="G4528" s="272"/>
      <c r="H4528" s="272"/>
      <c r="I4528" s="272"/>
      <c r="J4528" s="272">
        <f t="shared" si="371"/>
        <v>0.25256084000000001</v>
      </c>
      <c r="K4528" s="272">
        <f t="shared" si="371"/>
        <v>0.26971435999999993</v>
      </c>
      <c r="L4528" s="272">
        <f t="shared" si="367"/>
        <v>0.25256084000000001</v>
      </c>
      <c r="M4528" s="272"/>
      <c r="N4528" s="272"/>
      <c r="O4528" s="272"/>
      <c r="P4528" s="272">
        <f t="shared" si="372"/>
        <v>0.36223422799999999</v>
      </c>
      <c r="Q4528" s="272">
        <f t="shared" si="372"/>
        <v>0.354438172</v>
      </c>
      <c r="R4528" s="272">
        <f t="shared" si="368"/>
        <v>0.354438172</v>
      </c>
      <c r="S4528" s="272"/>
      <c r="T4528" s="272">
        <f t="shared" si="373"/>
        <v>0.48189295272360005</v>
      </c>
      <c r="U4528" s="272">
        <f t="shared" si="373"/>
        <v>0.5067350333656</v>
      </c>
      <c r="V4528" s="272">
        <f t="shared" si="373"/>
        <v>0.49878120112159996</v>
      </c>
      <c r="W4528" s="272">
        <f t="shared" si="369"/>
        <v>0.48189295272360005</v>
      </c>
      <c r="X4528" s="272"/>
      <c r="Y4528" s="272"/>
      <c r="Z4528" s="272"/>
      <c r="AA4528" s="272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72">
        <f t="shared" si="370"/>
        <v>0.29324475</v>
      </c>
      <c r="E4529" s="272">
        <f t="shared" si="370"/>
        <v>0.31914124999999999</v>
      </c>
      <c r="F4529" s="272">
        <f t="shared" si="366"/>
        <v>0.29324475</v>
      </c>
      <c r="G4529" s="272"/>
      <c r="H4529" s="272"/>
      <c r="I4529" s="272"/>
      <c r="J4529" s="272">
        <f t="shared" si="371"/>
        <v>0.25245919999999999</v>
      </c>
      <c r="K4529" s="272">
        <f t="shared" si="371"/>
        <v>0.26980339999999997</v>
      </c>
      <c r="L4529" s="272">
        <f t="shared" si="367"/>
        <v>0.25245919999999999</v>
      </c>
      <c r="M4529" s="272"/>
      <c r="N4529" s="272"/>
      <c r="O4529" s="272"/>
      <c r="P4529" s="272">
        <f t="shared" si="372"/>
        <v>0.36242854999999996</v>
      </c>
      <c r="Q4529" s="272">
        <f t="shared" si="372"/>
        <v>0.35423609999999994</v>
      </c>
      <c r="R4529" s="272">
        <f t="shared" si="368"/>
        <v>0.35423609999999994</v>
      </c>
      <c r="S4529" s="272"/>
      <c r="T4529" s="272">
        <f t="shared" si="373"/>
        <v>0.48162174932120005</v>
      </c>
      <c r="U4529" s="272">
        <f t="shared" si="373"/>
        <v>0.5070535263832</v>
      </c>
      <c r="V4529" s="272">
        <f t="shared" si="373"/>
        <v>0.4986977164452</v>
      </c>
      <c r="W4529" s="272">
        <f t="shared" si="369"/>
        <v>0.48162174932120005</v>
      </c>
      <c r="X4529" s="272"/>
      <c r="Y4529" s="272"/>
      <c r="Z4529" s="272"/>
      <c r="AA4529" s="272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72">
        <f t="shared" si="370"/>
        <v>0.29293540999999995</v>
      </c>
      <c r="E4530" s="272">
        <f t="shared" si="370"/>
        <v>0.31940458999999999</v>
      </c>
      <c r="F4530" s="272">
        <f t="shared" si="366"/>
        <v>0.29293540999999995</v>
      </c>
      <c r="G4530" s="272"/>
      <c r="H4530" s="272"/>
      <c r="I4530" s="272"/>
      <c r="J4530" s="272">
        <f t="shared" si="371"/>
        <v>0.25235755999999998</v>
      </c>
      <c r="K4530" s="272">
        <f t="shared" si="371"/>
        <v>0.26989244000000001</v>
      </c>
      <c r="L4530" s="272">
        <f t="shared" si="367"/>
        <v>0.25235755999999998</v>
      </c>
      <c r="M4530" s="272"/>
      <c r="N4530" s="272"/>
      <c r="O4530" s="272"/>
      <c r="P4530" s="272">
        <f t="shared" si="372"/>
        <v>0.36262287199999993</v>
      </c>
      <c r="Q4530" s="272">
        <f t="shared" si="372"/>
        <v>0.354034028</v>
      </c>
      <c r="R4530" s="272">
        <f t="shared" si="368"/>
        <v>0.354034028</v>
      </c>
      <c r="S4530" s="272"/>
      <c r="T4530" s="272">
        <f t="shared" si="373"/>
        <v>0.48135054591880005</v>
      </c>
      <c r="U4530" s="272">
        <f t="shared" si="373"/>
        <v>0.50737201940080001</v>
      </c>
      <c r="V4530" s="272">
        <f t="shared" si="373"/>
        <v>0.49861423176879999</v>
      </c>
      <c r="W4530" s="272">
        <f t="shared" si="369"/>
        <v>0.48135054591880005</v>
      </c>
      <c r="X4530" s="272"/>
      <c r="Y4530" s="272"/>
      <c r="Z4530" s="272"/>
      <c r="AA4530" s="272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72">
        <f t="shared" si="370"/>
        <v>0.29262607000000002</v>
      </c>
      <c r="E4531" s="272">
        <f t="shared" si="370"/>
        <v>0.31966793000000004</v>
      </c>
      <c r="F4531" s="272">
        <f t="shared" si="366"/>
        <v>0.29262607000000002</v>
      </c>
      <c r="G4531" s="272"/>
      <c r="H4531" s="272"/>
      <c r="I4531" s="272"/>
      <c r="J4531" s="272">
        <f t="shared" si="371"/>
        <v>0.25225591999999997</v>
      </c>
      <c r="K4531" s="272">
        <f t="shared" si="371"/>
        <v>0.26998147999999994</v>
      </c>
      <c r="L4531" s="272">
        <f t="shared" si="367"/>
        <v>0.25225591999999997</v>
      </c>
      <c r="M4531" s="272"/>
      <c r="N4531" s="272"/>
      <c r="O4531" s="272"/>
      <c r="P4531" s="272">
        <f t="shared" si="372"/>
        <v>0.36281719399999995</v>
      </c>
      <c r="Q4531" s="272">
        <f t="shared" si="372"/>
        <v>0.353831956</v>
      </c>
      <c r="R4531" s="272">
        <f t="shared" si="368"/>
        <v>0.353831956</v>
      </c>
      <c r="S4531" s="272"/>
      <c r="T4531" s="272">
        <f t="shared" si="373"/>
        <v>0.48107934251640011</v>
      </c>
      <c r="U4531" s="272">
        <f t="shared" si="373"/>
        <v>0.50769051241840002</v>
      </c>
      <c r="V4531" s="272">
        <f t="shared" si="373"/>
        <v>0.49853074709240003</v>
      </c>
      <c r="W4531" s="272">
        <f t="shared" si="369"/>
        <v>0.48107934251640011</v>
      </c>
      <c r="X4531" s="272"/>
      <c r="Y4531" s="272"/>
      <c r="Z4531" s="272"/>
      <c r="AA4531" s="272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72">
        <f t="shared" si="370"/>
        <v>0.29231673000000002</v>
      </c>
      <c r="E4532" s="272">
        <f t="shared" si="370"/>
        <v>0.31993126999999999</v>
      </c>
      <c r="F4532" s="272">
        <f t="shared" si="366"/>
        <v>0.29231673000000002</v>
      </c>
      <c r="G4532" s="272"/>
      <c r="H4532" s="272"/>
      <c r="I4532" s="272"/>
      <c r="J4532" s="272">
        <f t="shared" si="371"/>
        <v>0.25215428000000001</v>
      </c>
      <c r="K4532" s="272">
        <f t="shared" si="371"/>
        <v>0.27007051999999998</v>
      </c>
      <c r="L4532" s="272">
        <f t="shared" si="367"/>
        <v>0.25215428000000001</v>
      </c>
      <c r="M4532" s="272"/>
      <c r="N4532" s="272"/>
      <c r="O4532" s="272"/>
      <c r="P4532" s="272">
        <f t="shared" si="372"/>
        <v>0.36301151599999998</v>
      </c>
      <c r="Q4532" s="272">
        <f t="shared" si="372"/>
        <v>0.35362988399999995</v>
      </c>
      <c r="R4532" s="272">
        <f t="shared" si="368"/>
        <v>0.35362988399999995</v>
      </c>
      <c r="S4532" s="272"/>
      <c r="T4532" s="272">
        <f t="shared" si="373"/>
        <v>0.48080813911400011</v>
      </c>
      <c r="U4532" s="272">
        <f t="shared" si="373"/>
        <v>0.50800900543600003</v>
      </c>
      <c r="V4532" s="272">
        <f t="shared" si="373"/>
        <v>0.49844726241600001</v>
      </c>
      <c r="W4532" s="272">
        <f t="shared" si="369"/>
        <v>0.48080813911400011</v>
      </c>
      <c r="X4532" s="272"/>
      <c r="Y4532" s="272"/>
      <c r="Z4532" s="272"/>
      <c r="AA4532" s="272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72">
        <f t="shared" si="370"/>
        <v>0.30391758000000002</v>
      </c>
      <c r="E4533" s="272">
        <f t="shared" si="370"/>
        <v>0.31007841999999997</v>
      </c>
      <c r="F4533" s="272">
        <f t="shared" si="366"/>
        <v>0.30391758000000002</v>
      </c>
      <c r="G4533" s="272"/>
      <c r="H4533" s="272"/>
      <c r="I4533" s="272"/>
      <c r="J4533" s="272">
        <f t="shared" si="371"/>
        <v>0.25580768000000004</v>
      </c>
      <c r="K4533" s="272">
        <f t="shared" si="371"/>
        <v>0.26689592000000001</v>
      </c>
      <c r="L4533" s="272">
        <f t="shared" si="367"/>
        <v>0.25580768000000004</v>
      </c>
      <c r="M4533" s="272"/>
      <c r="N4533" s="272"/>
      <c r="O4533" s="272"/>
      <c r="P4533" s="272">
        <f t="shared" si="372"/>
        <v>0.35555803599999997</v>
      </c>
      <c r="Q4533" s="272">
        <f t="shared" si="372"/>
        <v>0.36137786399999994</v>
      </c>
      <c r="R4533" s="272">
        <f t="shared" si="368"/>
        <v>0.35555803599999997</v>
      </c>
      <c r="S4533" s="272"/>
      <c r="T4533" s="272">
        <f t="shared" si="373"/>
        <v>0.49088879967920007</v>
      </c>
      <c r="U4533" s="272">
        <f t="shared" si="373"/>
        <v>0.49595610924319999</v>
      </c>
      <c r="V4533" s="272">
        <f t="shared" si="373"/>
        <v>0.50179681517519992</v>
      </c>
      <c r="W4533" s="272">
        <f t="shared" si="369"/>
        <v>0.49088879967920007</v>
      </c>
      <c r="X4533" s="272"/>
      <c r="Y4533" s="272"/>
      <c r="Z4533" s="272"/>
      <c r="AA4533" s="272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72">
        <f t="shared" si="370"/>
        <v>0.30360823999999997</v>
      </c>
      <c r="E4534" s="272">
        <f t="shared" si="370"/>
        <v>0.31034176000000002</v>
      </c>
      <c r="F4534" s="272">
        <f t="shared" si="366"/>
        <v>0.30360823999999997</v>
      </c>
      <c r="G4534" s="272"/>
      <c r="H4534" s="272"/>
      <c r="I4534" s="272"/>
      <c r="J4534" s="272">
        <f t="shared" si="371"/>
        <v>0.25570604000000002</v>
      </c>
      <c r="K4534" s="272">
        <f t="shared" si="371"/>
        <v>0.26698495999999999</v>
      </c>
      <c r="L4534" s="272">
        <f t="shared" si="367"/>
        <v>0.25570604000000002</v>
      </c>
      <c r="M4534" s="272"/>
      <c r="N4534" s="272"/>
      <c r="O4534" s="272"/>
      <c r="P4534" s="272">
        <f t="shared" si="372"/>
        <v>0.35575235799999994</v>
      </c>
      <c r="Q4534" s="272">
        <f t="shared" si="372"/>
        <v>0.36117579199999994</v>
      </c>
      <c r="R4534" s="272">
        <f t="shared" si="368"/>
        <v>0.35575235799999994</v>
      </c>
      <c r="S4534" s="272"/>
      <c r="T4534" s="272">
        <f t="shared" si="373"/>
        <v>0.49061759627680007</v>
      </c>
      <c r="U4534" s="272">
        <f t="shared" si="373"/>
        <v>0.4962746022608</v>
      </c>
      <c r="V4534" s="272">
        <f t="shared" si="373"/>
        <v>0.50171333049879996</v>
      </c>
      <c r="W4534" s="272">
        <f t="shared" si="369"/>
        <v>0.49061759627680007</v>
      </c>
      <c r="X4534" s="272"/>
      <c r="Y4534" s="272"/>
      <c r="Z4534" s="272"/>
      <c r="AA4534" s="272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72">
        <f t="shared" si="370"/>
        <v>0.30329889999999998</v>
      </c>
      <c r="E4535" s="272">
        <f t="shared" si="370"/>
        <v>0.31060510000000002</v>
      </c>
      <c r="F4535" s="272">
        <f t="shared" si="366"/>
        <v>0.30329889999999998</v>
      </c>
      <c r="G4535" s="272"/>
      <c r="H4535" s="272"/>
      <c r="I4535" s="272"/>
      <c r="J4535" s="272">
        <f t="shared" si="371"/>
        <v>0.25560440000000001</v>
      </c>
      <c r="K4535" s="272">
        <f t="shared" si="371"/>
        <v>0.26707400000000003</v>
      </c>
      <c r="L4535" s="272">
        <f t="shared" si="367"/>
        <v>0.25560440000000001</v>
      </c>
      <c r="M4535" s="272"/>
      <c r="N4535" s="272"/>
      <c r="O4535" s="272"/>
      <c r="P4535" s="272">
        <f t="shared" si="372"/>
        <v>0.35594667999999996</v>
      </c>
      <c r="Q4535" s="272">
        <f t="shared" si="372"/>
        <v>0.36097371999999994</v>
      </c>
      <c r="R4535" s="272">
        <f t="shared" si="368"/>
        <v>0.35594667999999996</v>
      </c>
      <c r="S4535" s="272"/>
      <c r="T4535" s="272">
        <f t="shared" si="373"/>
        <v>0.49034639287440007</v>
      </c>
      <c r="U4535" s="272">
        <f t="shared" si="373"/>
        <v>0.49659309527840001</v>
      </c>
      <c r="V4535" s="272">
        <f t="shared" si="373"/>
        <v>0.5016298458224</v>
      </c>
      <c r="W4535" s="272">
        <f t="shared" si="369"/>
        <v>0.49034639287440007</v>
      </c>
      <c r="X4535" s="272"/>
      <c r="Y4535" s="272"/>
      <c r="Z4535" s="272"/>
      <c r="AA4535" s="272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72">
        <f t="shared" si="370"/>
        <v>0.30298955999999999</v>
      </c>
      <c r="E4536" s="272">
        <f t="shared" si="370"/>
        <v>0.31086844000000002</v>
      </c>
      <c r="F4536" s="272">
        <f t="shared" si="366"/>
        <v>0.30298955999999999</v>
      </c>
      <c r="G4536" s="272"/>
      <c r="H4536" s="272"/>
      <c r="I4536" s="272"/>
      <c r="J4536" s="272">
        <f t="shared" si="371"/>
        <v>0.25550276000000005</v>
      </c>
      <c r="K4536" s="272">
        <f t="shared" si="371"/>
        <v>0.26716304000000002</v>
      </c>
      <c r="L4536" s="272">
        <f t="shared" si="367"/>
        <v>0.25550276000000005</v>
      </c>
      <c r="M4536" s="272"/>
      <c r="N4536" s="272"/>
      <c r="O4536" s="272"/>
      <c r="P4536" s="272">
        <f t="shared" si="372"/>
        <v>0.35614100199999998</v>
      </c>
      <c r="Q4536" s="272">
        <f t="shared" si="372"/>
        <v>0.36077164799999994</v>
      </c>
      <c r="R4536" s="272">
        <f t="shared" si="368"/>
        <v>0.35614100199999998</v>
      </c>
      <c r="S4536" s="272"/>
      <c r="T4536" s="272">
        <f t="shared" si="373"/>
        <v>0.49007518947200007</v>
      </c>
      <c r="U4536" s="272">
        <f t="shared" si="373"/>
        <v>0.49691158829599991</v>
      </c>
      <c r="V4536" s="272">
        <f t="shared" si="373"/>
        <v>0.50154636114599993</v>
      </c>
      <c r="W4536" s="272">
        <f t="shared" si="369"/>
        <v>0.49007518947200007</v>
      </c>
      <c r="X4536" s="272"/>
      <c r="Y4536" s="272"/>
      <c r="Z4536" s="272"/>
      <c r="AA4536" s="272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72">
        <f t="shared" si="370"/>
        <v>0.30268022000000006</v>
      </c>
      <c r="E4537" s="272">
        <f t="shared" si="370"/>
        <v>0.31113178000000002</v>
      </c>
      <c r="F4537" s="272">
        <f t="shared" si="366"/>
        <v>0.30268022000000006</v>
      </c>
      <c r="G4537" s="272"/>
      <c r="H4537" s="272"/>
      <c r="I4537" s="272"/>
      <c r="J4537" s="272">
        <f t="shared" si="371"/>
        <v>0.25540112000000004</v>
      </c>
      <c r="K4537" s="272">
        <f t="shared" si="371"/>
        <v>0.26725208</v>
      </c>
      <c r="L4537" s="272">
        <f t="shared" si="367"/>
        <v>0.25540112000000004</v>
      </c>
      <c r="M4537" s="272"/>
      <c r="N4537" s="272"/>
      <c r="O4537" s="272"/>
      <c r="P4537" s="272">
        <f t="shared" si="372"/>
        <v>0.35633532400000001</v>
      </c>
      <c r="Q4537" s="272">
        <f t="shared" si="372"/>
        <v>0.36056957599999995</v>
      </c>
      <c r="R4537" s="272">
        <f t="shared" si="368"/>
        <v>0.35633532400000001</v>
      </c>
      <c r="S4537" s="272"/>
      <c r="T4537" s="272">
        <f t="shared" si="373"/>
        <v>0.48980398606960007</v>
      </c>
      <c r="U4537" s="272">
        <f t="shared" si="373"/>
        <v>0.49723008131359997</v>
      </c>
      <c r="V4537" s="272">
        <f t="shared" si="373"/>
        <v>0.50146287646959997</v>
      </c>
      <c r="W4537" s="272">
        <f t="shared" si="369"/>
        <v>0.48980398606960007</v>
      </c>
      <c r="X4537" s="272"/>
      <c r="Y4537" s="272"/>
      <c r="Z4537" s="272"/>
      <c r="AA4537" s="272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72">
        <f t="shared" si="370"/>
        <v>0.30237088000000001</v>
      </c>
      <c r="E4538" s="272">
        <f t="shared" si="370"/>
        <v>0.31139512000000003</v>
      </c>
      <c r="F4538" s="272">
        <f t="shared" si="366"/>
        <v>0.30237088000000001</v>
      </c>
      <c r="G4538" s="272"/>
      <c r="H4538" s="272"/>
      <c r="I4538" s="272"/>
      <c r="J4538" s="272">
        <f t="shared" si="371"/>
        <v>0.25529948000000002</v>
      </c>
      <c r="K4538" s="272">
        <f t="shared" si="371"/>
        <v>0.26734111999999999</v>
      </c>
      <c r="L4538" s="272">
        <f t="shared" si="367"/>
        <v>0.25529948000000002</v>
      </c>
      <c r="M4538" s="272"/>
      <c r="N4538" s="272"/>
      <c r="O4538" s="272"/>
      <c r="P4538" s="272">
        <f t="shared" si="372"/>
        <v>0.35652964599999998</v>
      </c>
      <c r="Q4538" s="272">
        <f t="shared" si="372"/>
        <v>0.36036750399999995</v>
      </c>
      <c r="R4538" s="272">
        <f t="shared" si="368"/>
        <v>0.35652964599999998</v>
      </c>
      <c r="S4538" s="272"/>
      <c r="T4538" s="272">
        <f t="shared" si="373"/>
        <v>0.48953278266720007</v>
      </c>
      <c r="U4538" s="272">
        <f t="shared" si="373"/>
        <v>0.49754857433119998</v>
      </c>
      <c r="V4538" s="272">
        <f t="shared" si="373"/>
        <v>0.50137939179320001</v>
      </c>
      <c r="W4538" s="272">
        <f t="shared" si="369"/>
        <v>0.48953278266720007</v>
      </c>
      <c r="X4538" s="272"/>
      <c r="Y4538" s="272"/>
      <c r="Z4538" s="272"/>
      <c r="AA4538" s="272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72">
        <f t="shared" si="370"/>
        <v>0.30206154000000002</v>
      </c>
      <c r="E4539" s="272">
        <f t="shared" si="370"/>
        <v>0.31165845999999997</v>
      </c>
      <c r="F4539" s="272">
        <f t="shared" si="366"/>
        <v>0.30206154000000002</v>
      </c>
      <c r="G4539" s="272"/>
      <c r="H4539" s="272"/>
      <c r="I4539" s="272"/>
      <c r="J4539" s="272">
        <f t="shared" si="371"/>
        <v>0.25519784000000001</v>
      </c>
      <c r="K4539" s="272">
        <f t="shared" si="371"/>
        <v>0.26743015999999997</v>
      </c>
      <c r="L4539" s="272">
        <f t="shared" si="367"/>
        <v>0.25519784000000001</v>
      </c>
      <c r="M4539" s="272"/>
      <c r="N4539" s="272"/>
      <c r="O4539" s="272"/>
      <c r="P4539" s="272">
        <f t="shared" si="372"/>
        <v>0.356723968</v>
      </c>
      <c r="Q4539" s="272">
        <f t="shared" si="372"/>
        <v>0.36016543199999995</v>
      </c>
      <c r="R4539" s="272">
        <f t="shared" si="368"/>
        <v>0.356723968</v>
      </c>
      <c r="S4539" s="272"/>
      <c r="T4539" s="272">
        <f t="shared" si="373"/>
        <v>0.48926157926480007</v>
      </c>
      <c r="U4539" s="272">
        <f t="shared" si="373"/>
        <v>0.49786706734879999</v>
      </c>
      <c r="V4539" s="272">
        <f t="shared" si="373"/>
        <v>0.50129590711679994</v>
      </c>
      <c r="W4539" s="272">
        <f t="shared" si="369"/>
        <v>0.48926157926480007</v>
      </c>
      <c r="X4539" s="272"/>
      <c r="Y4539" s="272"/>
      <c r="Z4539" s="272"/>
      <c r="AA4539" s="272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72">
        <f t="shared" si="370"/>
        <v>0.30175220000000003</v>
      </c>
      <c r="E4540" s="272">
        <f t="shared" si="370"/>
        <v>0.31192180000000003</v>
      </c>
      <c r="F4540" s="272">
        <f t="shared" si="366"/>
        <v>0.30175220000000003</v>
      </c>
      <c r="G4540" s="272"/>
      <c r="H4540" s="272"/>
      <c r="I4540" s="272"/>
      <c r="J4540" s="272">
        <f t="shared" si="371"/>
        <v>0.25509620000000005</v>
      </c>
      <c r="K4540" s="272">
        <f t="shared" si="371"/>
        <v>0.26751919999999996</v>
      </c>
      <c r="L4540" s="272">
        <f t="shared" si="367"/>
        <v>0.25509620000000005</v>
      </c>
      <c r="M4540" s="272"/>
      <c r="N4540" s="272"/>
      <c r="O4540" s="272"/>
      <c r="P4540" s="272">
        <f t="shared" si="372"/>
        <v>0.35691828999999997</v>
      </c>
      <c r="Q4540" s="272">
        <f t="shared" si="372"/>
        <v>0.35996335999999995</v>
      </c>
      <c r="R4540" s="272">
        <f t="shared" si="368"/>
        <v>0.35691828999999997</v>
      </c>
      <c r="S4540" s="272"/>
      <c r="T4540" s="272">
        <f t="shared" si="373"/>
        <v>0.48899037586240002</v>
      </c>
      <c r="U4540" s="272">
        <f t="shared" si="373"/>
        <v>0.49818556036639999</v>
      </c>
      <c r="V4540" s="272">
        <f t="shared" si="373"/>
        <v>0.50121242244039999</v>
      </c>
      <c r="W4540" s="272">
        <f t="shared" si="369"/>
        <v>0.48899037586240002</v>
      </c>
      <c r="X4540" s="272"/>
      <c r="Y4540" s="272"/>
      <c r="Z4540" s="272"/>
      <c r="AA4540" s="272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72">
        <f t="shared" si="370"/>
        <v>0.30144285999999998</v>
      </c>
      <c r="E4541" s="272">
        <f t="shared" si="370"/>
        <v>0.31218513999999997</v>
      </c>
      <c r="F4541" s="272">
        <f t="shared" si="366"/>
        <v>0.30144285999999998</v>
      </c>
      <c r="G4541" s="272"/>
      <c r="H4541" s="272"/>
      <c r="I4541" s="272"/>
      <c r="J4541" s="272">
        <f t="shared" si="371"/>
        <v>0.25499456000000004</v>
      </c>
      <c r="K4541" s="272">
        <f t="shared" si="371"/>
        <v>0.26760824</v>
      </c>
      <c r="L4541" s="272">
        <f t="shared" si="367"/>
        <v>0.25499456000000004</v>
      </c>
      <c r="M4541" s="272"/>
      <c r="N4541" s="272"/>
      <c r="O4541" s="272"/>
      <c r="P4541" s="272">
        <f t="shared" si="372"/>
        <v>0.357112612</v>
      </c>
      <c r="Q4541" s="272">
        <f t="shared" si="372"/>
        <v>0.35976128799999996</v>
      </c>
      <c r="R4541" s="272">
        <f t="shared" si="368"/>
        <v>0.357112612</v>
      </c>
      <c r="S4541" s="272"/>
      <c r="T4541" s="272">
        <f t="shared" si="373"/>
        <v>0.48871917246000007</v>
      </c>
      <c r="U4541" s="272">
        <f t="shared" si="373"/>
        <v>0.49850405338399995</v>
      </c>
      <c r="V4541" s="272">
        <f t="shared" si="373"/>
        <v>0.50112893776399992</v>
      </c>
      <c r="W4541" s="272">
        <f t="shared" si="369"/>
        <v>0.48871917246000007</v>
      </c>
      <c r="X4541" s="272"/>
      <c r="Y4541" s="272"/>
      <c r="Z4541" s="272"/>
      <c r="AA4541" s="272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72">
        <f t="shared" si="370"/>
        <v>0.30113351999999999</v>
      </c>
      <c r="E4542" s="272">
        <f t="shared" si="370"/>
        <v>0.31244847999999997</v>
      </c>
      <c r="F4542" s="272">
        <f t="shared" si="366"/>
        <v>0.30113351999999999</v>
      </c>
      <c r="G4542" s="272"/>
      <c r="H4542" s="272"/>
      <c r="I4542" s="272"/>
      <c r="J4542" s="272">
        <f t="shared" si="371"/>
        <v>0.25489292000000002</v>
      </c>
      <c r="K4542" s="272">
        <f t="shared" si="371"/>
        <v>0.26769727999999998</v>
      </c>
      <c r="L4542" s="272">
        <f t="shared" si="367"/>
        <v>0.25489292000000002</v>
      </c>
      <c r="M4542" s="272"/>
      <c r="N4542" s="272"/>
      <c r="O4542" s="272"/>
      <c r="P4542" s="272">
        <f t="shared" si="372"/>
        <v>0.35730693399999996</v>
      </c>
      <c r="Q4542" s="272">
        <f t="shared" si="372"/>
        <v>0.35955921599999996</v>
      </c>
      <c r="R4542" s="272">
        <f t="shared" si="368"/>
        <v>0.35730693399999996</v>
      </c>
      <c r="S4542" s="272"/>
      <c r="T4542" s="272">
        <f t="shared" si="373"/>
        <v>0.48844796905760002</v>
      </c>
      <c r="U4542" s="272">
        <f t="shared" si="373"/>
        <v>0.49882254640159995</v>
      </c>
      <c r="V4542" s="272">
        <f t="shared" si="373"/>
        <v>0.50104545308759996</v>
      </c>
      <c r="W4542" s="272">
        <f t="shared" si="369"/>
        <v>0.48844796905760002</v>
      </c>
      <c r="X4542" s="272"/>
      <c r="Y4542" s="272"/>
      <c r="Z4542" s="272"/>
      <c r="AA4542" s="272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72">
        <f t="shared" si="370"/>
        <v>0.30082418</v>
      </c>
      <c r="E4543" s="272">
        <f t="shared" si="370"/>
        <v>0.31271182000000003</v>
      </c>
      <c r="F4543" s="272">
        <f t="shared" si="366"/>
        <v>0.30082418</v>
      </c>
      <c r="G4543" s="272"/>
      <c r="H4543" s="272"/>
      <c r="I4543" s="272"/>
      <c r="J4543" s="272">
        <f t="shared" si="371"/>
        <v>0.25479128000000006</v>
      </c>
      <c r="K4543" s="272">
        <f t="shared" si="371"/>
        <v>0.26778632000000002</v>
      </c>
      <c r="L4543" s="272">
        <f t="shared" si="367"/>
        <v>0.25479128000000006</v>
      </c>
      <c r="M4543" s="272"/>
      <c r="N4543" s="272"/>
      <c r="O4543" s="272"/>
      <c r="P4543" s="272">
        <f t="shared" si="372"/>
        <v>0.35750125599999999</v>
      </c>
      <c r="Q4543" s="272">
        <f t="shared" si="372"/>
        <v>0.35935714399999996</v>
      </c>
      <c r="R4543" s="272">
        <f t="shared" si="368"/>
        <v>0.35750125599999999</v>
      </c>
      <c r="S4543" s="272"/>
      <c r="T4543" s="272">
        <f t="shared" si="373"/>
        <v>0.48817676565520007</v>
      </c>
      <c r="U4543" s="272">
        <f t="shared" si="373"/>
        <v>0.49914103941919996</v>
      </c>
      <c r="V4543" s="272">
        <f t="shared" si="373"/>
        <v>0.5009619684112</v>
      </c>
      <c r="W4543" s="272">
        <f t="shared" si="369"/>
        <v>0.48817676565520007</v>
      </c>
      <c r="X4543" s="272"/>
      <c r="Y4543" s="272"/>
      <c r="Z4543" s="272"/>
      <c r="AA4543" s="272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72">
        <f t="shared" si="370"/>
        <v>0.30051484000000001</v>
      </c>
      <c r="E4544" s="272">
        <f t="shared" si="370"/>
        <v>0.31297516000000003</v>
      </c>
      <c r="F4544" s="272">
        <f t="shared" si="366"/>
        <v>0.30051484000000001</v>
      </c>
      <c r="G4544" s="272"/>
      <c r="H4544" s="272"/>
      <c r="I4544" s="272"/>
      <c r="J4544" s="272">
        <f t="shared" si="371"/>
        <v>0.25468964000000005</v>
      </c>
      <c r="K4544" s="272">
        <f t="shared" si="371"/>
        <v>0.26787536000000001</v>
      </c>
      <c r="L4544" s="272">
        <f t="shared" si="367"/>
        <v>0.25468964000000005</v>
      </c>
      <c r="M4544" s="272"/>
      <c r="N4544" s="272"/>
      <c r="O4544" s="272"/>
      <c r="P4544" s="272">
        <f t="shared" si="372"/>
        <v>0.35769557800000001</v>
      </c>
      <c r="Q4544" s="272">
        <f t="shared" si="372"/>
        <v>0.35915507199999996</v>
      </c>
      <c r="R4544" s="272">
        <f t="shared" si="368"/>
        <v>0.35769557800000001</v>
      </c>
      <c r="S4544" s="272"/>
      <c r="T4544" s="272">
        <f t="shared" si="373"/>
        <v>0.48790556225280013</v>
      </c>
      <c r="U4544" s="272">
        <f t="shared" si="373"/>
        <v>0.49945953243679997</v>
      </c>
      <c r="V4544" s="272">
        <f t="shared" si="373"/>
        <v>0.50087848373479993</v>
      </c>
      <c r="W4544" s="272">
        <f t="shared" si="369"/>
        <v>0.48790556225280013</v>
      </c>
      <c r="X4544" s="272"/>
      <c r="Y4544" s="272"/>
      <c r="Z4544" s="272"/>
      <c r="AA4544" s="272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72">
        <f t="shared" si="370"/>
        <v>0.30020550000000001</v>
      </c>
      <c r="E4545" s="272">
        <f t="shared" si="370"/>
        <v>0.31323849999999998</v>
      </c>
      <c r="F4545" s="272">
        <f t="shared" si="366"/>
        <v>0.30020550000000001</v>
      </c>
      <c r="G4545" s="272"/>
      <c r="H4545" s="272"/>
      <c r="I4545" s="272"/>
      <c r="J4545" s="272">
        <f t="shared" si="371"/>
        <v>0.25458800000000004</v>
      </c>
      <c r="K4545" s="272">
        <f t="shared" si="371"/>
        <v>0.26796439999999999</v>
      </c>
      <c r="L4545" s="272">
        <f t="shared" si="367"/>
        <v>0.25458800000000004</v>
      </c>
      <c r="M4545" s="272"/>
      <c r="N4545" s="272"/>
      <c r="O4545" s="272"/>
      <c r="P4545" s="272">
        <f t="shared" si="372"/>
        <v>0.35788989999999998</v>
      </c>
      <c r="Q4545" s="272">
        <f t="shared" si="372"/>
        <v>0.35895299999999997</v>
      </c>
      <c r="R4545" s="272">
        <f t="shared" si="368"/>
        <v>0.35788989999999998</v>
      </c>
      <c r="S4545" s="272"/>
      <c r="T4545" s="272">
        <f t="shared" si="373"/>
        <v>0.48763435885040007</v>
      </c>
      <c r="U4545" s="272">
        <f t="shared" si="373"/>
        <v>0.49977802545439998</v>
      </c>
      <c r="V4545" s="272">
        <f t="shared" si="373"/>
        <v>0.50079499905839997</v>
      </c>
      <c r="W4545" s="272">
        <f t="shared" si="369"/>
        <v>0.48763435885040007</v>
      </c>
      <c r="X4545" s="272"/>
      <c r="Y4545" s="272"/>
      <c r="Z4545" s="272"/>
      <c r="AA4545" s="272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72">
        <f t="shared" si="370"/>
        <v>0.29989616000000002</v>
      </c>
      <c r="E4546" s="272">
        <f t="shared" si="370"/>
        <v>0.31350184000000003</v>
      </c>
      <c r="F4546" s="272">
        <f t="shared" si="366"/>
        <v>0.29989616000000002</v>
      </c>
      <c r="G4546" s="272"/>
      <c r="H4546" s="272"/>
      <c r="I4546" s="272"/>
      <c r="J4546" s="272">
        <f t="shared" si="371"/>
        <v>0.25448636000000002</v>
      </c>
      <c r="K4546" s="272">
        <f t="shared" si="371"/>
        <v>0.26805343999999998</v>
      </c>
      <c r="L4546" s="272">
        <f t="shared" si="367"/>
        <v>0.25448636000000002</v>
      </c>
      <c r="M4546" s="272"/>
      <c r="N4546" s="272"/>
      <c r="O4546" s="272"/>
      <c r="P4546" s="272">
        <f t="shared" si="372"/>
        <v>0.35808422199999995</v>
      </c>
      <c r="Q4546" s="272">
        <f t="shared" si="372"/>
        <v>0.35875092799999997</v>
      </c>
      <c r="R4546" s="272">
        <f t="shared" si="368"/>
        <v>0.35808422199999995</v>
      </c>
      <c r="S4546" s="272"/>
      <c r="T4546" s="272">
        <f t="shared" si="373"/>
        <v>0.48736315544800007</v>
      </c>
      <c r="U4546" s="272">
        <f t="shared" si="373"/>
        <v>0.50009651847199998</v>
      </c>
      <c r="V4546" s="272">
        <f t="shared" si="373"/>
        <v>0.50071151438200001</v>
      </c>
      <c r="W4546" s="272">
        <f t="shared" si="369"/>
        <v>0.48736315544800007</v>
      </c>
      <c r="X4546" s="272"/>
      <c r="Y4546" s="272"/>
      <c r="Z4546" s="272"/>
      <c r="AA4546" s="272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72">
        <f t="shared" si="370"/>
        <v>0.29958682000000003</v>
      </c>
      <c r="E4547" s="272">
        <f t="shared" si="370"/>
        <v>0.31376518000000003</v>
      </c>
      <c r="F4547" s="272">
        <f t="shared" si="366"/>
        <v>0.29958682000000003</v>
      </c>
      <c r="G4547" s="272"/>
      <c r="H4547" s="272"/>
      <c r="I4547" s="272"/>
      <c r="J4547" s="272">
        <f t="shared" si="371"/>
        <v>0.25438472000000001</v>
      </c>
      <c r="K4547" s="272">
        <f t="shared" si="371"/>
        <v>0.26814247999999996</v>
      </c>
      <c r="L4547" s="272">
        <f t="shared" si="367"/>
        <v>0.25438472000000001</v>
      </c>
      <c r="M4547" s="272"/>
      <c r="N4547" s="272"/>
      <c r="O4547" s="272"/>
      <c r="P4547" s="272">
        <f t="shared" si="372"/>
        <v>0.35827854400000003</v>
      </c>
      <c r="Q4547" s="272">
        <f t="shared" si="372"/>
        <v>0.35854885599999997</v>
      </c>
      <c r="R4547" s="272">
        <f t="shared" si="368"/>
        <v>0.35827854400000003</v>
      </c>
      <c r="S4547" s="272"/>
      <c r="T4547" s="272">
        <f t="shared" si="373"/>
        <v>0.48709195204560007</v>
      </c>
      <c r="U4547" s="272">
        <f t="shared" si="373"/>
        <v>0.50041501148959999</v>
      </c>
      <c r="V4547" s="272">
        <f t="shared" si="373"/>
        <v>0.50062802970559994</v>
      </c>
      <c r="W4547" s="272">
        <f t="shared" si="369"/>
        <v>0.48709195204560007</v>
      </c>
      <c r="X4547" s="272"/>
      <c r="Y4547" s="272"/>
      <c r="Z4547" s="272"/>
      <c r="AA4547" s="272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72">
        <f t="shared" si="370"/>
        <v>0.29927747999999998</v>
      </c>
      <c r="E4548" s="272">
        <f t="shared" si="370"/>
        <v>0.31402852000000003</v>
      </c>
      <c r="F4548" s="272">
        <f t="shared" si="366"/>
        <v>0.29927747999999998</v>
      </c>
      <c r="G4548" s="272"/>
      <c r="H4548" s="272"/>
      <c r="I4548" s="272"/>
      <c r="J4548" s="272">
        <f t="shared" si="371"/>
        <v>0.25428308000000005</v>
      </c>
      <c r="K4548" s="272">
        <f t="shared" si="371"/>
        <v>0.26823152</v>
      </c>
      <c r="L4548" s="272">
        <f t="shared" si="367"/>
        <v>0.25428308000000005</v>
      </c>
      <c r="M4548" s="272"/>
      <c r="N4548" s="272"/>
      <c r="O4548" s="272"/>
      <c r="P4548" s="272">
        <f t="shared" si="372"/>
        <v>0.358472866</v>
      </c>
      <c r="Q4548" s="272">
        <f t="shared" si="372"/>
        <v>0.35834678399999997</v>
      </c>
      <c r="R4548" s="272">
        <f t="shared" si="368"/>
        <v>0.35834678399999997</v>
      </c>
      <c r="S4548" s="272"/>
      <c r="T4548" s="272">
        <f t="shared" si="373"/>
        <v>0.48682074864320007</v>
      </c>
      <c r="U4548" s="272">
        <f t="shared" si="373"/>
        <v>0.5007335045072</v>
      </c>
      <c r="V4548" s="272">
        <f t="shared" si="373"/>
        <v>0.50054454502919998</v>
      </c>
      <c r="W4548" s="272">
        <f t="shared" si="369"/>
        <v>0.48682074864320007</v>
      </c>
      <c r="X4548" s="272"/>
      <c r="Y4548" s="272"/>
      <c r="Z4548" s="272"/>
      <c r="AA4548" s="272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72">
        <f t="shared" si="370"/>
        <v>0.29896813999999999</v>
      </c>
      <c r="E4549" s="272">
        <f t="shared" si="370"/>
        <v>0.31429185999999998</v>
      </c>
      <c r="F4549" s="272">
        <f t="shared" si="366"/>
        <v>0.29896813999999999</v>
      </c>
      <c r="G4549" s="272"/>
      <c r="H4549" s="272"/>
      <c r="I4549" s="272"/>
      <c r="J4549" s="272">
        <f t="shared" si="371"/>
        <v>0.25418144000000004</v>
      </c>
      <c r="K4549" s="272">
        <f t="shared" si="371"/>
        <v>0.26832055999999999</v>
      </c>
      <c r="L4549" s="272">
        <f t="shared" si="367"/>
        <v>0.25418144000000004</v>
      </c>
      <c r="M4549" s="272"/>
      <c r="N4549" s="272"/>
      <c r="O4549" s="272"/>
      <c r="P4549" s="272">
        <f t="shared" si="372"/>
        <v>0.35866718799999997</v>
      </c>
      <c r="Q4549" s="272">
        <f t="shared" si="372"/>
        <v>0.35814471199999998</v>
      </c>
      <c r="R4549" s="272">
        <f t="shared" si="368"/>
        <v>0.35814471199999998</v>
      </c>
      <c r="S4549" s="272"/>
      <c r="T4549" s="272">
        <f t="shared" si="373"/>
        <v>0.48654954524080007</v>
      </c>
      <c r="U4549" s="272">
        <f t="shared" si="373"/>
        <v>0.50105199752480001</v>
      </c>
      <c r="V4549" s="272">
        <f t="shared" si="373"/>
        <v>0.50046106035280002</v>
      </c>
      <c r="W4549" s="272">
        <f t="shared" si="369"/>
        <v>0.48654954524080007</v>
      </c>
      <c r="X4549" s="272"/>
      <c r="Y4549" s="272"/>
      <c r="Z4549" s="272"/>
      <c r="AA4549" s="272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72">
        <f t="shared" si="370"/>
        <v>0.2986588</v>
      </c>
      <c r="E4550" s="272">
        <f t="shared" si="370"/>
        <v>0.31455520000000003</v>
      </c>
      <c r="F4550" s="272">
        <f t="shared" si="366"/>
        <v>0.2986588</v>
      </c>
      <c r="G4550" s="272"/>
      <c r="H4550" s="272"/>
      <c r="I4550" s="272"/>
      <c r="J4550" s="272">
        <f t="shared" si="371"/>
        <v>0.25407980000000002</v>
      </c>
      <c r="K4550" s="272">
        <f t="shared" si="371"/>
        <v>0.26840959999999997</v>
      </c>
      <c r="L4550" s="272">
        <f t="shared" si="367"/>
        <v>0.25407980000000002</v>
      </c>
      <c r="M4550" s="272"/>
      <c r="N4550" s="272"/>
      <c r="O4550" s="272"/>
      <c r="P4550" s="272">
        <f t="shared" si="372"/>
        <v>0.35886150999999999</v>
      </c>
      <c r="Q4550" s="272">
        <f t="shared" si="372"/>
        <v>0.35794263999999998</v>
      </c>
      <c r="R4550" s="272">
        <f t="shared" si="368"/>
        <v>0.35794263999999998</v>
      </c>
      <c r="S4550" s="272"/>
      <c r="T4550" s="272">
        <f t="shared" si="373"/>
        <v>0.48627834183840002</v>
      </c>
      <c r="U4550" s="272">
        <f t="shared" si="373"/>
        <v>0.50137049054240002</v>
      </c>
      <c r="V4550" s="272">
        <f t="shared" si="373"/>
        <v>0.50037757567639995</v>
      </c>
      <c r="W4550" s="272">
        <f t="shared" si="369"/>
        <v>0.48627834183840002</v>
      </c>
      <c r="X4550" s="272"/>
      <c r="Y4550" s="272"/>
      <c r="Z4550" s="272"/>
      <c r="AA4550" s="272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72">
        <f t="shared" si="370"/>
        <v>0.29834946000000001</v>
      </c>
      <c r="E4551" s="272">
        <f t="shared" si="370"/>
        <v>0.31481853999999998</v>
      </c>
      <c r="F4551" s="272">
        <f t="shared" si="366"/>
        <v>0.29834946000000001</v>
      </c>
      <c r="G4551" s="272"/>
      <c r="H4551" s="272"/>
      <c r="I4551" s="272"/>
      <c r="J4551" s="272">
        <f t="shared" si="371"/>
        <v>0.25397816000000001</v>
      </c>
      <c r="K4551" s="272">
        <f t="shared" si="371"/>
        <v>0.26849864000000001</v>
      </c>
      <c r="L4551" s="272">
        <f t="shared" si="367"/>
        <v>0.25397816000000001</v>
      </c>
      <c r="M4551" s="272"/>
      <c r="N4551" s="272"/>
      <c r="O4551" s="272"/>
      <c r="P4551" s="272">
        <f t="shared" si="372"/>
        <v>0.35905583199999996</v>
      </c>
      <c r="Q4551" s="272">
        <f t="shared" si="372"/>
        <v>0.35774056799999998</v>
      </c>
      <c r="R4551" s="272">
        <f t="shared" si="368"/>
        <v>0.35774056799999998</v>
      </c>
      <c r="S4551" s="272"/>
      <c r="T4551" s="272">
        <f t="shared" si="373"/>
        <v>0.48600713843600007</v>
      </c>
      <c r="U4551" s="272">
        <f t="shared" si="373"/>
        <v>0.50168898355999991</v>
      </c>
      <c r="V4551" s="272">
        <f t="shared" si="373"/>
        <v>0.500294091</v>
      </c>
      <c r="W4551" s="272">
        <f t="shared" si="369"/>
        <v>0.48600713843600007</v>
      </c>
      <c r="X4551" s="272"/>
      <c r="Y4551" s="272"/>
      <c r="Z4551" s="272"/>
      <c r="AA4551" s="272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72">
        <f t="shared" si="370"/>
        <v>0.29804012000000002</v>
      </c>
      <c r="E4552" s="272">
        <f t="shared" si="370"/>
        <v>0.31508187999999998</v>
      </c>
      <c r="F4552" s="272">
        <f t="shared" si="366"/>
        <v>0.29804012000000002</v>
      </c>
      <c r="G4552" s="272"/>
      <c r="H4552" s="272"/>
      <c r="I4552" s="272"/>
      <c r="J4552" s="272">
        <f t="shared" si="371"/>
        <v>0.25387651999999999</v>
      </c>
      <c r="K4552" s="272">
        <f t="shared" si="371"/>
        <v>0.26858768</v>
      </c>
      <c r="L4552" s="272">
        <f t="shared" si="367"/>
        <v>0.25387651999999999</v>
      </c>
      <c r="M4552" s="272"/>
      <c r="N4552" s="272"/>
      <c r="O4552" s="272"/>
      <c r="P4552" s="272">
        <f t="shared" si="372"/>
        <v>0.35925015399999993</v>
      </c>
      <c r="Q4552" s="272">
        <f t="shared" si="372"/>
        <v>0.35753849599999998</v>
      </c>
      <c r="R4552" s="272">
        <f t="shared" si="368"/>
        <v>0.35753849599999998</v>
      </c>
      <c r="S4552" s="272"/>
      <c r="T4552" s="272">
        <f t="shared" si="373"/>
        <v>0.48573593503360013</v>
      </c>
      <c r="U4552" s="272">
        <f t="shared" si="373"/>
        <v>0.50200747657759992</v>
      </c>
      <c r="V4552" s="272">
        <f t="shared" si="373"/>
        <v>0.50021060632360004</v>
      </c>
      <c r="W4552" s="272">
        <f t="shared" si="369"/>
        <v>0.48573593503360013</v>
      </c>
      <c r="X4552" s="272"/>
      <c r="Y4552" s="272"/>
      <c r="Z4552" s="272"/>
      <c r="AA4552" s="272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72">
        <f t="shared" si="370"/>
        <v>0.29773078000000003</v>
      </c>
      <c r="E4553" s="272">
        <f t="shared" si="370"/>
        <v>0.31534522000000004</v>
      </c>
      <c r="F4553" s="272">
        <f t="shared" si="366"/>
        <v>0.29773078000000003</v>
      </c>
      <c r="G4553" s="272"/>
      <c r="H4553" s="272"/>
      <c r="I4553" s="272"/>
      <c r="J4553" s="272">
        <f t="shared" si="371"/>
        <v>0.25377488000000004</v>
      </c>
      <c r="K4553" s="272">
        <f t="shared" si="371"/>
        <v>0.26867671999999998</v>
      </c>
      <c r="L4553" s="272">
        <f t="shared" si="367"/>
        <v>0.25377488000000004</v>
      </c>
      <c r="M4553" s="272"/>
      <c r="N4553" s="272"/>
      <c r="O4553" s="272"/>
      <c r="P4553" s="272">
        <f t="shared" si="372"/>
        <v>0.35944447600000001</v>
      </c>
      <c r="Q4553" s="272">
        <f t="shared" si="372"/>
        <v>0.35733642399999999</v>
      </c>
      <c r="R4553" s="272">
        <f t="shared" si="368"/>
        <v>0.35733642399999999</v>
      </c>
      <c r="S4553" s="272"/>
      <c r="T4553" s="272">
        <f t="shared" si="373"/>
        <v>0.48546473163120007</v>
      </c>
      <c r="U4553" s="272">
        <f t="shared" si="373"/>
        <v>0.50232596959519993</v>
      </c>
      <c r="V4553" s="272">
        <f t="shared" si="373"/>
        <v>0.50012712164719997</v>
      </c>
      <c r="W4553" s="272">
        <f t="shared" si="369"/>
        <v>0.48546473163120007</v>
      </c>
      <c r="X4553" s="272"/>
      <c r="Y4553" s="272"/>
      <c r="Z4553" s="272"/>
      <c r="AA4553" s="272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72">
        <f t="shared" si="370"/>
        <v>0.29742144000000004</v>
      </c>
      <c r="E4554" s="272">
        <f t="shared" si="370"/>
        <v>0.31560856000000004</v>
      </c>
      <c r="F4554" s="272">
        <f t="shared" si="366"/>
        <v>0.29742144000000004</v>
      </c>
      <c r="G4554" s="272"/>
      <c r="H4554" s="272"/>
      <c r="I4554" s="272"/>
      <c r="J4554" s="272">
        <f t="shared" si="371"/>
        <v>0.25367324000000002</v>
      </c>
      <c r="K4554" s="272">
        <f t="shared" si="371"/>
        <v>0.26876575999999996</v>
      </c>
      <c r="L4554" s="272">
        <f t="shared" si="367"/>
        <v>0.25367324000000002</v>
      </c>
      <c r="M4554" s="272"/>
      <c r="N4554" s="272"/>
      <c r="O4554" s="272"/>
      <c r="P4554" s="272">
        <f t="shared" si="372"/>
        <v>0.35963879799999998</v>
      </c>
      <c r="Q4554" s="272">
        <f t="shared" si="372"/>
        <v>0.35713435199999999</v>
      </c>
      <c r="R4554" s="272">
        <f t="shared" si="368"/>
        <v>0.35713435199999999</v>
      </c>
      <c r="S4554" s="272"/>
      <c r="T4554" s="272">
        <f t="shared" si="373"/>
        <v>0.48519352822880002</v>
      </c>
      <c r="U4554" s="272">
        <f t="shared" si="373"/>
        <v>0.50264446261279994</v>
      </c>
      <c r="V4554" s="272">
        <f t="shared" si="373"/>
        <v>0.5000436369707999</v>
      </c>
      <c r="W4554" s="272">
        <f t="shared" si="369"/>
        <v>0.48519352822880002</v>
      </c>
      <c r="X4554" s="272"/>
      <c r="Y4554" s="272"/>
      <c r="Z4554" s="272"/>
      <c r="AA4554" s="272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72">
        <f t="shared" si="370"/>
        <v>0.29711209999999999</v>
      </c>
      <c r="E4555" s="272">
        <f t="shared" si="370"/>
        <v>0.31587189999999998</v>
      </c>
      <c r="F4555" s="272">
        <f t="shared" si="366"/>
        <v>0.29711209999999999</v>
      </c>
      <c r="G4555" s="272"/>
      <c r="H4555" s="272"/>
      <c r="I4555" s="272"/>
      <c r="J4555" s="272">
        <f t="shared" si="371"/>
        <v>0.25357160000000001</v>
      </c>
      <c r="K4555" s="272">
        <f t="shared" si="371"/>
        <v>0.26885479999999995</v>
      </c>
      <c r="L4555" s="272">
        <f t="shared" si="367"/>
        <v>0.25357160000000001</v>
      </c>
      <c r="M4555" s="272"/>
      <c r="N4555" s="272"/>
      <c r="O4555" s="272"/>
      <c r="P4555" s="272">
        <f t="shared" si="372"/>
        <v>0.35983311999999995</v>
      </c>
      <c r="Q4555" s="272">
        <f t="shared" si="372"/>
        <v>0.35693227999999999</v>
      </c>
      <c r="R4555" s="272">
        <f t="shared" si="368"/>
        <v>0.35693227999999999</v>
      </c>
      <c r="S4555" s="272"/>
      <c r="T4555" s="272">
        <f t="shared" si="373"/>
        <v>0.48492232482640008</v>
      </c>
      <c r="U4555" s="272">
        <f t="shared" si="373"/>
        <v>0.50296295563040005</v>
      </c>
      <c r="V4555" s="272">
        <f t="shared" si="373"/>
        <v>0.49996015229439994</v>
      </c>
      <c r="W4555" s="272">
        <f t="shared" si="369"/>
        <v>0.48492232482640008</v>
      </c>
      <c r="X4555" s="272"/>
      <c r="Y4555" s="272"/>
      <c r="Z4555" s="272"/>
      <c r="AA4555" s="272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72">
        <f t="shared" si="370"/>
        <v>0.29680276</v>
      </c>
      <c r="E4556" s="272">
        <f t="shared" si="370"/>
        <v>0.31613524000000004</v>
      </c>
      <c r="F4556" s="272">
        <f t="shared" si="366"/>
        <v>0.29680276</v>
      </c>
      <c r="G4556" s="272"/>
      <c r="H4556" s="272"/>
      <c r="I4556" s="272"/>
      <c r="J4556" s="272">
        <f t="shared" si="371"/>
        <v>0.25346996000000005</v>
      </c>
      <c r="K4556" s="272">
        <f t="shared" si="371"/>
        <v>0.26894383999999999</v>
      </c>
      <c r="L4556" s="272">
        <f t="shared" si="367"/>
        <v>0.25346996000000005</v>
      </c>
      <c r="M4556" s="272"/>
      <c r="N4556" s="272"/>
      <c r="O4556" s="272"/>
      <c r="P4556" s="272">
        <f t="shared" si="372"/>
        <v>0.36002744200000003</v>
      </c>
      <c r="Q4556" s="272">
        <f t="shared" si="372"/>
        <v>0.35673020799999999</v>
      </c>
      <c r="R4556" s="272">
        <f t="shared" si="368"/>
        <v>0.35673020799999999</v>
      </c>
      <c r="S4556" s="272"/>
      <c r="T4556" s="272">
        <f t="shared" si="373"/>
        <v>0.48465112142400008</v>
      </c>
      <c r="U4556" s="272">
        <f t="shared" si="373"/>
        <v>0.50328144864799995</v>
      </c>
      <c r="V4556" s="272">
        <f t="shared" si="373"/>
        <v>0.49987666761799998</v>
      </c>
      <c r="W4556" s="272">
        <f t="shared" si="369"/>
        <v>0.48465112142400008</v>
      </c>
      <c r="X4556" s="272"/>
      <c r="Y4556" s="272"/>
      <c r="Z4556" s="272"/>
      <c r="AA4556" s="272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72">
        <f t="shared" si="370"/>
        <v>0.29649342000000001</v>
      </c>
      <c r="E4557" s="272">
        <f t="shared" si="370"/>
        <v>0.31639857999999998</v>
      </c>
      <c r="F4557" s="272">
        <f t="shared" si="366"/>
        <v>0.29649342000000001</v>
      </c>
      <c r="G4557" s="272"/>
      <c r="H4557" s="272"/>
      <c r="I4557" s="272"/>
      <c r="J4557" s="272">
        <f t="shared" si="371"/>
        <v>0.25336831999999998</v>
      </c>
      <c r="K4557" s="272">
        <f t="shared" si="371"/>
        <v>0.26903287999999997</v>
      </c>
      <c r="L4557" s="272">
        <f t="shared" si="367"/>
        <v>0.25336831999999998</v>
      </c>
      <c r="M4557" s="272"/>
      <c r="N4557" s="272"/>
      <c r="O4557" s="272"/>
      <c r="P4557" s="272">
        <f t="shared" si="372"/>
        <v>0.360221764</v>
      </c>
      <c r="Q4557" s="272">
        <f t="shared" si="372"/>
        <v>0.356528136</v>
      </c>
      <c r="R4557" s="272">
        <f t="shared" si="368"/>
        <v>0.356528136</v>
      </c>
      <c r="S4557" s="272"/>
      <c r="T4557" s="272">
        <f t="shared" si="373"/>
        <v>0.48437991802160008</v>
      </c>
      <c r="U4557" s="272">
        <f t="shared" si="373"/>
        <v>0.50359994166559996</v>
      </c>
      <c r="V4557" s="272">
        <f t="shared" si="373"/>
        <v>0.49979318294160002</v>
      </c>
      <c r="W4557" s="272">
        <f t="shared" si="369"/>
        <v>0.48437991802160008</v>
      </c>
      <c r="X4557" s="272"/>
      <c r="Y4557" s="272"/>
      <c r="Z4557" s="272"/>
      <c r="AA4557" s="272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72">
        <f t="shared" si="370"/>
        <v>0.29618407999999996</v>
      </c>
      <c r="E4558" s="272">
        <f t="shared" si="370"/>
        <v>0.31666191999999999</v>
      </c>
      <c r="F4558" s="272">
        <f t="shared" si="366"/>
        <v>0.29618407999999996</v>
      </c>
      <c r="G4558" s="272"/>
      <c r="H4558" s="272"/>
      <c r="I4558" s="272"/>
      <c r="J4558" s="272">
        <f t="shared" si="371"/>
        <v>0.25326668000000002</v>
      </c>
      <c r="K4558" s="272">
        <f t="shared" si="371"/>
        <v>0.26912191999999996</v>
      </c>
      <c r="L4558" s="272">
        <f t="shared" si="367"/>
        <v>0.25326668000000002</v>
      </c>
      <c r="M4558" s="272"/>
      <c r="N4558" s="272"/>
      <c r="O4558" s="272"/>
      <c r="P4558" s="272">
        <f t="shared" si="372"/>
        <v>0.36041608599999997</v>
      </c>
      <c r="Q4558" s="272">
        <f t="shared" si="372"/>
        <v>0.356326064</v>
      </c>
      <c r="R4558" s="272">
        <f t="shared" si="368"/>
        <v>0.356326064</v>
      </c>
      <c r="S4558" s="272"/>
      <c r="T4558" s="272">
        <f t="shared" si="373"/>
        <v>0.48410871461920008</v>
      </c>
      <c r="U4558" s="272">
        <f t="shared" si="373"/>
        <v>0.50391843468319997</v>
      </c>
      <c r="V4558" s="272">
        <f t="shared" si="373"/>
        <v>0.49970969826520001</v>
      </c>
      <c r="W4558" s="272">
        <f t="shared" si="369"/>
        <v>0.48410871461920008</v>
      </c>
      <c r="X4558" s="272"/>
      <c r="Y4558" s="272"/>
      <c r="Z4558" s="272"/>
      <c r="AA4558" s="272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72">
        <f t="shared" si="370"/>
        <v>0.29587474000000002</v>
      </c>
      <c r="E4559" s="272">
        <f t="shared" si="370"/>
        <v>0.31692525999999999</v>
      </c>
      <c r="F4559" s="272">
        <f t="shared" si="366"/>
        <v>0.29587474000000002</v>
      </c>
      <c r="G4559" s="272"/>
      <c r="H4559" s="272"/>
      <c r="I4559" s="272"/>
      <c r="J4559" s="272">
        <f t="shared" si="371"/>
        <v>0.25316504000000006</v>
      </c>
      <c r="K4559" s="272">
        <f t="shared" si="371"/>
        <v>0.26921096</v>
      </c>
      <c r="L4559" s="272">
        <f t="shared" si="367"/>
        <v>0.25316504000000006</v>
      </c>
      <c r="M4559" s="272"/>
      <c r="N4559" s="272"/>
      <c r="O4559" s="272"/>
      <c r="P4559" s="272">
        <f t="shared" si="372"/>
        <v>0.36061040799999999</v>
      </c>
      <c r="Q4559" s="272">
        <f t="shared" si="372"/>
        <v>0.356123992</v>
      </c>
      <c r="R4559" s="272">
        <f t="shared" si="368"/>
        <v>0.356123992</v>
      </c>
      <c r="S4559" s="272"/>
      <c r="T4559" s="272">
        <f t="shared" si="373"/>
        <v>0.48383751121680002</v>
      </c>
      <c r="U4559" s="272">
        <f t="shared" si="373"/>
        <v>0.50423692770079998</v>
      </c>
      <c r="V4559" s="272">
        <f t="shared" si="373"/>
        <v>0.49962621358879999</v>
      </c>
      <c r="W4559" s="272">
        <f t="shared" si="369"/>
        <v>0.48383751121680002</v>
      </c>
      <c r="X4559" s="272"/>
      <c r="Y4559" s="272"/>
      <c r="Z4559" s="272"/>
      <c r="AA4559" s="272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72">
        <f t="shared" si="370"/>
        <v>0.29556539999999998</v>
      </c>
      <c r="E4560" s="272">
        <f t="shared" si="370"/>
        <v>0.31718860000000004</v>
      </c>
      <c r="F4560" s="272">
        <f t="shared" si="366"/>
        <v>0.29556539999999998</v>
      </c>
      <c r="G4560" s="272"/>
      <c r="H4560" s="272"/>
      <c r="I4560" s="272"/>
      <c r="J4560" s="272">
        <f t="shared" si="371"/>
        <v>0.25306339999999999</v>
      </c>
      <c r="K4560" s="272">
        <f t="shared" si="371"/>
        <v>0.26929999999999998</v>
      </c>
      <c r="L4560" s="272">
        <f t="shared" si="367"/>
        <v>0.25306339999999999</v>
      </c>
      <c r="M4560" s="272"/>
      <c r="N4560" s="272"/>
      <c r="O4560" s="272"/>
      <c r="P4560" s="272">
        <f t="shared" si="372"/>
        <v>0.36080472999999996</v>
      </c>
      <c r="Q4560" s="272">
        <f t="shared" si="372"/>
        <v>0.35592191999999995</v>
      </c>
      <c r="R4560" s="272">
        <f t="shared" si="368"/>
        <v>0.35592191999999995</v>
      </c>
      <c r="S4560" s="272"/>
      <c r="T4560" s="272">
        <f t="shared" si="373"/>
        <v>0.48356630781440008</v>
      </c>
      <c r="U4560" s="272">
        <f t="shared" si="373"/>
        <v>0.50455542071839998</v>
      </c>
      <c r="V4560" s="272">
        <f t="shared" si="373"/>
        <v>0.49954272891239998</v>
      </c>
      <c r="W4560" s="272">
        <f t="shared" si="369"/>
        <v>0.48356630781440008</v>
      </c>
      <c r="X4560" s="272"/>
      <c r="Y4560" s="272"/>
      <c r="Z4560" s="272"/>
      <c r="AA4560" s="272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72">
        <f t="shared" si="370"/>
        <v>0.29525605999999999</v>
      </c>
      <c r="E4561" s="272">
        <f t="shared" si="370"/>
        <v>0.31745194000000004</v>
      </c>
      <c r="F4561" s="272">
        <f t="shared" si="366"/>
        <v>0.29525605999999999</v>
      </c>
      <c r="G4561" s="272"/>
      <c r="H4561" s="272"/>
      <c r="I4561" s="272"/>
      <c r="J4561" s="272">
        <f t="shared" si="371"/>
        <v>0.25296176000000004</v>
      </c>
      <c r="K4561" s="272">
        <f t="shared" si="371"/>
        <v>0.26938903999999997</v>
      </c>
      <c r="L4561" s="272">
        <f t="shared" si="367"/>
        <v>0.25296176000000004</v>
      </c>
      <c r="M4561" s="272"/>
      <c r="N4561" s="272"/>
      <c r="O4561" s="272"/>
      <c r="P4561" s="272">
        <f t="shared" si="372"/>
        <v>0.36099905199999993</v>
      </c>
      <c r="Q4561" s="272">
        <f t="shared" si="372"/>
        <v>0.35571984800000001</v>
      </c>
      <c r="R4561" s="272">
        <f t="shared" si="368"/>
        <v>0.35571984800000001</v>
      </c>
      <c r="S4561" s="272"/>
      <c r="T4561" s="272">
        <f t="shared" si="373"/>
        <v>0.48329510441200008</v>
      </c>
      <c r="U4561" s="272">
        <f t="shared" si="373"/>
        <v>0.50487391373599999</v>
      </c>
      <c r="V4561" s="272">
        <f t="shared" si="373"/>
        <v>0.49945924423599997</v>
      </c>
      <c r="W4561" s="272">
        <f t="shared" si="369"/>
        <v>0.48329510441200008</v>
      </c>
      <c r="X4561" s="272"/>
      <c r="Y4561" s="272"/>
      <c r="Z4561" s="272"/>
      <c r="AA4561" s="272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72">
        <f t="shared" si="370"/>
        <v>0.29494672000000005</v>
      </c>
      <c r="E4562" s="272">
        <f t="shared" si="370"/>
        <v>0.31771527999999999</v>
      </c>
      <c r="F4562" s="272">
        <f t="shared" si="366"/>
        <v>0.29494672000000005</v>
      </c>
      <c r="G4562" s="272"/>
      <c r="H4562" s="272"/>
      <c r="I4562" s="272"/>
      <c r="J4562" s="272">
        <f t="shared" si="371"/>
        <v>0.25286012000000002</v>
      </c>
      <c r="K4562" s="272">
        <f t="shared" si="371"/>
        <v>0.26947807999999995</v>
      </c>
      <c r="L4562" s="272">
        <f t="shared" si="367"/>
        <v>0.25286012000000002</v>
      </c>
      <c r="M4562" s="272"/>
      <c r="N4562" s="272"/>
      <c r="O4562" s="272"/>
      <c r="P4562" s="272">
        <f t="shared" si="372"/>
        <v>0.36119337399999996</v>
      </c>
      <c r="Q4562" s="272">
        <f t="shared" si="372"/>
        <v>0.35551777599999995</v>
      </c>
      <c r="R4562" s="272">
        <f t="shared" si="368"/>
        <v>0.35551777599999995</v>
      </c>
      <c r="S4562" s="272"/>
      <c r="T4562" s="272">
        <f t="shared" si="373"/>
        <v>0.48302390100960002</v>
      </c>
      <c r="U4562" s="272">
        <f t="shared" si="373"/>
        <v>0.5051924067536</v>
      </c>
      <c r="V4562" s="272">
        <f t="shared" si="373"/>
        <v>0.49937575955959995</v>
      </c>
      <c r="W4562" s="272">
        <f t="shared" si="369"/>
        <v>0.48302390100960002</v>
      </c>
      <c r="X4562" s="272"/>
      <c r="Y4562" s="272"/>
      <c r="Z4562" s="272"/>
      <c r="AA4562" s="272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72">
        <f t="shared" si="370"/>
        <v>0.29463738</v>
      </c>
      <c r="E4563" s="272">
        <f t="shared" si="370"/>
        <v>0.31797862000000005</v>
      </c>
      <c r="F4563" s="272">
        <f t="shared" si="366"/>
        <v>0.29463738</v>
      </c>
      <c r="G4563" s="272"/>
      <c r="H4563" s="272"/>
      <c r="I4563" s="272"/>
      <c r="J4563" s="272">
        <f t="shared" si="371"/>
        <v>0.25275848000000001</v>
      </c>
      <c r="K4563" s="272">
        <f t="shared" si="371"/>
        <v>0.26956711999999999</v>
      </c>
      <c r="L4563" s="272">
        <f t="shared" si="367"/>
        <v>0.25275848000000001</v>
      </c>
      <c r="M4563" s="272"/>
      <c r="N4563" s="272"/>
      <c r="O4563" s="272"/>
      <c r="P4563" s="272">
        <f t="shared" si="372"/>
        <v>0.36138769599999998</v>
      </c>
      <c r="Q4563" s="272">
        <f t="shared" si="372"/>
        <v>0.35531570399999995</v>
      </c>
      <c r="R4563" s="272">
        <f t="shared" si="368"/>
        <v>0.35531570399999995</v>
      </c>
      <c r="S4563" s="272"/>
      <c r="T4563" s="272">
        <f t="shared" si="373"/>
        <v>0.48275269760720008</v>
      </c>
      <c r="U4563" s="272">
        <f t="shared" si="373"/>
        <v>0.50551089977120001</v>
      </c>
      <c r="V4563" s="272">
        <f t="shared" si="373"/>
        <v>0.49929227488319994</v>
      </c>
      <c r="W4563" s="272">
        <f t="shared" si="369"/>
        <v>0.48275269760720008</v>
      </c>
      <c r="X4563" s="272"/>
      <c r="Y4563" s="272"/>
      <c r="Z4563" s="272"/>
      <c r="AA4563" s="272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72">
        <f t="shared" si="370"/>
        <v>0.29432804000000001</v>
      </c>
      <c r="E4564" s="272">
        <f t="shared" si="370"/>
        <v>0.31824195999999999</v>
      </c>
      <c r="F4564" s="272">
        <f t="shared" si="366"/>
        <v>0.29432804000000001</v>
      </c>
      <c r="G4564" s="272"/>
      <c r="H4564" s="272"/>
      <c r="I4564" s="272"/>
      <c r="J4564" s="272">
        <f t="shared" si="371"/>
        <v>0.25265684000000005</v>
      </c>
      <c r="K4564" s="272">
        <f t="shared" si="371"/>
        <v>0.26965615999999998</v>
      </c>
      <c r="L4564" s="272">
        <f t="shared" si="367"/>
        <v>0.25265684000000005</v>
      </c>
      <c r="M4564" s="272"/>
      <c r="N4564" s="272"/>
      <c r="O4564" s="272"/>
      <c r="P4564" s="272">
        <f t="shared" si="372"/>
        <v>0.36158201800000001</v>
      </c>
      <c r="Q4564" s="272">
        <f t="shared" si="372"/>
        <v>0.35511363199999996</v>
      </c>
      <c r="R4564" s="272">
        <f t="shared" si="368"/>
        <v>0.35511363199999996</v>
      </c>
      <c r="S4564" s="272"/>
      <c r="T4564" s="272">
        <f t="shared" si="373"/>
        <v>0.48248149420480002</v>
      </c>
      <c r="U4564" s="272">
        <f t="shared" si="373"/>
        <v>0.50582939278880001</v>
      </c>
      <c r="V4564" s="272">
        <f t="shared" si="373"/>
        <v>0.49920879020679998</v>
      </c>
      <c r="W4564" s="272">
        <f t="shared" si="369"/>
        <v>0.48248149420480002</v>
      </c>
      <c r="X4564" s="272"/>
      <c r="Y4564" s="272"/>
      <c r="Z4564" s="272"/>
      <c r="AA4564" s="272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72">
        <f t="shared" si="370"/>
        <v>0.29401869999999997</v>
      </c>
      <c r="E4565" s="272">
        <f t="shared" si="370"/>
        <v>0.31850529999999999</v>
      </c>
      <c r="F4565" s="272">
        <f t="shared" si="366"/>
        <v>0.29401869999999997</v>
      </c>
      <c r="G4565" s="272"/>
      <c r="H4565" s="272"/>
      <c r="I4565" s="272"/>
      <c r="J4565" s="272">
        <f t="shared" si="371"/>
        <v>0.25255519999999998</v>
      </c>
      <c r="K4565" s="272">
        <f t="shared" si="371"/>
        <v>0.26974519999999996</v>
      </c>
      <c r="L4565" s="272">
        <f t="shared" si="367"/>
        <v>0.25255519999999998</v>
      </c>
      <c r="M4565" s="272"/>
      <c r="N4565" s="272"/>
      <c r="O4565" s="272"/>
      <c r="P4565" s="272">
        <f t="shared" si="372"/>
        <v>0.36177633999999997</v>
      </c>
      <c r="Q4565" s="272">
        <f t="shared" si="372"/>
        <v>0.35491155999999996</v>
      </c>
      <c r="R4565" s="272">
        <f t="shared" si="368"/>
        <v>0.35491155999999996</v>
      </c>
      <c r="S4565" s="272"/>
      <c r="T4565" s="272">
        <f t="shared" si="373"/>
        <v>0.48221029080240008</v>
      </c>
      <c r="U4565" s="272">
        <f t="shared" si="373"/>
        <v>0.50614788580640002</v>
      </c>
      <c r="V4565" s="272">
        <f t="shared" si="373"/>
        <v>0.49912530553039997</v>
      </c>
      <c r="W4565" s="272">
        <f t="shared" si="369"/>
        <v>0.48221029080240008</v>
      </c>
      <c r="X4565" s="272"/>
      <c r="Y4565" s="272"/>
      <c r="Z4565" s="272"/>
      <c r="AA4565" s="272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72">
        <f t="shared" si="370"/>
        <v>0.29370936000000003</v>
      </c>
      <c r="E4566" s="272">
        <f t="shared" si="370"/>
        <v>0.31876864000000005</v>
      </c>
      <c r="F4566" s="272">
        <f t="shared" si="366"/>
        <v>0.29370936000000003</v>
      </c>
      <c r="G4566" s="272"/>
      <c r="H4566" s="272"/>
      <c r="I4566" s="272"/>
      <c r="J4566" s="272">
        <f t="shared" si="371"/>
        <v>0.25245356000000002</v>
      </c>
      <c r="K4566" s="272">
        <f t="shared" si="371"/>
        <v>0.26983424</v>
      </c>
      <c r="L4566" s="272">
        <f t="shared" si="367"/>
        <v>0.25245356000000002</v>
      </c>
      <c r="M4566" s="272"/>
      <c r="N4566" s="272"/>
      <c r="O4566" s="272"/>
      <c r="P4566" s="272">
        <f t="shared" si="372"/>
        <v>0.361970662</v>
      </c>
      <c r="Q4566" s="272">
        <f t="shared" si="372"/>
        <v>0.35470948799999996</v>
      </c>
      <c r="R4566" s="272">
        <f t="shared" si="368"/>
        <v>0.35470948799999996</v>
      </c>
      <c r="S4566" s="272"/>
      <c r="T4566" s="272">
        <f t="shared" si="373"/>
        <v>0.48193908740000008</v>
      </c>
      <c r="U4566" s="272">
        <f t="shared" si="373"/>
        <v>0.50646637882400003</v>
      </c>
      <c r="V4566" s="272">
        <f t="shared" si="373"/>
        <v>0.49904182085400001</v>
      </c>
      <c r="W4566" s="272">
        <f t="shared" si="369"/>
        <v>0.48193908740000008</v>
      </c>
      <c r="X4566" s="272"/>
      <c r="Y4566" s="272"/>
      <c r="Z4566" s="272"/>
      <c r="AA4566" s="272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72">
        <f t="shared" si="370"/>
        <v>0.29340002000000004</v>
      </c>
      <c r="E4567" s="272">
        <f t="shared" si="370"/>
        <v>0.31903198000000005</v>
      </c>
      <c r="F4567" s="272">
        <f t="shared" si="366"/>
        <v>0.29340002000000004</v>
      </c>
      <c r="G4567" s="272"/>
      <c r="H4567" s="272"/>
      <c r="I4567" s="272"/>
      <c r="J4567" s="272">
        <f t="shared" si="371"/>
        <v>0.25235192000000006</v>
      </c>
      <c r="K4567" s="272">
        <f t="shared" si="371"/>
        <v>0.26992327999999999</v>
      </c>
      <c r="L4567" s="272">
        <f t="shared" si="367"/>
        <v>0.25235192000000006</v>
      </c>
      <c r="M4567" s="272"/>
      <c r="N4567" s="272"/>
      <c r="O4567" s="272"/>
      <c r="P4567" s="272">
        <f t="shared" si="372"/>
        <v>0.36216498400000002</v>
      </c>
      <c r="Q4567" s="272">
        <f t="shared" si="372"/>
        <v>0.35450741599999996</v>
      </c>
      <c r="R4567" s="272">
        <f t="shared" si="368"/>
        <v>0.35450741599999996</v>
      </c>
      <c r="S4567" s="272"/>
      <c r="T4567" s="272">
        <f t="shared" si="373"/>
        <v>0.48166788399760008</v>
      </c>
      <c r="U4567" s="272">
        <f t="shared" si="373"/>
        <v>0.50678487184160004</v>
      </c>
      <c r="V4567" s="272">
        <f t="shared" si="373"/>
        <v>0.49895833617759999</v>
      </c>
      <c r="W4567" s="272">
        <f t="shared" si="369"/>
        <v>0.48166788399760008</v>
      </c>
      <c r="X4567" s="272"/>
      <c r="Y4567" s="272"/>
      <c r="Z4567" s="272"/>
      <c r="AA4567" s="272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72">
        <f t="shared" si="370"/>
        <v>0.29309067999999999</v>
      </c>
      <c r="E4568" s="272">
        <f t="shared" si="370"/>
        <v>0.31929531999999999</v>
      </c>
      <c r="F4568" s="272">
        <f t="shared" si="366"/>
        <v>0.29309067999999999</v>
      </c>
      <c r="G4568" s="272"/>
      <c r="H4568" s="272"/>
      <c r="I4568" s="272"/>
      <c r="J4568" s="272">
        <f t="shared" si="371"/>
        <v>0.25225027999999999</v>
      </c>
      <c r="K4568" s="272">
        <f t="shared" si="371"/>
        <v>0.27001231999999997</v>
      </c>
      <c r="L4568" s="272">
        <f t="shared" si="367"/>
        <v>0.25225027999999999</v>
      </c>
      <c r="M4568" s="272"/>
      <c r="N4568" s="272"/>
      <c r="O4568" s="272"/>
      <c r="P4568" s="272">
        <f t="shared" si="372"/>
        <v>0.36235930599999999</v>
      </c>
      <c r="Q4568" s="272">
        <f t="shared" si="372"/>
        <v>0.35430534399999997</v>
      </c>
      <c r="R4568" s="272">
        <f t="shared" si="368"/>
        <v>0.35430534399999997</v>
      </c>
      <c r="S4568" s="272"/>
      <c r="T4568" s="272">
        <f t="shared" si="373"/>
        <v>0.48139668059520008</v>
      </c>
      <c r="U4568" s="272">
        <f t="shared" si="373"/>
        <v>0.50710336485919993</v>
      </c>
      <c r="V4568" s="272">
        <f t="shared" si="373"/>
        <v>0.49887485150119998</v>
      </c>
      <c r="W4568" s="272">
        <f t="shared" si="369"/>
        <v>0.48139668059520008</v>
      </c>
      <c r="X4568" s="272"/>
      <c r="Y4568" s="272"/>
      <c r="Z4568" s="272"/>
      <c r="AA4568" s="272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72">
        <f t="shared" si="370"/>
        <v>0.29278133999999995</v>
      </c>
      <c r="E4569" s="272">
        <f t="shared" si="370"/>
        <v>0.31955865999999999</v>
      </c>
      <c r="F4569" s="272">
        <f t="shared" si="366"/>
        <v>0.29278133999999995</v>
      </c>
      <c r="G4569" s="272"/>
      <c r="H4569" s="272"/>
      <c r="I4569" s="272"/>
      <c r="J4569" s="272">
        <f t="shared" si="371"/>
        <v>0.25214864000000003</v>
      </c>
      <c r="K4569" s="272">
        <f t="shared" si="371"/>
        <v>0.27010136000000001</v>
      </c>
      <c r="L4569" s="272">
        <f t="shared" si="367"/>
        <v>0.25214864000000003</v>
      </c>
      <c r="M4569" s="272"/>
      <c r="N4569" s="272"/>
      <c r="O4569" s="272"/>
      <c r="P4569" s="272">
        <f t="shared" si="372"/>
        <v>0.36255362799999996</v>
      </c>
      <c r="Q4569" s="272">
        <f t="shared" si="372"/>
        <v>0.35410327199999997</v>
      </c>
      <c r="R4569" s="272">
        <f t="shared" si="368"/>
        <v>0.35410327199999997</v>
      </c>
      <c r="S4569" s="272"/>
      <c r="T4569" s="272">
        <f t="shared" si="373"/>
        <v>0.48112547719280002</v>
      </c>
      <c r="U4569" s="272">
        <f t="shared" si="373"/>
        <v>0.50742185787679994</v>
      </c>
      <c r="V4569" s="272">
        <f t="shared" si="373"/>
        <v>0.49879136682479996</v>
      </c>
      <c r="W4569" s="272">
        <f t="shared" si="369"/>
        <v>0.48112547719280002</v>
      </c>
      <c r="X4569" s="272"/>
      <c r="Y4569" s="272"/>
      <c r="Z4569" s="272"/>
      <c r="AA4569" s="272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72">
        <f t="shared" si="370"/>
        <v>0.29247200000000001</v>
      </c>
      <c r="E4570" s="272">
        <f t="shared" si="370"/>
        <v>0.319822</v>
      </c>
      <c r="F4570" s="272">
        <f t="shared" si="366"/>
        <v>0.29247200000000001</v>
      </c>
      <c r="G4570" s="272"/>
      <c r="H4570" s="272"/>
      <c r="I4570" s="272"/>
      <c r="J4570" s="272">
        <f t="shared" si="371"/>
        <v>0.25204700000000002</v>
      </c>
      <c r="K4570" s="272">
        <f t="shared" si="371"/>
        <v>0.27019039999999994</v>
      </c>
      <c r="L4570" s="272">
        <f t="shared" si="367"/>
        <v>0.25204700000000002</v>
      </c>
      <c r="M4570" s="272"/>
      <c r="N4570" s="272"/>
      <c r="O4570" s="272"/>
      <c r="P4570" s="272">
        <f t="shared" si="372"/>
        <v>0.36274794999999999</v>
      </c>
      <c r="Q4570" s="272">
        <f t="shared" si="372"/>
        <v>0.35390119999999997</v>
      </c>
      <c r="R4570" s="272">
        <f t="shared" si="368"/>
        <v>0.35390119999999997</v>
      </c>
      <c r="S4570" s="272"/>
      <c r="T4570" s="272">
        <f t="shared" si="373"/>
        <v>0.48085427379040008</v>
      </c>
      <c r="U4570" s="272">
        <f t="shared" si="373"/>
        <v>0.50774035089439995</v>
      </c>
      <c r="V4570" s="272">
        <f t="shared" si="373"/>
        <v>0.49870788214840001</v>
      </c>
      <c r="W4570" s="272">
        <f t="shared" si="369"/>
        <v>0.48085427379040008</v>
      </c>
      <c r="X4570" s="272"/>
      <c r="Y4570" s="272"/>
      <c r="Z4570" s="272"/>
      <c r="AA4570" s="272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72">
        <f t="shared" si="370"/>
        <v>0.29216266000000002</v>
      </c>
      <c r="E4571" s="272">
        <f t="shared" si="370"/>
        <v>0.32008534</v>
      </c>
      <c r="F4571" s="272">
        <f t="shared" si="366"/>
        <v>0.29216266000000002</v>
      </c>
      <c r="G4571" s="272"/>
      <c r="H4571" s="272"/>
      <c r="I4571" s="272"/>
      <c r="J4571" s="272">
        <f t="shared" si="371"/>
        <v>0.25194536000000001</v>
      </c>
      <c r="K4571" s="272">
        <f t="shared" si="371"/>
        <v>0.27027943999999998</v>
      </c>
      <c r="L4571" s="272">
        <f t="shared" si="367"/>
        <v>0.25194536000000001</v>
      </c>
      <c r="M4571" s="272"/>
      <c r="N4571" s="272"/>
      <c r="O4571" s="272"/>
      <c r="P4571" s="272">
        <f t="shared" si="372"/>
        <v>0.36294227199999995</v>
      </c>
      <c r="Q4571" s="272">
        <f t="shared" si="372"/>
        <v>0.35369912799999997</v>
      </c>
      <c r="R4571" s="272">
        <f t="shared" si="368"/>
        <v>0.35369912799999997</v>
      </c>
      <c r="S4571" s="272"/>
      <c r="T4571" s="272">
        <f t="shared" si="373"/>
        <v>0.48058307038800008</v>
      </c>
      <c r="U4571" s="272">
        <f t="shared" si="373"/>
        <v>0.50805884391199996</v>
      </c>
      <c r="V4571" s="272">
        <f t="shared" si="373"/>
        <v>0.49862439747199994</v>
      </c>
      <c r="W4571" s="272">
        <f t="shared" si="369"/>
        <v>0.48058307038800008</v>
      </c>
      <c r="X4571" s="272"/>
      <c r="Y4571" s="272"/>
      <c r="Z4571" s="272"/>
      <c r="AA4571" s="272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72">
        <f t="shared" si="370"/>
        <v>0.30345417000000002</v>
      </c>
      <c r="E4572" s="272">
        <f t="shared" si="370"/>
        <v>0.31049583000000003</v>
      </c>
      <c r="F4572" s="272">
        <f t="shared" si="366"/>
        <v>0.30345417000000002</v>
      </c>
      <c r="G4572" s="272"/>
      <c r="H4572" s="272"/>
      <c r="I4572" s="272"/>
      <c r="J4572" s="272">
        <f t="shared" si="371"/>
        <v>0.25549712000000002</v>
      </c>
      <c r="K4572" s="272">
        <f t="shared" si="371"/>
        <v>0.26719387999999999</v>
      </c>
      <c r="L4572" s="272">
        <f t="shared" si="367"/>
        <v>0.25549712000000002</v>
      </c>
      <c r="M4572" s="272"/>
      <c r="N4572" s="272"/>
      <c r="O4572" s="272"/>
      <c r="P4572" s="272">
        <f t="shared" si="372"/>
        <v>0.35568311399999997</v>
      </c>
      <c r="Q4572" s="272">
        <f t="shared" si="372"/>
        <v>0.36124503600000002</v>
      </c>
      <c r="R4572" s="272">
        <f t="shared" si="368"/>
        <v>0.35568311399999997</v>
      </c>
      <c r="S4572" s="272"/>
      <c r="T4572" s="272">
        <f t="shared" si="373"/>
        <v>0.49039252755080004</v>
      </c>
      <c r="U4572" s="272">
        <f t="shared" si="373"/>
        <v>0.49632444073680004</v>
      </c>
      <c r="V4572" s="272">
        <f t="shared" si="373"/>
        <v>0.50189046555479999</v>
      </c>
      <c r="W4572" s="272">
        <f t="shared" si="369"/>
        <v>0.49039252755080004</v>
      </c>
      <c r="X4572" s="272"/>
      <c r="Y4572" s="272"/>
      <c r="Z4572" s="272"/>
      <c r="AA4572" s="272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72">
        <f t="shared" si="370"/>
        <v>0.30314483000000003</v>
      </c>
      <c r="E4573" s="272">
        <f t="shared" si="370"/>
        <v>0.31075916999999997</v>
      </c>
      <c r="F4573" s="272">
        <f t="shared" si="366"/>
        <v>0.30314483000000003</v>
      </c>
      <c r="G4573" s="272"/>
      <c r="H4573" s="272"/>
      <c r="I4573" s="272"/>
      <c r="J4573" s="272">
        <f t="shared" si="371"/>
        <v>0.25539548000000001</v>
      </c>
      <c r="K4573" s="272">
        <f t="shared" si="371"/>
        <v>0.26728291999999998</v>
      </c>
      <c r="L4573" s="272">
        <f t="shared" si="367"/>
        <v>0.25539548000000001</v>
      </c>
      <c r="M4573" s="272"/>
      <c r="N4573" s="272"/>
      <c r="O4573" s="272"/>
      <c r="P4573" s="272">
        <f t="shared" si="372"/>
        <v>0.35587743599999999</v>
      </c>
      <c r="Q4573" s="272">
        <f t="shared" si="372"/>
        <v>0.36104296399999997</v>
      </c>
      <c r="R4573" s="272">
        <f t="shared" si="368"/>
        <v>0.35587743599999999</v>
      </c>
      <c r="S4573" s="272"/>
      <c r="T4573" s="272">
        <f t="shared" si="373"/>
        <v>0.49012132414840004</v>
      </c>
      <c r="U4573" s="272">
        <f t="shared" si="373"/>
        <v>0.49664293375440005</v>
      </c>
      <c r="V4573" s="272">
        <f t="shared" si="373"/>
        <v>0.50180698087839992</v>
      </c>
      <c r="W4573" s="272">
        <f t="shared" si="369"/>
        <v>0.49012132414840004</v>
      </c>
      <c r="X4573" s="272"/>
      <c r="Y4573" s="272"/>
      <c r="Z4573" s="272"/>
      <c r="AA4573" s="272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72">
        <f t="shared" si="370"/>
        <v>0.30283548999999998</v>
      </c>
      <c r="E4574" s="272">
        <f t="shared" si="370"/>
        <v>0.31102251000000003</v>
      </c>
      <c r="F4574" s="272">
        <f t="shared" si="366"/>
        <v>0.30283548999999998</v>
      </c>
      <c r="G4574" s="272"/>
      <c r="H4574" s="272"/>
      <c r="I4574" s="272"/>
      <c r="J4574" s="272">
        <f t="shared" si="371"/>
        <v>0.25529383999999999</v>
      </c>
      <c r="K4574" s="272">
        <f t="shared" si="371"/>
        <v>0.26737195999999996</v>
      </c>
      <c r="L4574" s="272">
        <f t="shared" si="367"/>
        <v>0.25529383999999999</v>
      </c>
      <c r="M4574" s="272"/>
      <c r="N4574" s="272"/>
      <c r="O4574" s="272"/>
      <c r="P4574" s="272">
        <f t="shared" si="372"/>
        <v>0.35607175799999996</v>
      </c>
      <c r="Q4574" s="272">
        <f t="shared" si="372"/>
        <v>0.36084089200000002</v>
      </c>
      <c r="R4574" s="272">
        <f t="shared" si="368"/>
        <v>0.35607175799999996</v>
      </c>
      <c r="S4574" s="272"/>
      <c r="T4574" s="272">
        <f t="shared" si="373"/>
        <v>0.48985012074600004</v>
      </c>
      <c r="U4574" s="272">
        <f t="shared" si="373"/>
        <v>0.49696142677200006</v>
      </c>
      <c r="V4574" s="272">
        <f t="shared" si="373"/>
        <v>0.50172349620199996</v>
      </c>
      <c r="W4574" s="272">
        <f t="shared" si="369"/>
        <v>0.48985012074600004</v>
      </c>
      <c r="X4574" s="272"/>
      <c r="Y4574" s="272"/>
      <c r="Z4574" s="272"/>
      <c r="AA4574" s="272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72">
        <f t="shared" si="370"/>
        <v>0.30252615000000005</v>
      </c>
      <c r="E4575" s="272">
        <f t="shared" si="370"/>
        <v>0.31128584999999998</v>
      </c>
      <c r="F4575" s="272">
        <f t="shared" si="366"/>
        <v>0.30252615000000005</v>
      </c>
      <c r="G4575" s="272"/>
      <c r="H4575" s="272"/>
      <c r="I4575" s="272"/>
      <c r="J4575" s="272">
        <f t="shared" si="371"/>
        <v>0.25519220000000004</v>
      </c>
      <c r="K4575" s="272">
        <f t="shared" si="371"/>
        <v>0.267461</v>
      </c>
      <c r="L4575" s="272">
        <f t="shared" si="367"/>
        <v>0.25519220000000004</v>
      </c>
      <c r="M4575" s="272"/>
      <c r="N4575" s="272"/>
      <c r="O4575" s="272"/>
      <c r="P4575" s="272">
        <f t="shared" si="372"/>
        <v>0.35626607999999998</v>
      </c>
      <c r="Q4575" s="272">
        <f t="shared" si="372"/>
        <v>0.36063882000000003</v>
      </c>
      <c r="R4575" s="272">
        <f t="shared" si="368"/>
        <v>0.35626607999999998</v>
      </c>
      <c r="S4575" s="272"/>
      <c r="T4575" s="272">
        <f t="shared" si="373"/>
        <v>0.48957891734360004</v>
      </c>
      <c r="U4575" s="272">
        <f t="shared" si="373"/>
        <v>0.49727991978960001</v>
      </c>
      <c r="V4575" s="272">
        <f t="shared" si="373"/>
        <v>0.50164001152559989</v>
      </c>
      <c r="W4575" s="272">
        <f t="shared" si="369"/>
        <v>0.48957891734360004</v>
      </c>
      <c r="X4575" s="272"/>
      <c r="Y4575" s="272"/>
      <c r="Z4575" s="272"/>
      <c r="AA4575" s="272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72">
        <f t="shared" si="370"/>
        <v>0.30221681000000006</v>
      </c>
      <c r="E4576" s="272">
        <f t="shared" si="370"/>
        <v>0.31154918999999998</v>
      </c>
      <c r="F4576" s="272">
        <f t="shared" si="366"/>
        <v>0.30221681000000006</v>
      </c>
      <c r="G4576" s="272"/>
      <c r="H4576" s="272"/>
      <c r="I4576" s="272"/>
      <c r="J4576" s="272">
        <f t="shared" si="371"/>
        <v>0.25509056000000002</v>
      </c>
      <c r="K4576" s="272">
        <f t="shared" si="371"/>
        <v>0.26755003999999999</v>
      </c>
      <c r="L4576" s="272">
        <f t="shared" si="367"/>
        <v>0.25509056000000002</v>
      </c>
      <c r="M4576" s="272"/>
      <c r="N4576" s="272"/>
      <c r="O4576" s="272"/>
      <c r="P4576" s="272">
        <f t="shared" si="372"/>
        <v>0.35646040199999995</v>
      </c>
      <c r="Q4576" s="272">
        <f t="shared" si="372"/>
        <v>0.36043674799999997</v>
      </c>
      <c r="R4576" s="272">
        <f t="shared" si="368"/>
        <v>0.35646040199999995</v>
      </c>
      <c r="S4576" s="272"/>
      <c r="T4576" s="272">
        <f t="shared" si="373"/>
        <v>0.48930771394120004</v>
      </c>
      <c r="U4576" s="272">
        <f t="shared" si="373"/>
        <v>0.49759841280720002</v>
      </c>
      <c r="V4576" s="272">
        <f t="shared" si="373"/>
        <v>0.50155652684919994</v>
      </c>
      <c r="W4576" s="272">
        <f t="shared" si="369"/>
        <v>0.48930771394120004</v>
      </c>
      <c r="X4576" s="272"/>
      <c r="Y4576" s="272"/>
      <c r="Z4576" s="272"/>
      <c r="AA4576" s="272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72">
        <f t="shared" si="370"/>
        <v>0.30190747000000007</v>
      </c>
      <c r="E4577" s="272">
        <f t="shared" si="370"/>
        <v>0.31181252999999998</v>
      </c>
      <c r="F4577" s="272">
        <f t="shared" si="366"/>
        <v>0.30190747000000007</v>
      </c>
      <c r="G4577" s="272"/>
      <c r="H4577" s="272"/>
      <c r="I4577" s="272"/>
      <c r="J4577" s="272">
        <f t="shared" si="371"/>
        <v>0.25498892000000001</v>
      </c>
      <c r="K4577" s="272">
        <f t="shared" si="371"/>
        <v>0.26763907999999997</v>
      </c>
      <c r="L4577" s="272">
        <f t="shared" si="367"/>
        <v>0.25498892000000001</v>
      </c>
      <c r="M4577" s="272"/>
      <c r="N4577" s="272"/>
      <c r="O4577" s="272"/>
      <c r="P4577" s="272">
        <f t="shared" si="372"/>
        <v>0.35665472399999998</v>
      </c>
      <c r="Q4577" s="272">
        <f t="shared" si="372"/>
        <v>0.36023467599999998</v>
      </c>
      <c r="R4577" s="272">
        <f t="shared" si="368"/>
        <v>0.35665472399999998</v>
      </c>
      <c r="S4577" s="272"/>
      <c r="T4577" s="272">
        <f t="shared" si="373"/>
        <v>0.48903651053880004</v>
      </c>
      <c r="U4577" s="272">
        <f t="shared" si="373"/>
        <v>0.49791690582480003</v>
      </c>
      <c r="V4577" s="272">
        <f t="shared" si="373"/>
        <v>0.50147304217279998</v>
      </c>
      <c r="W4577" s="272">
        <f t="shared" si="369"/>
        <v>0.48903651053880004</v>
      </c>
      <c r="X4577" s="272"/>
      <c r="Y4577" s="272"/>
      <c r="Z4577" s="272"/>
      <c r="AA4577" s="272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72">
        <f t="shared" ref="D4578:E4641" si="374">$A4578*B$157+$B4578*B$158+$C4578*B$159</f>
        <v>0.30159813000000002</v>
      </c>
      <c r="E4578" s="272">
        <f t="shared" si="374"/>
        <v>0.31207586999999998</v>
      </c>
      <c r="F4578" s="272">
        <f t="shared" si="366"/>
        <v>0.30159813000000002</v>
      </c>
      <c r="G4578" s="272"/>
      <c r="H4578" s="272"/>
      <c r="I4578" s="272"/>
      <c r="J4578" s="272">
        <f t="shared" ref="J4578:K4641" si="375">$A4578*H$157+$B4578*H$158+$C4578*H$159</f>
        <v>0.25488727999999999</v>
      </c>
      <c r="K4578" s="272">
        <f t="shared" si="375"/>
        <v>0.26772812000000001</v>
      </c>
      <c r="L4578" s="272">
        <f t="shared" si="367"/>
        <v>0.25488727999999999</v>
      </c>
      <c r="M4578" s="272"/>
      <c r="N4578" s="272"/>
      <c r="O4578" s="272"/>
      <c r="P4578" s="272">
        <f t="shared" ref="P4578:Q4641" si="376">$A4578*N$157+$B4578*N$158+$C4578*N$159</f>
        <v>0.35684904599999995</v>
      </c>
      <c r="Q4578" s="272">
        <f t="shared" si="376"/>
        <v>0.36003260399999998</v>
      </c>
      <c r="R4578" s="272">
        <f t="shared" si="368"/>
        <v>0.35684904599999995</v>
      </c>
      <c r="S4578" s="272"/>
      <c r="T4578" s="272">
        <f t="shared" ref="T4578:V4641" si="377">$A4578*I$3+$B4578*I$4+$C4578*I$5</f>
        <v>0.4887653071364001</v>
      </c>
      <c r="U4578" s="272">
        <f t="shared" si="377"/>
        <v>0.49823539884240003</v>
      </c>
      <c r="V4578" s="272">
        <f t="shared" si="377"/>
        <v>0.50138955749640002</v>
      </c>
      <c r="W4578" s="272">
        <f t="shared" si="369"/>
        <v>0.4887653071364001</v>
      </c>
      <c r="X4578" s="272"/>
      <c r="Y4578" s="272"/>
      <c r="Z4578" s="272"/>
      <c r="AA4578" s="272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72">
        <f t="shared" si="374"/>
        <v>0.30128879000000003</v>
      </c>
      <c r="E4579" s="272">
        <f t="shared" si="374"/>
        <v>0.31233920999999998</v>
      </c>
      <c r="F4579" s="272">
        <f t="shared" si="366"/>
        <v>0.30128879000000003</v>
      </c>
      <c r="G4579" s="272"/>
      <c r="H4579" s="272"/>
      <c r="I4579" s="272"/>
      <c r="J4579" s="272">
        <f t="shared" si="375"/>
        <v>0.25478564000000004</v>
      </c>
      <c r="K4579" s="272">
        <f t="shared" si="375"/>
        <v>0.26781716</v>
      </c>
      <c r="L4579" s="272">
        <f t="shared" si="367"/>
        <v>0.25478564000000004</v>
      </c>
      <c r="M4579" s="272"/>
      <c r="N4579" s="272"/>
      <c r="O4579" s="272"/>
      <c r="P4579" s="272">
        <f t="shared" si="376"/>
        <v>0.35704336800000003</v>
      </c>
      <c r="Q4579" s="272">
        <f t="shared" si="376"/>
        <v>0.35983053199999998</v>
      </c>
      <c r="R4579" s="272">
        <f t="shared" si="368"/>
        <v>0.35704336800000003</v>
      </c>
      <c r="S4579" s="272"/>
      <c r="T4579" s="272">
        <f t="shared" si="377"/>
        <v>0.48849410373400004</v>
      </c>
      <c r="U4579" s="272">
        <f t="shared" si="377"/>
        <v>0.49855389186000004</v>
      </c>
      <c r="V4579" s="272">
        <f t="shared" si="377"/>
        <v>0.50130607281999995</v>
      </c>
      <c r="W4579" s="272">
        <f t="shared" si="369"/>
        <v>0.48849410373400004</v>
      </c>
      <c r="X4579" s="272"/>
      <c r="Y4579" s="272"/>
      <c r="Z4579" s="272"/>
      <c r="AA4579" s="272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72">
        <f t="shared" si="374"/>
        <v>0.30097945000000004</v>
      </c>
      <c r="E4580" s="272">
        <f t="shared" si="374"/>
        <v>0.31260254999999998</v>
      </c>
      <c r="F4580" s="272">
        <f t="shared" si="366"/>
        <v>0.30097945000000004</v>
      </c>
      <c r="G4580" s="272"/>
      <c r="H4580" s="272"/>
      <c r="I4580" s="272"/>
      <c r="J4580" s="272">
        <f t="shared" si="375"/>
        <v>0.25468400000000002</v>
      </c>
      <c r="K4580" s="272">
        <f t="shared" si="375"/>
        <v>0.26790619999999998</v>
      </c>
      <c r="L4580" s="272">
        <f t="shared" si="367"/>
        <v>0.25468400000000002</v>
      </c>
      <c r="M4580" s="272"/>
      <c r="N4580" s="272"/>
      <c r="O4580" s="272"/>
      <c r="P4580" s="272">
        <f t="shared" si="376"/>
        <v>0.35723769</v>
      </c>
      <c r="Q4580" s="272">
        <f t="shared" si="376"/>
        <v>0.35962845999999998</v>
      </c>
      <c r="R4580" s="272">
        <f t="shared" si="368"/>
        <v>0.35723769</v>
      </c>
      <c r="S4580" s="272"/>
      <c r="T4580" s="272">
        <f t="shared" si="377"/>
        <v>0.48822290033160004</v>
      </c>
      <c r="U4580" s="272">
        <f t="shared" si="377"/>
        <v>0.49887238487759999</v>
      </c>
      <c r="V4580" s="272">
        <f t="shared" si="377"/>
        <v>0.50122258814359988</v>
      </c>
      <c r="W4580" s="272">
        <f t="shared" si="369"/>
        <v>0.48822290033160004</v>
      </c>
      <c r="X4580" s="272"/>
      <c r="Y4580" s="272"/>
      <c r="Z4580" s="272"/>
      <c r="AA4580" s="272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72">
        <f t="shared" si="374"/>
        <v>0.30067010999999999</v>
      </c>
      <c r="E4581" s="272">
        <f t="shared" si="374"/>
        <v>0.31286588999999998</v>
      </c>
      <c r="F4581" s="272">
        <f t="shared" si="366"/>
        <v>0.30067010999999999</v>
      </c>
      <c r="G4581" s="272"/>
      <c r="H4581" s="272"/>
      <c r="I4581" s="272"/>
      <c r="J4581" s="272">
        <f t="shared" si="375"/>
        <v>0.25458236000000001</v>
      </c>
      <c r="K4581" s="272">
        <f t="shared" si="375"/>
        <v>0.26799523999999997</v>
      </c>
      <c r="L4581" s="272">
        <f t="shared" si="367"/>
        <v>0.25458236000000001</v>
      </c>
      <c r="M4581" s="272"/>
      <c r="N4581" s="272"/>
      <c r="O4581" s="272"/>
      <c r="P4581" s="272">
        <f t="shared" si="376"/>
        <v>0.35743201199999997</v>
      </c>
      <c r="Q4581" s="272">
        <f t="shared" si="376"/>
        <v>0.35942638799999999</v>
      </c>
      <c r="R4581" s="272">
        <f t="shared" si="368"/>
        <v>0.35743201199999997</v>
      </c>
      <c r="S4581" s="272"/>
      <c r="T4581" s="272">
        <f t="shared" si="377"/>
        <v>0.48795169692920004</v>
      </c>
      <c r="U4581" s="272">
        <f t="shared" si="377"/>
        <v>0.4991908778952</v>
      </c>
      <c r="V4581" s="272">
        <f t="shared" si="377"/>
        <v>0.50113910346719992</v>
      </c>
      <c r="W4581" s="272">
        <f t="shared" si="369"/>
        <v>0.48795169692920004</v>
      </c>
      <c r="X4581" s="272"/>
      <c r="Y4581" s="272"/>
      <c r="Z4581" s="272"/>
      <c r="AA4581" s="272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72">
        <f t="shared" si="374"/>
        <v>0.30036077000000005</v>
      </c>
      <c r="E4582" s="272">
        <f t="shared" si="374"/>
        <v>0.31312923000000004</v>
      </c>
      <c r="F4582" s="272">
        <f t="shared" si="366"/>
        <v>0.30036077000000005</v>
      </c>
      <c r="G4582" s="272"/>
      <c r="H4582" s="272"/>
      <c r="I4582" s="272"/>
      <c r="J4582" s="272">
        <f t="shared" si="375"/>
        <v>0.25448071999999999</v>
      </c>
      <c r="K4582" s="272">
        <f t="shared" si="375"/>
        <v>0.26808428000000001</v>
      </c>
      <c r="L4582" s="272">
        <f t="shared" si="367"/>
        <v>0.25448071999999999</v>
      </c>
      <c r="M4582" s="272"/>
      <c r="N4582" s="272"/>
      <c r="O4582" s="272"/>
      <c r="P4582" s="272">
        <f t="shared" si="376"/>
        <v>0.35762633399999999</v>
      </c>
      <c r="Q4582" s="272">
        <f t="shared" si="376"/>
        <v>0.35922431599999999</v>
      </c>
      <c r="R4582" s="272">
        <f t="shared" si="368"/>
        <v>0.35762633399999999</v>
      </c>
      <c r="S4582" s="272"/>
      <c r="T4582" s="272">
        <f t="shared" si="377"/>
        <v>0.4876804935268001</v>
      </c>
      <c r="U4582" s="272">
        <f t="shared" si="377"/>
        <v>0.49950937091280001</v>
      </c>
      <c r="V4582" s="272">
        <f t="shared" si="377"/>
        <v>0.50105561879079996</v>
      </c>
      <c r="W4582" s="272">
        <f t="shared" si="369"/>
        <v>0.4876804935268001</v>
      </c>
      <c r="X4582" s="272"/>
      <c r="Y4582" s="272"/>
      <c r="Z4582" s="272"/>
      <c r="AA4582" s="272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72">
        <f t="shared" si="374"/>
        <v>0.30005143000000001</v>
      </c>
      <c r="E4583" s="272">
        <f t="shared" si="374"/>
        <v>0.31339256999999998</v>
      </c>
      <c r="F4583" s="272">
        <f t="shared" si="366"/>
        <v>0.30005143000000001</v>
      </c>
      <c r="G4583" s="272"/>
      <c r="H4583" s="272"/>
      <c r="I4583" s="272"/>
      <c r="J4583" s="272">
        <f t="shared" si="375"/>
        <v>0.25437908000000004</v>
      </c>
      <c r="K4583" s="272">
        <f t="shared" si="375"/>
        <v>0.26817331999999999</v>
      </c>
      <c r="L4583" s="272">
        <f t="shared" si="367"/>
        <v>0.25437908000000004</v>
      </c>
      <c r="M4583" s="272"/>
      <c r="N4583" s="272"/>
      <c r="O4583" s="272"/>
      <c r="P4583" s="272">
        <f t="shared" si="376"/>
        <v>0.35782065599999996</v>
      </c>
      <c r="Q4583" s="272">
        <f t="shared" si="376"/>
        <v>0.35902224399999993</v>
      </c>
      <c r="R4583" s="272">
        <f t="shared" si="368"/>
        <v>0.35782065599999996</v>
      </c>
      <c r="S4583" s="272"/>
      <c r="T4583" s="272">
        <f t="shared" si="377"/>
        <v>0.48740929012440004</v>
      </c>
      <c r="U4583" s="272">
        <f t="shared" si="377"/>
        <v>0.49982786393040002</v>
      </c>
      <c r="V4583" s="272">
        <f t="shared" si="377"/>
        <v>0.5009721341144</v>
      </c>
      <c r="W4583" s="272">
        <f t="shared" si="369"/>
        <v>0.48740929012440004</v>
      </c>
      <c r="X4583" s="272"/>
      <c r="Y4583" s="272"/>
      <c r="Z4583" s="272"/>
      <c r="AA4583" s="272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72">
        <f t="shared" si="374"/>
        <v>0.29974209000000002</v>
      </c>
      <c r="E4584" s="272">
        <f t="shared" si="374"/>
        <v>0.31365591000000004</v>
      </c>
      <c r="F4584" s="272">
        <f t="shared" si="366"/>
        <v>0.29974209000000002</v>
      </c>
      <c r="G4584" s="272"/>
      <c r="H4584" s="272"/>
      <c r="I4584" s="272"/>
      <c r="J4584" s="272">
        <f t="shared" si="375"/>
        <v>0.25427744000000002</v>
      </c>
      <c r="K4584" s="272">
        <f t="shared" si="375"/>
        <v>0.26826235999999998</v>
      </c>
      <c r="L4584" s="272">
        <f t="shared" si="367"/>
        <v>0.25427744000000002</v>
      </c>
      <c r="M4584" s="272"/>
      <c r="N4584" s="272"/>
      <c r="O4584" s="272"/>
      <c r="P4584" s="272">
        <f t="shared" si="376"/>
        <v>0.35801497799999993</v>
      </c>
      <c r="Q4584" s="272">
        <f t="shared" si="376"/>
        <v>0.35882017199999999</v>
      </c>
      <c r="R4584" s="272">
        <f t="shared" si="368"/>
        <v>0.35801497799999993</v>
      </c>
      <c r="S4584" s="272"/>
      <c r="T4584" s="272">
        <f t="shared" si="377"/>
        <v>0.48713808672200004</v>
      </c>
      <c r="U4584" s="272">
        <f t="shared" si="377"/>
        <v>0.50014635694800003</v>
      </c>
      <c r="V4584" s="272">
        <f t="shared" si="377"/>
        <v>0.50088864943799993</v>
      </c>
      <c r="W4584" s="272">
        <f t="shared" si="369"/>
        <v>0.48713808672200004</v>
      </c>
      <c r="X4584" s="272"/>
      <c r="Y4584" s="272"/>
      <c r="Z4584" s="272"/>
      <c r="AA4584" s="272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72">
        <f t="shared" si="374"/>
        <v>0.29943275000000003</v>
      </c>
      <c r="E4585" s="272">
        <f t="shared" si="374"/>
        <v>0.31391924999999998</v>
      </c>
      <c r="F4585" s="272">
        <f t="shared" si="366"/>
        <v>0.29943275000000003</v>
      </c>
      <c r="G4585" s="272"/>
      <c r="H4585" s="272"/>
      <c r="I4585" s="272"/>
      <c r="J4585" s="272">
        <f t="shared" si="375"/>
        <v>0.25417580000000001</v>
      </c>
      <c r="K4585" s="272">
        <f t="shared" si="375"/>
        <v>0.26835140000000002</v>
      </c>
      <c r="L4585" s="272">
        <f t="shared" si="367"/>
        <v>0.25417580000000001</v>
      </c>
      <c r="M4585" s="272"/>
      <c r="N4585" s="272"/>
      <c r="O4585" s="272"/>
      <c r="P4585" s="272">
        <f t="shared" si="376"/>
        <v>0.35820929999999995</v>
      </c>
      <c r="Q4585" s="272">
        <f t="shared" si="376"/>
        <v>0.3586181</v>
      </c>
      <c r="R4585" s="272">
        <f t="shared" si="368"/>
        <v>0.35820929999999995</v>
      </c>
      <c r="S4585" s="272"/>
      <c r="T4585" s="272">
        <f t="shared" si="377"/>
        <v>0.48686688331960004</v>
      </c>
      <c r="U4585" s="272">
        <f t="shared" si="377"/>
        <v>0.50046484996560003</v>
      </c>
      <c r="V4585" s="272">
        <f t="shared" si="377"/>
        <v>0.50080516476159997</v>
      </c>
      <c r="W4585" s="272">
        <f t="shared" si="369"/>
        <v>0.48686688331960004</v>
      </c>
      <c r="X4585" s="272"/>
      <c r="Y4585" s="272"/>
      <c r="Z4585" s="272"/>
      <c r="AA4585" s="272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72">
        <f t="shared" si="374"/>
        <v>0.29912341000000003</v>
      </c>
      <c r="E4586" s="272">
        <f t="shared" si="374"/>
        <v>0.31418258999999998</v>
      </c>
      <c r="F4586" s="272">
        <f t="shared" si="366"/>
        <v>0.29912341000000003</v>
      </c>
      <c r="G4586" s="272"/>
      <c r="H4586" s="272"/>
      <c r="I4586" s="272"/>
      <c r="J4586" s="272">
        <f t="shared" si="375"/>
        <v>0.25407416000000005</v>
      </c>
      <c r="K4586" s="272">
        <f t="shared" si="375"/>
        <v>0.26844044</v>
      </c>
      <c r="L4586" s="272">
        <f t="shared" si="367"/>
        <v>0.25407416000000005</v>
      </c>
      <c r="M4586" s="272"/>
      <c r="N4586" s="272"/>
      <c r="O4586" s="272"/>
      <c r="P4586" s="272">
        <f t="shared" si="376"/>
        <v>0.35840362199999998</v>
      </c>
      <c r="Q4586" s="272">
        <f t="shared" si="376"/>
        <v>0.35841602799999994</v>
      </c>
      <c r="R4586" s="272">
        <f t="shared" si="368"/>
        <v>0.35840362199999998</v>
      </c>
      <c r="S4586" s="272"/>
      <c r="T4586" s="272">
        <f t="shared" si="377"/>
        <v>0.4865956799172001</v>
      </c>
      <c r="U4586" s="272">
        <f t="shared" si="377"/>
        <v>0.50078334298320004</v>
      </c>
      <c r="V4586" s="272">
        <f t="shared" si="377"/>
        <v>0.50072168008519991</v>
      </c>
      <c r="W4586" s="272">
        <f t="shared" si="369"/>
        <v>0.4865956799172001</v>
      </c>
      <c r="X4586" s="272"/>
      <c r="Y4586" s="272"/>
      <c r="Z4586" s="272"/>
      <c r="AA4586" s="272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72">
        <f t="shared" si="374"/>
        <v>0.29881407000000004</v>
      </c>
      <c r="E4587" s="272">
        <f t="shared" si="374"/>
        <v>0.31444592999999998</v>
      </c>
      <c r="F4587" s="272">
        <f t="shared" si="366"/>
        <v>0.29881407000000004</v>
      </c>
      <c r="G4587" s="272"/>
      <c r="H4587" s="272"/>
      <c r="I4587" s="272"/>
      <c r="J4587" s="272">
        <f t="shared" si="375"/>
        <v>0.25397251999999998</v>
      </c>
      <c r="K4587" s="272">
        <f t="shared" si="375"/>
        <v>0.26852947999999999</v>
      </c>
      <c r="L4587" s="272">
        <f t="shared" si="367"/>
        <v>0.25397251999999998</v>
      </c>
      <c r="M4587" s="272"/>
      <c r="N4587" s="272"/>
      <c r="O4587" s="272"/>
      <c r="P4587" s="272">
        <f t="shared" si="376"/>
        <v>0.35859794399999995</v>
      </c>
      <c r="Q4587" s="272">
        <f t="shared" si="376"/>
        <v>0.358213956</v>
      </c>
      <c r="R4587" s="272">
        <f t="shared" si="368"/>
        <v>0.358213956</v>
      </c>
      <c r="S4587" s="272"/>
      <c r="T4587" s="272">
        <f t="shared" si="377"/>
        <v>0.48632447651480004</v>
      </c>
      <c r="U4587" s="272">
        <f t="shared" si="377"/>
        <v>0.50110183600080005</v>
      </c>
      <c r="V4587" s="272">
        <f t="shared" si="377"/>
        <v>0.50063819540879995</v>
      </c>
      <c r="W4587" s="272">
        <f t="shared" si="369"/>
        <v>0.48632447651480004</v>
      </c>
      <c r="X4587" s="272"/>
      <c r="Y4587" s="272"/>
      <c r="Z4587" s="272"/>
      <c r="AA4587" s="272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72">
        <f t="shared" si="374"/>
        <v>0.29850473</v>
      </c>
      <c r="E4588" s="272">
        <f t="shared" si="374"/>
        <v>0.31470926999999999</v>
      </c>
      <c r="F4588" s="272">
        <f t="shared" si="366"/>
        <v>0.29850473</v>
      </c>
      <c r="G4588" s="272"/>
      <c r="H4588" s="272"/>
      <c r="I4588" s="272"/>
      <c r="J4588" s="272">
        <f t="shared" si="375"/>
        <v>0.25387088000000002</v>
      </c>
      <c r="K4588" s="272">
        <f t="shared" si="375"/>
        <v>0.26861851999999997</v>
      </c>
      <c r="L4588" s="272">
        <f t="shared" si="367"/>
        <v>0.25387088000000002</v>
      </c>
      <c r="M4588" s="272"/>
      <c r="N4588" s="272"/>
      <c r="O4588" s="272"/>
      <c r="P4588" s="272">
        <f t="shared" si="376"/>
        <v>0.35879226599999992</v>
      </c>
      <c r="Q4588" s="272">
        <f t="shared" si="376"/>
        <v>0.358011884</v>
      </c>
      <c r="R4588" s="272">
        <f t="shared" si="368"/>
        <v>0.358011884</v>
      </c>
      <c r="S4588" s="272"/>
      <c r="T4588" s="272">
        <f t="shared" si="377"/>
        <v>0.4860532731124001</v>
      </c>
      <c r="U4588" s="272">
        <f t="shared" si="377"/>
        <v>0.50142032901840006</v>
      </c>
      <c r="V4588" s="272">
        <f t="shared" si="377"/>
        <v>0.50055471073239988</v>
      </c>
      <c r="W4588" s="272">
        <f t="shared" si="369"/>
        <v>0.4860532731124001</v>
      </c>
      <c r="X4588" s="272"/>
      <c r="Y4588" s="272"/>
      <c r="Z4588" s="272"/>
      <c r="AA4588" s="272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72">
        <f t="shared" si="374"/>
        <v>0.29819539000000006</v>
      </c>
      <c r="E4589" s="272">
        <f t="shared" si="374"/>
        <v>0.31497260999999999</v>
      </c>
      <c r="F4589" s="272">
        <f t="shared" si="366"/>
        <v>0.29819539000000006</v>
      </c>
      <c r="G4589" s="272"/>
      <c r="H4589" s="272"/>
      <c r="I4589" s="272"/>
      <c r="J4589" s="272">
        <f t="shared" si="375"/>
        <v>0.25376924000000001</v>
      </c>
      <c r="K4589" s="272">
        <f t="shared" si="375"/>
        <v>0.26870755999999996</v>
      </c>
      <c r="L4589" s="272">
        <f t="shared" si="367"/>
        <v>0.25376924000000001</v>
      </c>
      <c r="M4589" s="272"/>
      <c r="N4589" s="272"/>
      <c r="O4589" s="272"/>
      <c r="P4589" s="272">
        <f t="shared" si="376"/>
        <v>0.358986588</v>
      </c>
      <c r="Q4589" s="272">
        <f t="shared" si="376"/>
        <v>0.35780981199999995</v>
      </c>
      <c r="R4589" s="272">
        <f t="shared" si="368"/>
        <v>0.35780981199999995</v>
      </c>
      <c r="S4589" s="272"/>
      <c r="T4589" s="272">
        <f t="shared" si="377"/>
        <v>0.48578206971000004</v>
      </c>
      <c r="U4589" s="272">
        <f t="shared" si="377"/>
        <v>0.50173882203600007</v>
      </c>
      <c r="V4589" s="272">
        <f t="shared" si="377"/>
        <v>0.50047122605599992</v>
      </c>
      <c r="W4589" s="272">
        <f t="shared" si="369"/>
        <v>0.48578206971000004</v>
      </c>
      <c r="X4589" s="272"/>
      <c r="Y4589" s="272"/>
      <c r="Z4589" s="272"/>
      <c r="AA4589" s="272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72">
        <f t="shared" si="374"/>
        <v>0.29788605000000001</v>
      </c>
      <c r="E4590" s="272">
        <f t="shared" si="374"/>
        <v>0.31523594999999999</v>
      </c>
      <c r="F4590" s="272">
        <f t="shared" si="366"/>
        <v>0.29788605000000001</v>
      </c>
      <c r="G4590" s="272"/>
      <c r="H4590" s="272"/>
      <c r="I4590" s="272"/>
      <c r="J4590" s="272">
        <f t="shared" si="375"/>
        <v>0.25366759999999999</v>
      </c>
      <c r="K4590" s="272">
        <f t="shared" si="375"/>
        <v>0.2687966</v>
      </c>
      <c r="L4590" s="272">
        <f t="shared" si="367"/>
        <v>0.25366759999999999</v>
      </c>
      <c r="M4590" s="272"/>
      <c r="N4590" s="272"/>
      <c r="O4590" s="272"/>
      <c r="P4590" s="272">
        <f t="shared" si="376"/>
        <v>0.35918090999999996</v>
      </c>
      <c r="Q4590" s="272">
        <f t="shared" si="376"/>
        <v>0.35760774000000001</v>
      </c>
      <c r="R4590" s="272">
        <f t="shared" si="368"/>
        <v>0.35760774000000001</v>
      </c>
      <c r="S4590" s="272"/>
      <c r="T4590" s="272">
        <f t="shared" si="377"/>
        <v>0.4855108663076001</v>
      </c>
      <c r="U4590" s="272">
        <f t="shared" si="377"/>
        <v>0.50205731505359996</v>
      </c>
      <c r="V4590" s="272">
        <f t="shared" si="377"/>
        <v>0.50038774137959996</v>
      </c>
      <c r="W4590" s="272">
        <f t="shared" si="369"/>
        <v>0.4855108663076001</v>
      </c>
      <c r="X4590" s="272"/>
      <c r="Y4590" s="272"/>
      <c r="Z4590" s="272"/>
      <c r="AA4590" s="272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72">
        <f t="shared" si="374"/>
        <v>0.29757671000000002</v>
      </c>
      <c r="E4591" s="272">
        <f t="shared" si="374"/>
        <v>0.31549929000000004</v>
      </c>
      <c r="F4591" s="272">
        <f t="shared" si="366"/>
        <v>0.29757671000000002</v>
      </c>
      <c r="G4591" s="272"/>
      <c r="H4591" s="272"/>
      <c r="I4591" s="272"/>
      <c r="J4591" s="272">
        <f t="shared" si="375"/>
        <v>0.25356596000000003</v>
      </c>
      <c r="K4591" s="272">
        <f t="shared" si="375"/>
        <v>0.26888563999999998</v>
      </c>
      <c r="L4591" s="272">
        <f t="shared" si="367"/>
        <v>0.25356596000000003</v>
      </c>
      <c r="M4591" s="272"/>
      <c r="N4591" s="272"/>
      <c r="O4591" s="272"/>
      <c r="P4591" s="272">
        <f t="shared" si="376"/>
        <v>0.35937523199999999</v>
      </c>
      <c r="Q4591" s="272">
        <f t="shared" si="376"/>
        <v>0.35740566799999995</v>
      </c>
      <c r="R4591" s="272">
        <f t="shared" si="368"/>
        <v>0.35740566799999995</v>
      </c>
      <c r="S4591" s="272"/>
      <c r="T4591" s="272">
        <f t="shared" si="377"/>
        <v>0.4852396629052001</v>
      </c>
      <c r="U4591" s="272">
        <f t="shared" si="377"/>
        <v>0.50237580807119997</v>
      </c>
      <c r="V4591" s="272">
        <f t="shared" si="377"/>
        <v>0.5003042567032</v>
      </c>
      <c r="W4591" s="272">
        <f t="shared" si="369"/>
        <v>0.4852396629052001</v>
      </c>
      <c r="X4591" s="272"/>
      <c r="Y4591" s="272"/>
      <c r="Z4591" s="272"/>
      <c r="AA4591" s="272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72">
        <f t="shared" si="374"/>
        <v>0.29726737000000003</v>
      </c>
      <c r="E4592" s="272">
        <f t="shared" si="374"/>
        <v>0.31576262999999999</v>
      </c>
      <c r="F4592" s="272">
        <f t="shared" si="366"/>
        <v>0.29726737000000003</v>
      </c>
      <c r="G4592" s="272"/>
      <c r="H4592" s="272"/>
      <c r="I4592" s="272"/>
      <c r="J4592" s="272">
        <f t="shared" si="375"/>
        <v>0.25346432000000002</v>
      </c>
      <c r="K4592" s="272">
        <f t="shared" si="375"/>
        <v>0.26897467999999997</v>
      </c>
      <c r="L4592" s="272">
        <f t="shared" si="367"/>
        <v>0.25346432000000002</v>
      </c>
      <c r="M4592" s="272"/>
      <c r="N4592" s="272"/>
      <c r="O4592" s="272"/>
      <c r="P4592" s="272">
        <f t="shared" si="376"/>
        <v>0.35956955399999996</v>
      </c>
      <c r="Q4592" s="272">
        <f t="shared" si="376"/>
        <v>0.35720359599999996</v>
      </c>
      <c r="R4592" s="272">
        <f t="shared" si="368"/>
        <v>0.35720359599999996</v>
      </c>
      <c r="S4592" s="272"/>
      <c r="T4592" s="272">
        <f t="shared" si="377"/>
        <v>0.48496845950280004</v>
      </c>
      <c r="U4592" s="272">
        <f t="shared" si="377"/>
        <v>0.50269430108880009</v>
      </c>
      <c r="V4592" s="272">
        <f t="shared" si="377"/>
        <v>0.50022077202679993</v>
      </c>
      <c r="W4592" s="272">
        <f t="shared" si="369"/>
        <v>0.48496845950280004</v>
      </c>
      <c r="X4592" s="272"/>
      <c r="Y4592" s="272"/>
      <c r="Z4592" s="272"/>
      <c r="AA4592" s="272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72">
        <f t="shared" si="374"/>
        <v>0.29695803000000004</v>
      </c>
      <c r="E4593" s="272">
        <f t="shared" si="374"/>
        <v>0.31602596999999999</v>
      </c>
      <c r="F4593" s="272">
        <f t="shared" si="366"/>
        <v>0.29695803000000004</v>
      </c>
      <c r="G4593" s="272"/>
      <c r="H4593" s="272"/>
      <c r="I4593" s="272"/>
      <c r="J4593" s="272">
        <f t="shared" si="375"/>
        <v>0.25336268000000001</v>
      </c>
      <c r="K4593" s="272">
        <f t="shared" si="375"/>
        <v>0.26906372000000001</v>
      </c>
      <c r="L4593" s="272">
        <f t="shared" si="367"/>
        <v>0.25336268000000001</v>
      </c>
      <c r="M4593" s="272"/>
      <c r="N4593" s="272"/>
      <c r="O4593" s="272"/>
      <c r="P4593" s="272">
        <f t="shared" si="376"/>
        <v>0.35976387599999993</v>
      </c>
      <c r="Q4593" s="272">
        <f t="shared" si="376"/>
        <v>0.35700152400000001</v>
      </c>
      <c r="R4593" s="272">
        <f t="shared" si="368"/>
        <v>0.35700152400000001</v>
      </c>
      <c r="S4593" s="272"/>
      <c r="T4593" s="272">
        <f t="shared" si="377"/>
        <v>0.48469725610040004</v>
      </c>
      <c r="U4593" s="272">
        <f t="shared" si="377"/>
        <v>0.50301279410639999</v>
      </c>
      <c r="V4593" s="272">
        <f t="shared" si="377"/>
        <v>0.50013728735039997</v>
      </c>
      <c r="W4593" s="272">
        <f t="shared" si="369"/>
        <v>0.48469725610040004</v>
      </c>
      <c r="X4593" s="272"/>
      <c r="Y4593" s="272"/>
      <c r="Z4593" s="272"/>
      <c r="AA4593" s="272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72">
        <f t="shared" si="374"/>
        <v>0.29664868999999999</v>
      </c>
      <c r="E4594" s="272">
        <f t="shared" si="374"/>
        <v>0.31628931000000005</v>
      </c>
      <c r="F4594" s="272">
        <f t="shared" si="366"/>
        <v>0.29664868999999999</v>
      </c>
      <c r="G4594" s="272"/>
      <c r="H4594" s="272"/>
      <c r="I4594" s="272"/>
      <c r="J4594" s="272">
        <f t="shared" si="375"/>
        <v>0.25326103999999999</v>
      </c>
      <c r="K4594" s="272">
        <f t="shared" si="375"/>
        <v>0.26915275999999999</v>
      </c>
      <c r="L4594" s="272">
        <f t="shared" si="367"/>
        <v>0.25326103999999999</v>
      </c>
      <c r="M4594" s="272"/>
      <c r="N4594" s="272"/>
      <c r="O4594" s="272"/>
      <c r="P4594" s="272">
        <f t="shared" si="376"/>
        <v>0.35995819800000001</v>
      </c>
      <c r="Q4594" s="272">
        <f t="shared" si="376"/>
        <v>0.35679945199999996</v>
      </c>
      <c r="R4594" s="272">
        <f t="shared" si="368"/>
        <v>0.35679945199999996</v>
      </c>
      <c r="S4594" s="272"/>
      <c r="T4594" s="272">
        <f t="shared" si="377"/>
        <v>0.48442605269800004</v>
      </c>
      <c r="U4594" s="272">
        <f t="shared" si="377"/>
        <v>0.5033312871240001</v>
      </c>
      <c r="V4594" s="272">
        <f t="shared" si="377"/>
        <v>0.5000538026739999</v>
      </c>
      <c r="W4594" s="272">
        <f t="shared" si="369"/>
        <v>0.48442605269800004</v>
      </c>
      <c r="X4594" s="272"/>
      <c r="Y4594" s="272"/>
      <c r="Z4594" s="272"/>
      <c r="AA4594" s="272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72">
        <f t="shared" si="374"/>
        <v>0.29633935</v>
      </c>
      <c r="E4595" s="272">
        <f t="shared" si="374"/>
        <v>0.31655264999999999</v>
      </c>
      <c r="F4595" s="272">
        <f t="shared" si="366"/>
        <v>0.29633935</v>
      </c>
      <c r="G4595" s="272"/>
      <c r="H4595" s="272"/>
      <c r="I4595" s="272"/>
      <c r="J4595" s="272">
        <f t="shared" si="375"/>
        <v>0.25315939999999998</v>
      </c>
      <c r="K4595" s="272">
        <f t="shared" si="375"/>
        <v>0.26924179999999998</v>
      </c>
      <c r="L4595" s="272">
        <f t="shared" si="367"/>
        <v>0.25315939999999998</v>
      </c>
      <c r="M4595" s="272"/>
      <c r="N4595" s="272"/>
      <c r="O4595" s="272"/>
      <c r="P4595" s="272">
        <f t="shared" si="376"/>
        <v>0.36015251999999998</v>
      </c>
      <c r="Q4595" s="272">
        <f t="shared" si="376"/>
        <v>0.35659737999999996</v>
      </c>
      <c r="R4595" s="272">
        <f t="shared" si="368"/>
        <v>0.35659737999999996</v>
      </c>
      <c r="S4595" s="272"/>
      <c r="T4595" s="272">
        <f t="shared" si="377"/>
        <v>0.48415484929560004</v>
      </c>
      <c r="U4595" s="272">
        <f t="shared" si="377"/>
        <v>0.50364978014160011</v>
      </c>
      <c r="V4595" s="272">
        <f t="shared" si="377"/>
        <v>0.49997031799759994</v>
      </c>
      <c r="W4595" s="272">
        <f t="shared" si="369"/>
        <v>0.48415484929560004</v>
      </c>
      <c r="X4595" s="272"/>
      <c r="Y4595" s="272"/>
      <c r="Z4595" s="272"/>
      <c r="AA4595" s="272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72">
        <f t="shared" si="374"/>
        <v>0.29603001000000007</v>
      </c>
      <c r="E4596" s="272">
        <f t="shared" si="374"/>
        <v>0.31681598999999999</v>
      </c>
      <c r="F4596" s="272">
        <f t="shared" si="366"/>
        <v>0.29603001000000007</v>
      </c>
      <c r="G4596" s="272"/>
      <c r="H4596" s="272"/>
      <c r="I4596" s="272"/>
      <c r="J4596" s="272">
        <f t="shared" si="375"/>
        <v>0.25305776000000002</v>
      </c>
      <c r="K4596" s="272">
        <f t="shared" si="375"/>
        <v>0.26933083999999996</v>
      </c>
      <c r="L4596" s="272">
        <f t="shared" si="367"/>
        <v>0.25305776000000002</v>
      </c>
      <c r="M4596" s="272"/>
      <c r="N4596" s="272"/>
      <c r="O4596" s="272"/>
      <c r="P4596" s="272">
        <f t="shared" si="376"/>
        <v>0.360346842</v>
      </c>
      <c r="Q4596" s="272">
        <f t="shared" si="376"/>
        <v>0.35639530800000002</v>
      </c>
      <c r="R4596" s="272">
        <f t="shared" si="368"/>
        <v>0.35639530800000002</v>
      </c>
      <c r="S4596" s="272"/>
      <c r="T4596" s="272">
        <f t="shared" si="377"/>
        <v>0.48388364589320004</v>
      </c>
      <c r="U4596" s="272">
        <f t="shared" si="377"/>
        <v>0.50396827315920001</v>
      </c>
      <c r="V4596" s="272">
        <f t="shared" si="377"/>
        <v>0.49988683332119999</v>
      </c>
      <c r="W4596" s="272">
        <f t="shared" si="369"/>
        <v>0.48388364589320004</v>
      </c>
      <c r="X4596" s="272"/>
      <c r="Y4596" s="272"/>
      <c r="Z4596" s="272"/>
      <c r="AA4596" s="272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72">
        <f t="shared" si="374"/>
        <v>0.29572067000000002</v>
      </c>
      <c r="E4597" s="272">
        <f t="shared" si="374"/>
        <v>0.31707932999999999</v>
      </c>
      <c r="F4597" s="272">
        <f t="shared" si="366"/>
        <v>0.29572067000000002</v>
      </c>
      <c r="G4597" s="272"/>
      <c r="H4597" s="272"/>
      <c r="I4597" s="272"/>
      <c r="J4597" s="272">
        <f t="shared" si="375"/>
        <v>0.25295612000000001</v>
      </c>
      <c r="K4597" s="272">
        <f t="shared" si="375"/>
        <v>0.26941987999999994</v>
      </c>
      <c r="L4597" s="272">
        <f t="shared" si="367"/>
        <v>0.25295612000000001</v>
      </c>
      <c r="M4597" s="272"/>
      <c r="N4597" s="272"/>
      <c r="O4597" s="272"/>
      <c r="P4597" s="272">
        <f t="shared" si="376"/>
        <v>0.36054116399999997</v>
      </c>
      <c r="Q4597" s="272">
        <f t="shared" si="376"/>
        <v>0.35619323599999997</v>
      </c>
      <c r="R4597" s="272">
        <f t="shared" si="368"/>
        <v>0.35619323599999997</v>
      </c>
      <c r="S4597" s="272"/>
      <c r="T4597" s="272">
        <f t="shared" si="377"/>
        <v>0.48361244249080004</v>
      </c>
      <c r="U4597" s="272">
        <f t="shared" si="377"/>
        <v>0.50428676617680002</v>
      </c>
      <c r="V4597" s="272">
        <f t="shared" si="377"/>
        <v>0.49980334864479992</v>
      </c>
      <c r="W4597" s="272">
        <f t="shared" si="369"/>
        <v>0.48361244249080004</v>
      </c>
      <c r="X4597" s="272"/>
      <c r="Y4597" s="272"/>
      <c r="Z4597" s="272"/>
      <c r="AA4597" s="272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72">
        <f t="shared" si="374"/>
        <v>0.29541133000000003</v>
      </c>
      <c r="E4598" s="272">
        <f t="shared" si="374"/>
        <v>0.31734267000000005</v>
      </c>
      <c r="F4598" s="272">
        <f t="shared" si="366"/>
        <v>0.29541133000000003</v>
      </c>
      <c r="G4598" s="272"/>
      <c r="H4598" s="272"/>
      <c r="I4598" s="272"/>
      <c r="J4598" s="272">
        <f t="shared" si="375"/>
        <v>0.25285447999999999</v>
      </c>
      <c r="K4598" s="272">
        <f t="shared" si="375"/>
        <v>0.26950891999999999</v>
      </c>
      <c r="L4598" s="272">
        <f t="shared" si="367"/>
        <v>0.25285447999999999</v>
      </c>
      <c r="M4598" s="272"/>
      <c r="N4598" s="272"/>
      <c r="O4598" s="272"/>
      <c r="P4598" s="272">
        <f t="shared" si="376"/>
        <v>0.36073548599999999</v>
      </c>
      <c r="Q4598" s="272">
        <f t="shared" si="376"/>
        <v>0.35599116399999997</v>
      </c>
      <c r="R4598" s="272">
        <f t="shared" si="368"/>
        <v>0.35599116399999997</v>
      </c>
      <c r="S4598" s="272"/>
      <c r="T4598" s="272">
        <f t="shared" si="377"/>
        <v>0.48334123908840004</v>
      </c>
      <c r="U4598" s="272">
        <f t="shared" si="377"/>
        <v>0.50460525919440002</v>
      </c>
      <c r="V4598" s="272">
        <f t="shared" si="377"/>
        <v>0.49971986396839996</v>
      </c>
      <c r="W4598" s="272">
        <f t="shared" si="369"/>
        <v>0.48334123908840004</v>
      </c>
      <c r="X4598" s="272"/>
      <c r="Y4598" s="272"/>
      <c r="Z4598" s="272"/>
      <c r="AA4598" s="272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72">
        <f t="shared" si="374"/>
        <v>0.29510198999999998</v>
      </c>
      <c r="E4599" s="272">
        <f t="shared" si="374"/>
        <v>0.31760600999999999</v>
      </c>
      <c r="F4599" s="272">
        <f t="shared" si="366"/>
        <v>0.29510198999999998</v>
      </c>
      <c r="G4599" s="272"/>
      <c r="H4599" s="272"/>
      <c r="I4599" s="272"/>
      <c r="J4599" s="272">
        <f t="shared" si="375"/>
        <v>0.25275284000000003</v>
      </c>
      <c r="K4599" s="272">
        <f t="shared" si="375"/>
        <v>0.26959795999999997</v>
      </c>
      <c r="L4599" s="272">
        <f t="shared" si="367"/>
        <v>0.25275284000000003</v>
      </c>
      <c r="M4599" s="272"/>
      <c r="N4599" s="272"/>
      <c r="O4599" s="272"/>
      <c r="P4599" s="272">
        <f t="shared" si="376"/>
        <v>0.36092980799999996</v>
      </c>
      <c r="Q4599" s="272">
        <f t="shared" si="376"/>
        <v>0.35578909200000003</v>
      </c>
      <c r="R4599" s="272">
        <f t="shared" si="368"/>
        <v>0.35578909200000003</v>
      </c>
      <c r="S4599" s="272"/>
      <c r="T4599" s="272">
        <f t="shared" si="377"/>
        <v>0.48307003568600004</v>
      </c>
      <c r="U4599" s="272">
        <f t="shared" si="377"/>
        <v>0.50492375221200003</v>
      </c>
      <c r="V4599" s="272">
        <f t="shared" si="377"/>
        <v>0.49963637929199994</v>
      </c>
      <c r="W4599" s="272">
        <f t="shared" si="369"/>
        <v>0.48307003568600004</v>
      </c>
      <c r="X4599" s="272"/>
      <c r="Y4599" s="272"/>
      <c r="Z4599" s="272"/>
      <c r="AA4599" s="272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72">
        <f t="shared" si="374"/>
        <v>0.29479265000000004</v>
      </c>
      <c r="E4600" s="272">
        <f t="shared" si="374"/>
        <v>0.31786934999999999</v>
      </c>
      <c r="F4600" s="272">
        <f t="shared" si="366"/>
        <v>0.29479265000000004</v>
      </c>
      <c r="G4600" s="272"/>
      <c r="H4600" s="272"/>
      <c r="I4600" s="272"/>
      <c r="J4600" s="272">
        <f t="shared" si="375"/>
        <v>0.25265120000000002</v>
      </c>
      <c r="K4600" s="272">
        <f t="shared" si="375"/>
        <v>0.26968699999999995</v>
      </c>
      <c r="L4600" s="272">
        <f t="shared" si="367"/>
        <v>0.25265120000000002</v>
      </c>
      <c r="M4600" s="272"/>
      <c r="N4600" s="272"/>
      <c r="O4600" s="272"/>
      <c r="P4600" s="272">
        <f t="shared" si="376"/>
        <v>0.36112412999999999</v>
      </c>
      <c r="Q4600" s="272">
        <f t="shared" si="376"/>
        <v>0.35558701999999998</v>
      </c>
      <c r="R4600" s="272">
        <f t="shared" si="368"/>
        <v>0.35558701999999998</v>
      </c>
      <c r="S4600" s="272"/>
      <c r="T4600" s="272">
        <f t="shared" si="377"/>
        <v>0.48279883228360004</v>
      </c>
      <c r="U4600" s="272">
        <f t="shared" si="377"/>
        <v>0.50524224522960004</v>
      </c>
      <c r="V4600" s="272">
        <f t="shared" si="377"/>
        <v>0.49955289461559998</v>
      </c>
      <c r="W4600" s="272">
        <f t="shared" si="369"/>
        <v>0.48279883228360004</v>
      </c>
      <c r="X4600" s="272"/>
      <c r="Y4600" s="272"/>
      <c r="Z4600" s="272"/>
      <c r="AA4600" s="272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72">
        <f t="shared" si="374"/>
        <v>0.29448331000000005</v>
      </c>
      <c r="E4601" s="272">
        <f t="shared" si="374"/>
        <v>0.31813269</v>
      </c>
      <c r="F4601" s="272">
        <f t="shared" si="366"/>
        <v>0.29448331000000005</v>
      </c>
      <c r="G4601" s="272"/>
      <c r="H4601" s="272"/>
      <c r="I4601" s="272"/>
      <c r="J4601" s="272">
        <f t="shared" si="375"/>
        <v>0.25254956000000001</v>
      </c>
      <c r="K4601" s="272">
        <f t="shared" si="375"/>
        <v>0.26977603999999999</v>
      </c>
      <c r="L4601" s="272">
        <f t="shared" si="367"/>
        <v>0.25254956000000001</v>
      </c>
      <c r="M4601" s="272"/>
      <c r="N4601" s="272"/>
      <c r="O4601" s="272"/>
      <c r="P4601" s="272">
        <f t="shared" si="376"/>
        <v>0.36131845199999996</v>
      </c>
      <c r="Q4601" s="272">
        <f t="shared" si="376"/>
        <v>0.35538494799999998</v>
      </c>
      <c r="R4601" s="272">
        <f t="shared" si="368"/>
        <v>0.35538494799999998</v>
      </c>
      <c r="S4601" s="272"/>
      <c r="T4601" s="272">
        <f t="shared" si="377"/>
        <v>0.48252762888120004</v>
      </c>
      <c r="U4601" s="272">
        <f t="shared" si="377"/>
        <v>0.50556073824720005</v>
      </c>
      <c r="V4601" s="272">
        <f t="shared" si="377"/>
        <v>0.49946940993919997</v>
      </c>
      <c r="W4601" s="272">
        <f t="shared" si="369"/>
        <v>0.48252762888120004</v>
      </c>
      <c r="X4601" s="272"/>
      <c r="Y4601" s="272"/>
      <c r="Z4601" s="272"/>
      <c r="AA4601" s="272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72">
        <f t="shared" si="374"/>
        <v>0.29417397000000001</v>
      </c>
      <c r="E4602" s="272">
        <f t="shared" si="374"/>
        <v>0.31839603</v>
      </c>
      <c r="F4602" s="272">
        <f t="shared" si="366"/>
        <v>0.29417397000000001</v>
      </c>
      <c r="G4602" s="272"/>
      <c r="H4602" s="272"/>
      <c r="I4602" s="272"/>
      <c r="J4602" s="272">
        <f t="shared" si="375"/>
        <v>0.25244791999999999</v>
      </c>
      <c r="K4602" s="272">
        <f t="shared" si="375"/>
        <v>0.26986507999999998</v>
      </c>
      <c r="L4602" s="272">
        <f t="shared" si="367"/>
        <v>0.25244791999999999</v>
      </c>
      <c r="M4602" s="272"/>
      <c r="N4602" s="272"/>
      <c r="O4602" s="272"/>
      <c r="P4602" s="272">
        <f t="shared" si="376"/>
        <v>0.36151277399999998</v>
      </c>
      <c r="Q4602" s="272">
        <f t="shared" si="376"/>
        <v>0.35518287599999998</v>
      </c>
      <c r="R4602" s="272">
        <f t="shared" si="368"/>
        <v>0.35518287599999998</v>
      </c>
      <c r="S4602" s="272"/>
      <c r="T4602" s="272">
        <f t="shared" si="377"/>
        <v>0.48225642547880004</v>
      </c>
      <c r="U4602" s="272">
        <f t="shared" si="377"/>
        <v>0.50587923126480006</v>
      </c>
      <c r="V4602" s="272">
        <f t="shared" si="377"/>
        <v>0.49938592526280001</v>
      </c>
      <c r="W4602" s="272">
        <f t="shared" si="369"/>
        <v>0.48225642547880004</v>
      </c>
      <c r="X4602" s="272"/>
      <c r="Y4602" s="272"/>
      <c r="Z4602" s="272"/>
      <c r="AA4602" s="272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72">
        <f t="shared" si="374"/>
        <v>0.29386463000000002</v>
      </c>
      <c r="E4603" s="272">
        <f t="shared" si="374"/>
        <v>0.31865937</v>
      </c>
      <c r="F4603" s="272">
        <f t="shared" si="366"/>
        <v>0.29386463000000002</v>
      </c>
      <c r="G4603" s="272"/>
      <c r="H4603" s="272"/>
      <c r="I4603" s="272"/>
      <c r="J4603" s="272">
        <f t="shared" si="375"/>
        <v>0.25234627999999998</v>
      </c>
      <c r="K4603" s="272">
        <f t="shared" si="375"/>
        <v>0.26995411999999996</v>
      </c>
      <c r="L4603" s="272">
        <f t="shared" si="367"/>
        <v>0.25234627999999998</v>
      </c>
      <c r="M4603" s="272"/>
      <c r="N4603" s="272"/>
      <c r="O4603" s="272"/>
      <c r="P4603" s="272">
        <f t="shared" si="376"/>
        <v>0.36170709599999995</v>
      </c>
      <c r="Q4603" s="272">
        <f t="shared" si="376"/>
        <v>0.35498080399999998</v>
      </c>
      <c r="R4603" s="272">
        <f t="shared" si="368"/>
        <v>0.35498080399999998</v>
      </c>
      <c r="S4603" s="272"/>
      <c r="T4603" s="272">
        <f t="shared" si="377"/>
        <v>0.48198522207640004</v>
      </c>
      <c r="U4603" s="272">
        <f t="shared" si="377"/>
        <v>0.50619772428240006</v>
      </c>
      <c r="V4603" s="272">
        <f t="shared" si="377"/>
        <v>0.49930244058639994</v>
      </c>
      <c r="W4603" s="272">
        <f t="shared" si="369"/>
        <v>0.48198522207640004</v>
      </c>
      <c r="X4603" s="272"/>
      <c r="Y4603" s="272"/>
      <c r="Z4603" s="272"/>
      <c r="AA4603" s="272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72">
        <f t="shared" si="374"/>
        <v>0.29355529000000002</v>
      </c>
      <c r="E4604" s="272">
        <f t="shared" si="374"/>
        <v>0.31892271000000005</v>
      </c>
      <c r="F4604" s="272">
        <f t="shared" si="366"/>
        <v>0.29355529000000002</v>
      </c>
      <c r="G4604" s="272"/>
      <c r="H4604" s="272"/>
      <c r="I4604" s="272"/>
      <c r="J4604" s="272">
        <f t="shared" si="375"/>
        <v>0.25224464000000002</v>
      </c>
      <c r="K4604" s="272">
        <f t="shared" si="375"/>
        <v>0.27004316</v>
      </c>
      <c r="L4604" s="272">
        <f t="shared" si="367"/>
        <v>0.25224464000000002</v>
      </c>
      <c r="M4604" s="272"/>
      <c r="N4604" s="272"/>
      <c r="O4604" s="272"/>
      <c r="P4604" s="272">
        <f t="shared" si="376"/>
        <v>0.36190141799999997</v>
      </c>
      <c r="Q4604" s="272">
        <f t="shared" si="376"/>
        <v>0.35477873199999999</v>
      </c>
      <c r="R4604" s="272">
        <f t="shared" si="368"/>
        <v>0.35477873199999999</v>
      </c>
      <c r="S4604" s="272"/>
      <c r="T4604" s="272">
        <f t="shared" si="377"/>
        <v>0.48171401867400004</v>
      </c>
      <c r="U4604" s="272">
        <f t="shared" si="377"/>
        <v>0.50651621730000007</v>
      </c>
      <c r="V4604" s="272">
        <f t="shared" si="377"/>
        <v>0.49921895590999998</v>
      </c>
      <c r="W4604" s="272">
        <f t="shared" si="369"/>
        <v>0.48171401867400004</v>
      </c>
      <c r="X4604" s="272"/>
      <c r="Y4604" s="272"/>
      <c r="Z4604" s="272"/>
      <c r="AA4604" s="272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72">
        <f t="shared" si="374"/>
        <v>0.29324595000000003</v>
      </c>
      <c r="E4605" s="272">
        <f t="shared" si="374"/>
        <v>0.31918605</v>
      </c>
      <c r="F4605" s="272">
        <f t="shared" si="366"/>
        <v>0.29324595000000003</v>
      </c>
      <c r="G4605" s="272"/>
      <c r="H4605" s="272"/>
      <c r="I4605" s="272"/>
      <c r="J4605" s="272">
        <f t="shared" si="375"/>
        <v>0.25214300000000001</v>
      </c>
      <c r="K4605" s="272">
        <f t="shared" si="375"/>
        <v>0.27013219999999993</v>
      </c>
      <c r="L4605" s="272">
        <f t="shared" si="367"/>
        <v>0.25214300000000001</v>
      </c>
      <c r="M4605" s="272"/>
      <c r="N4605" s="272"/>
      <c r="O4605" s="272"/>
      <c r="P4605" s="272">
        <f t="shared" si="376"/>
        <v>0.36209574</v>
      </c>
      <c r="Q4605" s="272">
        <f t="shared" si="376"/>
        <v>0.35457666000000004</v>
      </c>
      <c r="R4605" s="272">
        <f t="shared" si="368"/>
        <v>0.35457666000000004</v>
      </c>
      <c r="S4605" s="272"/>
      <c r="T4605" s="272">
        <f t="shared" si="377"/>
        <v>0.48144281527160004</v>
      </c>
      <c r="U4605" s="272">
        <f t="shared" si="377"/>
        <v>0.50683471031760008</v>
      </c>
      <c r="V4605" s="272">
        <f t="shared" si="377"/>
        <v>0.49913547123359997</v>
      </c>
      <c r="W4605" s="272">
        <f t="shared" si="369"/>
        <v>0.48144281527160004</v>
      </c>
      <c r="X4605" s="272"/>
      <c r="Y4605" s="272"/>
      <c r="Z4605" s="272"/>
      <c r="AA4605" s="272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72">
        <f t="shared" si="374"/>
        <v>0.29293661000000004</v>
      </c>
      <c r="E4606" s="272">
        <f t="shared" si="374"/>
        <v>0.31944939</v>
      </c>
      <c r="F4606" s="272">
        <f t="shared" si="366"/>
        <v>0.29293661000000004</v>
      </c>
      <c r="G4606" s="272"/>
      <c r="H4606" s="272"/>
      <c r="I4606" s="272"/>
      <c r="J4606" s="272">
        <f t="shared" si="375"/>
        <v>0.25204135999999999</v>
      </c>
      <c r="K4606" s="272">
        <f t="shared" si="375"/>
        <v>0.27022123999999997</v>
      </c>
      <c r="L4606" s="272">
        <f t="shared" si="367"/>
        <v>0.25204135999999999</v>
      </c>
      <c r="M4606" s="272"/>
      <c r="N4606" s="272"/>
      <c r="O4606" s="272"/>
      <c r="P4606" s="272">
        <f t="shared" si="376"/>
        <v>0.36229006199999997</v>
      </c>
      <c r="Q4606" s="272">
        <f t="shared" si="376"/>
        <v>0.35437458799999999</v>
      </c>
      <c r="R4606" s="272">
        <f t="shared" si="368"/>
        <v>0.35437458799999999</v>
      </c>
      <c r="S4606" s="272"/>
      <c r="T4606" s="272">
        <f t="shared" si="377"/>
        <v>0.4811716118692001</v>
      </c>
      <c r="U4606" s="272">
        <f t="shared" si="377"/>
        <v>0.50715320333520009</v>
      </c>
      <c r="V4606" s="272">
        <f t="shared" si="377"/>
        <v>0.49905198655719996</v>
      </c>
      <c r="W4606" s="272">
        <f t="shared" si="369"/>
        <v>0.4811716118692001</v>
      </c>
      <c r="X4606" s="272"/>
      <c r="Y4606" s="272"/>
      <c r="Z4606" s="272"/>
      <c r="AA4606" s="272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72">
        <f t="shared" si="374"/>
        <v>0.29262726999999999</v>
      </c>
      <c r="E4607" s="272">
        <f t="shared" si="374"/>
        <v>0.31971272999999995</v>
      </c>
      <c r="F4607" s="272">
        <f t="shared" si="366"/>
        <v>0.29262726999999999</v>
      </c>
      <c r="G4607" s="272"/>
      <c r="H4607" s="272"/>
      <c r="I4607" s="272"/>
      <c r="J4607" s="272">
        <f t="shared" si="375"/>
        <v>0.25193971999999998</v>
      </c>
      <c r="K4607" s="272">
        <f t="shared" si="375"/>
        <v>0.27031027999999996</v>
      </c>
      <c r="L4607" s="272">
        <f t="shared" si="367"/>
        <v>0.25193971999999998</v>
      </c>
      <c r="M4607" s="272"/>
      <c r="N4607" s="272"/>
      <c r="O4607" s="272"/>
      <c r="P4607" s="272">
        <f t="shared" si="376"/>
        <v>0.36248438399999994</v>
      </c>
      <c r="Q4607" s="272">
        <f t="shared" si="376"/>
        <v>0.35417251599999994</v>
      </c>
      <c r="R4607" s="272">
        <f t="shared" si="368"/>
        <v>0.35417251599999994</v>
      </c>
      <c r="S4607" s="272"/>
      <c r="T4607" s="272">
        <f t="shared" si="377"/>
        <v>0.48090040846680004</v>
      </c>
      <c r="U4607" s="272">
        <f t="shared" si="377"/>
        <v>0.50747169635279998</v>
      </c>
      <c r="V4607" s="272">
        <f t="shared" si="377"/>
        <v>0.49896850188079994</v>
      </c>
      <c r="W4607" s="272">
        <f t="shared" si="369"/>
        <v>0.48090040846680004</v>
      </c>
      <c r="X4607" s="272"/>
      <c r="Y4607" s="272"/>
      <c r="Z4607" s="272"/>
      <c r="AA4607" s="272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72">
        <f t="shared" si="374"/>
        <v>0.29231793</v>
      </c>
      <c r="E4608" s="272">
        <f t="shared" si="374"/>
        <v>0.31997607</v>
      </c>
      <c r="F4608" s="272">
        <f t="shared" si="366"/>
        <v>0.29231793</v>
      </c>
      <c r="G4608" s="272"/>
      <c r="H4608" s="272"/>
      <c r="I4608" s="272"/>
      <c r="J4608" s="272">
        <f t="shared" si="375"/>
        <v>0.25183807999999996</v>
      </c>
      <c r="K4608" s="272">
        <f t="shared" si="375"/>
        <v>0.27039931999999994</v>
      </c>
      <c r="L4608" s="272">
        <f t="shared" si="367"/>
        <v>0.25183807999999996</v>
      </c>
      <c r="M4608" s="272"/>
      <c r="N4608" s="272"/>
      <c r="O4608" s="272"/>
      <c r="P4608" s="272">
        <f t="shared" si="376"/>
        <v>0.36267870600000002</v>
      </c>
      <c r="Q4608" s="272">
        <f t="shared" si="376"/>
        <v>0.353970444</v>
      </c>
      <c r="R4608" s="272">
        <f t="shared" si="368"/>
        <v>0.353970444</v>
      </c>
      <c r="S4608" s="272"/>
      <c r="T4608" s="272">
        <f t="shared" si="377"/>
        <v>0.48062920506440004</v>
      </c>
      <c r="U4608" s="272">
        <f t="shared" si="377"/>
        <v>0.50779018937039999</v>
      </c>
      <c r="V4608" s="272">
        <f t="shared" si="377"/>
        <v>0.49888501720439998</v>
      </c>
      <c r="W4608" s="272">
        <f t="shared" si="369"/>
        <v>0.48062920506440004</v>
      </c>
      <c r="X4608" s="272"/>
      <c r="Y4608" s="272"/>
      <c r="Z4608" s="272"/>
      <c r="AA4608" s="272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72">
        <f t="shared" si="374"/>
        <v>0.29200859000000001</v>
      </c>
      <c r="E4609" s="272">
        <f t="shared" si="374"/>
        <v>0.32023941</v>
      </c>
      <c r="F4609" s="272">
        <f t="shared" si="366"/>
        <v>0.29200859000000001</v>
      </c>
      <c r="G4609" s="272"/>
      <c r="H4609" s="272"/>
      <c r="I4609" s="272"/>
      <c r="J4609" s="272">
        <f t="shared" si="375"/>
        <v>0.25173644000000001</v>
      </c>
      <c r="K4609" s="272">
        <f t="shared" si="375"/>
        <v>0.27048835999999998</v>
      </c>
      <c r="L4609" s="272">
        <f t="shared" si="367"/>
        <v>0.25173644000000001</v>
      </c>
      <c r="M4609" s="272"/>
      <c r="N4609" s="272"/>
      <c r="O4609" s="272"/>
      <c r="P4609" s="272">
        <f t="shared" si="376"/>
        <v>0.36287302799999999</v>
      </c>
      <c r="Q4609" s="272">
        <f t="shared" si="376"/>
        <v>0.353768372</v>
      </c>
      <c r="R4609" s="272">
        <f t="shared" si="368"/>
        <v>0.353768372</v>
      </c>
      <c r="S4609" s="272"/>
      <c r="T4609" s="272">
        <f t="shared" si="377"/>
        <v>0.48035800166200004</v>
      </c>
      <c r="U4609" s="272">
        <f t="shared" si="377"/>
        <v>0.508108682388</v>
      </c>
      <c r="V4609" s="272">
        <f t="shared" si="377"/>
        <v>0.49880153252799997</v>
      </c>
      <c r="W4609" s="272">
        <f t="shared" si="369"/>
        <v>0.48035800166200004</v>
      </c>
      <c r="X4609" s="272"/>
      <c r="Y4609" s="272"/>
      <c r="Z4609" s="272"/>
      <c r="AA4609" s="272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72">
        <f t="shared" si="374"/>
        <v>0.30299076000000003</v>
      </c>
      <c r="E4610" s="272">
        <f t="shared" si="374"/>
        <v>0.31091323999999998</v>
      </c>
      <c r="F4610" s="272">
        <f t="shared" si="366"/>
        <v>0.30299076000000003</v>
      </c>
      <c r="G4610" s="272"/>
      <c r="H4610" s="272"/>
      <c r="I4610" s="272"/>
      <c r="J4610" s="272">
        <f t="shared" si="375"/>
        <v>0.25518656000000001</v>
      </c>
      <c r="K4610" s="272">
        <f t="shared" si="375"/>
        <v>0.26749183999999998</v>
      </c>
      <c r="L4610" s="272">
        <f t="shared" si="367"/>
        <v>0.25518656000000001</v>
      </c>
      <c r="M4610" s="272"/>
      <c r="N4610" s="272"/>
      <c r="O4610" s="272"/>
      <c r="P4610" s="272">
        <f t="shared" si="376"/>
        <v>0.35580819200000002</v>
      </c>
      <c r="Q4610" s="272">
        <f t="shared" si="376"/>
        <v>0.36111220799999999</v>
      </c>
      <c r="R4610" s="272">
        <f t="shared" si="368"/>
        <v>0.35580819200000002</v>
      </c>
      <c r="S4610" s="272"/>
      <c r="T4610" s="272">
        <f t="shared" si="377"/>
        <v>0.48989625542240012</v>
      </c>
      <c r="U4610" s="272">
        <f t="shared" si="377"/>
        <v>0.49669277223039998</v>
      </c>
      <c r="V4610" s="272">
        <f t="shared" si="377"/>
        <v>0.50198411593439995</v>
      </c>
      <c r="W4610" s="272">
        <f t="shared" si="369"/>
        <v>0.48989625542240012</v>
      </c>
      <c r="X4610" s="272"/>
      <c r="Y4610" s="272"/>
      <c r="Z4610" s="272"/>
      <c r="AA4610" s="272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72">
        <f t="shared" si="374"/>
        <v>0.30268141999999998</v>
      </c>
      <c r="E4611" s="272">
        <f t="shared" si="374"/>
        <v>0.31117657999999998</v>
      </c>
      <c r="F4611" s="272">
        <f t="shared" si="366"/>
        <v>0.30268141999999998</v>
      </c>
      <c r="G4611" s="272"/>
      <c r="H4611" s="272"/>
      <c r="I4611" s="272"/>
      <c r="J4611" s="272">
        <f t="shared" si="375"/>
        <v>0.25508491999999999</v>
      </c>
      <c r="K4611" s="272">
        <f t="shared" si="375"/>
        <v>0.26758087999999997</v>
      </c>
      <c r="L4611" s="272">
        <f t="shared" si="367"/>
        <v>0.25508491999999999</v>
      </c>
      <c r="M4611" s="272"/>
      <c r="N4611" s="272"/>
      <c r="O4611" s="272"/>
      <c r="P4611" s="272">
        <f t="shared" si="376"/>
        <v>0.35600251399999994</v>
      </c>
      <c r="Q4611" s="272">
        <f t="shared" si="376"/>
        <v>0.36091013599999999</v>
      </c>
      <c r="R4611" s="272">
        <f t="shared" si="368"/>
        <v>0.35600251399999994</v>
      </c>
      <c r="S4611" s="272"/>
      <c r="T4611" s="272">
        <f t="shared" si="377"/>
        <v>0.48962505202000012</v>
      </c>
      <c r="U4611" s="272">
        <f t="shared" si="377"/>
        <v>0.49701126524799999</v>
      </c>
      <c r="V4611" s="272">
        <f t="shared" si="377"/>
        <v>0.501900631258</v>
      </c>
      <c r="W4611" s="272">
        <f t="shared" si="369"/>
        <v>0.48962505202000012</v>
      </c>
      <c r="X4611" s="272"/>
      <c r="Y4611" s="272"/>
      <c r="Z4611" s="272"/>
      <c r="AA4611" s="272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72">
        <f t="shared" si="374"/>
        <v>0.30237208000000004</v>
      </c>
      <c r="E4612" s="272">
        <f t="shared" si="374"/>
        <v>0.31143991999999998</v>
      </c>
      <c r="F4612" s="272">
        <f t="shared" si="366"/>
        <v>0.30237208000000004</v>
      </c>
      <c r="G4612" s="272"/>
      <c r="H4612" s="272"/>
      <c r="I4612" s="272"/>
      <c r="J4612" s="272">
        <f t="shared" si="375"/>
        <v>0.25498328000000003</v>
      </c>
      <c r="K4612" s="272">
        <f t="shared" si="375"/>
        <v>0.26766992000000001</v>
      </c>
      <c r="L4612" s="272">
        <f t="shared" si="367"/>
        <v>0.25498328000000003</v>
      </c>
      <c r="M4612" s="272"/>
      <c r="N4612" s="272"/>
      <c r="O4612" s="272"/>
      <c r="P4612" s="272">
        <f t="shared" si="376"/>
        <v>0.35619683600000002</v>
      </c>
      <c r="Q4612" s="272">
        <f t="shared" si="376"/>
        <v>0.36070806399999999</v>
      </c>
      <c r="R4612" s="272">
        <f t="shared" si="368"/>
        <v>0.35619683600000002</v>
      </c>
      <c r="S4612" s="272"/>
      <c r="T4612" s="272">
        <f t="shared" si="377"/>
        <v>0.48935384861760012</v>
      </c>
      <c r="U4612" s="272">
        <f t="shared" si="377"/>
        <v>0.49732975826560005</v>
      </c>
      <c r="V4612" s="272">
        <f t="shared" si="377"/>
        <v>0.50181714658160004</v>
      </c>
      <c r="W4612" s="272">
        <f t="shared" si="369"/>
        <v>0.48935384861760012</v>
      </c>
      <c r="X4612" s="272"/>
      <c r="Y4612" s="272"/>
      <c r="Z4612" s="272"/>
      <c r="AA4612" s="272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72">
        <f t="shared" si="374"/>
        <v>0.30206274</v>
      </c>
      <c r="E4613" s="272">
        <f t="shared" si="374"/>
        <v>0.31170325999999998</v>
      </c>
      <c r="F4613" s="272">
        <f t="shared" si="366"/>
        <v>0.30206274</v>
      </c>
      <c r="G4613" s="272"/>
      <c r="H4613" s="272"/>
      <c r="I4613" s="272"/>
      <c r="J4613" s="272">
        <f t="shared" si="375"/>
        <v>0.25488164000000002</v>
      </c>
      <c r="K4613" s="272">
        <f t="shared" si="375"/>
        <v>0.26775895999999999</v>
      </c>
      <c r="L4613" s="272">
        <f t="shared" si="367"/>
        <v>0.25488164000000002</v>
      </c>
      <c r="M4613" s="272"/>
      <c r="N4613" s="272"/>
      <c r="O4613" s="272"/>
      <c r="P4613" s="272">
        <f t="shared" si="376"/>
        <v>0.35639115799999999</v>
      </c>
      <c r="Q4613" s="272">
        <f t="shared" si="376"/>
        <v>0.360505992</v>
      </c>
      <c r="R4613" s="272">
        <f t="shared" si="368"/>
        <v>0.35639115799999999</v>
      </c>
      <c r="S4613" s="272"/>
      <c r="T4613" s="272">
        <f t="shared" si="377"/>
        <v>0.48908264521520012</v>
      </c>
      <c r="U4613" s="272">
        <f t="shared" si="377"/>
        <v>0.4976482512832</v>
      </c>
      <c r="V4613" s="272">
        <f t="shared" si="377"/>
        <v>0.50173366190519997</v>
      </c>
      <c r="W4613" s="272">
        <f t="shared" si="369"/>
        <v>0.48908264521520012</v>
      </c>
      <c r="X4613" s="272"/>
      <c r="Y4613" s="272"/>
      <c r="Z4613" s="272"/>
      <c r="AA4613" s="272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72">
        <f t="shared" si="374"/>
        <v>0.30175340000000006</v>
      </c>
      <c r="E4614" s="272">
        <f t="shared" si="374"/>
        <v>0.31196659999999998</v>
      </c>
      <c r="F4614" s="272">
        <f t="shared" si="366"/>
        <v>0.30175340000000006</v>
      </c>
      <c r="G4614" s="272"/>
      <c r="H4614" s="272"/>
      <c r="I4614" s="272"/>
      <c r="J4614" s="272">
        <f t="shared" si="375"/>
        <v>0.25478000000000001</v>
      </c>
      <c r="K4614" s="272">
        <f t="shared" si="375"/>
        <v>0.26784799999999997</v>
      </c>
      <c r="L4614" s="272">
        <f t="shared" si="367"/>
        <v>0.25478000000000001</v>
      </c>
      <c r="M4614" s="272"/>
      <c r="N4614" s="272"/>
      <c r="O4614" s="272"/>
      <c r="P4614" s="272">
        <f t="shared" si="376"/>
        <v>0.35658548000000001</v>
      </c>
      <c r="Q4614" s="272">
        <f t="shared" si="376"/>
        <v>0.36030392</v>
      </c>
      <c r="R4614" s="272">
        <f t="shared" si="368"/>
        <v>0.35658548000000001</v>
      </c>
      <c r="S4614" s="272"/>
      <c r="T4614" s="272">
        <f t="shared" si="377"/>
        <v>0.48881144181280012</v>
      </c>
      <c r="U4614" s="272">
        <f t="shared" si="377"/>
        <v>0.49796674430080001</v>
      </c>
      <c r="V4614" s="272">
        <f t="shared" si="377"/>
        <v>0.50165017722880001</v>
      </c>
      <c r="W4614" s="272">
        <f t="shared" si="369"/>
        <v>0.48881144181280012</v>
      </c>
      <c r="X4614" s="272"/>
      <c r="Y4614" s="272"/>
      <c r="Z4614" s="272"/>
      <c r="AA4614" s="272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72">
        <f t="shared" si="374"/>
        <v>0.30144406000000001</v>
      </c>
      <c r="E4615" s="272">
        <f t="shared" si="374"/>
        <v>0.31222993999999998</v>
      </c>
      <c r="F4615" s="272">
        <f t="shared" si="366"/>
        <v>0.30144406000000001</v>
      </c>
      <c r="G4615" s="272"/>
      <c r="H4615" s="272"/>
      <c r="I4615" s="272"/>
      <c r="J4615" s="272">
        <f t="shared" si="375"/>
        <v>0.25467835999999999</v>
      </c>
      <c r="K4615" s="272">
        <f t="shared" si="375"/>
        <v>0.26793703999999996</v>
      </c>
      <c r="L4615" s="272">
        <f t="shared" si="367"/>
        <v>0.25467835999999999</v>
      </c>
      <c r="M4615" s="272"/>
      <c r="N4615" s="272"/>
      <c r="O4615" s="272"/>
      <c r="P4615" s="272">
        <f t="shared" si="376"/>
        <v>0.35677980199999998</v>
      </c>
      <c r="Q4615" s="272">
        <f t="shared" si="376"/>
        <v>0.36010184799999995</v>
      </c>
      <c r="R4615" s="272">
        <f t="shared" si="368"/>
        <v>0.35677980199999998</v>
      </c>
      <c r="S4615" s="272"/>
      <c r="T4615" s="272">
        <f t="shared" si="377"/>
        <v>0.48854023841040006</v>
      </c>
      <c r="U4615" s="272">
        <f t="shared" si="377"/>
        <v>0.49828523731840002</v>
      </c>
      <c r="V4615" s="272">
        <f t="shared" si="377"/>
        <v>0.50156669255240005</v>
      </c>
      <c r="W4615" s="272">
        <f t="shared" si="369"/>
        <v>0.48854023841040006</v>
      </c>
      <c r="X4615" s="272"/>
      <c r="Y4615" s="272"/>
      <c r="Z4615" s="272"/>
      <c r="AA4615" s="272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72">
        <f t="shared" si="374"/>
        <v>0.30113472000000002</v>
      </c>
      <c r="E4616" s="272">
        <f t="shared" si="374"/>
        <v>0.31249327999999998</v>
      </c>
      <c r="F4616" s="272">
        <f t="shared" si="366"/>
        <v>0.30113472000000002</v>
      </c>
      <c r="G4616" s="272"/>
      <c r="H4616" s="272"/>
      <c r="I4616" s="272"/>
      <c r="J4616" s="272">
        <f t="shared" si="375"/>
        <v>0.25457671999999998</v>
      </c>
      <c r="K4616" s="272">
        <f t="shared" si="375"/>
        <v>0.26802608</v>
      </c>
      <c r="L4616" s="272">
        <f t="shared" si="367"/>
        <v>0.25457671999999998</v>
      </c>
      <c r="M4616" s="272"/>
      <c r="N4616" s="272"/>
      <c r="O4616" s="272"/>
      <c r="P4616" s="272">
        <f t="shared" si="376"/>
        <v>0.35697412399999995</v>
      </c>
      <c r="Q4616" s="272">
        <f t="shared" si="376"/>
        <v>0.35989977599999995</v>
      </c>
      <c r="R4616" s="272">
        <f t="shared" si="368"/>
        <v>0.35697412399999995</v>
      </c>
      <c r="S4616" s="272"/>
      <c r="T4616" s="272">
        <f t="shared" si="377"/>
        <v>0.48826903500800012</v>
      </c>
      <c r="U4616" s="272">
        <f t="shared" si="377"/>
        <v>0.49860373033600003</v>
      </c>
      <c r="V4616" s="272">
        <f t="shared" si="377"/>
        <v>0.50148320787599998</v>
      </c>
      <c r="W4616" s="272">
        <f t="shared" si="369"/>
        <v>0.48826903500800012</v>
      </c>
      <c r="X4616" s="272"/>
      <c r="Y4616" s="272"/>
      <c r="Z4616" s="272"/>
      <c r="AA4616" s="272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72">
        <f t="shared" si="374"/>
        <v>0.30082538000000003</v>
      </c>
      <c r="E4617" s="272">
        <f t="shared" si="374"/>
        <v>0.31275661999999999</v>
      </c>
      <c r="F4617" s="272">
        <f t="shared" si="366"/>
        <v>0.30082538000000003</v>
      </c>
      <c r="G4617" s="272"/>
      <c r="H4617" s="272"/>
      <c r="I4617" s="272"/>
      <c r="J4617" s="272">
        <f t="shared" si="375"/>
        <v>0.25447508000000002</v>
      </c>
      <c r="K4617" s="272">
        <f t="shared" si="375"/>
        <v>0.26811511999999998</v>
      </c>
      <c r="L4617" s="272">
        <f t="shared" si="367"/>
        <v>0.25447508000000002</v>
      </c>
      <c r="M4617" s="272"/>
      <c r="N4617" s="272"/>
      <c r="O4617" s="272"/>
      <c r="P4617" s="272">
        <f t="shared" si="376"/>
        <v>0.35716844600000003</v>
      </c>
      <c r="Q4617" s="272">
        <f t="shared" si="376"/>
        <v>0.35969770399999995</v>
      </c>
      <c r="R4617" s="272">
        <f t="shared" si="368"/>
        <v>0.35716844600000003</v>
      </c>
      <c r="S4617" s="272"/>
      <c r="T4617" s="272">
        <f t="shared" si="377"/>
        <v>0.48799783160560006</v>
      </c>
      <c r="U4617" s="272">
        <f t="shared" si="377"/>
        <v>0.49892222335360004</v>
      </c>
      <c r="V4617" s="272">
        <f t="shared" si="377"/>
        <v>0.50139972319959991</v>
      </c>
      <c r="W4617" s="272">
        <f t="shared" si="369"/>
        <v>0.48799783160560006</v>
      </c>
      <c r="X4617" s="272"/>
      <c r="Y4617" s="272"/>
      <c r="Z4617" s="272"/>
      <c r="AA4617" s="272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72">
        <f t="shared" si="374"/>
        <v>0.30051603999999998</v>
      </c>
      <c r="E4618" s="272">
        <f t="shared" si="374"/>
        <v>0.31301995999999999</v>
      </c>
      <c r="F4618" s="272">
        <f t="shared" si="366"/>
        <v>0.30051603999999998</v>
      </c>
      <c r="G4618" s="272"/>
      <c r="H4618" s="272"/>
      <c r="I4618" s="272"/>
      <c r="J4618" s="272">
        <f t="shared" si="375"/>
        <v>0.25437344000000001</v>
      </c>
      <c r="K4618" s="272">
        <f t="shared" si="375"/>
        <v>0.26820415999999997</v>
      </c>
      <c r="L4618" s="272">
        <f t="shared" si="367"/>
        <v>0.25437344000000001</v>
      </c>
      <c r="M4618" s="272"/>
      <c r="N4618" s="272"/>
      <c r="O4618" s="272"/>
      <c r="P4618" s="272">
        <f t="shared" si="376"/>
        <v>0.357362768</v>
      </c>
      <c r="Q4618" s="272">
        <f t="shared" si="376"/>
        <v>0.35949563200000001</v>
      </c>
      <c r="R4618" s="272">
        <f t="shared" si="368"/>
        <v>0.357362768</v>
      </c>
      <c r="S4618" s="272"/>
      <c r="T4618" s="272">
        <f t="shared" si="377"/>
        <v>0.48772662820320012</v>
      </c>
      <c r="U4618" s="272">
        <f t="shared" si="377"/>
        <v>0.49924071637120004</v>
      </c>
      <c r="V4618" s="272">
        <f t="shared" si="377"/>
        <v>0.50131623852319995</v>
      </c>
      <c r="W4618" s="272">
        <f t="shared" si="369"/>
        <v>0.48772662820320012</v>
      </c>
      <c r="X4618" s="272"/>
      <c r="Y4618" s="272"/>
      <c r="Z4618" s="272"/>
      <c r="AA4618" s="272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72">
        <f t="shared" si="374"/>
        <v>0.30020669999999999</v>
      </c>
      <c r="E4619" s="272">
        <f t="shared" si="374"/>
        <v>0.31328329999999999</v>
      </c>
      <c r="F4619" s="272">
        <f t="shared" si="366"/>
        <v>0.30020669999999999</v>
      </c>
      <c r="G4619" s="272"/>
      <c r="H4619" s="272"/>
      <c r="I4619" s="272"/>
      <c r="J4619" s="272">
        <f t="shared" si="375"/>
        <v>0.25427179999999999</v>
      </c>
      <c r="K4619" s="272">
        <f t="shared" si="375"/>
        <v>0.26829319999999995</v>
      </c>
      <c r="L4619" s="272">
        <f t="shared" si="367"/>
        <v>0.25427179999999999</v>
      </c>
      <c r="M4619" s="272"/>
      <c r="N4619" s="272"/>
      <c r="O4619" s="272"/>
      <c r="P4619" s="272">
        <f t="shared" si="376"/>
        <v>0.35755709000000002</v>
      </c>
      <c r="Q4619" s="272">
        <f t="shared" si="376"/>
        <v>0.35929355999999996</v>
      </c>
      <c r="R4619" s="272">
        <f t="shared" si="368"/>
        <v>0.35755709000000002</v>
      </c>
      <c r="S4619" s="272"/>
      <c r="T4619" s="272">
        <f t="shared" si="377"/>
        <v>0.48745542480080006</v>
      </c>
      <c r="U4619" s="272">
        <f t="shared" si="377"/>
        <v>0.49955920938880005</v>
      </c>
      <c r="V4619" s="272">
        <f t="shared" si="377"/>
        <v>0.50123275384679999</v>
      </c>
      <c r="W4619" s="272">
        <f t="shared" si="369"/>
        <v>0.48745542480080006</v>
      </c>
      <c r="X4619" s="272"/>
      <c r="Y4619" s="272"/>
      <c r="Z4619" s="272"/>
      <c r="AA4619" s="272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72">
        <f t="shared" si="374"/>
        <v>0.29989736</v>
      </c>
      <c r="E4620" s="272">
        <f t="shared" si="374"/>
        <v>0.31354663999999999</v>
      </c>
      <c r="F4620" s="272">
        <f t="shared" si="366"/>
        <v>0.29989736</v>
      </c>
      <c r="G4620" s="272"/>
      <c r="H4620" s="272"/>
      <c r="I4620" s="272"/>
      <c r="J4620" s="272">
        <f t="shared" si="375"/>
        <v>0.25417016000000003</v>
      </c>
      <c r="K4620" s="272">
        <f t="shared" si="375"/>
        <v>0.26838223999999999</v>
      </c>
      <c r="L4620" s="272">
        <f t="shared" si="367"/>
        <v>0.25417016000000003</v>
      </c>
      <c r="M4620" s="272"/>
      <c r="N4620" s="272"/>
      <c r="O4620" s="272"/>
      <c r="P4620" s="272">
        <f t="shared" si="376"/>
        <v>0.35775141199999999</v>
      </c>
      <c r="Q4620" s="272">
        <f t="shared" si="376"/>
        <v>0.35909148800000001</v>
      </c>
      <c r="R4620" s="272">
        <f t="shared" si="368"/>
        <v>0.35775141199999999</v>
      </c>
      <c r="S4620" s="272"/>
      <c r="T4620" s="272">
        <f t="shared" si="377"/>
        <v>0.48718422139840012</v>
      </c>
      <c r="U4620" s="272">
        <f t="shared" si="377"/>
        <v>0.4998777024064</v>
      </c>
      <c r="V4620" s="272">
        <f t="shared" si="377"/>
        <v>0.50114926917040004</v>
      </c>
      <c r="W4620" s="272">
        <f t="shared" si="369"/>
        <v>0.48718422139840012</v>
      </c>
      <c r="X4620" s="272"/>
      <c r="Y4620" s="272"/>
      <c r="Z4620" s="272"/>
      <c r="AA4620" s="272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72">
        <f t="shared" si="374"/>
        <v>0.29958802000000001</v>
      </c>
      <c r="E4621" s="272">
        <f t="shared" si="374"/>
        <v>0.31380997999999999</v>
      </c>
      <c r="F4621" s="272">
        <f t="shared" si="366"/>
        <v>0.29958802000000001</v>
      </c>
      <c r="G4621" s="272"/>
      <c r="H4621" s="272"/>
      <c r="I4621" s="272"/>
      <c r="J4621" s="272">
        <f t="shared" si="375"/>
        <v>0.25406852000000002</v>
      </c>
      <c r="K4621" s="272">
        <f t="shared" si="375"/>
        <v>0.26847127999999998</v>
      </c>
      <c r="L4621" s="272">
        <f t="shared" si="367"/>
        <v>0.25406852000000002</v>
      </c>
      <c r="M4621" s="272"/>
      <c r="N4621" s="272"/>
      <c r="O4621" s="272"/>
      <c r="P4621" s="272">
        <f t="shared" si="376"/>
        <v>0.35794573399999996</v>
      </c>
      <c r="Q4621" s="272">
        <f t="shared" si="376"/>
        <v>0.35888941599999996</v>
      </c>
      <c r="R4621" s="272">
        <f t="shared" si="368"/>
        <v>0.35794573399999996</v>
      </c>
      <c r="S4621" s="272"/>
      <c r="T4621" s="272">
        <f t="shared" si="377"/>
        <v>0.48691301799600012</v>
      </c>
      <c r="U4621" s="272">
        <f t="shared" si="377"/>
        <v>0.50019619542400007</v>
      </c>
      <c r="V4621" s="272">
        <f t="shared" si="377"/>
        <v>0.50106578449400008</v>
      </c>
      <c r="W4621" s="272">
        <f t="shared" si="369"/>
        <v>0.48691301799600012</v>
      </c>
      <c r="X4621" s="272"/>
      <c r="Y4621" s="272"/>
      <c r="Z4621" s="272"/>
      <c r="AA4621" s="272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72">
        <f t="shared" si="374"/>
        <v>0.29927868000000002</v>
      </c>
      <c r="E4622" s="272">
        <f t="shared" si="374"/>
        <v>0.31407331999999999</v>
      </c>
      <c r="F4622" s="272">
        <f t="shared" si="366"/>
        <v>0.29927868000000002</v>
      </c>
      <c r="G4622" s="272"/>
      <c r="H4622" s="272"/>
      <c r="I4622" s="272"/>
      <c r="J4622" s="272">
        <f t="shared" si="375"/>
        <v>0.25396688000000001</v>
      </c>
      <c r="K4622" s="272">
        <f t="shared" si="375"/>
        <v>0.26856031999999996</v>
      </c>
      <c r="L4622" s="272">
        <f t="shared" si="367"/>
        <v>0.25396688000000001</v>
      </c>
      <c r="M4622" s="272"/>
      <c r="N4622" s="272"/>
      <c r="O4622" s="272"/>
      <c r="P4622" s="272">
        <f t="shared" si="376"/>
        <v>0.35814005599999998</v>
      </c>
      <c r="Q4622" s="272">
        <f t="shared" si="376"/>
        <v>0.35868734399999996</v>
      </c>
      <c r="R4622" s="272">
        <f t="shared" si="368"/>
        <v>0.35814005599999998</v>
      </c>
      <c r="S4622" s="272"/>
      <c r="T4622" s="272">
        <f t="shared" si="377"/>
        <v>0.48664181459360012</v>
      </c>
      <c r="U4622" s="272">
        <f t="shared" si="377"/>
        <v>0.50051468844159996</v>
      </c>
      <c r="V4622" s="272">
        <f t="shared" si="377"/>
        <v>0.50098229981760001</v>
      </c>
      <c r="W4622" s="272">
        <f t="shared" si="369"/>
        <v>0.48664181459360012</v>
      </c>
      <c r="X4622" s="272"/>
      <c r="Y4622" s="272"/>
      <c r="Z4622" s="272"/>
      <c r="AA4622" s="272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72">
        <f t="shared" si="374"/>
        <v>0.29896934000000003</v>
      </c>
      <c r="E4623" s="272">
        <f t="shared" si="374"/>
        <v>0.31433665999999999</v>
      </c>
      <c r="F4623" s="272">
        <f t="shared" si="366"/>
        <v>0.29896934000000003</v>
      </c>
      <c r="G4623" s="272"/>
      <c r="H4623" s="272"/>
      <c r="I4623" s="272"/>
      <c r="J4623" s="272">
        <f t="shared" si="375"/>
        <v>0.25386523999999999</v>
      </c>
      <c r="K4623" s="272">
        <f t="shared" si="375"/>
        <v>0.26864936</v>
      </c>
      <c r="L4623" s="272">
        <f t="shared" si="367"/>
        <v>0.25386523999999999</v>
      </c>
      <c r="M4623" s="272"/>
      <c r="N4623" s="272"/>
      <c r="O4623" s="272"/>
      <c r="P4623" s="272">
        <f t="shared" si="376"/>
        <v>0.35833437800000001</v>
      </c>
      <c r="Q4623" s="272">
        <f t="shared" si="376"/>
        <v>0.35848527200000002</v>
      </c>
      <c r="R4623" s="272">
        <f t="shared" si="368"/>
        <v>0.35833437800000001</v>
      </c>
      <c r="S4623" s="272"/>
      <c r="T4623" s="272">
        <f t="shared" si="377"/>
        <v>0.48637061119120012</v>
      </c>
      <c r="U4623" s="272">
        <f t="shared" si="377"/>
        <v>0.50083318145919997</v>
      </c>
      <c r="V4623" s="272">
        <f t="shared" si="377"/>
        <v>0.50089881514119994</v>
      </c>
      <c r="W4623" s="272">
        <f t="shared" si="369"/>
        <v>0.48637061119120012</v>
      </c>
      <c r="X4623" s="272"/>
      <c r="Y4623" s="272"/>
      <c r="Z4623" s="272"/>
      <c r="AA4623" s="272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72">
        <f t="shared" si="374"/>
        <v>0.29866000000000004</v>
      </c>
      <c r="E4624" s="272">
        <f t="shared" si="374"/>
        <v>0.31459999999999999</v>
      </c>
      <c r="F4624" s="272">
        <f t="shared" si="366"/>
        <v>0.29866000000000004</v>
      </c>
      <c r="G4624" s="272"/>
      <c r="H4624" s="272"/>
      <c r="I4624" s="272"/>
      <c r="J4624" s="272">
        <f t="shared" si="375"/>
        <v>0.25376359999999998</v>
      </c>
      <c r="K4624" s="272">
        <f t="shared" si="375"/>
        <v>0.26873839999999999</v>
      </c>
      <c r="L4624" s="272">
        <f t="shared" si="367"/>
        <v>0.25376359999999998</v>
      </c>
      <c r="M4624" s="272"/>
      <c r="N4624" s="272"/>
      <c r="O4624" s="272"/>
      <c r="P4624" s="272">
        <f t="shared" si="376"/>
        <v>0.35852869999999998</v>
      </c>
      <c r="Q4624" s="272">
        <f t="shared" si="376"/>
        <v>0.35828319999999997</v>
      </c>
      <c r="R4624" s="272">
        <f t="shared" si="368"/>
        <v>0.35828319999999997</v>
      </c>
      <c r="S4624" s="272"/>
      <c r="T4624" s="272">
        <f t="shared" si="377"/>
        <v>0.48609940778880006</v>
      </c>
      <c r="U4624" s="272">
        <f t="shared" si="377"/>
        <v>0.50115167447679998</v>
      </c>
      <c r="V4624" s="272">
        <f t="shared" si="377"/>
        <v>0.50081533046479998</v>
      </c>
      <c r="W4624" s="272">
        <f t="shared" si="369"/>
        <v>0.48609940778880006</v>
      </c>
      <c r="X4624" s="272"/>
      <c r="Y4624" s="272"/>
      <c r="Z4624" s="272"/>
      <c r="AA4624" s="272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72">
        <f t="shared" si="374"/>
        <v>0.29835065999999999</v>
      </c>
      <c r="E4625" s="272">
        <f t="shared" si="374"/>
        <v>0.31486333999999999</v>
      </c>
      <c r="F4625" s="272">
        <f t="shared" si="366"/>
        <v>0.29835065999999999</v>
      </c>
      <c r="G4625" s="272"/>
      <c r="H4625" s="272"/>
      <c r="I4625" s="272"/>
      <c r="J4625" s="272">
        <f t="shared" si="375"/>
        <v>0.25366196000000002</v>
      </c>
      <c r="K4625" s="272">
        <f t="shared" si="375"/>
        <v>0.26882743999999997</v>
      </c>
      <c r="L4625" s="272">
        <f t="shared" si="367"/>
        <v>0.25366196000000002</v>
      </c>
      <c r="M4625" s="272"/>
      <c r="N4625" s="272"/>
      <c r="O4625" s="272"/>
      <c r="P4625" s="272">
        <f t="shared" si="376"/>
        <v>0.35872302199999995</v>
      </c>
      <c r="Q4625" s="272">
        <f t="shared" si="376"/>
        <v>0.35808112799999997</v>
      </c>
      <c r="R4625" s="272">
        <f t="shared" si="368"/>
        <v>0.35808112799999997</v>
      </c>
      <c r="S4625" s="272"/>
      <c r="T4625" s="272">
        <f t="shared" si="377"/>
        <v>0.48582820438640006</v>
      </c>
      <c r="U4625" s="272">
        <f t="shared" si="377"/>
        <v>0.50147016749439999</v>
      </c>
      <c r="V4625" s="272">
        <f t="shared" si="377"/>
        <v>0.50073184578840002</v>
      </c>
      <c r="W4625" s="272">
        <f t="shared" si="369"/>
        <v>0.48582820438640006</v>
      </c>
      <c r="X4625" s="272"/>
      <c r="Y4625" s="272"/>
      <c r="Z4625" s="272"/>
      <c r="AA4625" s="272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72">
        <f t="shared" si="374"/>
        <v>0.29804132</v>
      </c>
      <c r="E4626" s="272">
        <f t="shared" si="374"/>
        <v>0.31512667999999999</v>
      </c>
      <c r="F4626" s="272">
        <f t="shared" si="366"/>
        <v>0.29804132</v>
      </c>
      <c r="G4626" s="272"/>
      <c r="H4626" s="272"/>
      <c r="I4626" s="272"/>
      <c r="J4626" s="272">
        <f t="shared" si="375"/>
        <v>0.25356032000000001</v>
      </c>
      <c r="K4626" s="272">
        <f t="shared" si="375"/>
        <v>0.26891648000000001</v>
      </c>
      <c r="L4626" s="272">
        <f t="shared" si="367"/>
        <v>0.25356032000000001</v>
      </c>
      <c r="M4626" s="272"/>
      <c r="N4626" s="272"/>
      <c r="O4626" s="272"/>
      <c r="P4626" s="272">
        <f t="shared" si="376"/>
        <v>0.35891734399999997</v>
      </c>
      <c r="Q4626" s="272">
        <f t="shared" si="376"/>
        <v>0.35787905600000003</v>
      </c>
      <c r="R4626" s="272">
        <f t="shared" si="368"/>
        <v>0.35787905600000003</v>
      </c>
      <c r="S4626" s="272"/>
      <c r="T4626" s="272">
        <f t="shared" si="377"/>
        <v>0.48555700098400012</v>
      </c>
      <c r="U4626" s="272">
        <f t="shared" si="377"/>
        <v>0.501788660512</v>
      </c>
      <c r="V4626" s="272">
        <f t="shared" si="377"/>
        <v>0.50064836111199995</v>
      </c>
      <c r="W4626" s="272">
        <f t="shared" si="369"/>
        <v>0.48555700098400012</v>
      </c>
      <c r="X4626" s="272"/>
      <c r="Y4626" s="272"/>
      <c r="Z4626" s="272"/>
      <c r="AA4626" s="272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72">
        <f t="shared" si="374"/>
        <v>0.29773198000000001</v>
      </c>
      <c r="E4627" s="272">
        <f t="shared" si="374"/>
        <v>0.31539001999999999</v>
      </c>
      <c r="F4627" s="272">
        <f t="shared" si="366"/>
        <v>0.29773198000000001</v>
      </c>
      <c r="G4627" s="272"/>
      <c r="H4627" s="272"/>
      <c r="I4627" s="272"/>
      <c r="J4627" s="272">
        <f t="shared" si="375"/>
        <v>0.25345867999999999</v>
      </c>
      <c r="K4627" s="272">
        <f t="shared" si="375"/>
        <v>0.26900552</v>
      </c>
      <c r="L4627" s="272">
        <f t="shared" si="367"/>
        <v>0.25345867999999999</v>
      </c>
      <c r="M4627" s="272"/>
      <c r="N4627" s="272"/>
      <c r="O4627" s="272"/>
      <c r="P4627" s="272">
        <f t="shared" si="376"/>
        <v>0.359111666</v>
      </c>
      <c r="Q4627" s="272">
        <f t="shared" si="376"/>
        <v>0.35767698399999998</v>
      </c>
      <c r="R4627" s="272">
        <f t="shared" si="368"/>
        <v>0.35767698399999998</v>
      </c>
      <c r="S4627" s="272"/>
      <c r="T4627" s="272">
        <f t="shared" si="377"/>
        <v>0.48528579758160006</v>
      </c>
      <c r="U4627" s="272">
        <f t="shared" si="377"/>
        <v>0.5021071535296</v>
      </c>
      <c r="V4627" s="272">
        <f t="shared" si="377"/>
        <v>0.50056487643559999</v>
      </c>
      <c r="W4627" s="272">
        <f t="shared" si="369"/>
        <v>0.48528579758160006</v>
      </c>
      <c r="X4627" s="272"/>
      <c r="Y4627" s="272"/>
      <c r="Z4627" s="272"/>
      <c r="AA4627" s="272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72">
        <f t="shared" si="374"/>
        <v>0.29742264000000002</v>
      </c>
      <c r="E4628" s="272">
        <f t="shared" si="374"/>
        <v>0.31565335999999999</v>
      </c>
      <c r="F4628" s="272">
        <f t="shared" si="366"/>
        <v>0.29742264000000002</v>
      </c>
      <c r="G4628" s="272"/>
      <c r="H4628" s="272"/>
      <c r="I4628" s="272"/>
      <c r="J4628" s="272">
        <f t="shared" si="375"/>
        <v>0.25335703999999998</v>
      </c>
      <c r="K4628" s="272">
        <f t="shared" si="375"/>
        <v>0.26909455999999998</v>
      </c>
      <c r="L4628" s="272">
        <f t="shared" si="367"/>
        <v>0.25335703999999998</v>
      </c>
      <c r="M4628" s="272"/>
      <c r="N4628" s="272"/>
      <c r="O4628" s="272"/>
      <c r="P4628" s="272">
        <f t="shared" si="376"/>
        <v>0.35930598800000002</v>
      </c>
      <c r="Q4628" s="272">
        <f t="shared" si="376"/>
        <v>0.35747491199999998</v>
      </c>
      <c r="R4628" s="272">
        <f t="shared" si="368"/>
        <v>0.35747491199999998</v>
      </c>
      <c r="S4628" s="272"/>
      <c r="T4628" s="272">
        <f t="shared" si="377"/>
        <v>0.48501459417920012</v>
      </c>
      <c r="U4628" s="272">
        <f t="shared" si="377"/>
        <v>0.50242564654720001</v>
      </c>
      <c r="V4628" s="272">
        <f t="shared" si="377"/>
        <v>0.50048139175920003</v>
      </c>
      <c r="W4628" s="272">
        <f t="shared" si="369"/>
        <v>0.48501459417920012</v>
      </c>
      <c r="X4628" s="272"/>
      <c r="Y4628" s="272"/>
      <c r="Z4628" s="272"/>
      <c r="AA4628" s="272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72">
        <f t="shared" si="374"/>
        <v>0.29711330000000002</v>
      </c>
      <c r="E4629" s="272">
        <f t="shared" si="374"/>
        <v>0.31591669999999999</v>
      </c>
      <c r="F4629" s="272">
        <f t="shared" si="366"/>
        <v>0.29711330000000002</v>
      </c>
      <c r="G4629" s="272"/>
      <c r="H4629" s="272"/>
      <c r="I4629" s="272"/>
      <c r="J4629" s="272">
        <f t="shared" si="375"/>
        <v>0.25325540000000002</v>
      </c>
      <c r="K4629" s="272">
        <f t="shared" si="375"/>
        <v>0.26918359999999997</v>
      </c>
      <c r="L4629" s="272">
        <f t="shared" si="367"/>
        <v>0.25325540000000002</v>
      </c>
      <c r="M4629" s="272"/>
      <c r="N4629" s="272"/>
      <c r="O4629" s="272"/>
      <c r="P4629" s="272">
        <f t="shared" si="376"/>
        <v>0.35950030999999999</v>
      </c>
      <c r="Q4629" s="272">
        <f t="shared" si="376"/>
        <v>0.35727284000000004</v>
      </c>
      <c r="R4629" s="272">
        <f t="shared" si="368"/>
        <v>0.35727284000000004</v>
      </c>
      <c r="S4629" s="272"/>
      <c r="T4629" s="272">
        <f t="shared" si="377"/>
        <v>0.48474339077680006</v>
      </c>
      <c r="U4629" s="272">
        <f t="shared" si="377"/>
        <v>0.50274413956480002</v>
      </c>
      <c r="V4629" s="272">
        <f t="shared" si="377"/>
        <v>0.50039790708279996</v>
      </c>
      <c r="W4629" s="272">
        <f t="shared" si="369"/>
        <v>0.48474339077680006</v>
      </c>
      <c r="X4629" s="272"/>
      <c r="Y4629" s="272"/>
      <c r="Z4629" s="272"/>
      <c r="AA4629" s="272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72">
        <f t="shared" si="374"/>
        <v>0.29680396000000003</v>
      </c>
      <c r="E4630" s="272">
        <f t="shared" si="374"/>
        <v>0.31618004</v>
      </c>
      <c r="F4630" s="272">
        <f t="shared" si="366"/>
        <v>0.29680396000000003</v>
      </c>
      <c r="G4630" s="272"/>
      <c r="H4630" s="272"/>
      <c r="I4630" s="272"/>
      <c r="J4630" s="272">
        <f t="shared" si="375"/>
        <v>0.25315376000000001</v>
      </c>
      <c r="K4630" s="272">
        <f t="shared" si="375"/>
        <v>0.26927263999999995</v>
      </c>
      <c r="L4630" s="272">
        <f t="shared" si="367"/>
        <v>0.25315376000000001</v>
      </c>
      <c r="M4630" s="272"/>
      <c r="N4630" s="272"/>
      <c r="O4630" s="272"/>
      <c r="P4630" s="272">
        <f t="shared" si="376"/>
        <v>0.35969463199999996</v>
      </c>
      <c r="Q4630" s="272">
        <f t="shared" si="376"/>
        <v>0.35707076799999998</v>
      </c>
      <c r="R4630" s="272">
        <f t="shared" si="368"/>
        <v>0.35707076799999998</v>
      </c>
      <c r="S4630" s="272"/>
      <c r="T4630" s="272">
        <f t="shared" si="377"/>
        <v>0.48447218737440012</v>
      </c>
      <c r="U4630" s="272">
        <f t="shared" si="377"/>
        <v>0.50306263258240003</v>
      </c>
      <c r="V4630" s="272">
        <f t="shared" si="377"/>
        <v>0.50031442240640001</v>
      </c>
      <c r="W4630" s="272">
        <f t="shared" si="369"/>
        <v>0.48447218737440012</v>
      </c>
      <c r="X4630" s="272"/>
      <c r="Y4630" s="272"/>
      <c r="Z4630" s="272"/>
      <c r="AA4630" s="272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72">
        <f t="shared" si="374"/>
        <v>0.29649461999999999</v>
      </c>
      <c r="E4631" s="272">
        <f t="shared" si="374"/>
        <v>0.31644337999999994</v>
      </c>
      <c r="F4631" s="272">
        <f t="shared" si="366"/>
        <v>0.29649461999999999</v>
      </c>
      <c r="G4631" s="272"/>
      <c r="H4631" s="272"/>
      <c r="I4631" s="272"/>
      <c r="J4631" s="272">
        <f t="shared" si="375"/>
        <v>0.25305211999999999</v>
      </c>
      <c r="K4631" s="272">
        <f t="shared" si="375"/>
        <v>0.26936167999999999</v>
      </c>
      <c r="L4631" s="272">
        <f t="shared" si="367"/>
        <v>0.25305211999999999</v>
      </c>
      <c r="M4631" s="272"/>
      <c r="N4631" s="272"/>
      <c r="O4631" s="272"/>
      <c r="P4631" s="272">
        <f t="shared" si="376"/>
        <v>0.35988895399999998</v>
      </c>
      <c r="Q4631" s="272">
        <f t="shared" si="376"/>
        <v>0.35686869599999999</v>
      </c>
      <c r="R4631" s="272">
        <f t="shared" si="368"/>
        <v>0.35686869599999999</v>
      </c>
      <c r="S4631" s="272"/>
      <c r="T4631" s="272">
        <f t="shared" si="377"/>
        <v>0.48420098397200012</v>
      </c>
      <c r="U4631" s="272">
        <f t="shared" si="377"/>
        <v>0.50338112560000003</v>
      </c>
      <c r="V4631" s="272">
        <f t="shared" si="377"/>
        <v>0.50023093772999994</v>
      </c>
      <c r="W4631" s="272">
        <f t="shared" si="369"/>
        <v>0.48420098397200012</v>
      </c>
      <c r="X4631" s="272"/>
      <c r="Y4631" s="272"/>
      <c r="Z4631" s="272"/>
      <c r="AA4631" s="272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72">
        <f t="shared" si="374"/>
        <v>0.29618528</v>
      </c>
      <c r="E4632" s="272">
        <f t="shared" si="374"/>
        <v>0.31670672</v>
      </c>
      <c r="F4632" s="272">
        <f t="shared" si="366"/>
        <v>0.29618528</v>
      </c>
      <c r="G4632" s="272"/>
      <c r="H4632" s="272"/>
      <c r="I4632" s="272"/>
      <c r="J4632" s="272">
        <f t="shared" si="375"/>
        <v>0.25295047999999998</v>
      </c>
      <c r="K4632" s="272">
        <f t="shared" si="375"/>
        <v>0.26945071999999998</v>
      </c>
      <c r="L4632" s="272">
        <f t="shared" si="367"/>
        <v>0.25295047999999998</v>
      </c>
      <c r="M4632" s="272"/>
      <c r="N4632" s="272"/>
      <c r="O4632" s="272"/>
      <c r="P4632" s="272">
        <f t="shared" si="376"/>
        <v>0.36008327600000001</v>
      </c>
      <c r="Q4632" s="272">
        <f t="shared" si="376"/>
        <v>0.35666662399999993</v>
      </c>
      <c r="R4632" s="272">
        <f t="shared" si="368"/>
        <v>0.35666662399999993</v>
      </c>
      <c r="S4632" s="272"/>
      <c r="T4632" s="272">
        <f t="shared" si="377"/>
        <v>0.48392978056960012</v>
      </c>
      <c r="U4632" s="272">
        <f t="shared" si="377"/>
        <v>0.50369961861760004</v>
      </c>
      <c r="V4632" s="272">
        <f t="shared" si="377"/>
        <v>0.50014745305359998</v>
      </c>
      <c r="W4632" s="272">
        <f t="shared" si="369"/>
        <v>0.48392978056960012</v>
      </c>
      <c r="X4632" s="272"/>
      <c r="Y4632" s="272"/>
      <c r="Z4632" s="272"/>
      <c r="AA4632" s="272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72">
        <f t="shared" si="374"/>
        <v>0.29587594000000006</v>
      </c>
      <c r="E4633" s="272">
        <f t="shared" si="374"/>
        <v>0.31697006</v>
      </c>
      <c r="F4633" s="272">
        <f t="shared" si="366"/>
        <v>0.29587594000000006</v>
      </c>
      <c r="G4633" s="272"/>
      <c r="H4633" s="272"/>
      <c r="I4633" s="272"/>
      <c r="J4633" s="272">
        <f t="shared" si="375"/>
        <v>0.25284884000000002</v>
      </c>
      <c r="K4633" s="272">
        <f t="shared" si="375"/>
        <v>0.26953975999999996</v>
      </c>
      <c r="L4633" s="272">
        <f t="shared" si="367"/>
        <v>0.25284884000000002</v>
      </c>
      <c r="M4633" s="272"/>
      <c r="N4633" s="272"/>
      <c r="O4633" s="272"/>
      <c r="P4633" s="272">
        <f t="shared" si="376"/>
        <v>0.36027759800000003</v>
      </c>
      <c r="Q4633" s="272">
        <f t="shared" si="376"/>
        <v>0.35646455199999999</v>
      </c>
      <c r="R4633" s="272">
        <f t="shared" si="368"/>
        <v>0.35646455199999999</v>
      </c>
      <c r="S4633" s="272"/>
      <c r="T4633" s="272">
        <f t="shared" si="377"/>
        <v>0.48365857716720012</v>
      </c>
      <c r="U4633" s="272">
        <f t="shared" si="377"/>
        <v>0.50401811163520005</v>
      </c>
      <c r="V4633" s="272">
        <f t="shared" si="377"/>
        <v>0.50006396837720002</v>
      </c>
      <c r="W4633" s="272">
        <f t="shared" si="369"/>
        <v>0.48365857716720012</v>
      </c>
      <c r="X4633" s="272"/>
      <c r="Y4633" s="272"/>
      <c r="Z4633" s="272"/>
      <c r="AA4633" s="272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72">
        <f t="shared" si="374"/>
        <v>0.29556660000000001</v>
      </c>
      <c r="E4634" s="272">
        <f t="shared" si="374"/>
        <v>0.3172334</v>
      </c>
      <c r="F4634" s="272">
        <f t="shared" si="366"/>
        <v>0.29556660000000001</v>
      </c>
      <c r="G4634" s="272"/>
      <c r="H4634" s="272"/>
      <c r="I4634" s="272"/>
      <c r="J4634" s="272">
        <f t="shared" si="375"/>
        <v>0.25274719999999995</v>
      </c>
      <c r="K4634" s="272">
        <f t="shared" si="375"/>
        <v>0.2696288</v>
      </c>
      <c r="L4634" s="272">
        <f t="shared" si="367"/>
        <v>0.25274719999999995</v>
      </c>
      <c r="M4634" s="272"/>
      <c r="N4634" s="272"/>
      <c r="O4634" s="272"/>
      <c r="P4634" s="272">
        <f t="shared" si="376"/>
        <v>0.36047192</v>
      </c>
      <c r="Q4634" s="272">
        <f t="shared" si="376"/>
        <v>0.35626247999999994</v>
      </c>
      <c r="R4634" s="272">
        <f t="shared" si="368"/>
        <v>0.35626247999999994</v>
      </c>
      <c r="S4634" s="272"/>
      <c r="T4634" s="272">
        <f t="shared" si="377"/>
        <v>0.48338737376480007</v>
      </c>
      <c r="U4634" s="272">
        <f t="shared" si="377"/>
        <v>0.50433660465280006</v>
      </c>
      <c r="V4634" s="272">
        <f t="shared" si="377"/>
        <v>0.4999804837008</v>
      </c>
      <c r="W4634" s="272">
        <f t="shared" si="369"/>
        <v>0.48338737376480007</v>
      </c>
      <c r="X4634" s="272"/>
      <c r="Y4634" s="272"/>
      <c r="Z4634" s="272"/>
      <c r="AA4634" s="272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72">
        <f t="shared" si="374"/>
        <v>0.29525726000000002</v>
      </c>
      <c r="E4635" s="272">
        <f t="shared" si="374"/>
        <v>0.31749674</v>
      </c>
      <c r="F4635" s="272">
        <f t="shared" si="366"/>
        <v>0.29525726000000002</v>
      </c>
      <c r="G4635" s="272"/>
      <c r="H4635" s="272"/>
      <c r="I4635" s="272"/>
      <c r="J4635" s="272">
        <f t="shared" si="375"/>
        <v>0.25264555999999999</v>
      </c>
      <c r="K4635" s="272">
        <f t="shared" si="375"/>
        <v>0.26971783999999999</v>
      </c>
      <c r="L4635" s="272">
        <f t="shared" si="367"/>
        <v>0.25264555999999999</v>
      </c>
      <c r="M4635" s="272"/>
      <c r="N4635" s="272"/>
      <c r="O4635" s="272"/>
      <c r="P4635" s="272">
        <f t="shared" si="376"/>
        <v>0.36066624199999997</v>
      </c>
      <c r="Q4635" s="272">
        <f t="shared" si="376"/>
        <v>0.35606040799999994</v>
      </c>
      <c r="R4635" s="272">
        <f t="shared" si="368"/>
        <v>0.35606040799999994</v>
      </c>
      <c r="S4635" s="272"/>
      <c r="T4635" s="272">
        <f t="shared" si="377"/>
        <v>0.48311617036240012</v>
      </c>
      <c r="U4635" s="272">
        <f t="shared" si="377"/>
        <v>0.50465509767040007</v>
      </c>
      <c r="V4635" s="272">
        <f t="shared" si="377"/>
        <v>0.49989699902439999</v>
      </c>
      <c r="W4635" s="272">
        <f t="shared" si="369"/>
        <v>0.48311617036240012</v>
      </c>
      <c r="X4635" s="272"/>
      <c r="Y4635" s="272"/>
      <c r="Z4635" s="272"/>
      <c r="AA4635" s="272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72">
        <f t="shared" si="374"/>
        <v>0.29494791999999997</v>
      </c>
      <c r="E4636" s="272">
        <f t="shared" si="374"/>
        <v>0.31776008</v>
      </c>
      <c r="F4636" s="272">
        <f t="shared" si="366"/>
        <v>0.29494791999999997</v>
      </c>
      <c r="G4636" s="272"/>
      <c r="H4636" s="272"/>
      <c r="I4636" s="272"/>
      <c r="J4636" s="272">
        <f t="shared" si="375"/>
        <v>0.25254392000000003</v>
      </c>
      <c r="K4636" s="272">
        <f t="shared" si="375"/>
        <v>0.26980687999999997</v>
      </c>
      <c r="L4636" s="272">
        <f t="shared" si="367"/>
        <v>0.25254392000000003</v>
      </c>
      <c r="M4636" s="272"/>
      <c r="N4636" s="272"/>
      <c r="O4636" s="272"/>
      <c r="P4636" s="272">
        <f t="shared" si="376"/>
        <v>0.36086056399999999</v>
      </c>
      <c r="Q4636" s="272">
        <f t="shared" si="376"/>
        <v>0.355858336</v>
      </c>
      <c r="R4636" s="272">
        <f t="shared" si="368"/>
        <v>0.355858336</v>
      </c>
      <c r="S4636" s="272"/>
      <c r="T4636" s="272">
        <f t="shared" si="377"/>
        <v>0.48284496696000012</v>
      </c>
      <c r="U4636" s="272">
        <f t="shared" si="377"/>
        <v>0.50497359068800007</v>
      </c>
      <c r="V4636" s="272">
        <f t="shared" si="377"/>
        <v>0.49981351434799998</v>
      </c>
      <c r="W4636" s="272">
        <f t="shared" si="369"/>
        <v>0.48284496696000012</v>
      </c>
      <c r="X4636" s="272"/>
      <c r="Y4636" s="272"/>
      <c r="Z4636" s="272"/>
      <c r="AA4636" s="272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72">
        <f t="shared" si="374"/>
        <v>0.29463858000000004</v>
      </c>
      <c r="E4637" s="272">
        <f t="shared" si="374"/>
        <v>0.31802342</v>
      </c>
      <c r="F4637" s="272">
        <f t="shared" si="366"/>
        <v>0.29463858000000004</v>
      </c>
      <c r="G4637" s="272"/>
      <c r="H4637" s="272"/>
      <c r="I4637" s="272"/>
      <c r="J4637" s="272">
        <f t="shared" si="375"/>
        <v>0.25244227999999996</v>
      </c>
      <c r="K4637" s="272">
        <f t="shared" si="375"/>
        <v>0.26989591999999996</v>
      </c>
      <c r="L4637" s="272">
        <f t="shared" si="367"/>
        <v>0.25244227999999996</v>
      </c>
      <c r="M4637" s="272"/>
      <c r="N4637" s="272"/>
      <c r="O4637" s="272"/>
      <c r="P4637" s="272">
        <f t="shared" si="376"/>
        <v>0.36105488600000002</v>
      </c>
      <c r="Q4637" s="272">
        <f t="shared" si="376"/>
        <v>0.35565626399999994</v>
      </c>
      <c r="R4637" s="272">
        <f t="shared" si="368"/>
        <v>0.35565626399999994</v>
      </c>
      <c r="S4637" s="272"/>
      <c r="T4637" s="272">
        <f t="shared" si="377"/>
        <v>0.48257376355760012</v>
      </c>
      <c r="U4637" s="272">
        <f t="shared" si="377"/>
        <v>0.50529208370560008</v>
      </c>
      <c r="V4637" s="272">
        <f t="shared" si="377"/>
        <v>0.49973002967160002</v>
      </c>
      <c r="W4637" s="272">
        <f t="shared" si="369"/>
        <v>0.48257376355760012</v>
      </c>
      <c r="X4637" s="272"/>
      <c r="Y4637" s="272"/>
      <c r="Z4637" s="272"/>
      <c r="AA4637" s="272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72">
        <f t="shared" si="374"/>
        <v>0.29432924000000005</v>
      </c>
      <c r="E4638" s="272">
        <f t="shared" si="374"/>
        <v>0.31828676</v>
      </c>
      <c r="F4638" s="272">
        <f t="shared" si="366"/>
        <v>0.29432924000000005</v>
      </c>
      <c r="G4638" s="272"/>
      <c r="H4638" s="272"/>
      <c r="I4638" s="272"/>
      <c r="J4638" s="272">
        <f t="shared" si="375"/>
        <v>0.25234064</v>
      </c>
      <c r="K4638" s="272">
        <f t="shared" si="375"/>
        <v>0.26998496</v>
      </c>
      <c r="L4638" s="272">
        <f t="shared" si="367"/>
        <v>0.25234064</v>
      </c>
      <c r="M4638" s="272"/>
      <c r="N4638" s="272"/>
      <c r="O4638" s="272"/>
      <c r="P4638" s="272">
        <f t="shared" si="376"/>
        <v>0.36124920799999999</v>
      </c>
      <c r="Q4638" s="272">
        <f t="shared" si="376"/>
        <v>0.35545419199999995</v>
      </c>
      <c r="R4638" s="272">
        <f t="shared" si="368"/>
        <v>0.35545419199999995</v>
      </c>
      <c r="S4638" s="272"/>
      <c r="T4638" s="272">
        <f t="shared" si="377"/>
        <v>0.48230256015520012</v>
      </c>
      <c r="U4638" s="272">
        <f t="shared" si="377"/>
        <v>0.50561057672320009</v>
      </c>
      <c r="V4638" s="272">
        <f t="shared" si="377"/>
        <v>0.4996465449952</v>
      </c>
      <c r="W4638" s="272">
        <f t="shared" si="369"/>
        <v>0.48230256015520012</v>
      </c>
      <c r="X4638" s="272"/>
      <c r="Y4638" s="272"/>
      <c r="Z4638" s="272"/>
      <c r="AA4638" s="272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72">
        <f t="shared" si="374"/>
        <v>0.2940199</v>
      </c>
      <c r="E4639" s="272">
        <f t="shared" si="374"/>
        <v>0.3185501</v>
      </c>
      <c r="F4639" s="272">
        <f t="shared" si="366"/>
        <v>0.2940199</v>
      </c>
      <c r="G4639" s="272"/>
      <c r="H4639" s="272"/>
      <c r="I4639" s="272"/>
      <c r="J4639" s="272">
        <f t="shared" si="375"/>
        <v>0.25223899999999999</v>
      </c>
      <c r="K4639" s="272">
        <f t="shared" si="375"/>
        <v>0.27007399999999998</v>
      </c>
      <c r="L4639" s="272">
        <f t="shared" si="367"/>
        <v>0.25223899999999999</v>
      </c>
      <c r="M4639" s="272"/>
      <c r="N4639" s="272"/>
      <c r="O4639" s="272"/>
      <c r="P4639" s="272">
        <f t="shared" si="376"/>
        <v>0.36144353000000001</v>
      </c>
      <c r="Q4639" s="272">
        <f t="shared" si="376"/>
        <v>0.35525212</v>
      </c>
      <c r="R4639" s="272">
        <f t="shared" si="368"/>
        <v>0.35525212</v>
      </c>
      <c r="S4639" s="272"/>
      <c r="T4639" s="272">
        <f t="shared" si="377"/>
        <v>0.48203135675280007</v>
      </c>
      <c r="U4639" s="272">
        <f t="shared" si="377"/>
        <v>0.50592906974079999</v>
      </c>
      <c r="V4639" s="272">
        <f t="shared" si="377"/>
        <v>0.49956306031880005</v>
      </c>
      <c r="W4639" s="272">
        <f t="shared" si="369"/>
        <v>0.48203135675280007</v>
      </c>
      <c r="X4639" s="272"/>
      <c r="Y4639" s="272"/>
      <c r="Z4639" s="272"/>
      <c r="AA4639" s="272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72">
        <f t="shared" si="374"/>
        <v>0.29371055999999995</v>
      </c>
      <c r="E4640" s="272">
        <f t="shared" si="374"/>
        <v>0.31881344</v>
      </c>
      <c r="F4640" s="272">
        <f t="shared" si="366"/>
        <v>0.29371055999999995</v>
      </c>
      <c r="G4640" s="272"/>
      <c r="H4640" s="272"/>
      <c r="I4640" s="272"/>
      <c r="J4640" s="272">
        <f t="shared" si="375"/>
        <v>0.25213735999999998</v>
      </c>
      <c r="K4640" s="272">
        <f t="shared" si="375"/>
        <v>0.27016303999999997</v>
      </c>
      <c r="L4640" s="272">
        <f t="shared" si="367"/>
        <v>0.25213735999999998</v>
      </c>
      <c r="M4640" s="272"/>
      <c r="N4640" s="272"/>
      <c r="O4640" s="272"/>
      <c r="P4640" s="272">
        <f t="shared" si="376"/>
        <v>0.36163785199999998</v>
      </c>
      <c r="Q4640" s="272">
        <f t="shared" si="376"/>
        <v>0.35505004799999995</v>
      </c>
      <c r="R4640" s="272">
        <f t="shared" si="368"/>
        <v>0.35505004799999995</v>
      </c>
      <c r="S4640" s="272"/>
      <c r="T4640" s="272">
        <f t="shared" si="377"/>
        <v>0.48176015335040012</v>
      </c>
      <c r="U4640" s="272">
        <f t="shared" si="377"/>
        <v>0.50624756275839999</v>
      </c>
      <c r="V4640" s="272">
        <f t="shared" si="377"/>
        <v>0.49947957564240003</v>
      </c>
      <c r="W4640" s="272">
        <f t="shared" si="369"/>
        <v>0.48176015335040012</v>
      </c>
      <c r="X4640" s="272"/>
      <c r="Y4640" s="272"/>
      <c r="Z4640" s="272"/>
      <c r="AA4640" s="272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72">
        <f t="shared" si="374"/>
        <v>0.29340122000000002</v>
      </c>
      <c r="E4641" s="272">
        <f t="shared" si="374"/>
        <v>0.31907678000000006</v>
      </c>
      <c r="F4641" s="272">
        <f t="shared" si="366"/>
        <v>0.29340122000000002</v>
      </c>
      <c r="G4641" s="272"/>
      <c r="H4641" s="272"/>
      <c r="I4641" s="272"/>
      <c r="J4641" s="272">
        <f t="shared" si="375"/>
        <v>0.25203572000000002</v>
      </c>
      <c r="K4641" s="272">
        <f t="shared" si="375"/>
        <v>0.27025207999999995</v>
      </c>
      <c r="L4641" s="272">
        <f t="shared" si="367"/>
        <v>0.25203572000000002</v>
      </c>
      <c r="M4641" s="272"/>
      <c r="N4641" s="272"/>
      <c r="O4641" s="272"/>
      <c r="P4641" s="272">
        <f t="shared" si="376"/>
        <v>0.36183217399999995</v>
      </c>
      <c r="Q4641" s="272">
        <f t="shared" si="376"/>
        <v>0.35484797599999995</v>
      </c>
      <c r="R4641" s="272">
        <f t="shared" si="368"/>
        <v>0.35484797599999995</v>
      </c>
      <c r="S4641" s="272"/>
      <c r="T4641" s="272">
        <f t="shared" si="377"/>
        <v>0.48148894994800012</v>
      </c>
      <c r="U4641" s="272">
        <f t="shared" si="377"/>
        <v>0.506566055776</v>
      </c>
      <c r="V4641" s="272">
        <f t="shared" si="377"/>
        <v>0.49939609096600002</v>
      </c>
      <c r="W4641" s="272">
        <f t="shared" si="369"/>
        <v>0.48148894994800012</v>
      </c>
      <c r="X4641" s="272"/>
      <c r="Y4641" s="272"/>
      <c r="Z4641" s="272"/>
      <c r="AA4641" s="272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72">
        <f t="shared" ref="D4642:E4705" si="378">$A4642*B$157+$B4642*B$158+$C4642*B$159</f>
        <v>0.29309188000000003</v>
      </c>
      <c r="E4642" s="272">
        <f t="shared" si="378"/>
        <v>0.31934012000000001</v>
      </c>
      <c r="F4642" s="272">
        <f t="shared" si="366"/>
        <v>0.29309188000000003</v>
      </c>
      <c r="G4642" s="272"/>
      <c r="H4642" s="272"/>
      <c r="I4642" s="272"/>
      <c r="J4642" s="272">
        <f t="shared" ref="J4642:K4705" si="379">$A4642*H$157+$B4642*H$158+$C4642*H$159</f>
        <v>0.25193408</v>
      </c>
      <c r="K4642" s="272">
        <f t="shared" si="379"/>
        <v>0.27034111999999999</v>
      </c>
      <c r="L4642" s="272">
        <f t="shared" si="367"/>
        <v>0.25193408</v>
      </c>
      <c r="M4642" s="272"/>
      <c r="N4642" s="272"/>
      <c r="O4642" s="272"/>
      <c r="P4642" s="272">
        <f t="shared" ref="P4642:Q4705" si="380">$A4642*N$157+$B4642*N$158+$C4642*N$159</f>
        <v>0.36202649600000003</v>
      </c>
      <c r="Q4642" s="272">
        <f t="shared" si="380"/>
        <v>0.35464590400000001</v>
      </c>
      <c r="R4642" s="272">
        <f t="shared" si="368"/>
        <v>0.35464590400000001</v>
      </c>
      <c r="S4642" s="272"/>
      <c r="T4642" s="272">
        <f t="shared" ref="T4642:V4705" si="381">$A4642*I$3+$B4642*I$4+$C4642*I$5</f>
        <v>0.48121774654560012</v>
      </c>
      <c r="U4642" s="272">
        <f t="shared" si="381"/>
        <v>0.50688454879360001</v>
      </c>
      <c r="V4642" s="272">
        <f t="shared" si="381"/>
        <v>0.4993126062896</v>
      </c>
      <c r="W4642" s="272">
        <f t="shared" si="369"/>
        <v>0.48121774654560012</v>
      </c>
      <c r="X4642" s="272"/>
      <c r="Y4642" s="272"/>
      <c r="Z4642" s="272"/>
      <c r="AA4642" s="272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72">
        <f t="shared" si="378"/>
        <v>0.29278254000000004</v>
      </c>
      <c r="E4643" s="272">
        <f t="shared" si="378"/>
        <v>0.31960346000000001</v>
      </c>
      <c r="F4643" s="272">
        <f t="shared" si="366"/>
        <v>0.29278254000000004</v>
      </c>
      <c r="G4643" s="272"/>
      <c r="H4643" s="272"/>
      <c r="I4643" s="272"/>
      <c r="J4643" s="272">
        <f t="shared" si="379"/>
        <v>0.25183243999999999</v>
      </c>
      <c r="K4643" s="272">
        <f t="shared" si="379"/>
        <v>0.27043015999999998</v>
      </c>
      <c r="L4643" s="272">
        <f t="shared" si="367"/>
        <v>0.25183243999999999</v>
      </c>
      <c r="M4643" s="272"/>
      <c r="N4643" s="272"/>
      <c r="O4643" s="272"/>
      <c r="P4643" s="272">
        <f t="shared" si="380"/>
        <v>0.362220818</v>
      </c>
      <c r="Q4643" s="272">
        <f t="shared" si="380"/>
        <v>0.35444383199999996</v>
      </c>
      <c r="R4643" s="272">
        <f t="shared" si="368"/>
        <v>0.35444383199999996</v>
      </c>
      <c r="S4643" s="272"/>
      <c r="T4643" s="272">
        <f t="shared" si="381"/>
        <v>0.48094654314320012</v>
      </c>
      <c r="U4643" s="272">
        <f t="shared" si="381"/>
        <v>0.50720304181120002</v>
      </c>
      <c r="V4643" s="272">
        <f t="shared" si="381"/>
        <v>0.49922912161320004</v>
      </c>
      <c r="W4643" s="272">
        <f t="shared" si="369"/>
        <v>0.48094654314320012</v>
      </c>
      <c r="X4643" s="272"/>
      <c r="Y4643" s="272"/>
      <c r="Z4643" s="272"/>
      <c r="AA4643" s="272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72">
        <f t="shared" si="378"/>
        <v>0.29247319999999999</v>
      </c>
      <c r="E4644" s="272">
        <f t="shared" si="378"/>
        <v>0.31986679999999995</v>
      </c>
      <c r="F4644" s="272">
        <f t="shared" si="366"/>
        <v>0.29247319999999999</v>
      </c>
      <c r="G4644" s="272"/>
      <c r="H4644" s="272"/>
      <c r="I4644" s="272"/>
      <c r="J4644" s="272">
        <f t="shared" si="379"/>
        <v>0.25173080000000003</v>
      </c>
      <c r="K4644" s="272">
        <f t="shared" si="379"/>
        <v>0.27051919999999996</v>
      </c>
      <c r="L4644" s="272">
        <f t="shared" si="367"/>
        <v>0.25173080000000003</v>
      </c>
      <c r="M4644" s="272"/>
      <c r="N4644" s="272"/>
      <c r="O4644" s="272"/>
      <c r="P4644" s="272">
        <f t="shared" si="380"/>
        <v>0.36241513999999997</v>
      </c>
      <c r="Q4644" s="272">
        <f t="shared" si="380"/>
        <v>0.35424175999999996</v>
      </c>
      <c r="R4644" s="272">
        <f t="shared" si="368"/>
        <v>0.35424175999999996</v>
      </c>
      <c r="S4644" s="272"/>
      <c r="T4644" s="272">
        <f t="shared" si="381"/>
        <v>0.48067533974080007</v>
      </c>
      <c r="U4644" s="272">
        <f t="shared" si="381"/>
        <v>0.50752153482880002</v>
      </c>
      <c r="V4644" s="272">
        <f t="shared" si="381"/>
        <v>0.49914563693679997</v>
      </c>
      <c r="W4644" s="272">
        <f t="shared" si="369"/>
        <v>0.48067533974080007</v>
      </c>
      <c r="X4644" s="272"/>
      <c r="Y4644" s="272"/>
      <c r="Z4644" s="272"/>
      <c r="AA4644" s="272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72">
        <f t="shared" si="378"/>
        <v>0.29216386</v>
      </c>
      <c r="E4645" s="272">
        <f t="shared" si="378"/>
        <v>0.32013014000000001</v>
      </c>
      <c r="F4645" s="272">
        <f t="shared" si="366"/>
        <v>0.29216386</v>
      </c>
      <c r="G4645" s="272"/>
      <c r="H4645" s="272"/>
      <c r="I4645" s="272"/>
      <c r="J4645" s="272">
        <f t="shared" si="379"/>
        <v>0.25162915999999996</v>
      </c>
      <c r="K4645" s="272">
        <f t="shared" si="379"/>
        <v>0.27060823999999994</v>
      </c>
      <c r="L4645" s="272">
        <f t="shared" si="367"/>
        <v>0.25162915999999996</v>
      </c>
      <c r="M4645" s="272"/>
      <c r="N4645" s="272"/>
      <c r="O4645" s="272"/>
      <c r="P4645" s="272">
        <f t="shared" si="380"/>
        <v>0.36260946199999999</v>
      </c>
      <c r="Q4645" s="272">
        <f t="shared" si="380"/>
        <v>0.35403968800000002</v>
      </c>
      <c r="R4645" s="272">
        <f t="shared" si="368"/>
        <v>0.35403968800000002</v>
      </c>
      <c r="S4645" s="272"/>
      <c r="T4645" s="272">
        <f t="shared" si="381"/>
        <v>0.48040413633840012</v>
      </c>
      <c r="U4645" s="272">
        <f t="shared" si="381"/>
        <v>0.50784002784640003</v>
      </c>
      <c r="V4645" s="272">
        <f t="shared" si="381"/>
        <v>0.49906215226040002</v>
      </c>
      <c r="W4645" s="272">
        <f t="shared" si="369"/>
        <v>0.48040413633840012</v>
      </c>
      <c r="X4645" s="272"/>
      <c r="Y4645" s="272"/>
      <c r="Z4645" s="272"/>
      <c r="AA4645" s="272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72">
        <f t="shared" si="378"/>
        <v>0.29185452000000001</v>
      </c>
      <c r="E4646" s="272">
        <f t="shared" si="378"/>
        <v>0.32039348000000001</v>
      </c>
      <c r="F4646" s="272">
        <f t="shared" si="366"/>
        <v>0.29185452000000001</v>
      </c>
      <c r="G4646" s="272"/>
      <c r="H4646" s="272"/>
      <c r="I4646" s="272"/>
      <c r="J4646" s="272">
        <f t="shared" si="379"/>
        <v>0.25152752</v>
      </c>
      <c r="K4646" s="272">
        <f t="shared" si="379"/>
        <v>0.27069727999999993</v>
      </c>
      <c r="L4646" s="272">
        <f t="shared" si="367"/>
        <v>0.25152752</v>
      </c>
      <c r="M4646" s="272"/>
      <c r="N4646" s="272"/>
      <c r="O4646" s="272"/>
      <c r="P4646" s="272">
        <f t="shared" si="380"/>
        <v>0.36280378400000002</v>
      </c>
      <c r="Q4646" s="272">
        <f t="shared" si="380"/>
        <v>0.35383761599999997</v>
      </c>
      <c r="R4646" s="272">
        <f t="shared" si="368"/>
        <v>0.35383761599999997</v>
      </c>
      <c r="S4646" s="272"/>
      <c r="T4646" s="272">
        <f t="shared" si="381"/>
        <v>0.48013293293600012</v>
      </c>
      <c r="U4646" s="272">
        <f t="shared" si="381"/>
        <v>0.50815852086400004</v>
      </c>
      <c r="V4646" s="272">
        <f t="shared" si="381"/>
        <v>0.498978667584</v>
      </c>
      <c r="W4646" s="272">
        <f t="shared" si="369"/>
        <v>0.48013293293600012</v>
      </c>
      <c r="X4646" s="272"/>
      <c r="Y4646" s="272"/>
      <c r="Z4646" s="272"/>
      <c r="AA4646" s="272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72">
        <f t="shared" si="378"/>
        <v>0.30252735000000003</v>
      </c>
      <c r="E4647" s="272">
        <f t="shared" si="378"/>
        <v>0.31133065000000004</v>
      </c>
      <c r="F4647" s="272">
        <f t="shared" si="366"/>
        <v>0.30252735000000003</v>
      </c>
      <c r="G4647" s="272"/>
      <c r="H4647" s="272"/>
      <c r="I4647" s="272"/>
      <c r="J4647" s="272">
        <f t="shared" si="379"/>
        <v>0.25487600000000005</v>
      </c>
      <c r="K4647" s="272">
        <f t="shared" si="379"/>
        <v>0.26778979999999997</v>
      </c>
      <c r="L4647" s="272">
        <f t="shared" si="367"/>
        <v>0.25487600000000005</v>
      </c>
      <c r="M4647" s="272"/>
      <c r="N4647" s="272"/>
      <c r="O4647" s="272"/>
      <c r="P4647" s="272">
        <f t="shared" si="380"/>
        <v>0.35593326999999997</v>
      </c>
      <c r="Q4647" s="272">
        <f t="shared" si="380"/>
        <v>0.36097937999999996</v>
      </c>
      <c r="R4647" s="272">
        <f t="shared" si="368"/>
        <v>0.35593326999999997</v>
      </c>
      <c r="S4647" s="272"/>
      <c r="T4647" s="272">
        <f t="shared" si="381"/>
        <v>0.48939998329400008</v>
      </c>
      <c r="U4647" s="272">
        <f t="shared" si="381"/>
        <v>0.49706110372400003</v>
      </c>
      <c r="V4647" s="272">
        <f t="shared" si="381"/>
        <v>0.50207776631399992</v>
      </c>
      <c r="W4647" s="272">
        <f t="shared" si="369"/>
        <v>0.48939998329400008</v>
      </c>
      <c r="X4647" s="272"/>
      <c r="Y4647" s="272"/>
      <c r="Z4647" s="272"/>
      <c r="AA4647" s="272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72">
        <f t="shared" si="378"/>
        <v>0.30221801000000004</v>
      </c>
      <c r="E4648" s="272">
        <f t="shared" si="378"/>
        <v>0.31159398999999999</v>
      </c>
      <c r="F4648" s="272">
        <f t="shared" si="366"/>
        <v>0.30221801000000004</v>
      </c>
      <c r="G4648" s="272"/>
      <c r="H4648" s="272"/>
      <c r="I4648" s="272"/>
      <c r="J4648" s="272">
        <f t="shared" si="379"/>
        <v>0.25477436000000003</v>
      </c>
      <c r="K4648" s="272">
        <f t="shared" si="379"/>
        <v>0.26787884000000001</v>
      </c>
      <c r="L4648" s="272">
        <f t="shared" si="367"/>
        <v>0.25477436000000003</v>
      </c>
      <c r="M4648" s="272"/>
      <c r="N4648" s="272"/>
      <c r="O4648" s="272"/>
      <c r="P4648" s="272">
        <f t="shared" si="380"/>
        <v>0.35612759199999999</v>
      </c>
      <c r="Q4648" s="272">
        <f t="shared" si="380"/>
        <v>0.36077730799999996</v>
      </c>
      <c r="R4648" s="272">
        <f t="shared" si="368"/>
        <v>0.35612759199999999</v>
      </c>
      <c r="S4648" s="272"/>
      <c r="T4648" s="272">
        <f t="shared" si="381"/>
        <v>0.48912877989160009</v>
      </c>
      <c r="U4648" s="272">
        <f t="shared" si="381"/>
        <v>0.49737959674160004</v>
      </c>
      <c r="V4648" s="272">
        <f t="shared" si="381"/>
        <v>0.50199428163759996</v>
      </c>
      <c r="W4648" s="272">
        <f t="shared" si="369"/>
        <v>0.48912877989160009</v>
      </c>
      <c r="X4648" s="272"/>
      <c r="Y4648" s="272"/>
      <c r="Z4648" s="272"/>
      <c r="AA4648" s="272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72">
        <f t="shared" si="378"/>
        <v>0.30190867000000005</v>
      </c>
      <c r="E4649" s="272">
        <f t="shared" si="378"/>
        <v>0.31185733000000004</v>
      </c>
      <c r="F4649" s="272">
        <f t="shared" si="366"/>
        <v>0.30190867000000005</v>
      </c>
      <c r="G4649" s="272"/>
      <c r="H4649" s="272"/>
      <c r="I4649" s="272"/>
      <c r="J4649" s="272">
        <f t="shared" si="379"/>
        <v>0.25467272000000002</v>
      </c>
      <c r="K4649" s="272">
        <f t="shared" si="379"/>
        <v>0.26796788000000005</v>
      </c>
      <c r="L4649" s="272">
        <f t="shared" si="367"/>
        <v>0.25467272000000002</v>
      </c>
      <c r="M4649" s="272"/>
      <c r="N4649" s="272"/>
      <c r="O4649" s="272"/>
      <c r="P4649" s="272">
        <f t="shared" si="380"/>
        <v>0.35632191400000002</v>
      </c>
      <c r="Q4649" s="272">
        <f t="shared" si="380"/>
        <v>0.36057523600000002</v>
      </c>
      <c r="R4649" s="272">
        <f t="shared" si="368"/>
        <v>0.35632191400000002</v>
      </c>
      <c r="S4649" s="272"/>
      <c r="T4649" s="272">
        <f t="shared" si="381"/>
        <v>0.48885757648920009</v>
      </c>
      <c r="U4649" s="272">
        <f t="shared" si="381"/>
        <v>0.49769808975920005</v>
      </c>
      <c r="V4649" s="272">
        <f t="shared" si="381"/>
        <v>0.5019107969612</v>
      </c>
      <c r="W4649" s="272">
        <f t="shared" si="369"/>
        <v>0.48885757648920009</v>
      </c>
      <c r="X4649" s="272"/>
      <c r="Y4649" s="272"/>
      <c r="Z4649" s="272"/>
      <c r="AA4649" s="272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72">
        <f t="shared" si="378"/>
        <v>0.30159933000000005</v>
      </c>
      <c r="E4650" s="272">
        <f t="shared" si="378"/>
        <v>0.31212066999999999</v>
      </c>
      <c r="F4650" s="272">
        <f t="shared" si="366"/>
        <v>0.30159933000000005</v>
      </c>
      <c r="G4650" s="272"/>
      <c r="H4650" s="272"/>
      <c r="I4650" s="272"/>
      <c r="J4650" s="272">
        <f t="shared" si="379"/>
        <v>0.25457108000000006</v>
      </c>
      <c r="K4650" s="272">
        <f t="shared" si="379"/>
        <v>0.26805692000000003</v>
      </c>
      <c r="L4650" s="272">
        <f t="shared" si="367"/>
        <v>0.25457108000000006</v>
      </c>
      <c r="M4650" s="272"/>
      <c r="N4650" s="272"/>
      <c r="O4650" s="272"/>
      <c r="P4650" s="272">
        <f t="shared" si="380"/>
        <v>0.35651623599999999</v>
      </c>
      <c r="Q4650" s="272">
        <f t="shared" si="380"/>
        <v>0.36037316399999997</v>
      </c>
      <c r="R4650" s="272">
        <f t="shared" si="368"/>
        <v>0.35651623599999999</v>
      </c>
      <c r="S4650" s="272"/>
      <c r="T4650" s="272">
        <f t="shared" si="381"/>
        <v>0.48858637308680009</v>
      </c>
      <c r="U4650" s="272">
        <f t="shared" si="381"/>
        <v>0.4980165827768</v>
      </c>
      <c r="V4650" s="272">
        <f t="shared" si="381"/>
        <v>0.50182731228479993</v>
      </c>
      <c r="W4650" s="272">
        <f t="shared" si="369"/>
        <v>0.48858637308680009</v>
      </c>
      <c r="X4650" s="272"/>
      <c r="Y4650" s="272"/>
      <c r="Z4650" s="272"/>
      <c r="AA4650" s="272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72">
        <f t="shared" si="378"/>
        <v>0.30128999000000001</v>
      </c>
      <c r="E4651" s="272">
        <f t="shared" si="378"/>
        <v>0.31238401000000005</v>
      </c>
      <c r="F4651" s="272">
        <f t="shared" si="366"/>
        <v>0.30128999000000001</v>
      </c>
      <c r="G4651" s="272"/>
      <c r="H4651" s="272"/>
      <c r="I4651" s="272"/>
      <c r="J4651" s="272">
        <f t="shared" si="379"/>
        <v>0.25446944000000005</v>
      </c>
      <c r="K4651" s="272">
        <f t="shared" si="379"/>
        <v>0.26814596000000002</v>
      </c>
      <c r="L4651" s="272">
        <f t="shared" si="367"/>
        <v>0.25446944000000005</v>
      </c>
      <c r="M4651" s="272"/>
      <c r="N4651" s="272"/>
      <c r="O4651" s="272"/>
      <c r="P4651" s="272">
        <f t="shared" si="380"/>
        <v>0.35671055800000001</v>
      </c>
      <c r="Q4651" s="272">
        <f t="shared" si="380"/>
        <v>0.36017109199999997</v>
      </c>
      <c r="R4651" s="272">
        <f t="shared" si="368"/>
        <v>0.35671055800000001</v>
      </c>
      <c r="S4651" s="272"/>
      <c r="T4651" s="272">
        <f t="shared" si="381"/>
        <v>0.48831516968440003</v>
      </c>
      <c r="U4651" s="272">
        <f t="shared" si="381"/>
        <v>0.49833507579440001</v>
      </c>
      <c r="V4651" s="272">
        <f t="shared" si="381"/>
        <v>0.50174382760839997</v>
      </c>
      <c r="W4651" s="272">
        <f t="shared" si="369"/>
        <v>0.48831516968440003</v>
      </c>
      <c r="X4651" s="272"/>
      <c r="Y4651" s="272"/>
      <c r="Z4651" s="272"/>
      <c r="AA4651" s="272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72">
        <f t="shared" si="378"/>
        <v>0.30098065000000002</v>
      </c>
      <c r="E4652" s="272">
        <f t="shared" si="378"/>
        <v>0.31264734999999999</v>
      </c>
      <c r="F4652" s="272">
        <f t="shared" si="366"/>
        <v>0.30098065000000002</v>
      </c>
      <c r="G4652" s="272"/>
      <c r="H4652" s="272"/>
      <c r="I4652" s="272"/>
      <c r="J4652" s="272">
        <f t="shared" si="379"/>
        <v>0.25436780000000003</v>
      </c>
      <c r="K4652" s="272">
        <f t="shared" si="379"/>
        <v>0.268235</v>
      </c>
      <c r="L4652" s="272">
        <f t="shared" si="367"/>
        <v>0.25436780000000003</v>
      </c>
      <c r="M4652" s="272"/>
      <c r="N4652" s="272"/>
      <c r="O4652" s="272"/>
      <c r="P4652" s="272">
        <f t="shared" si="380"/>
        <v>0.35690487999999998</v>
      </c>
      <c r="Q4652" s="272">
        <f t="shared" si="380"/>
        <v>0.35996901999999997</v>
      </c>
      <c r="R4652" s="272">
        <f t="shared" si="368"/>
        <v>0.35690487999999998</v>
      </c>
      <c r="S4652" s="272"/>
      <c r="T4652" s="272">
        <f t="shared" si="381"/>
        <v>0.48804396628200009</v>
      </c>
      <c r="U4652" s="272">
        <f t="shared" si="381"/>
        <v>0.49865356881200001</v>
      </c>
      <c r="V4652" s="272">
        <f t="shared" si="381"/>
        <v>0.50166034293200001</v>
      </c>
      <c r="W4652" s="272">
        <f t="shared" si="369"/>
        <v>0.48804396628200009</v>
      </c>
      <c r="X4652" s="272"/>
      <c r="Y4652" s="272"/>
      <c r="Z4652" s="272"/>
      <c r="AA4652" s="272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72">
        <f t="shared" si="378"/>
        <v>0.30067131000000002</v>
      </c>
      <c r="E4653" s="272">
        <f t="shared" si="378"/>
        <v>0.31291068999999999</v>
      </c>
      <c r="F4653" s="272">
        <f t="shared" si="366"/>
        <v>0.30067131000000002</v>
      </c>
      <c r="G4653" s="272"/>
      <c r="H4653" s="272"/>
      <c r="I4653" s="272"/>
      <c r="J4653" s="272">
        <f t="shared" si="379"/>
        <v>0.25426616000000002</v>
      </c>
      <c r="K4653" s="272">
        <f t="shared" si="379"/>
        <v>0.26832403999999999</v>
      </c>
      <c r="L4653" s="272">
        <f t="shared" si="367"/>
        <v>0.25426616000000002</v>
      </c>
      <c r="M4653" s="272"/>
      <c r="N4653" s="272"/>
      <c r="O4653" s="272"/>
      <c r="P4653" s="272">
        <f t="shared" si="380"/>
        <v>0.357099202</v>
      </c>
      <c r="Q4653" s="272">
        <f t="shared" si="380"/>
        <v>0.35976694799999998</v>
      </c>
      <c r="R4653" s="272">
        <f t="shared" si="368"/>
        <v>0.357099202</v>
      </c>
      <c r="S4653" s="272"/>
      <c r="T4653" s="272">
        <f t="shared" si="381"/>
        <v>0.48777276287960009</v>
      </c>
      <c r="U4653" s="272">
        <f t="shared" si="381"/>
        <v>0.49897206182960002</v>
      </c>
      <c r="V4653" s="272">
        <f t="shared" si="381"/>
        <v>0.50157685825559994</v>
      </c>
      <c r="W4653" s="272">
        <f t="shared" si="369"/>
        <v>0.48777276287960009</v>
      </c>
      <c r="X4653" s="272"/>
      <c r="Y4653" s="272"/>
      <c r="Z4653" s="272"/>
      <c r="AA4653" s="272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72">
        <f t="shared" si="378"/>
        <v>0.30036197000000003</v>
      </c>
      <c r="E4654" s="272">
        <f t="shared" si="378"/>
        <v>0.31317403000000005</v>
      </c>
      <c r="F4654" s="272">
        <f t="shared" si="366"/>
        <v>0.30036197000000003</v>
      </c>
      <c r="G4654" s="272"/>
      <c r="H4654" s="272"/>
      <c r="I4654" s="272"/>
      <c r="J4654" s="272">
        <f t="shared" si="379"/>
        <v>0.25416452000000006</v>
      </c>
      <c r="K4654" s="272">
        <f t="shared" si="379"/>
        <v>0.26841307999999997</v>
      </c>
      <c r="L4654" s="272">
        <f t="shared" si="367"/>
        <v>0.25416452000000006</v>
      </c>
      <c r="M4654" s="272"/>
      <c r="N4654" s="272"/>
      <c r="O4654" s="272"/>
      <c r="P4654" s="272">
        <f t="shared" si="380"/>
        <v>0.35729352399999997</v>
      </c>
      <c r="Q4654" s="272">
        <f t="shared" si="380"/>
        <v>0.35956487599999998</v>
      </c>
      <c r="R4654" s="272">
        <f t="shared" si="368"/>
        <v>0.35729352399999997</v>
      </c>
      <c r="S4654" s="272"/>
      <c r="T4654" s="272">
        <f t="shared" si="381"/>
        <v>0.48750155947720009</v>
      </c>
      <c r="U4654" s="272">
        <f t="shared" si="381"/>
        <v>0.49929055484720009</v>
      </c>
      <c r="V4654" s="272">
        <f t="shared" si="381"/>
        <v>0.50149337357919999</v>
      </c>
      <c r="W4654" s="272">
        <f t="shared" si="369"/>
        <v>0.48750155947720009</v>
      </c>
      <c r="X4654" s="272"/>
      <c r="Y4654" s="272"/>
      <c r="Z4654" s="272"/>
      <c r="AA4654" s="272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72">
        <f t="shared" si="378"/>
        <v>0.30005263000000004</v>
      </c>
      <c r="E4655" s="272">
        <f t="shared" si="378"/>
        <v>0.31343737000000005</v>
      </c>
      <c r="F4655" s="272">
        <f t="shared" si="366"/>
        <v>0.30005263000000004</v>
      </c>
      <c r="G4655" s="272"/>
      <c r="H4655" s="272"/>
      <c r="I4655" s="272"/>
      <c r="J4655" s="272">
        <f t="shared" si="379"/>
        <v>0.25406288000000005</v>
      </c>
      <c r="K4655" s="272">
        <f t="shared" si="379"/>
        <v>0.26850212000000001</v>
      </c>
      <c r="L4655" s="272">
        <f t="shared" si="367"/>
        <v>0.25406288000000005</v>
      </c>
      <c r="M4655" s="272"/>
      <c r="N4655" s="272"/>
      <c r="O4655" s="272"/>
      <c r="P4655" s="272">
        <f t="shared" si="380"/>
        <v>0.357487846</v>
      </c>
      <c r="Q4655" s="272">
        <f t="shared" si="380"/>
        <v>0.35936280399999998</v>
      </c>
      <c r="R4655" s="272">
        <f t="shared" si="368"/>
        <v>0.357487846</v>
      </c>
      <c r="S4655" s="272"/>
      <c r="T4655" s="272">
        <f t="shared" si="381"/>
        <v>0.48723035607480014</v>
      </c>
      <c r="U4655" s="272">
        <f t="shared" si="381"/>
        <v>0.49960904786479998</v>
      </c>
      <c r="V4655" s="272">
        <f t="shared" si="381"/>
        <v>0.50140988890280003</v>
      </c>
      <c r="W4655" s="272">
        <f t="shared" si="369"/>
        <v>0.48723035607480014</v>
      </c>
      <c r="X4655" s="272"/>
      <c r="Y4655" s="272"/>
      <c r="Z4655" s="272"/>
      <c r="AA4655" s="272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72">
        <f t="shared" si="378"/>
        <v>0.29974329</v>
      </c>
      <c r="E4656" s="272">
        <f t="shared" si="378"/>
        <v>0.31370070999999999</v>
      </c>
      <c r="F4656" s="272">
        <f t="shared" si="366"/>
        <v>0.29974329</v>
      </c>
      <c r="G4656" s="272"/>
      <c r="H4656" s="272"/>
      <c r="I4656" s="272"/>
      <c r="J4656" s="272">
        <f t="shared" si="379"/>
        <v>0.25396124000000003</v>
      </c>
      <c r="K4656" s="272">
        <f t="shared" si="379"/>
        <v>0.26859116</v>
      </c>
      <c r="L4656" s="272">
        <f t="shared" si="367"/>
        <v>0.25396124000000003</v>
      </c>
      <c r="M4656" s="272"/>
      <c r="N4656" s="272"/>
      <c r="O4656" s="272"/>
      <c r="P4656" s="272">
        <f t="shared" si="380"/>
        <v>0.35768216799999997</v>
      </c>
      <c r="Q4656" s="272">
        <f t="shared" si="380"/>
        <v>0.35916073199999998</v>
      </c>
      <c r="R4656" s="272">
        <f t="shared" si="368"/>
        <v>0.35768216799999997</v>
      </c>
      <c r="S4656" s="272"/>
      <c r="T4656" s="272">
        <f t="shared" si="381"/>
        <v>0.48695915267240009</v>
      </c>
      <c r="U4656" s="272">
        <f t="shared" si="381"/>
        <v>0.49992754088239999</v>
      </c>
      <c r="V4656" s="272">
        <f t="shared" si="381"/>
        <v>0.50132640422639996</v>
      </c>
      <c r="W4656" s="272">
        <f t="shared" si="369"/>
        <v>0.48695915267240009</v>
      </c>
      <c r="X4656" s="272"/>
      <c r="Y4656" s="272"/>
      <c r="Z4656" s="272"/>
      <c r="AA4656" s="272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72">
        <f t="shared" si="378"/>
        <v>0.29943395</v>
      </c>
      <c r="E4657" s="272">
        <f t="shared" si="378"/>
        <v>0.31396405000000005</v>
      </c>
      <c r="F4657" s="272">
        <f t="shared" si="366"/>
        <v>0.29943395</v>
      </c>
      <c r="G4657" s="272"/>
      <c r="H4657" s="272"/>
      <c r="I4657" s="272"/>
      <c r="J4657" s="272">
        <f t="shared" si="379"/>
        <v>0.25385960000000007</v>
      </c>
      <c r="K4657" s="272">
        <f t="shared" si="379"/>
        <v>0.26868019999999998</v>
      </c>
      <c r="L4657" s="272">
        <f t="shared" si="367"/>
        <v>0.25385960000000007</v>
      </c>
      <c r="M4657" s="272"/>
      <c r="N4657" s="272"/>
      <c r="O4657" s="272"/>
      <c r="P4657" s="272">
        <f t="shared" si="380"/>
        <v>0.35787648999999999</v>
      </c>
      <c r="Q4657" s="272">
        <f t="shared" si="380"/>
        <v>0.35895865999999998</v>
      </c>
      <c r="R4657" s="272">
        <f t="shared" si="368"/>
        <v>0.35787648999999999</v>
      </c>
      <c r="S4657" s="272"/>
      <c r="T4657" s="272">
        <f t="shared" si="381"/>
        <v>0.48668794927000009</v>
      </c>
      <c r="U4657" s="272">
        <f t="shared" si="381"/>
        <v>0.5002460339</v>
      </c>
      <c r="V4657" s="272">
        <f t="shared" si="381"/>
        <v>0.50124291955</v>
      </c>
      <c r="W4657" s="272">
        <f t="shared" si="369"/>
        <v>0.48668794927000009</v>
      </c>
      <c r="X4657" s="272"/>
      <c r="Y4657" s="272"/>
      <c r="Z4657" s="272"/>
      <c r="AA4657" s="272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72">
        <f t="shared" si="378"/>
        <v>0.29912461000000001</v>
      </c>
      <c r="E4658" s="272">
        <f t="shared" si="378"/>
        <v>0.31422739</v>
      </c>
      <c r="F4658" s="272">
        <f t="shared" si="366"/>
        <v>0.29912461000000001</v>
      </c>
      <c r="G4658" s="272"/>
      <c r="H4658" s="272"/>
      <c r="I4658" s="272"/>
      <c r="J4658" s="272">
        <f t="shared" si="379"/>
        <v>0.25375796000000006</v>
      </c>
      <c r="K4658" s="272">
        <f t="shared" si="379"/>
        <v>0.26876924000000002</v>
      </c>
      <c r="L4658" s="272">
        <f t="shared" si="367"/>
        <v>0.25375796000000006</v>
      </c>
      <c r="M4658" s="272"/>
      <c r="N4658" s="272"/>
      <c r="O4658" s="272"/>
      <c r="P4658" s="272">
        <f t="shared" si="380"/>
        <v>0.35807081200000002</v>
      </c>
      <c r="Q4658" s="272">
        <f t="shared" si="380"/>
        <v>0.35875658799999999</v>
      </c>
      <c r="R4658" s="272">
        <f t="shared" si="368"/>
        <v>0.35807081200000002</v>
      </c>
      <c r="S4658" s="272"/>
      <c r="T4658" s="272">
        <f t="shared" si="381"/>
        <v>0.48641674586760009</v>
      </c>
      <c r="U4658" s="272">
        <f t="shared" si="381"/>
        <v>0.50056452691760001</v>
      </c>
      <c r="V4658" s="272">
        <f t="shared" si="381"/>
        <v>0.50115943487360004</v>
      </c>
      <c r="W4658" s="272">
        <f t="shared" si="369"/>
        <v>0.48641674586760009</v>
      </c>
      <c r="X4658" s="272"/>
      <c r="Y4658" s="272"/>
      <c r="Z4658" s="272"/>
      <c r="AA4658" s="272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72">
        <f t="shared" si="378"/>
        <v>0.29881527000000002</v>
      </c>
      <c r="E4659" s="272">
        <f t="shared" si="378"/>
        <v>0.31449073</v>
      </c>
      <c r="F4659" s="272">
        <f t="shared" si="366"/>
        <v>0.29881527000000002</v>
      </c>
      <c r="G4659" s="272"/>
      <c r="H4659" s="272"/>
      <c r="I4659" s="272"/>
      <c r="J4659" s="272">
        <f t="shared" si="379"/>
        <v>0.25365632000000005</v>
      </c>
      <c r="K4659" s="272">
        <f t="shared" si="379"/>
        <v>0.26885828000000001</v>
      </c>
      <c r="L4659" s="272">
        <f t="shared" si="367"/>
        <v>0.25365632000000005</v>
      </c>
      <c r="M4659" s="272"/>
      <c r="N4659" s="272"/>
      <c r="O4659" s="272"/>
      <c r="P4659" s="272">
        <f t="shared" si="380"/>
        <v>0.35826513399999999</v>
      </c>
      <c r="Q4659" s="272">
        <f t="shared" si="380"/>
        <v>0.35855451599999999</v>
      </c>
      <c r="R4659" s="272">
        <f t="shared" si="368"/>
        <v>0.35826513399999999</v>
      </c>
      <c r="S4659" s="272"/>
      <c r="T4659" s="272">
        <f t="shared" si="381"/>
        <v>0.48614554246520009</v>
      </c>
      <c r="U4659" s="272">
        <f t="shared" si="381"/>
        <v>0.50088301993520001</v>
      </c>
      <c r="V4659" s="272">
        <f t="shared" si="381"/>
        <v>0.50107595019719997</v>
      </c>
      <c r="W4659" s="272">
        <f t="shared" si="369"/>
        <v>0.48614554246520009</v>
      </c>
      <c r="X4659" s="272"/>
      <c r="Y4659" s="272"/>
      <c r="Z4659" s="272"/>
      <c r="AA4659" s="272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72">
        <f t="shared" si="378"/>
        <v>0.29850593000000003</v>
      </c>
      <c r="E4660" s="272">
        <f t="shared" si="378"/>
        <v>0.31475407</v>
      </c>
      <c r="F4660" s="272">
        <f t="shared" si="366"/>
        <v>0.29850593000000003</v>
      </c>
      <c r="G4660" s="272"/>
      <c r="H4660" s="272"/>
      <c r="I4660" s="272"/>
      <c r="J4660" s="272">
        <f t="shared" si="379"/>
        <v>0.25355468000000003</v>
      </c>
      <c r="K4660" s="272">
        <f t="shared" si="379"/>
        <v>0.26894731999999999</v>
      </c>
      <c r="L4660" s="272">
        <f t="shared" si="367"/>
        <v>0.25355468000000003</v>
      </c>
      <c r="M4660" s="272"/>
      <c r="N4660" s="272"/>
      <c r="O4660" s="272"/>
      <c r="P4660" s="272">
        <f t="shared" si="380"/>
        <v>0.35845945599999995</v>
      </c>
      <c r="Q4660" s="272">
        <f t="shared" si="380"/>
        <v>0.35835244399999999</v>
      </c>
      <c r="R4660" s="272">
        <f t="shared" si="368"/>
        <v>0.35835244399999999</v>
      </c>
      <c r="S4660" s="272"/>
      <c r="T4660" s="272">
        <f t="shared" si="381"/>
        <v>0.48587433906280009</v>
      </c>
      <c r="U4660" s="272">
        <f t="shared" si="381"/>
        <v>0.50120151295280002</v>
      </c>
      <c r="V4660" s="272">
        <f t="shared" si="381"/>
        <v>0.50099246552080001</v>
      </c>
      <c r="W4660" s="272">
        <f t="shared" si="369"/>
        <v>0.48587433906280009</v>
      </c>
      <c r="X4660" s="272"/>
      <c r="Y4660" s="272"/>
      <c r="Z4660" s="272"/>
      <c r="AA4660" s="272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72">
        <f t="shared" si="378"/>
        <v>0.29819659000000004</v>
      </c>
      <c r="E4661" s="272">
        <f t="shared" si="378"/>
        <v>0.31501741000000005</v>
      </c>
      <c r="F4661" s="272">
        <f t="shared" si="366"/>
        <v>0.29819659000000004</v>
      </c>
      <c r="G4661" s="272"/>
      <c r="H4661" s="272"/>
      <c r="I4661" s="272"/>
      <c r="J4661" s="272">
        <f t="shared" si="379"/>
        <v>0.25345304000000002</v>
      </c>
      <c r="K4661" s="272">
        <f t="shared" si="379"/>
        <v>0.26903635999999997</v>
      </c>
      <c r="L4661" s="272">
        <f t="shared" si="367"/>
        <v>0.25345304000000002</v>
      </c>
      <c r="M4661" s="272"/>
      <c r="N4661" s="272"/>
      <c r="O4661" s="272"/>
      <c r="P4661" s="272">
        <f t="shared" si="380"/>
        <v>0.35865377799999998</v>
      </c>
      <c r="Q4661" s="272">
        <f t="shared" si="380"/>
        <v>0.35815037199999999</v>
      </c>
      <c r="R4661" s="272">
        <f t="shared" si="368"/>
        <v>0.35815037199999999</v>
      </c>
      <c r="S4661" s="272"/>
      <c r="T4661" s="272">
        <f t="shared" si="381"/>
        <v>0.48560313566040003</v>
      </c>
      <c r="U4661" s="272">
        <f t="shared" si="381"/>
        <v>0.50152000597040003</v>
      </c>
      <c r="V4661" s="272">
        <f t="shared" si="381"/>
        <v>0.50090898084439994</v>
      </c>
      <c r="W4661" s="272">
        <f t="shared" si="369"/>
        <v>0.48560313566040003</v>
      </c>
      <c r="X4661" s="272"/>
      <c r="Y4661" s="272"/>
      <c r="Z4661" s="272"/>
      <c r="AA4661" s="272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72">
        <f t="shared" si="378"/>
        <v>0.29788725000000005</v>
      </c>
      <c r="E4662" s="272">
        <f t="shared" si="378"/>
        <v>0.31528075</v>
      </c>
      <c r="F4662" s="272">
        <f t="shared" si="366"/>
        <v>0.29788725000000005</v>
      </c>
      <c r="G4662" s="272"/>
      <c r="H4662" s="272"/>
      <c r="I4662" s="272"/>
      <c r="J4662" s="272">
        <f t="shared" si="379"/>
        <v>0.25335140000000006</v>
      </c>
      <c r="K4662" s="272">
        <f t="shared" si="379"/>
        <v>0.26912539999999996</v>
      </c>
      <c r="L4662" s="272">
        <f t="shared" si="367"/>
        <v>0.25335140000000006</v>
      </c>
      <c r="M4662" s="272"/>
      <c r="N4662" s="272"/>
      <c r="O4662" s="272"/>
      <c r="P4662" s="272">
        <f t="shared" si="380"/>
        <v>0.3588481</v>
      </c>
      <c r="Q4662" s="272">
        <f t="shared" si="380"/>
        <v>0.3579483</v>
      </c>
      <c r="R4662" s="272">
        <f t="shared" si="368"/>
        <v>0.3579483</v>
      </c>
      <c r="S4662" s="272"/>
      <c r="T4662" s="272">
        <f t="shared" si="381"/>
        <v>0.48533193225800009</v>
      </c>
      <c r="U4662" s="272">
        <f t="shared" si="381"/>
        <v>0.50183849898800004</v>
      </c>
      <c r="V4662" s="272">
        <f t="shared" si="381"/>
        <v>0.50082549616799998</v>
      </c>
      <c r="W4662" s="272">
        <f t="shared" si="369"/>
        <v>0.48533193225800009</v>
      </c>
      <c r="X4662" s="272"/>
      <c r="Y4662" s="272"/>
      <c r="Z4662" s="272"/>
      <c r="AA4662" s="272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72">
        <f t="shared" si="378"/>
        <v>0.29757791</v>
      </c>
      <c r="E4663" s="272">
        <f t="shared" si="378"/>
        <v>0.31554409</v>
      </c>
      <c r="F4663" s="272">
        <f t="shared" si="366"/>
        <v>0.29757791</v>
      </c>
      <c r="G4663" s="272"/>
      <c r="H4663" s="272"/>
      <c r="I4663" s="272"/>
      <c r="J4663" s="272">
        <f t="shared" si="379"/>
        <v>0.25324976000000005</v>
      </c>
      <c r="K4663" s="272">
        <f t="shared" si="379"/>
        <v>0.26921444</v>
      </c>
      <c r="L4663" s="272">
        <f t="shared" si="367"/>
        <v>0.25324976000000005</v>
      </c>
      <c r="M4663" s="272"/>
      <c r="N4663" s="272"/>
      <c r="O4663" s="272"/>
      <c r="P4663" s="272">
        <f t="shared" si="380"/>
        <v>0.35904242199999997</v>
      </c>
      <c r="Q4663" s="272">
        <f t="shared" si="380"/>
        <v>0.357746228</v>
      </c>
      <c r="R4663" s="272">
        <f t="shared" si="368"/>
        <v>0.357746228</v>
      </c>
      <c r="S4663" s="272"/>
      <c r="T4663" s="272">
        <f t="shared" si="381"/>
        <v>0.48506072885560014</v>
      </c>
      <c r="U4663" s="272">
        <f t="shared" si="381"/>
        <v>0.50215699200560004</v>
      </c>
      <c r="V4663" s="272">
        <f t="shared" si="381"/>
        <v>0.50074201149160003</v>
      </c>
      <c r="W4663" s="272">
        <f t="shared" si="369"/>
        <v>0.48506072885560014</v>
      </c>
      <c r="X4663" s="272"/>
      <c r="Y4663" s="272"/>
      <c r="Z4663" s="272"/>
      <c r="AA4663" s="272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72">
        <f t="shared" si="378"/>
        <v>0.29726857000000001</v>
      </c>
      <c r="E4664" s="272">
        <f t="shared" si="378"/>
        <v>0.31580743000000006</v>
      </c>
      <c r="F4664" s="272">
        <f t="shared" si="366"/>
        <v>0.29726857000000001</v>
      </c>
      <c r="G4664" s="272"/>
      <c r="H4664" s="272"/>
      <c r="I4664" s="272"/>
      <c r="J4664" s="272">
        <f t="shared" si="379"/>
        <v>0.25314812000000003</v>
      </c>
      <c r="K4664" s="272">
        <f t="shared" si="379"/>
        <v>0.26930347999999998</v>
      </c>
      <c r="L4664" s="272">
        <f t="shared" si="367"/>
        <v>0.25314812000000003</v>
      </c>
      <c r="M4664" s="272"/>
      <c r="N4664" s="272"/>
      <c r="O4664" s="272"/>
      <c r="P4664" s="272">
        <f t="shared" si="380"/>
        <v>0.359236744</v>
      </c>
      <c r="Q4664" s="272">
        <f t="shared" si="380"/>
        <v>0.357544156</v>
      </c>
      <c r="R4664" s="272">
        <f t="shared" si="368"/>
        <v>0.357544156</v>
      </c>
      <c r="S4664" s="272"/>
      <c r="T4664" s="272">
        <f t="shared" si="381"/>
        <v>0.48478952545320009</v>
      </c>
      <c r="U4664" s="272">
        <f t="shared" si="381"/>
        <v>0.50247548502320005</v>
      </c>
      <c r="V4664" s="272">
        <f t="shared" si="381"/>
        <v>0.50065852681519996</v>
      </c>
      <c r="W4664" s="272">
        <f t="shared" si="369"/>
        <v>0.48478952545320009</v>
      </c>
      <c r="X4664" s="272"/>
      <c r="Y4664" s="272"/>
      <c r="Z4664" s="272"/>
      <c r="AA4664" s="272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72">
        <f t="shared" si="378"/>
        <v>0.29695923000000002</v>
      </c>
      <c r="E4665" s="272">
        <f t="shared" si="378"/>
        <v>0.31607077</v>
      </c>
      <c r="F4665" s="272">
        <f t="shared" si="366"/>
        <v>0.29695923000000002</v>
      </c>
      <c r="G4665" s="272"/>
      <c r="H4665" s="272"/>
      <c r="I4665" s="272"/>
      <c r="J4665" s="272">
        <f t="shared" si="379"/>
        <v>0.25304648000000002</v>
      </c>
      <c r="K4665" s="272">
        <f t="shared" si="379"/>
        <v>0.26939251999999997</v>
      </c>
      <c r="L4665" s="272">
        <f t="shared" si="367"/>
        <v>0.25304648000000002</v>
      </c>
      <c r="M4665" s="272"/>
      <c r="N4665" s="272"/>
      <c r="O4665" s="272"/>
      <c r="P4665" s="272">
        <f t="shared" si="380"/>
        <v>0.35943106599999997</v>
      </c>
      <c r="Q4665" s="272">
        <f t="shared" si="380"/>
        <v>0.357342084</v>
      </c>
      <c r="R4665" s="272">
        <f t="shared" si="368"/>
        <v>0.357342084</v>
      </c>
      <c r="S4665" s="272"/>
      <c r="T4665" s="272">
        <f t="shared" si="381"/>
        <v>0.48451832205080009</v>
      </c>
      <c r="U4665" s="272">
        <f t="shared" si="381"/>
        <v>0.50279397804079995</v>
      </c>
      <c r="V4665" s="272">
        <f t="shared" si="381"/>
        <v>0.5005750421388</v>
      </c>
      <c r="W4665" s="272">
        <f t="shared" si="369"/>
        <v>0.48451832205080009</v>
      </c>
      <c r="X4665" s="272"/>
      <c r="Y4665" s="272"/>
      <c r="Z4665" s="272"/>
      <c r="AA4665" s="272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72">
        <f t="shared" si="378"/>
        <v>0.29664989000000003</v>
      </c>
      <c r="E4666" s="272">
        <f t="shared" si="378"/>
        <v>0.31633411</v>
      </c>
      <c r="F4666" s="272">
        <f t="shared" si="366"/>
        <v>0.29664989000000003</v>
      </c>
      <c r="G4666" s="272"/>
      <c r="H4666" s="272"/>
      <c r="I4666" s="272"/>
      <c r="J4666" s="272">
        <f t="shared" si="379"/>
        <v>0.25294484</v>
      </c>
      <c r="K4666" s="272">
        <f t="shared" si="379"/>
        <v>0.26948156000000001</v>
      </c>
      <c r="L4666" s="272">
        <f t="shared" si="367"/>
        <v>0.25294484</v>
      </c>
      <c r="M4666" s="272"/>
      <c r="N4666" s="272"/>
      <c r="O4666" s="272"/>
      <c r="P4666" s="272">
        <f t="shared" si="380"/>
        <v>0.35962538799999999</v>
      </c>
      <c r="Q4666" s="272">
        <f t="shared" si="380"/>
        <v>0.35714001200000001</v>
      </c>
      <c r="R4666" s="272">
        <f t="shared" si="368"/>
        <v>0.35714001200000001</v>
      </c>
      <c r="S4666" s="272"/>
      <c r="T4666" s="272">
        <f t="shared" si="381"/>
        <v>0.48424711864840009</v>
      </c>
      <c r="U4666" s="272">
        <f t="shared" si="381"/>
        <v>0.50311247105840007</v>
      </c>
      <c r="V4666" s="272">
        <f t="shared" si="381"/>
        <v>0.50049155746240004</v>
      </c>
      <c r="W4666" s="272">
        <f t="shared" si="369"/>
        <v>0.48424711864840009</v>
      </c>
      <c r="X4666" s="272"/>
      <c r="Y4666" s="272"/>
      <c r="Z4666" s="272"/>
      <c r="AA4666" s="272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72">
        <f t="shared" si="378"/>
        <v>0.29634055000000004</v>
      </c>
      <c r="E4667" s="272">
        <f t="shared" si="378"/>
        <v>0.31659745000000006</v>
      </c>
      <c r="F4667" s="272">
        <f t="shared" si="366"/>
        <v>0.29634055000000004</v>
      </c>
      <c r="G4667" s="272"/>
      <c r="H4667" s="272"/>
      <c r="I4667" s="272"/>
      <c r="J4667" s="272">
        <f t="shared" si="379"/>
        <v>0.25284320000000005</v>
      </c>
      <c r="K4667" s="272">
        <f t="shared" si="379"/>
        <v>0.26957059999999999</v>
      </c>
      <c r="L4667" s="272">
        <f t="shared" si="367"/>
        <v>0.25284320000000005</v>
      </c>
      <c r="M4667" s="272"/>
      <c r="N4667" s="272"/>
      <c r="O4667" s="272"/>
      <c r="P4667" s="272">
        <f t="shared" si="380"/>
        <v>0.35981971000000001</v>
      </c>
      <c r="Q4667" s="272">
        <f t="shared" si="380"/>
        <v>0.35693794000000001</v>
      </c>
      <c r="R4667" s="272">
        <f t="shared" si="368"/>
        <v>0.35693794000000001</v>
      </c>
      <c r="S4667" s="272"/>
      <c r="T4667" s="272">
        <f t="shared" si="381"/>
        <v>0.48397591524600009</v>
      </c>
      <c r="U4667" s="272">
        <f t="shared" si="381"/>
        <v>0.50343096407599996</v>
      </c>
      <c r="V4667" s="272">
        <f t="shared" si="381"/>
        <v>0.50040807278599997</v>
      </c>
      <c r="W4667" s="272">
        <f t="shared" si="369"/>
        <v>0.48397591524600009</v>
      </c>
      <c r="X4667" s="272"/>
      <c r="Y4667" s="272"/>
      <c r="Z4667" s="272"/>
      <c r="AA4667" s="272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72">
        <f t="shared" si="378"/>
        <v>0.29603121000000004</v>
      </c>
      <c r="E4668" s="272">
        <f t="shared" si="378"/>
        <v>0.31686079</v>
      </c>
      <c r="F4668" s="272">
        <f t="shared" si="366"/>
        <v>0.29603121000000004</v>
      </c>
      <c r="G4668" s="272"/>
      <c r="H4668" s="272"/>
      <c r="I4668" s="272"/>
      <c r="J4668" s="272">
        <f t="shared" si="379"/>
        <v>0.25274156000000003</v>
      </c>
      <c r="K4668" s="272">
        <f t="shared" si="379"/>
        <v>0.26965963999999998</v>
      </c>
      <c r="L4668" s="272">
        <f t="shared" si="367"/>
        <v>0.25274156000000003</v>
      </c>
      <c r="M4668" s="272"/>
      <c r="N4668" s="272"/>
      <c r="O4668" s="272"/>
      <c r="P4668" s="272">
        <f t="shared" si="380"/>
        <v>0.36001403199999998</v>
      </c>
      <c r="Q4668" s="272">
        <f t="shared" si="380"/>
        <v>0.35673586800000001</v>
      </c>
      <c r="R4668" s="272">
        <f t="shared" si="368"/>
        <v>0.35673586800000001</v>
      </c>
      <c r="S4668" s="272"/>
      <c r="T4668" s="272">
        <f t="shared" si="381"/>
        <v>0.48370471184360009</v>
      </c>
      <c r="U4668" s="272">
        <f t="shared" si="381"/>
        <v>0.50374945709360008</v>
      </c>
      <c r="V4668" s="272">
        <f t="shared" si="381"/>
        <v>0.50032458810960001</v>
      </c>
      <c r="W4668" s="272">
        <f t="shared" si="369"/>
        <v>0.48370471184360009</v>
      </c>
      <c r="X4668" s="272"/>
      <c r="Y4668" s="272"/>
      <c r="Z4668" s="272"/>
      <c r="AA4668" s="272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72">
        <f t="shared" si="378"/>
        <v>0.29572187000000005</v>
      </c>
      <c r="E4669" s="272">
        <f t="shared" si="378"/>
        <v>0.31712413</v>
      </c>
      <c r="F4669" s="272">
        <f t="shared" si="366"/>
        <v>0.29572187000000005</v>
      </c>
      <c r="G4669" s="272"/>
      <c r="H4669" s="272"/>
      <c r="I4669" s="272"/>
      <c r="J4669" s="272">
        <f t="shared" si="379"/>
        <v>0.25263992000000002</v>
      </c>
      <c r="K4669" s="272">
        <f t="shared" si="379"/>
        <v>0.26974867999999996</v>
      </c>
      <c r="L4669" s="272">
        <f t="shared" si="367"/>
        <v>0.25263992000000002</v>
      </c>
      <c r="M4669" s="272"/>
      <c r="N4669" s="272"/>
      <c r="O4669" s="272"/>
      <c r="P4669" s="272">
        <f t="shared" si="380"/>
        <v>0.36020835399999995</v>
      </c>
      <c r="Q4669" s="272">
        <f t="shared" si="380"/>
        <v>0.35653379600000001</v>
      </c>
      <c r="R4669" s="272">
        <f t="shared" si="368"/>
        <v>0.35653379600000001</v>
      </c>
      <c r="S4669" s="272"/>
      <c r="T4669" s="272">
        <f t="shared" si="381"/>
        <v>0.48343350844120009</v>
      </c>
      <c r="U4669" s="272">
        <f t="shared" si="381"/>
        <v>0.50406795011120009</v>
      </c>
      <c r="V4669" s="272">
        <f t="shared" si="381"/>
        <v>0.50024110343319994</v>
      </c>
      <c r="W4669" s="272">
        <f t="shared" si="369"/>
        <v>0.48343350844120009</v>
      </c>
      <c r="X4669" s="272"/>
      <c r="Y4669" s="272"/>
      <c r="Z4669" s="272"/>
      <c r="AA4669" s="272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72">
        <f t="shared" si="378"/>
        <v>0.29541253000000006</v>
      </c>
      <c r="E4670" s="272">
        <f t="shared" si="378"/>
        <v>0.31738747</v>
      </c>
      <c r="F4670" s="272">
        <f t="shared" si="366"/>
        <v>0.29541253000000006</v>
      </c>
      <c r="G4670" s="272"/>
      <c r="H4670" s="272"/>
      <c r="I4670" s="272"/>
      <c r="J4670" s="272">
        <f t="shared" si="379"/>
        <v>0.25253828</v>
      </c>
      <c r="K4670" s="272">
        <f t="shared" si="379"/>
        <v>0.26983771999999995</v>
      </c>
      <c r="L4670" s="272">
        <f t="shared" si="367"/>
        <v>0.25253828</v>
      </c>
      <c r="M4670" s="272"/>
      <c r="N4670" s="272"/>
      <c r="O4670" s="272"/>
      <c r="P4670" s="272">
        <f t="shared" si="380"/>
        <v>0.36040267599999998</v>
      </c>
      <c r="Q4670" s="272">
        <f t="shared" si="380"/>
        <v>0.35633172400000002</v>
      </c>
      <c r="R4670" s="272">
        <f t="shared" si="368"/>
        <v>0.35633172400000002</v>
      </c>
      <c r="S4670" s="272"/>
      <c r="T4670" s="272">
        <f t="shared" si="381"/>
        <v>0.48316230503880009</v>
      </c>
      <c r="U4670" s="272">
        <f t="shared" si="381"/>
        <v>0.5043864431288001</v>
      </c>
      <c r="V4670" s="272">
        <f t="shared" si="381"/>
        <v>0.50015761875679998</v>
      </c>
      <c r="W4670" s="272">
        <f t="shared" si="369"/>
        <v>0.48316230503880009</v>
      </c>
      <c r="X4670" s="272"/>
      <c r="Y4670" s="272"/>
      <c r="Z4670" s="272"/>
      <c r="AA4670" s="272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72">
        <f t="shared" si="378"/>
        <v>0.29510319000000002</v>
      </c>
      <c r="E4671" s="272">
        <f t="shared" si="378"/>
        <v>0.31765081000000006</v>
      </c>
      <c r="F4671" s="272">
        <f t="shared" si="366"/>
        <v>0.29510319000000002</v>
      </c>
      <c r="G4671" s="272"/>
      <c r="H4671" s="272"/>
      <c r="I4671" s="272"/>
      <c r="J4671" s="272">
        <f t="shared" si="379"/>
        <v>0.25243663999999999</v>
      </c>
      <c r="K4671" s="272">
        <f t="shared" si="379"/>
        <v>0.26992675999999999</v>
      </c>
      <c r="L4671" s="272">
        <f t="shared" si="367"/>
        <v>0.25243663999999999</v>
      </c>
      <c r="M4671" s="272"/>
      <c r="N4671" s="272"/>
      <c r="O4671" s="272"/>
      <c r="P4671" s="272">
        <f t="shared" si="380"/>
        <v>0.36059699799999995</v>
      </c>
      <c r="Q4671" s="272">
        <f t="shared" si="380"/>
        <v>0.35612965199999996</v>
      </c>
      <c r="R4671" s="272">
        <f t="shared" si="368"/>
        <v>0.35612965199999996</v>
      </c>
      <c r="S4671" s="272"/>
      <c r="T4671" s="272">
        <f t="shared" si="381"/>
        <v>0.48289110163640009</v>
      </c>
      <c r="U4671" s="272">
        <f t="shared" si="381"/>
        <v>0.5047049361464</v>
      </c>
      <c r="V4671" s="272">
        <f t="shared" si="381"/>
        <v>0.50007413408040002</v>
      </c>
      <c r="W4671" s="272">
        <f t="shared" si="369"/>
        <v>0.48289110163640009</v>
      </c>
      <c r="X4671" s="272"/>
      <c r="Y4671" s="272"/>
      <c r="Z4671" s="272"/>
      <c r="AA4671" s="272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72">
        <f t="shared" si="378"/>
        <v>0.29479385000000002</v>
      </c>
      <c r="E4672" s="272">
        <f t="shared" si="378"/>
        <v>0.31791415000000001</v>
      </c>
      <c r="F4672" s="272">
        <f t="shared" si="366"/>
        <v>0.29479385000000002</v>
      </c>
      <c r="G4672" s="272"/>
      <c r="H4672" s="272"/>
      <c r="I4672" s="272"/>
      <c r="J4672" s="272">
        <f t="shared" si="379"/>
        <v>0.25233500000000003</v>
      </c>
      <c r="K4672" s="272">
        <f t="shared" si="379"/>
        <v>0.27001579999999997</v>
      </c>
      <c r="L4672" s="272">
        <f t="shared" si="367"/>
        <v>0.25233500000000003</v>
      </c>
      <c r="M4672" s="272"/>
      <c r="N4672" s="272"/>
      <c r="O4672" s="272"/>
      <c r="P4672" s="272">
        <f t="shared" si="380"/>
        <v>0.36079132000000003</v>
      </c>
      <c r="Q4672" s="272">
        <f t="shared" si="380"/>
        <v>0.35592758000000002</v>
      </c>
      <c r="R4672" s="272">
        <f t="shared" si="368"/>
        <v>0.35592758000000002</v>
      </c>
      <c r="S4672" s="272"/>
      <c r="T4672" s="272">
        <f t="shared" si="381"/>
        <v>0.48261989823400009</v>
      </c>
      <c r="U4672" s="272">
        <f t="shared" si="381"/>
        <v>0.505023429164</v>
      </c>
      <c r="V4672" s="272">
        <f t="shared" si="381"/>
        <v>0.49999064940400001</v>
      </c>
      <c r="W4672" s="272">
        <f t="shared" si="369"/>
        <v>0.48261989823400009</v>
      </c>
      <c r="X4672" s="272"/>
      <c r="Y4672" s="272"/>
      <c r="Z4672" s="272"/>
      <c r="AA4672" s="272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72">
        <f t="shared" si="378"/>
        <v>0.29448451000000003</v>
      </c>
      <c r="E4673" s="272">
        <f t="shared" si="378"/>
        <v>0.31817749000000001</v>
      </c>
      <c r="F4673" s="272">
        <f t="shared" si="366"/>
        <v>0.29448451000000003</v>
      </c>
      <c r="G4673" s="272"/>
      <c r="H4673" s="272"/>
      <c r="I4673" s="272"/>
      <c r="J4673" s="272">
        <f t="shared" si="379"/>
        <v>0.25223336000000002</v>
      </c>
      <c r="K4673" s="272">
        <f t="shared" si="379"/>
        <v>0.27010483999999996</v>
      </c>
      <c r="L4673" s="272">
        <f t="shared" si="367"/>
        <v>0.25223336000000002</v>
      </c>
      <c r="M4673" s="272"/>
      <c r="N4673" s="272"/>
      <c r="O4673" s="272"/>
      <c r="P4673" s="272">
        <f t="shared" si="380"/>
        <v>0.360985642</v>
      </c>
      <c r="Q4673" s="272">
        <f t="shared" si="380"/>
        <v>0.35572550800000002</v>
      </c>
      <c r="R4673" s="272">
        <f t="shared" si="368"/>
        <v>0.35572550800000002</v>
      </c>
      <c r="S4673" s="272"/>
      <c r="T4673" s="272">
        <f t="shared" si="381"/>
        <v>0.48234869483160009</v>
      </c>
      <c r="U4673" s="272">
        <f t="shared" si="381"/>
        <v>0.50534192218160001</v>
      </c>
      <c r="V4673" s="272">
        <f t="shared" si="381"/>
        <v>0.49990716472760005</v>
      </c>
      <c r="W4673" s="272">
        <f t="shared" si="369"/>
        <v>0.48234869483160009</v>
      </c>
      <c r="X4673" s="272"/>
      <c r="Y4673" s="272"/>
      <c r="Z4673" s="272"/>
      <c r="AA4673" s="272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72">
        <f t="shared" si="378"/>
        <v>0.29417517000000004</v>
      </c>
      <c r="E4674" s="272">
        <f t="shared" si="378"/>
        <v>0.31844083000000006</v>
      </c>
      <c r="F4674" s="272">
        <f t="shared" si="366"/>
        <v>0.29417517000000004</v>
      </c>
      <c r="G4674" s="272"/>
      <c r="H4674" s="272"/>
      <c r="I4674" s="272"/>
      <c r="J4674" s="272">
        <f t="shared" si="379"/>
        <v>0.25213172</v>
      </c>
      <c r="K4674" s="272">
        <f t="shared" si="379"/>
        <v>0.27019388</v>
      </c>
      <c r="L4674" s="272">
        <f t="shared" si="367"/>
        <v>0.25213172</v>
      </c>
      <c r="M4674" s="272"/>
      <c r="N4674" s="272"/>
      <c r="O4674" s="272"/>
      <c r="P4674" s="272">
        <f t="shared" si="380"/>
        <v>0.36117996399999996</v>
      </c>
      <c r="Q4674" s="272">
        <f t="shared" si="380"/>
        <v>0.35552343599999997</v>
      </c>
      <c r="R4674" s="272">
        <f t="shared" si="368"/>
        <v>0.35552343599999997</v>
      </c>
      <c r="S4674" s="272"/>
      <c r="T4674" s="272">
        <f t="shared" si="381"/>
        <v>0.48207749142920014</v>
      </c>
      <c r="U4674" s="272">
        <f t="shared" si="381"/>
        <v>0.50566041519920002</v>
      </c>
      <c r="V4674" s="272">
        <f t="shared" si="381"/>
        <v>0.49982368005119998</v>
      </c>
      <c r="W4674" s="272">
        <f t="shared" si="369"/>
        <v>0.48207749142920014</v>
      </c>
      <c r="X4674" s="272"/>
      <c r="Y4674" s="272"/>
      <c r="Z4674" s="272"/>
      <c r="AA4674" s="272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72">
        <f t="shared" si="378"/>
        <v>0.29386583000000005</v>
      </c>
      <c r="E4675" s="272">
        <f t="shared" si="378"/>
        <v>0.31870417000000001</v>
      </c>
      <c r="F4675" s="272">
        <f t="shared" si="366"/>
        <v>0.29386583000000005</v>
      </c>
      <c r="G4675" s="272"/>
      <c r="H4675" s="272"/>
      <c r="I4675" s="272"/>
      <c r="J4675" s="272">
        <f t="shared" si="379"/>
        <v>0.25203008000000005</v>
      </c>
      <c r="K4675" s="272">
        <f t="shared" si="379"/>
        <v>0.27028291999999998</v>
      </c>
      <c r="L4675" s="272">
        <f t="shared" si="367"/>
        <v>0.25203008000000005</v>
      </c>
      <c r="M4675" s="272"/>
      <c r="N4675" s="272"/>
      <c r="O4675" s="272"/>
      <c r="P4675" s="272">
        <f t="shared" si="380"/>
        <v>0.36137428600000004</v>
      </c>
      <c r="Q4675" s="272">
        <f t="shared" si="380"/>
        <v>0.35532136400000003</v>
      </c>
      <c r="R4675" s="272">
        <f t="shared" si="368"/>
        <v>0.35532136400000003</v>
      </c>
      <c r="S4675" s="272"/>
      <c r="T4675" s="272">
        <f t="shared" si="381"/>
        <v>0.48180628802680009</v>
      </c>
      <c r="U4675" s="272">
        <f t="shared" si="381"/>
        <v>0.50597890821680003</v>
      </c>
      <c r="V4675" s="272">
        <f t="shared" si="381"/>
        <v>0.49974019537480002</v>
      </c>
      <c r="W4675" s="272">
        <f t="shared" si="369"/>
        <v>0.48180628802680009</v>
      </c>
      <c r="X4675" s="272"/>
      <c r="Y4675" s="272"/>
      <c r="Z4675" s="272"/>
      <c r="AA4675" s="272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72">
        <f t="shared" si="378"/>
        <v>0.29355649</v>
      </c>
      <c r="E4676" s="272">
        <f t="shared" si="378"/>
        <v>0.31896751000000001</v>
      </c>
      <c r="F4676" s="272">
        <f t="shared" si="366"/>
        <v>0.29355649</v>
      </c>
      <c r="G4676" s="272"/>
      <c r="H4676" s="272"/>
      <c r="I4676" s="272"/>
      <c r="J4676" s="272">
        <f t="shared" si="379"/>
        <v>0.25192844000000003</v>
      </c>
      <c r="K4676" s="272">
        <f t="shared" si="379"/>
        <v>0.27037195999999997</v>
      </c>
      <c r="L4676" s="272">
        <f t="shared" si="367"/>
        <v>0.25192844000000003</v>
      </c>
      <c r="M4676" s="272"/>
      <c r="N4676" s="272"/>
      <c r="O4676" s="272"/>
      <c r="P4676" s="272">
        <f t="shared" si="380"/>
        <v>0.36156860800000001</v>
      </c>
      <c r="Q4676" s="272">
        <f t="shared" si="380"/>
        <v>0.35511929199999998</v>
      </c>
      <c r="R4676" s="272">
        <f t="shared" si="368"/>
        <v>0.35511929199999998</v>
      </c>
      <c r="S4676" s="272"/>
      <c r="T4676" s="272">
        <f t="shared" si="381"/>
        <v>0.48153508462440009</v>
      </c>
      <c r="U4676" s="272">
        <f t="shared" si="381"/>
        <v>0.50629740123440004</v>
      </c>
      <c r="V4676" s="272">
        <f t="shared" si="381"/>
        <v>0.49965671069839995</v>
      </c>
      <c r="W4676" s="272">
        <f t="shared" si="369"/>
        <v>0.48153508462440009</v>
      </c>
      <c r="X4676" s="272"/>
      <c r="Y4676" s="272"/>
      <c r="Z4676" s="272"/>
      <c r="AA4676" s="272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72">
        <f t="shared" si="378"/>
        <v>0.29324715000000001</v>
      </c>
      <c r="E4677" s="272">
        <f t="shared" si="378"/>
        <v>0.31923085000000007</v>
      </c>
      <c r="F4677" s="272">
        <f t="shared" si="366"/>
        <v>0.29324715000000001</v>
      </c>
      <c r="G4677" s="272"/>
      <c r="H4677" s="272"/>
      <c r="I4677" s="272"/>
      <c r="J4677" s="272">
        <f t="shared" si="379"/>
        <v>0.25182680000000002</v>
      </c>
      <c r="K4677" s="272">
        <f t="shared" si="379"/>
        <v>0.27046100000000001</v>
      </c>
      <c r="L4677" s="272">
        <f t="shared" si="367"/>
        <v>0.25182680000000002</v>
      </c>
      <c r="M4677" s="272"/>
      <c r="N4677" s="272"/>
      <c r="O4677" s="272"/>
      <c r="P4677" s="272">
        <f t="shared" si="380"/>
        <v>0.36176292999999998</v>
      </c>
      <c r="Q4677" s="272">
        <f t="shared" si="380"/>
        <v>0.35491721999999998</v>
      </c>
      <c r="R4677" s="272">
        <f t="shared" si="368"/>
        <v>0.35491721999999998</v>
      </c>
      <c r="S4677" s="272"/>
      <c r="T4677" s="272">
        <f t="shared" si="381"/>
        <v>0.48126388122200009</v>
      </c>
      <c r="U4677" s="272">
        <f t="shared" si="381"/>
        <v>0.50661589425200004</v>
      </c>
      <c r="V4677" s="272">
        <f t="shared" si="381"/>
        <v>0.49957322602199999</v>
      </c>
      <c r="W4677" s="272">
        <f t="shared" si="369"/>
        <v>0.48126388122200009</v>
      </c>
      <c r="X4677" s="272"/>
      <c r="Y4677" s="272"/>
      <c r="Z4677" s="272"/>
      <c r="AA4677" s="272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72">
        <f t="shared" si="378"/>
        <v>0.29293781000000002</v>
      </c>
      <c r="E4678" s="272">
        <f t="shared" si="378"/>
        <v>0.31949419000000007</v>
      </c>
      <c r="F4678" s="272">
        <f t="shared" si="366"/>
        <v>0.29293781000000002</v>
      </c>
      <c r="G4678" s="272"/>
      <c r="H4678" s="272"/>
      <c r="I4678" s="272"/>
      <c r="J4678" s="272">
        <f t="shared" si="379"/>
        <v>0.25172516000000006</v>
      </c>
      <c r="K4678" s="272">
        <f t="shared" si="379"/>
        <v>0.27055003999999994</v>
      </c>
      <c r="L4678" s="272">
        <f t="shared" si="367"/>
        <v>0.25172516000000006</v>
      </c>
      <c r="M4678" s="272"/>
      <c r="N4678" s="272"/>
      <c r="O4678" s="272"/>
      <c r="P4678" s="272">
        <f t="shared" si="380"/>
        <v>0.36195725200000001</v>
      </c>
      <c r="Q4678" s="272">
        <f t="shared" si="380"/>
        <v>0.35471514799999998</v>
      </c>
      <c r="R4678" s="272">
        <f t="shared" si="368"/>
        <v>0.35471514799999998</v>
      </c>
      <c r="S4678" s="272"/>
      <c r="T4678" s="272">
        <f t="shared" si="381"/>
        <v>0.48099267781960009</v>
      </c>
      <c r="U4678" s="272">
        <f t="shared" si="381"/>
        <v>0.50693438726960005</v>
      </c>
      <c r="V4678" s="272">
        <f t="shared" si="381"/>
        <v>0.49948974134559998</v>
      </c>
      <c r="W4678" s="272">
        <f t="shared" si="369"/>
        <v>0.48099267781960009</v>
      </c>
      <c r="X4678" s="272"/>
      <c r="Y4678" s="272"/>
      <c r="Z4678" s="272"/>
      <c r="AA4678" s="272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72">
        <f t="shared" si="378"/>
        <v>0.29262847000000003</v>
      </c>
      <c r="E4679" s="272">
        <f t="shared" si="378"/>
        <v>0.31975753000000001</v>
      </c>
      <c r="F4679" s="272">
        <f t="shared" si="366"/>
        <v>0.29262847000000003</v>
      </c>
      <c r="G4679" s="272"/>
      <c r="H4679" s="272"/>
      <c r="I4679" s="272"/>
      <c r="J4679" s="272">
        <f t="shared" si="379"/>
        <v>0.25162351999999999</v>
      </c>
      <c r="K4679" s="272">
        <f t="shared" si="379"/>
        <v>0.27063907999999998</v>
      </c>
      <c r="L4679" s="272">
        <f t="shared" si="367"/>
        <v>0.25162351999999999</v>
      </c>
      <c r="M4679" s="272"/>
      <c r="N4679" s="272"/>
      <c r="O4679" s="272"/>
      <c r="P4679" s="272">
        <f t="shared" si="380"/>
        <v>0.36215157399999998</v>
      </c>
      <c r="Q4679" s="272">
        <f t="shared" si="380"/>
        <v>0.35451307599999998</v>
      </c>
      <c r="R4679" s="272">
        <f t="shared" si="368"/>
        <v>0.35451307599999998</v>
      </c>
      <c r="S4679" s="272"/>
      <c r="T4679" s="272">
        <f t="shared" si="381"/>
        <v>0.48072147441720015</v>
      </c>
      <c r="U4679" s="272">
        <f t="shared" si="381"/>
        <v>0.50725288028720006</v>
      </c>
      <c r="V4679" s="272">
        <f t="shared" si="381"/>
        <v>0.49940625666920002</v>
      </c>
      <c r="W4679" s="272">
        <f t="shared" si="369"/>
        <v>0.48072147441720015</v>
      </c>
      <c r="X4679" s="272"/>
      <c r="Y4679" s="272"/>
      <c r="Z4679" s="272"/>
      <c r="AA4679" s="272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72">
        <f t="shared" si="378"/>
        <v>0.29231913000000004</v>
      </c>
      <c r="E4680" s="272">
        <f t="shared" si="378"/>
        <v>0.32002087000000001</v>
      </c>
      <c r="F4680" s="272">
        <f t="shared" si="366"/>
        <v>0.29231913000000004</v>
      </c>
      <c r="G4680" s="272"/>
      <c r="H4680" s="272"/>
      <c r="I4680" s="272"/>
      <c r="J4680" s="272">
        <f t="shared" si="379"/>
        <v>0.25152188000000003</v>
      </c>
      <c r="K4680" s="272">
        <f t="shared" si="379"/>
        <v>0.27072812000000002</v>
      </c>
      <c r="L4680" s="272">
        <f t="shared" si="367"/>
        <v>0.25152188000000003</v>
      </c>
      <c r="M4680" s="272"/>
      <c r="N4680" s="272"/>
      <c r="O4680" s="272"/>
      <c r="P4680" s="272">
        <f t="shared" si="380"/>
        <v>0.36234589599999995</v>
      </c>
      <c r="Q4680" s="272">
        <f t="shared" si="380"/>
        <v>0.35431100399999998</v>
      </c>
      <c r="R4680" s="272">
        <f t="shared" si="368"/>
        <v>0.35431100399999998</v>
      </c>
      <c r="S4680" s="272"/>
      <c r="T4680" s="272">
        <f t="shared" si="381"/>
        <v>0.48045027101480009</v>
      </c>
      <c r="U4680" s="272">
        <f t="shared" si="381"/>
        <v>0.50757137330480007</v>
      </c>
      <c r="V4680" s="272">
        <f t="shared" si="381"/>
        <v>0.49932277199280001</v>
      </c>
      <c r="W4680" s="272">
        <f t="shared" si="369"/>
        <v>0.48045027101480009</v>
      </c>
      <c r="X4680" s="272"/>
      <c r="Y4680" s="272"/>
      <c r="Z4680" s="272"/>
      <c r="AA4680" s="272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72">
        <f t="shared" si="378"/>
        <v>0.29200979000000005</v>
      </c>
      <c r="E4681" s="272">
        <f t="shared" si="378"/>
        <v>0.32028421000000001</v>
      </c>
      <c r="F4681" s="272">
        <f t="shared" si="366"/>
        <v>0.29200979000000005</v>
      </c>
      <c r="G4681" s="272"/>
      <c r="H4681" s="272"/>
      <c r="I4681" s="272"/>
      <c r="J4681" s="272">
        <f t="shared" si="379"/>
        <v>0.25142024000000002</v>
      </c>
      <c r="K4681" s="272">
        <f t="shared" si="379"/>
        <v>0.27081715999999995</v>
      </c>
      <c r="L4681" s="272">
        <f t="shared" si="367"/>
        <v>0.25142024000000002</v>
      </c>
      <c r="M4681" s="272"/>
      <c r="N4681" s="272"/>
      <c r="O4681" s="272"/>
      <c r="P4681" s="272">
        <f t="shared" si="380"/>
        <v>0.36254021800000003</v>
      </c>
      <c r="Q4681" s="272">
        <f t="shared" si="380"/>
        <v>0.35410893199999999</v>
      </c>
      <c r="R4681" s="272">
        <f t="shared" si="368"/>
        <v>0.35410893199999999</v>
      </c>
      <c r="S4681" s="272"/>
      <c r="T4681" s="272">
        <f t="shared" si="381"/>
        <v>0.48017906761240009</v>
      </c>
      <c r="U4681" s="272">
        <f t="shared" si="381"/>
        <v>0.50788986632240007</v>
      </c>
      <c r="V4681" s="272">
        <f t="shared" si="381"/>
        <v>0.49923928731640005</v>
      </c>
      <c r="W4681" s="272">
        <f t="shared" si="369"/>
        <v>0.48017906761240009</v>
      </c>
      <c r="X4681" s="272"/>
      <c r="Y4681" s="272"/>
      <c r="Z4681" s="272"/>
      <c r="AA4681" s="272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72">
        <f t="shared" si="378"/>
        <v>0.29170045</v>
      </c>
      <c r="E4682" s="272">
        <f t="shared" si="378"/>
        <v>0.32054755000000001</v>
      </c>
      <c r="F4682" s="272">
        <f t="shared" si="366"/>
        <v>0.29170045</v>
      </c>
      <c r="G4682" s="272"/>
      <c r="H4682" s="272"/>
      <c r="I4682" s="272"/>
      <c r="J4682" s="272">
        <f t="shared" si="379"/>
        <v>0.2513186</v>
      </c>
      <c r="K4682" s="272">
        <f t="shared" si="379"/>
        <v>0.27090619999999999</v>
      </c>
      <c r="L4682" s="272">
        <f t="shared" si="367"/>
        <v>0.2513186</v>
      </c>
      <c r="M4682" s="272"/>
      <c r="N4682" s="272"/>
      <c r="O4682" s="272"/>
      <c r="P4682" s="272">
        <f t="shared" si="380"/>
        <v>0.36273453999999994</v>
      </c>
      <c r="Q4682" s="272">
        <f t="shared" si="380"/>
        <v>0.35390685999999999</v>
      </c>
      <c r="R4682" s="272">
        <f t="shared" si="368"/>
        <v>0.35390685999999999</v>
      </c>
      <c r="S4682" s="272"/>
      <c r="T4682" s="272">
        <f t="shared" si="381"/>
        <v>0.47990786421000009</v>
      </c>
      <c r="U4682" s="272">
        <f t="shared" si="381"/>
        <v>0.50820835933999997</v>
      </c>
      <c r="V4682" s="272">
        <f t="shared" si="381"/>
        <v>0.49915580263999998</v>
      </c>
      <c r="W4682" s="272">
        <f t="shared" si="369"/>
        <v>0.47990786421000009</v>
      </c>
      <c r="X4682" s="272"/>
      <c r="Y4682" s="272"/>
      <c r="Z4682" s="272"/>
      <c r="AA4682" s="272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72">
        <f t="shared" si="378"/>
        <v>0.30206394000000003</v>
      </c>
      <c r="E4683" s="272">
        <f t="shared" si="378"/>
        <v>0.31174805999999999</v>
      </c>
      <c r="F4683" s="272">
        <f t="shared" si="366"/>
        <v>0.30206394000000003</v>
      </c>
      <c r="G4683" s="272"/>
      <c r="H4683" s="272"/>
      <c r="I4683" s="272"/>
      <c r="J4683" s="272">
        <f t="shared" si="379"/>
        <v>0.25456544000000003</v>
      </c>
      <c r="K4683" s="272">
        <f t="shared" si="379"/>
        <v>0.26808776000000001</v>
      </c>
      <c r="L4683" s="272">
        <f t="shared" si="367"/>
        <v>0.25456544000000003</v>
      </c>
      <c r="M4683" s="272"/>
      <c r="N4683" s="272"/>
      <c r="O4683" s="272"/>
      <c r="P4683" s="272">
        <f t="shared" si="380"/>
        <v>0.35605834799999997</v>
      </c>
      <c r="Q4683" s="272">
        <f t="shared" si="380"/>
        <v>0.36084655199999999</v>
      </c>
      <c r="R4683" s="272">
        <f t="shared" si="368"/>
        <v>0.35605834799999997</v>
      </c>
      <c r="S4683" s="272"/>
      <c r="T4683" s="272">
        <f t="shared" si="381"/>
        <v>0.48890371116560005</v>
      </c>
      <c r="U4683" s="272">
        <f t="shared" si="381"/>
        <v>0.49742943521760002</v>
      </c>
      <c r="V4683" s="272">
        <f t="shared" si="381"/>
        <v>0.50217141669359999</v>
      </c>
      <c r="W4683" s="272">
        <f t="shared" si="369"/>
        <v>0.48890371116560005</v>
      </c>
      <c r="X4683" s="272"/>
      <c r="Y4683" s="272"/>
      <c r="Z4683" s="272"/>
      <c r="AA4683" s="272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72">
        <f t="shared" si="378"/>
        <v>0.30175460000000004</v>
      </c>
      <c r="E4684" s="272">
        <f t="shared" si="378"/>
        <v>0.31201139999999999</v>
      </c>
      <c r="F4684" s="272">
        <f t="shared" si="366"/>
        <v>0.30175460000000004</v>
      </c>
      <c r="G4684" s="272"/>
      <c r="H4684" s="272"/>
      <c r="I4684" s="272"/>
      <c r="J4684" s="272">
        <f t="shared" si="379"/>
        <v>0.25446380000000002</v>
      </c>
      <c r="K4684" s="272">
        <f t="shared" si="379"/>
        <v>0.26817679999999999</v>
      </c>
      <c r="L4684" s="272">
        <f t="shared" si="367"/>
        <v>0.25446380000000002</v>
      </c>
      <c r="M4684" s="272"/>
      <c r="N4684" s="272"/>
      <c r="O4684" s="272"/>
      <c r="P4684" s="272">
        <f t="shared" si="380"/>
        <v>0.35625266999999994</v>
      </c>
      <c r="Q4684" s="272">
        <f t="shared" si="380"/>
        <v>0.36064447999999999</v>
      </c>
      <c r="R4684" s="272">
        <f t="shared" si="368"/>
        <v>0.35625266999999994</v>
      </c>
      <c r="S4684" s="272"/>
      <c r="T4684" s="272">
        <f t="shared" si="381"/>
        <v>0.48863250776320011</v>
      </c>
      <c r="U4684" s="272">
        <f t="shared" si="381"/>
        <v>0.49774792823520003</v>
      </c>
      <c r="V4684" s="272">
        <f t="shared" si="381"/>
        <v>0.50208793201720003</v>
      </c>
      <c r="W4684" s="272">
        <f t="shared" si="369"/>
        <v>0.48863250776320011</v>
      </c>
      <c r="X4684" s="272"/>
      <c r="Y4684" s="272"/>
      <c r="Z4684" s="272"/>
      <c r="AA4684" s="272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72">
        <f t="shared" si="378"/>
        <v>0.30144526000000005</v>
      </c>
      <c r="E4685" s="272">
        <f t="shared" si="378"/>
        <v>0.31227474</v>
      </c>
      <c r="F4685" s="272">
        <f t="shared" si="366"/>
        <v>0.30144526000000005</v>
      </c>
      <c r="G4685" s="272"/>
      <c r="H4685" s="272"/>
      <c r="I4685" s="272"/>
      <c r="J4685" s="272">
        <f t="shared" si="379"/>
        <v>0.25436216</v>
      </c>
      <c r="K4685" s="272">
        <f t="shared" si="379"/>
        <v>0.26826583999999998</v>
      </c>
      <c r="L4685" s="272">
        <f t="shared" si="367"/>
        <v>0.25436216</v>
      </c>
      <c r="M4685" s="272"/>
      <c r="N4685" s="272"/>
      <c r="O4685" s="272"/>
      <c r="P4685" s="272">
        <f t="shared" si="380"/>
        <v>0.35644699199999996</v>
      </c>
      <c r="Q4685" s="272">
        <f t="shared" si="380"/>
        <v>0.36044240799999999</v>
      </c>
      <c r="R4685" s="272">
        <f t="shared" si="368"/>
        <v>0.35644699199999996</v>
      </c>
      <c r="S4685" s="272"/>
      <c r="T4685" s="272">
        <f t="shared" si="381"/>
        <v>0.48836130436080005</v>
      </c>
      <c r="U4685" s="272">
        <f t="shared" si="381"/>
        <v>0.49806642125280004</v>
      </c>
      <c r="V4685" s="272">
        <f t="shared" si="381"/>
        <v>0.50200444734079996</v>
      </c>
      <c r="W4685" s="272">
        <f t="shared" si="369"/>
        <v>0.48836130436080005</v>
      </c>
      <c r="X4685" s="272"/>
      <c r="Y4685" s="272"/>
      <c r="Z4685" s="272"/>
      <c r="AA4685" s="272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72">
        <f t="shared" si="378"/>
        <v>0.30113592</v>
      </c>
      <c r="E4686" s="272">
        <f t="shared" si="378"/>
        <v>0.31253808</v>
      </c>
      <c r="F4686" s="272">
        <f t="shared" si="366"/>
        <v>0.30113592</v>
      </c>
      <c r="G4686" s="272"/>
      <c r="H4686" s="272"/>
      <c r="I4686" s="272"/>
      <c r="J4686" s="272">
        <f t="shared" si="379"/>
        <v>0.25426052000000005</v>
      </c>
      <c r="K4686" s="272">
        <f t="shared" si="379"/>
        <v>0.26835487999999996</v>
      </c>
      <c r="L4686" s="272">
        <f t="shared" si="367"/>
        <v>0.25426052000000005</v>
      </c>
      <c r="M4686" s="272"/>
      <c r="N4686" s="272"/>
      <c r="O4686" s="272"/>
      <c r="P4686" s="272">
        <f t="shared" si="380"/>
        <v>0.35664131399999999</v>
      </c>
      <c r="Q4686" s="272">
        <f t="shared" si="380"/>
        <v>0.36024033599999999</v>
      </c>
      <c r="R4686" s="272">
        <f t="shared" si="368"/>
        <v>0.35664131399999999</v>
      </c>
      <c r="S4686" s="272"/>
      <c r="T4686" s="272">
        <f t="shared" si="381"/>
        <v>0.48809010095840011</v>
      </c>
      <c r="U4686" s="272">
        <f t="shared" si="381"/>
        <v>0.49838491427039999</v>
      </c>
      <c r="V4686" s="272">
        <f t="shared" si="381"/>
        <v>0.50192096266439989</v>
      </c>
      <c r="W4686" s="272">
        <f t="shared" si="369"/>
        <v>0.48809010095840011</v>
      </c>
      <c r="X4686" s="272"/>
      <c r="Y4686" s="272"/>
      <c r="Z4686" s="272"/>
      <c r="AA4686" s="272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72">
        <f t="shared" si="378"/>
        <v>0.30082658000000001</v>
      </c>
      <c r="E4687" s="272">
        <f t="shared" si="378"/>
        <v>0.31280142</v>
      </c>
      <c r="F4687" s="272">
        <f t="shared" si="366"/>
        <v>0.30082658000000001</v>
      </c>
      <c r="G4687" s="272"/>
      <c r="H4687" s="272"/>
      <c r="I4687" s="272"/>
      <c r="J4687" s="272">
        <f t="shared" si="379"/>
        <v>0.25415888000000003</v>
      </c>
      <c r="K4687" s="272">
        <f t="shared" si="379"/>
        <v>0.26844392</v>
      </c>
      <c r="L4687" s="272">
        <f t="shared" si="367"/>
        <v>0.25415888000000003</v>
      </c>
      <c r="M4687" s="272"/>
      <c r="N4687" s="272"/>
      <c r="O4687" s="272"/>
      <c r="P4687" s="272">
        <f t="shared" si="380"/>
        <v>0.35683563600000001</v>
      </c>
      <c r="Q4687" s="272">
        <f t="shared" si="380"/>
        <v>0.36003826399999994</v>
      </c>
      <c r="R4687" s="272">
        <f t="shared" si="368"/>
        <v>0.35683563600000001</v>
      </c>
      <c r="S4687" s="272"/>
      <c r="T4687" s="272">
        <f t="shared" si="381"/>
        <v>0.48781889755600005</v>
      </c>
      <c r="U4687" s="272">
        <f t="shared" si="381"/>
        <v>0.498703407288</v>
      </c>
      <c r="V4687" s="272">
        <f t="shared" si="381"/>
        <v>0.50183747798799994</v>
      </c>
      <c r="W4687" s="272">
        <f t="shared" si="369"/>
        <v>0.48781889755600005</v>
      </c>
      <c r="X4687" s="272"/>
      <c r="Y4687" s="272"/>
      <c r="Z4687" s="272"/>
      <c r="AA4687" s="272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72">
        <f t="shared" si="378"/>
        <v>0.30051724000000002</v>
      </c>
      <c r="E4688" s="272">
        <f t="shared" si="378"/>
        <v>0.31306476</v>
      </c>
      <c r="F4688" s="272">
        <f t="shared" si="366"/>
        <v>0.30051724000000002</v>
      </c>
      <c r="G4688" s="272"/>
      <c r="H4688" s="272"/>
      <c r="I4688" s="272"/>
      <c r="J4688" s="272">
        <f t="shared" si="379"/>
        <v>0.25405724000000002</v>
      </c>
      <c r="K4688" s="272">
        <f t="shared" si="379"/>
        <v>0.26853295999999999</v>
      </c>
      <c r="L4688" s="272">
        <f t="shared" si="367"/>
        <v>0.25405724000000002</v>
      </c>
      <c r="M4688" s="272"/>
      <c r="N4688" s="272"/>
      <c r="O4688" s="272"/>
      <c r="P4688" s="272">
        <f t="shared" si="380"/>
        <v>0.35702995799999998</v>
      </c>
      <c r="Q4688" s="272">
        <f t="shared" si="380"/>
        <v>0.35983619199999994</v>
      </c>
      <c r="R4688" s="272">
        <f t="shared" si="368"/>
        <v>0.35702995799999998</v>
      </c>
      <c r="S4688" s="272"/>
      <c r="T4688" s="272">
        <f t="shared" si="381"/>
        <v>0.48754769415360005</v>
      </c>
      <c r="U4688" s="272">
        <f t="shared" si="381"/>
        <v>0.49902190030560001</v>
      </c>
      <c r="V4688" s="272">
        <f t="shared" si="381"/>
        <v>0.50175399331159998</v>
      </c>
      <c r="W4688" s="272">
        <f t="shared" si="369"/>
        <v>0.48754769415360005</v>
      </c>
      <c r="X4688" s="272"/>
      <c r="Y4688" s="272"/>
      <c r="Z4688" s="272"/>
      <c r="AA4688" s="272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72">
        <f t="shared" si="378"/>
        <v>0.30020790000000003</v>
      </c>
      <c r="E4689" s="272">
        <f t="shared" si="378"/>
        <v>0.3133281</v>
      </c>
      <c r="F4689" s="272">
        <f t="shared" si="366"/>
        <v>0.30020790000000003</v>
      </c>
      <c r="G4689" s="272"/>
      <c r="H4689" s="272"/>
      <c r="I4689" s="272"/>
      <c r="J4689" s="272">
        <f t="shared" si="379"/>
        <v>0.2539556</v>
      </c>
      <c r="K4689" s="272">
        <f t="shared" si="379"/>
        <v>0.26862200000000003</v>
      </c>
      <c r="L4689" s="272">
        <f t="shared" si="367"/>
        <v>0.2539556</v>
      </c>
      <c r="M4689" s="272"/>
      <c r="N4689" s="272"/>
      <c r="O4689" s="272"/>
      <c r="P4689" s="272">
        <f t="shared" si="380"/>
        <v>0.35722427999999995</v>
      </c>
      <c r="Q4689" s="272">
        <f t="shared" si="380"/>
        <v>0.35963412</v>
      </c>
      <c r="R4689" s="272">
        <f t="shared" si="368"/>
        <v>0.35722427999999995</v>
      </c>
      <c r="S4689" s="272"/>
      <c r="T4689" s="272">
        <f t="shared" si="381"/>
        <v>0.48727649075120011</v>
      </c>
      <c r="U4689" s="272">
        <f t="shared" si="381"/>
        <v>0.49934039332320002</v>
      </c>
      <c r="V4689" s="272">
        <f t="shared" si="381"/>
        <v>0.50167050863520002</v>
      </c>
      <c r="W4689" s="272">
        <f t="shared" si="369"/>
        <v>0.48727649075120011</v>
      </c>
      <c r="X4689" s="272"/>
      <c r="Y4689" s="272"/>
      <c r="Z4689" s="272"/>
      <c r="AA4689" s="272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72">
        <f t="shared" si="378"/>
        <v>0.29989856000000004</v>
      </c>
      <c r="E4690" s="272">
        <f t="shared" si="378"/>
        <v>0.31359144000000005</v>
      </c>
      <c r="F4690" s="272">
        <f t="shared" si="366"/>
        <v>0.29989856000000004</v>
      </c>
      <c r="G4690" s="272"/>
      <c r="H4690" s="272"/>
      <c r="I4690" s="272"/>
      <c r="J4690" s="272">
        <f t="shared" si="379"/>
        <v>0.25385396000000005</v>
      </c>
      <c r="K4690" s="272">
        <f t="shared" si="379"/>
        <v>0.26871104000000001</v>
      </c>
      <c r="L4690" s="272">
        <f t="shared" si="367"/>
        <v>0.25385396000000005</v>
      </c>
      <c r="M4690" s="272"/>
      <c r="N4690" s="272"/>
      <c r="O4690" s="272"/>
      <c r="P4690" s="272">
        <f t="shared" si="380"/>
        <v>0.35741860199999997</v>
      </c>
      <c r="Q4690" s="272">
        <f t="shared" si="380"/>
        <v>0.35943204799999995</v>
      </c>
      <c r="R4690" s="272">
        <f t="shared" si="368"/>
        <v>0.35741860199999997</v>
      </c>
      <c r="S4690" s="272"/>
      <c r="T4690" s="272">
        <f t="shared" si="381"/>
        <v>0.48700528734880011</v>
      </c>
      <c r="U4690" s="272">
        <f t="shared" si="381"/>
        <v>0.49965888634080002</v>
      </c>
      <c r="V4690" s="272">
        <f t="shared" si="381"/>
        <v>0.50158702395879995</v>
      </c>
      <c r="W4690" s="272">
        <f t="shared" si="369"/>
        <v>0.48700528734880011</v>
      </c>
      <c r="X4690" s="272"/>
      <c r="Y4690" s="272"/>
      <c r="Z4690" s="272"/>
      <c r="AA4690" s="272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72">
        <f t="shared" si="378"/>
        <v>0.29958921999999999</v>
      </c>
      <c r="E4691" s="272">
        <f t="shared" si="378"/>
        <v>0.31385478</v>
      </c>
      <c r="F4691" s="272">
        <f t="shared" si="366"/>
        <v>0.29958921999999999</v>
      </c>
      <c r="G4691" s="272"/>
      <c r="H4691" s="272"/>
      <c r="I4691" s="272"/>
      <c r="J4691" s="272">
        <f t="shared" si="379"/>
        <v>0.25375232000000003</v>
      </c>
      <c r="K4691" s="272">
        <f t="shared" si="379"/>
        <v>0.26880008</v>
      </c>
      <c r="L4691" s="272">
        <f t="shared" si="367"/>
        <v>0.25375232000000003</v>
      </c>
      <c r="M4691" s="272"/>
      <c r="N4691" s="272"/>
      <c r="O4691" s="272"/>
      <c r="P4691" s="272">
        <f t="shared" si="380"/>
        <v>0.357612924</v>
      </c>
      <c r="Q4691" s="272">
        <f t="shared" si="380"/>
        <v>0.35922997599999995</v>
      </c>
      <c r="R4691" s="272">
        <f t="shared" si="368"/>
        <v>0.357612924</v>
      </c>
      <c r="S4691" s="272"/>
      <c r="T4691" s="272">
        <f t="shared" si="381"/>
        <v>0.48673408394640005</v>
      </c>
      <c r="U4691" s="272">
        <f t="shared" si="381"/>
        <v>0.49997737935839998</v>
      </c>
      <c r="V4691" s="272">
        <f t="shared" si="381"/>
        <v>0.50150353928239999</v>
      </c>
      <c r="W4691" s="272">
        <f t="shared" si="369"/>
        <v>0.48673408394640005</v>
      </c>
      <c r="X4691" s="272"/>
      <c r="Y4691" s="272"/>
      <c r="Z4691" s="272"/>
      <c r="AA4691" s="272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72">
        <f t="shared" si="378"/>
        <v>0.29927988</v>
      </c>
      <c r="E4692" s="272">
        <f t="shared" si="378"/>
        <v>0.31411812</v>
      </c>
      <c r="F4692" s="272">
        <f t="shared" si="366"/>
        <v>0.29927988</v>
      </c>
      <c r="G4692" s="272"/>
      <c r="H4692" s="272"/>
      <c r="I4692" s="272"/>
      <c r="J4692" s="272">
        <f t="shared" si="379"/>
        <v>0.25365068000000002</v>
      </c>
      <c r="K4692" s="272">
        <f t="shared" si="379"/>
        <v>0.26888911999999998</v>
      </c>
      <c r="L4692" s="272">
        <f t="shared" si="367"/>
        <v>0.25365068000000002</v>
      </c>
      <c r="M4692" s="272"/>
      <c r="N4692" s="272"/>
      <c r="O4692" s="272"/>
      <c r="P4692" s="272">
        <f t="shared" si="380"/>
        <v>0.35780724599999997</v>
      </c>
      <c r="Q4692" s="272">
        <f t="shared" si="380"/>
        <v>0.35902790400000001</v>
      </c>
      <c r="R4692" s="272">
        <f t="shared" si="368"/>
        <v>0.35780724599999997</v>
      </c>
      <c r="S4692" s="272"/>
      <c r="T4692" s="272">
        <f t="shared" si="381"/>
        <v>0.48646288054400005</v>
      </c>
      <c r="U4692" s="272">
        <f t="shared" si="381"/>
        <v>0.50029587237600004</v>
      </c>
      <c r="V4692" s="272">
        <f t="shared" si="381"/>
        <v>0.50142005460599992</v>
      </c>
      <c r="W4692" s="272">
        <f t="shared" si="369"/>
        <v>0.48646288054400005</v>
      </c>
      <c r="X4692" s="272"/>
      <c r="Y4692" s="272"/>
      <c r="Z4692" s="272"/>
      <c r="AA4692" s="272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72">
        <f t="shared" si="378"/>
        <v>0.29897054000000001</v>
      </c>
      <c r="E4693" s="272">
        <f t="shared" si="378"/>
        <v>0.31438146</v>
      </c>
      <c r="F4693" s="272">
        <f t="shared" si="366"/>
        <v>0.29897054000000001</v>
      </c>
      <c r="G4693" s="272"/>
      <c r="H4693" s="272"/>
      <c r="I4693" s="272"/>
      <c r="J4693" s="272">
        <f t="shared" si="379"/>
        <v>0.25354904</v>
      </c>
      <c r="K4693" s="272">
        <f t="shared" si="379"/>
        <v>0.26897815999999997</v>
      </c>
      <c r="L4693" s="272">
        <f t="shared" si="367"/>
        <v>0.25354904</v>
      </c>
      <c r="M4693" s="272"/>
      <c r="N4693" s="272"/>
      <c r="O4693" s="272"/>
      <c r="P4693" s="272">
        <f t="shared" si="380"/>
        <v>0.35800156799999994</v>
      </c>
      <c r="Q4693" s="272">
        <f t="shared" si="380"/>
        <v>0.35882583199999996</v>
      </c>
      <c r="R4693" s="272">
        <f t="shared" si="368"/>
        <v>0.35800156799999994</v>
      </c>
      <c r="S4693" s="272"/>
      <c r="T4693" s="272">
        <f t="shared" si="381"/>
        <v>0.48619167714160005</v>
      </c>
      <c r="U4693" s="272">
        <f t="shared" si="381"/>
        <v>0.50061436539360005</v>
      </c>
      <c r="V4693" s="272">
        <f t="shared" si="381"/>
        <v>0.50133656992959996</v>
      </c>
      <c r="W4693" s="272">
        <f t="shared" si="369"/>
        <v>0.48619167714160005</v>
      </c>
      <c r="X4693" s="272"/>
      <c r="Y4693" s="272"/>
      <c r="Z4693" s="272"/>
      <c r="AA4693" s="272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72">
        <f t="shared" si="378"/>
        <v>0.29866120000000002</v>
      </c>
      <c r="E4694" s="272">
        <f t="shared" si="378"/>
        <v>0.3146448</v>
      </c>
      <c r="F4694" s="272">
        <f t="shared" si="366"/>
        <v>0.29866120000000002</v>
      </c>
      <c r="G4694" s="272"/>
      <c r="H4694" s="272"/>
      <c r="I4694" s="272"/>
      <c r="J4694" s="272">
        <f t="shared" si="379"/>
        <v>0.25344740000000004</v>
      </c>
      <c r="K4694" s="272">
        <f t="shared" si="379"/>
        <v>0.26906720000000001</v>
      </c>
      <c r="L4694" s="272">
        <f t="shared" si="367"/>
        <v>0.25344740000000004</v>
      </c>
      <c r="M4694" s="272"/>
      <c r="N4694" s="272"/>
      <c r="O4694" s="272"/>
      <c r="P4694" s="272">
        <f t="shared" si="380"/>
        <v>0.35819588999999996</v>
      </c>
      <c r="Q4694" s="272">
        <f t="shared" si="380"/>
        <v>0.35862375999999996</v>
      </c>
      <c r="R4694" s="272">
        <f t="shared" si="368"/>
        <v>0.35819588999999996</v>
      </c>
      <c r="S4694" s="272"/>
      <c r="T4694" s="272">
        <f t="shared" si="381"/>
        <v>0.48592047373920011</v>
      </c>
      <c r="U4694" s="272">
        <f t="shared" si="381"/>
        <v>0.50093285841120005</v>
      </c>
      <c r="V4694" s="272">
        <f t="shared" si="381"/>
        <v>0.5012530852532</v>
      </c>
      <c r="W4694" s="272">
        <f t="shared" si="369"/>
        <v>0.48592047373920011</v>
      </c>
      <c r="X4694" s="272"/>
      <c r="Y4694" s="272"/>
      <c r="Z4694" s="272"/>
      <c r="AA4694" s="272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72">
        <f t="shared" si="378"/>
        <v>0.29835186000000002</v>
      </c>
      <c r="E4695" s="272">
        <f t="shared" si="378"/>
        <v>0.31490814</v>
      </c>
      <c r="F4695" s="272">
        <f t="shared" si="366"/>
        <v>0.29835186000000002</v>
      </c>
      <c r="G4695" s="272"/>
      <c r="H4695" s="272"/>
      <c r="I4695" s="272"/>
      <c r="J4695" s="272">
        <f t="shared" si="379"/>
        <v>0.25334576000000003</v>
      </c>
      <c r="K4695" s="272">
        <f t="shared" si="379"/>
        <v>0.26915623999999999</v>
      </c>
      <c r="L4695" s="272">
        <f t="shared" si="367"/>
        <v>0.25334576000000003</v>
      </c>
      <c r="M4695" s="272"/>
      <c r="N4695" s="272"/>
      <c r="O4695" s="272"/>
      <c r="P4695" s="272">
        <f t="shared" si="380"/>
        <v>0.35839021199999999</v>
      </c>
      <c r="Q4695" s="272">
        <f t="shared" si="380"/>
        <v>0.35842168800000002</v>
      </c>
      <c r="R4695" s="272">
        <f t="shared" si="368"/>
        <v>0.35839021199999999</v>
      </c>
      <c r="S4695" s="272"/>
      <c r="T4695" s="272">
        <f t="shared" si="381"/>
        <v>0.48564927033680005</v>
      </c>
      <c r="U4695" s="272">
        <f t="shared" si="381"/>
        <v>0.50125135142879995</v>
      </c>
      <c r="V4695" s="272">
        <f t="shared" si="381"/>
        <v>0.50116960057679993</v>
      </c>
      <c r="W4695" s="272">
        <f t="shared" si="369"/>
        <v>0.48564927033680005</v>
      </c>
      <c r="X4695" s="272"/>
      <c r="Y4695" s="272"/>
      <c r="Z4695" s="272"/>
      <c r="AA4695" s="272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72">
        <f t="shared" si="378"/>
        <v>0.29804252000000003</v>
      </c>
      <c r="E4696" s="272">
        <f t="shared" si="378"/>
        <v>0.31517148</v>
      </c>
      <c r="F4696" s="272">
        <f t="shared" si="366"/>
        <v>0.29804252000000003</v>
      </c>
      <c r="G4696" s="272"/>
      <c r="H4696" s="272"/>
      <c r="I4696" s="272"/>
      <c r="J4696" s="272">
        <f t="shared" si="379"/>
        <v>0.25324412000000002</v>
      </c>
      <c r="K4696" s="272">
        <f t="shared" si="379"/>
        <v>0.26924527999999998</v>
      </c>
      <c r="L4696" s="272">
        <f t="shared" si="367"/>
        <v>0.25324412000000002</v>
      </c>
      <c r="M4696" s="272"/>
      <c r="N4696" s="272"/>
      <c r="O4696" s="272"/>
      <c r="P4696" s="272">
        <f t="shared" si="380"/>
        <v>0.35858453400000001</v>
      </c>
      <c r="Q4696" s="272">
        <f t="shared" si="380"/>
        <v>0.35821961599999996</v>
      </c>
      <c r="R4696" s="272">
        <f t="shared" si="368"/>
        <v>0.35821961599999996</v>
      </c>
      <c r="S4696" s="272"/>
      <c r="T4696" s="272">
        <f t="shared" si="381"/>
        <v>0.48537806693440011</v>
      </c>
      <c r="U4696" s="272">
        <f t="shared" si="381"/>
        <v>0.50156984444639996</v>
      </c>
      <c r="V4696" s="272">
        <f t="shared" si="381"/>
        <v>0.50108611590039998</v>
      </c>
      <c r="W4696" s="272">
        <f t="shared" si="369"/>
        <v>0.48537806693440011</v>
      </c>
      <c r="X4696" s="272"/>
      <c r="Y4696" s="272"/>
      <c r="Z4696" s="272"/>
      <c r="AA4696" s="272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72">
        <f t="shared" si="378"/>
        <v>0.29773318000000004</v>
      </c>
      <c r="E4697" s="272">
        <f t="shared" si="378"/>
        <v>0.31543482</v>
      </c>
      <c r="F4697" s="272">
        <f t="shared" si="366"/>
        <v>0.29773318000000004</v>
      </c>
      <c r="G4697" s="272"/>
      <c r="H4697" s="272"/>
      <c r="I4697" s="272"/>
      <c r="J4697" s="272">
        <f t="shared" si="379"/>
        <v>0.25314248000000006</v>
      </c>
      <c r="K4697" s="272">
        <f t="shared" si="379"/>
        <v>0.26933432000000002</v>
      </c>
      <c r="L4697" s="272">
        <f t="shared" si="367"/>
        <v>0.25314248000000006</v>
      </c>
      <c r="M4697" s="272"/>
      <c r="N4697" s="272"/>
      <c r="O4697" s="272"/>
      <c r="P4697" s="272">
        <f t="shared" si="380"/>
        <v>0.35877885599999998</v>
      </c>
      <c r="Q4697" s="272">
        <f t="shared" si="380"/>
        <v>0.35801754399999997</v>
      </c>
      <c r="R4697" s="272">
        <f t="shared" si="368"/>
        <v>0.35801754399999997</v>
      </c>
      <c r="S4697" s="272"/>
      <c r="T4697" s="272">
        <f t="shared" si="381"/>
        <v>0.48510686353200005</v>
      </c>
      <c r="U4697" s="272">
        <f t="shared" si="381"/>
        <v>0.50188833746399997</v>
      </c>
      <c r="V4697" s="272">
        <f t="shared" si="381"/>
        <v>0.50100263122400002</v>
      </c>
      <c r="W4697" s="272">
        <f t="shared" si="369"/>
        <v>0.48510686353200005</v>
      </c>
      <c r="X4697" s="272"/>
      <c r="Y4697" s="272"/>
      <c r="Z4697" s="272"/>
      <c r="AA4697" s="272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72">
        <f t="shared" si="378"/>
        <v>0.29742383999999999</v>
      </c>
      <c r="E4698" s="272">
        <f t="shared" si="378"/>
        <v>0.31569816000000001</v>
      </c>
      <c r="F4698" s="272">
        <f t="shared" si="366"/>
        <v>0.29742383999999999</v>
      </c>
      <c r="G4698" s="272"/>
      <c r="H4698" s="272"/>
      <c r="I4698" s="272"/>
      <c r="J4698" s="272">
        <f t="shared" si="379"/>
        <v>0.25304083999999999</v>
      </c>
      <c r="K4698" s="272">
        <f t="shared" si="379"/>
        <v>0.26942336</v>
      </c>
      <c r="L4698" s="272">
        <f t="shared" si="367"/>
        <v>0.25304083999999999</v>
      </c>
      <c r="M4698" s="272"/>
      <c r="N4698" s="272"/>
      <c r="O4698" s="272"/>
      <c r="P4698" s="272">
        <f t="shared" si="380"/>
        <v>0.35897317799999995</v>
      </c>
      <c r="Q4698" s="272">
        <f t="shared" si="380"/>
        <v>0.35781547199999997</v>
      </c>
      <c r="R4698" s="272">
        <f t="shared" si="368"/>
        <v>0.35781547199999997</v>
      </c>
      <c r="S4698" s="272"/>
      <c r="T4698" s="272">
        <f t="shared" si="381"/>
        <v>0.48483566012960011</v>
      </c>
      <c r="U4698" s="272">
        <f t="shared" si="381"/>
        <v>0.50220683048159998</v>
      </c>
      <c r="V4698" s="272">
        <f t="shared" si="381"/>
        <v>0.50091914654759995</v>
      </c>
      <c r="W4698" s="272">
        <f t="shared" si="369"/>
        <v>0.48483566012960011</v>
      </c>
      <c r="X4698" s="272"/>
      <c r="Y4698" s="272"/>
      <c r="Z4698" s="272"/>
      <c r="AA4698" s="272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72">
        <f t="shared" si="378"/>
        <v>0.2971145</v>
      </c>
      <c r="E4699" s="272">
        <f t="shared" si="378"/>
        <v>0.31596150000000006</v>
      </c>
      <c r="F4699" s="272">
        <f t="shared" si="366"/>
        <v>0.2971145</v>
      </c>
      <c r="G4699" s="272"/>
      <c r="H4699" s="272"/>
      <c r="I4699" s="272"/>
      <c r="J4699" s="272">
        <f t="shared" si="379"/>
        <v>0.25293920000000003</v>
      </c>
      <c r="K4699" s="272">
        <f t="shared" si="379"/>
        <v>0.26951239999999999</v>
      </c>
      <c r="L4699" s="272">
        <f t="shared" si="367"/>
        <v>0.25293920000000003</v>
      </c>
      <c r="M4699" s="272"/>
      <c r="N4699" s="272"/>
      <c r="O4699" s="272"/>
      <c r="P4699" s="272">
        <f t="shared" si="380"/>
        <v>0.35916749999999997</v>
      </c>
      <c r="Q4699" s="272">
        <f t="shared" si="380"/>
        <v>0.35761339999999997</v>
      </c>
      <c r="R4699" s="272">
        <f t="shared" si="368"/>
        <v>0.35761339999999997</v>
      </c>
      <c r="S4699" s="272"/>
      <c r="T4699" s="272">
        <f t="shared" si="381"/>
        <v>0.48456445672720011</v>
      </c>
      <c r="U4699" s="272">
        <f t="shared" si="381"/>
        <v>0.50252532349919998</v>
      </c>
      <c r="V4699" s="272">
        <f t="shared" si="381"/>
        <v>0.50083566187119999</v>
      </c>
      <c r="W4699" s="272">
        <f t="shared" si="369"/>
        <v>0.48456445672720011</v>
      </c>
      <c r="X4699" s="272"/>
      <c r="Y4699" s="272"/>
      <c r="Z4699" s="272"/>
      <c r="AA4699" s="272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72">
        <f t="shared" si="378"/>
        <v>0.29680516000000001</v>
      </c>
      <c r="E4700" s="272">
        <f t="shared" si="378"/>
        <v>0.31622484000000001</v>
      </c>
      <c r="F4700" s="272">
        <f t="shared" si="366"/>
        <v>0.29680516000000001</v>
      </c>
      <c r="G4700" s="272"/>
      <c r="H4700" s="272"/>
      <c r="I4700" s="272"/>
      <c r="J4700" s="272">
        <f t="shared" si="379"/>
        <v>0.25283756000000002</v>
      </c>
      <c r="K4700" s="272">
        <f t="shared" si="379"/>
        <v>0.26960143999999997</v>
      </c>
      <c r="L4700" s="272">
        <f t="shared" si="367"/>
        <v>0.25283756000000002</v>
      </c>
      <c r="M4700" s="272"/>
      <c r="N4700" s="272"/>
      <c r="O4700" s="272"/>
      <c r="P4700" s="272">
        <f t="shared" si="380"/>
        <v>0.359361822</v>
      </c>
      <c r="Q4700" s="272">
        <f t="shared" si="380"/>
        <v>0.35741132799999997</v>
      </c>
      <c r="R4700" s="272">
        <f t="shared" si="368"/>
        <v>0.35741132799999997</v>
      </c>
      <c r="S4700" s="272"/>
      <c r="T4700" s="272">
        <f t="shared" si="381"/>
        <v>0.48429325332480005</v>
      </c>
      <c r="U4700" s="272">
        <f t="shared" si="381"/>
        <v>0.5028438165168001</v>
      </c>
      <c r="V4700" s="272">
        <f t="shared" si="381"/>
        <v>0.50075217719480003</v>
      </c>
      <c r="W4700" s="272">
        <f t="shared" si="369"/>
        <v>0.48429325332480005</v>
      </c>
      <c r="X4700" s="272"/>
      <c r="Y4700" s="272"/>
      <c r="Z4700" s="272"/>
      <c r="AA4700" s="272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72">
        <f t="shared" si="378"/>
        <v>0.29649582000000002</v>
      </c>
      <c r="E4701" s="272">
        <f t="shared" si="378"/>
        <v>0.31648818000000001</v>
      </c>
      <c r="F4701" s="272">
        <f t="shared" si="366"/>
        <v>0.29649582000000002</v>
      </c>
      <c r="G4701" s="272"/>
      <c r="H4701" s="272"/>
      <c r="I4701" s="272"/>
      <c r="J4701" s="272">
        <f t="shared" si="379"/>
        <v>0.25273592</v>
      </c>
      <c r="K4701" s="272">
        <f t="shared" si="379"/>
        <v>0.26969047999999995</v>
      </c>
      <c r="L4701" s="272">
        <f t="shared" si="367"/>
        <v>0.25273592</v>
      </c>
      <c r="M4701" s="272"/>
      <c r="N4701" s="272"/>
      <c r="O4701" s="272"/>
      <c r="P4701" s="272">
        <f t="shared" si="380"/>
        <v>0.35955614399999997</v>
      </c>
      <c r="Q4701" s="272">
        <f t="shared" si="380"/>
        <v>0.35720925599999998</v>
      </c>
      <c r="R4701" s="272">
        <f t="shared" si="368"/>
        <v>0.35720925599999998</v>
      </c>
      <c r="S4701" s="272"/>
      <c r="T4701" s="272">
        <f t="shared" si="381"/>
        <v>0.48402204992240011</v>
      </c>
      <c r="U4701" s="272">
        <f t="shared" si="381"/>
        <v>0.5031623095344</v>
      </c>
      <c r="V4701" s="272">
        <f t="shared" si="381"/>
        <v>0.50066869251839996</v>
      </c>
      <c r="W4701" s="272">
        <f t="shared" si="369"/>
        <v>0.48402204992240011</v>
      </c>
      <c r="X4701" s="272"/>
      <c r="Y4701" s="272"/>
      <c r="Z4701" s="272"/>
      <c r="AA4701" s="272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72">
        <f t="shared" si="378"/>
        <v>0.29618648000000003</v>
      </c>
      <c r="E4702" s="272">
        <f t="shared" si="378"/>
        <v>0.31675152000000006</v>
      </c>
      <c r="F4702" s="272">
        <f t="shared" si="366"/>
        <v>0.29618648000000003</v>
      </c>
      <c r="G4702" s="272"/>
      <c r="H4702" s="272"/>
      <c r="I4702" s="272"/>
      <c r="J4702" s="272">
        <f t="shared" si="379"/>
        <v>0.25263428000000004</v>
      </c>
      <c r="K4702" s="272">
        <f t="shared" si="379"/>
        <v>0.26977951999999999</v>
      </c>
      <c r="L4702" s="272">
        <f t="shared" si="367"/>
        <v>0.25263428000000004</v>
      </c>
      <c r="M4702" s="272"/>
      <c r="N4702" s="272"/>
      <c r="O4702" s="272"/>
      <c r="P4702" s="272">
        <f t="shared" si="380"/>
        <v>0.35975046599999999</v>
      </c>
      <c r="Q4702" s="272">
        <f t="shared" si="380"/>
        <v>0.35700718399999998</v>
      </c>
      <c r="R4702" s="272">
        <f t="shared" si="368"/>
        <v>0.35700718399999998</v>
      </c>
      <c r="S4702" s="272"/>
      <c r="T4702" s="272">
        <f t="shared" si="381"/>
        <v>0.48375084652000006</v>
      </c>
      <c r="U4702" s="272">
        <f t="shared" si="381"/>
        <v>0.50348080255200001</v>
      </c>
      <c r="V4702" s="272">
        <f t="shared" si="381"/>
        <v>0.500585207842</v>
      </c>
      <c r="W4702" s="272">
        <f t="shared" si="369"/>
        <v>0.48375084652000006</v>
      </c>
      <c r="X4702" s="272"/>
      <c r="Y4702" s="272"/>
      <c r="Z4702" s="272"/>
      <c r="AA4702" s="272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72">
        <f t="shared" si="378"/>
        <v>0.29587714000000004</v>
      </c>
      <c r="E4703" s="272">
        <f t="shared" si="378"/>
        <v>0.31701486000000001</v>
      </c>
      <c r="F4703" s="272">
        <f t="shared" si="366"/>
        <v>0.29587714000000004</v>
      </c>
      <c r="G4703" s="272"/>
      <c r="H4703" s="272"/>
      <c r="I4703" s="272"/>
      <c r="J4703" s="272">
        <f t="shared" si="379"/>
        <v>0.25253264000000003</v>
      </c>
      <c r="K4703" s="272">
        <f t="shared" si="379"/>
        <v>0.26986855999999998</v>
      </c>
      <c r="L4703" s="272">
        <f t="shared" si="367"/>
        <v>0.25253264000000003</v>
      </c>
      <c r="M4703" s="272"/>
      <c r="N4703" s="272"/>
      <c r="O4703" s="272"/>
      <c r="P4703" s="272">
        <f t="shared" si="380"/>
        <v>0.35994478799999996</v>
      </c>
      <c r="Q4703" s="272">
        <f t="shared" si="380"/>
        <v>0.35680511199999998</v>
      </c>
      <c r="R4703" s="272">
        <f t="shared" si="368"/>
        <v>0.35680511199999998</v>
      </c>
      <c r="S4703" s="272"/>
      <c r="T4703" s="272">
        <f t="shared" si="381"/>
        <v>0.48347964311760006</v>
      </c>
      <c r="U4703" s="272">
        <f t="shared" si="381"/>
        <v>0.50379929556960001</v>
      </c>
      <c r="V4703" s="272">
        <f t="shared" si="381"/>
        <v>0.50050172316560004</v>
      </c>
      <c r="W4703" s="272">
        <f t="shared" si="369"/>
        <v>0.48347964311760006</v>
      </c>
      <c r="X4703" s="272"/>
      <c r="Y4703" s="272"/>
      <c r="Z4703" s="272"/>
      <c r="AA4703" s="272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72">
        <f t="shared" si="378"/>
        <v>0.29556780000000005</v>
      </c>
      <c r="E4704" s="272">
        <f t="shared" si="378"/>
        <v>0.31727820000000001</v>
      </c>
      <c r="F4704" s="272">
        <f t="shared" si="366"/>
        <v>0.29556780000000005</v>
      </c>
      <c r="G4704" s="272"/>
      <c r="H4704" s="272"/>
      <c r="I4704" s="272"/>
      <c r="J4704" s="272">
        <f t="shared" si="379"/>
        <v>0.25243100000000002</v>
      </c>
      <c r="K4704" s="272">
        <f t="shared" si="379"/>
        <v>0.26995759999999996</v>
      </c>
      <c r="L4704" s="272">
        <f t="shared" si="367"/>
        <v>0.25243100000000002</v>
      </c>
      <c r="M4704" s="272"/>
      <c r="N4704" s="272"/>
      <c r="O4704" s="272"/>
      <c r="P4704" s="272">
        <f t="shared" si="380"/>
        <v>0.36013910999999998</v>
      </c>
      <c r="Q4704" s="272">
        <f t="shared" si="380"/>
        <v>0.35660303999999998</v>
      </c>
      <c r="R4704" s="272">
        <f t="shared" si="368"/>
        <v>0.35660303999999998</v>
      </c>
      <c r="S4704" s="272"/>
      <c r="T4704" s="272">
        <f t="shared" si="381"/>
        <v>0.48320843971520011</v>
      </c>
      <c r="U4704" s="272">
        <f t="shared" si="381"/>
        <v>0.50411778858720002</v>
      </c>
      <c r="V4704" s="272">
        <f t="shared" si="381"/>
        <v>0.50041823848919997</v>
      </c>
      <c r="W4704" s="272">
        <f t="shared" si="369"/>
        <v>0.48320843971520011</v>
      </c>
      <c r="X4704" s="272"/>
      <c r="Y4704" s="272"/>
      <c r="Z4704" s="272"/>
      <c r="AA4704" s="272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72">
        <f t="shared" si="378"/>
        <v>0.29525846000000006</v>
      </c>
      <c r="E4705" s="272">
        <f t="shared" si="378"/>
        <v>0.31754154000000001</v>
      </c>
      <c r="F4705" s="272">
        <f t="shared" si="366"/>
        <v>0.29525846000000006</v>
      </c>
      <c r="G4705" s="272"/>
      <c r="H4705" s="272"/>
      <c r="I4705" s="272"/>
      <c r="J4705" s="272">
        <f t="shared" si="379"/>
        <v>0.25232936</v>
      </c>
      <c r="K4705" s="272">
        <f t="shared" si="379"/>
        <v>0.27004664</v>
      </c>
      <c r="L4705" s="272">
        <f t="shared" si="367"/>
        <v>0.25232936</v>
      </c>
      <c r="M4705" s="272"/>
      <c r="N4705" s="272"/>
      <c r="O4705" s="272"/>
      <c r="P4705" s="272">
        <f t="shared" si="380"/>
        <v>0.36033343200000001</v>
      </c>
      <c r="Q4705" s="272">
        <f t="shared" si="380"/>
        <v>0.35640096799999998</v>
      </c>
      <c r="R4705" s="272">
        <f t="shared" si="368"/>
        <v>0.35640096799999998</v>
      </c>
      <c r="S4705" s="272"/>
      <c r="T4705" s="272">
        <f t="shared" si="381"/>
        <v>0.48293723631280006</v>
      </c>
      <c r="U4705" s="272">
        <f t="shared" si="381"/>
        <v>0.50443628160480003</v>
      </c>
      <c r="V4705" s="272">
        <f t="shared" si="381"/>
        <v>0.50033475381280001</v>
      </c>
      <c r="W4705" s="272">
        <f t="shared" si="369"/>
        <v>0.48293723631280006</v>
      </c>
      <c r="X4705" s="272"/>
      <c r="Y4705" s="272"/>
      <c r="Z4705" s="272"/>
      <c r="AA4705" s="272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72">
        <f t="shared" ref="D4706:E4769" si="382">$A4706*B$157+$B4706*B$158+$C4706*B$159</f>
        <v>0.29494912000000001</v>
      </c>
      <c r="E4706" s="272">
        <f t="shared" si="382"/>
        <v>0.31780488000000007</v>
      </c>
      <c r="F4706" s="272">
        <f t="shared" si="366"/>
        <v>0.29494912000000001</v>
      </c>
      <c r="G4706" s="272"/>
      <c r="H4706" s="272"/>
      <c r="I4706" s="272"/>
      <c r="J4706" s="272">
        <f t="shared" ref="J4706:K4769" si="383">$A4706*H$157+$B4706*H$158+$C4706*H$159</f>
        <v>0.25222771999999999</v>
      </c>
      <c r="K4706" s="272">
        <f t="shared" si="383"/>
        <v>0.27013567999999999</v>
      </c>
      <c r="L4706" s="272">
        <f t="shared" si="367"/>
        <v>0.25222771999999999</v>
      </c>
      <c r="M4706" s="272"/>
      <c r="N4706" s="272"/>
      <c r="O4706" s="272"/>
      <c r="P4706" s="272">
        <f t="shared" ref="P4706:Q4769" si="384">$A4706*N$157+$B4706*N$158+$C4706*N$159</f>
        <v>0.36052775399999998</v>
      </c>
      <c r="Q4706" s="272">
        <f t="shared" si="384"/>
        <v>0.35619889599999993</v>
      </c>
      <c r="R4706" s="272">
        <f t="shared" si="368"/>
        <v>0.35619889599999993</v>
      </c>
      <c r="S4706" s="272"/>
      <c r="T4706" s="272">
        <f t="shared" ref="T4706:V4769" si="385">$A4706*I$3+$B4706*I$4+$C4706*I$5</f>
        <v>0.48266603291040011</v>
      </c>
      <c r="U4706" s="272">
        <f t="shared" si="385"/>
        <v>0.50475477462240004</v>
      </c>
      <c r="V4706" s="272">
        <f t="shared" si="385"/>
        <v>0.50025126913639995</v>
      </c>
      <c r="W4706" s="272">
        <f t="shared" si="369"/>
        <v>0.48266603291040011</v>
      </c>
      <c r="X4706" s="272"/>
      <c r="Y4706" s="272"/>
      <c r="Z4706" s="272"/>
      <c r="AA4706" s="272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72">
        <f t="shared" si="382"/>
        <v>0.29463978000000002</v>
      </c>
      <c r="E4707" s="272">
        <f t="shared" si="382"/>
        <v>0.31806822000000001</v>
      </c>
      <c r="F4707" s="272">
        <f t="shared" si="366"/>
        <v>0.29463978000000002</v>
      </c>
      <c r="G4707" s="272"/>
      <c r="H4707" s="272"/>
      <c r="I4707" s="272"/>
      <c r="J4707" s="272">
        <f t="shared" si="383"/>
        <v>0.25212608000000003</v>
      </c>
      <c r="K4707" s="272">
        <f t="shared" si="383"/>
        <v>0.27022471999999997</v>
      </c>
      <c r="L4707" s="272">
        <f t="shared" si="367"/>
        <v>0.25212608000000003</v>
      </c>
      <c r="M4707" s="272"/>
      <c r="N4707" s="272"/>
      <c r="O4707" s="272"/>
      <c r="P4707" s="272">
        <f t="shared" si="384"/>
        <v>0.36072207599999995</v>
      </c>
      <c r="Q4707" s="272">
        <f t="shared" si="384"/>
        <v>0.35599682399999999</v>
      </c>
      <c r="R4707" s="272">
        <f t="shared" si="368"/>
        <v>0.35599682399999999</v>
      </c>
      <c r="S4707" s="272"/>
      <c r="T4707" s="272">
        <f t="shared" si="385"/>
        <v>0.48239482950800006</v>
      </c>
      <c r="U4707" s="272">
        <f t="shared" si="385"/>
        <v>0.50507326764000005</v>
      </c>
      <c r="V4707" s="272">
        <f t="shared" si="385"/>
        <v>0.50016778445999999</v>
      </c>
      <c r="W4707" s="272">
        <f t="shared" si="369"/>
        <v>0.48239482950800006</v>
      </c>
      <c r="X4707" s="272"/>
      <c r="Y4707" s="272"/>
      <c r="Z4707" s="272"/>
      <c r="AA4707" s="272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72">
        <f t="shared" si="382"/>
        <v>0.29433044000000003</v>
      </c>
      <c r="E4708" s="272">
        <f t="shared" si="382"/>
        <v>0.31833156000000001</v>
      </c>
      <c r="F4708" s="272">
        <f t="shared" si="366"/>
        <v>0.29433044000000003</v>
      </c>
      <c r="G4708" s="272"/>
      <c r="H4708" s="272"/>
      <c r="I4708" s="272"/>
      <c r="J4708" s="272">
        <f t="shared" si="383"/>
        <v>0.25202444000000002</v>
      </c>
      <c r="K4708" s="272">
        <f t="shared" si="383"/>
        <v>0.27031375999999996</v>
      </c>
      <c r="L4708" s="272">
        <f t="shared" si="367"/>
        <v>0.25202444000000002</v>
      </c>
      <c r="M4708" s="272"/>
      <c r="N4708" s="272"/>
      <c r="O4708" s="272"/>
      <c r="P4708" s="272">
        <f t="shared" si="384"/>
        <v>0.36091639799999997</v>
      </c>
      <c r="Q4708" s="272">
        <f t="shared" si="384"/>
        <v>0.35579475199999999</v>
      </c>
      <c r="R4708" s="272">
        <f t="shared" si="368"/>
        <v>0.35579475199999999</v>
      </c>
      <c r="S4708" s="272"/>
      <c r="T4708" s="272">
        <f t="shared" si="385"/>
        <v>0.48212362610560006</v>
      </c>
      <c r="U4708" s="272">
        <f t="shared" si="385"/>
        <v>0.50539176065760005</v>
      </c>
      <c r="V4708" s="272">
        <f t="shared" si="385"/>
        <v>0.50008429978359992</v>
      </c>
      <c r="W4708" s="272">
        <f t="shared" si="369"/>
        <v>0.48212362610560006</v>
      </c>
      <c r="X4708" s="272"/>
      <c r="Y4708" s="272"/>
      <c r="Z4708" s="272"/>
      <c r="AA4708" s="272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72">
        <f t="shared" si="382"/>
        <v>0.29402110000000004</v>
      </c>
      <c r="E4709" s="272">
        <f t="shared" si="382"/>
        <v>0.31859490000000001</v>
      </c>
      <c r="F4709" s="272">
        <f t="shared" si="366"/>
        <v>0.29402110000000004</v>
      </c>
      <c r="G4709" s="272"/>
      <c r="H4709" s="272"/>
      <c r="I4709" s="272"/>
      <c r="J4709" s="272">
        <f t="shared" si="383"/>
        <v>0.2519228</v>
      </c>
      <c r="K4709" s="272">
        <f t="shared" si="383"/>
        <v>0.2704028</v>
      </c>
      <c r="L4709" s="272">
        <f t="shared" si="367"/>
        <v>0.2519228</v>
      </c>
      <c r="M4709" s="272"/>
      <c r="N4709" s="272"/>
      <c r="O4709" s="272"/>
      <c r="P4709" s="272">
        <f t="shared" si="384"/>
        <v>0.36111071999999994</v>
      </c>
      <c r="Q4709" s="272">
        <f t="shared" si="384"/>
        <v>0.35559267999999994</v>
      </c>
      <c r="R4709" s="272">
        <f t="shared" si="368"/>
        <v>0.35559267999999994</v>
      </c>
      <c r="S4709" s="272"/>
      <c r="T4709" s="272">
        <f t="shared" si="385"/>
        <v>0.48185242270320011</v>
      </c>
      <c r="U4709" s="272">
        <f t="shared" si="385"/>
        <v>0.50571025367520006</v>
      </c>
      <c r="V4709" s="272">
        <f t="shared" si="385"/>
        <v>0.50000081510719996</v>
      </c>
      <c r="W4709" s="272">
        <f t="shared" si="369"/>
        <v>0.48185242270320011</v>
      </c>
      <c r="X4709" s="272"/>
      <c r="Y4709" s="272"/>
      <c r="Z4709" s="272"/>
      <c r="AA4709" s="272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72">
        <f t="shared" si="382"/>
        <v>0.29371176000000004</v>
      </c>
      <c r="E4710" s="272">
        <f t="shared" si="382"/>
        <v>0.31885824000000001</v>
      </c>
      <c r="F4710" s="272">
        <f t="shared" si="366"/>
        <v>0.29371176000000004</v>
      </c>
      <c r="G4710" s="272"/>
      <c r="H4710" s="272"/>
      <c r="I4710" s="272"/>
      <c r="J4710" s="272">
        <f t="shared" si="383"/>
        <v>0.25182116000000004</v>
      </c>
      <c r="K4710" s="272">
        <f t="shared" si="383"/>
        <v>0.27049183999999998</v>
      </c>
      <c r="L4710" s="272">
        <f t="shared" si="367"/>
        <v>0.25182116000000004</v>
      </c>
      <c r="M4710" s="272"/>
      <c r="N4710" s="272"/>
      <c r="O4710" s="272"/>
      <c r="P4710" s="272">
        <f t="shared" si="384"/>
        <v>0.36130504200000002</v>
      </c>
      <c r="Q4710" s="272">
        <f t="shared" si="384"/>
        <v>0.355390608</v>
      </c>
      <c r="R4710" s="272">
        <f t="shared" si="368"/>
        <v>0.355390608</v>
      </c>
      <c r="S4710" s="272"/>
      <c r="T4710" s="272">
        <f t="shared" si="385"/>
        <v>0.48158121930080011</v>
      </c>
      <c r="U4710" s="272">
        <f t="shared" si="385"/>
        <v>0.50602874669280007</v>
      </c>
      <c r="V4710" s="272">
        <f t="shared" si="385"/>
        <v>0.4999173304308</v>
      </c>
      <c r="W4710" s="272">
        <f t="shared" si="369"/>
        <v>0.48158121930080011</v>
      </c>
      <c r="X4710" s="272"/>
      <c r="Y4710" s="272"/>
      <c r="Z4710" s="272"/>
      <c r="AA4710" s="272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72">
        <f t="shared" si="382"/>
        <v>0.29340242</v>
      </c>
      <c r="E4711" s="272">
        <f t="shared" si="382"/>
        <v>0.31912158000000002</v>
      </c>
      <c r="F4711" s="272">
        <f t="shared" si="366"/>
        <v>0.29340242</v>
      </c>
      <c r="G4711" s="272"/>
      <c r="H4711" s="272"/>
      <c r="I4711" s="272"/>
      <c r="J4711" s="272">
        <f t="shared" si="383"/>
        <v>0.25171952000000003</v>
      </c>
      <c r="K4711" s="272">
        <f t="shared" si="383"/>
        <v>0.27058087999999997</v>
      </c>
      <c r="L4711" s="272">
        <f t="shared" si="367"/>
        <v>0.25171952000000003</v>
      </c>
      <c r="M4711" s="272"/>
      <c r="N4711" s="272"/>
      <c r="O4711" s="272"/>
      <c r="P4711" s="272">
        <f t="shared" si="384"/>
        <v>0.36149936399999999</v>
      </c>
      <c r="Q4711" s="272">
        <f t="shared" si="384"/>
        <v>0.355188536</v>
      </c>
      <c r="R4711" s="272">
        <f t="shared" si="368"/>
        <v>0.355188536</v>
      </c>
      <c r="S4711" s="272"/>
      <c r="T4711" s="272">
        <f t="shared" si="385"/>
        <v>0.48131001589840011</v>
      </c>
      <c r="U4711" s="272">
        <f t="shared" si="385"/>
        <v>0.50634723971040008</v>
      </c>
      <c r="V4711" s="272">
        <f t="shared" si="385"/>
        <v>0.49983384575439999</v>
      </c>
      <c r="W4711" s="272">
        <f t="shared" si="369"/>
        <v>0.48131001589840011</v>
      </c>
      <c r="X4711" s="272"/>
      <c r="Y4711" s="272"/>
      <c r="Z4711" s="272"/>
      <c r="AA4711" s="272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72">
        <f t="shared" si="382"/>
        <v>0.29309308000000001</v>
      </c>
      <c r="E4712" s="272">
        <f t="shared" si="382"/>
        <v>0.31938492000000007</v>
      </c>
      <c r="F4712" s="272">
        <f t="shared" si="366"/>
        <v>0.29309308000000001</v>
      </c>
      <c r="G4712" s="272"/>
      <c r="H4712" s="272"/>
      <c r="I4712" s="272"/>
      <c r="J4712" s="272">
        <f t="shared" si="383"/>
        <v>0.25161788000000002</v>
      </c>
      <c r="K4712" s="272">
        <f t="shared" si="383"/>
        <v>0.27066991999999995</v>
      </c>
      <c r="L4712" s="272">
        <f t="shared" si="367"/>
        <v>0.25161788000000002</v>
      </c>
      <c r="M4712" s="272"/>
      <c r="N4712" s="272"/>
      <c r="O4712" s="272"/>
      <c r="P4712" s="272">
        <f t="shared" si="384"/>
        <v>0.36169368599999996</v>
      </c>
      <c r="Q4712" s="272">
        <f t="shared" si="384"/>
        <v>0.35498646399999995</v>
      </c>
      <c r="R4712" s="272">
        <f t="shared" si="368"/>
        <v>0.35498646399999995</v>
      </c>
      <c r="S4712" s="272"/>
      <c r="T4712" s="272">
        <f t="shared" si="385"/>
        <v>0.48103881249600006</v>
      </c>
      <c r="U4712" s="272">
        <f t="shared" si="385"/>
        <v>0.50666573272799997</v>
      </c>
      <c r="V4712" s="272">
        <f t="shared" si="385"/>
        <v>0.49975036107800003</v>
      </c>
      <c r="W4712" s="272">
        <f t="shared" si="369"/>
        <v>0.48103881249600006</v>
      </c>
      <c r="X4712" s="272"/>
      <c r="Y4712" s="272"/>
      <c r="Z4712" s="272"/>
      <c r="AA4712" s="272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72">
        <f t="shared" si="382"/>
        <v>0.29278374000000001</v>
      </c>
      <c r="E4713" s="272">
        <f t="shared" si="382"/>
        <v>0.31964826000000002</v>
      </c>
      <c r="F4713" s="272">
        <f t="shared" si="366"/>
        <v>0.29278374000000001</v>
      </c>
      <c r="G4713" s="272"/>
      <c r="H4713" s="272"/>
      <c r="I4713" s="272"/>
      <c r="J4713" s="272">
        <f t="shared" si="383"/>
        <v>0.25151624</v>
      </c>
      <c r="K4713" s="272">
        <f t="shared" si="383"/>
        <v>0.27075895999999999</v>
      </c>
      <c r="L4713" s="272">
        <f t="shared" si="367"/>
        <v>0.25151624</v>
      </c>
      <c r="M4713" s="272"/>
      <c r="N4713" s="272"/>
      <c r="O4713" s="272"/>
      <c r="P4713" s="272">
        <f t="shared" si="384"/>
        <v>0.36188800799999998</v>
      </c>
      <c r="Q4713" s="272">
        <f t="shared" si="384"/>
        <v>0.354784392</v>
      </c>
      <c r="R4713" s="272">
        <f t="shared" si="368"/>
        <v>0.354784392</v>
      </c>
      <c r="S4713" s="272"/>
      <c r="T4713" s="272">
        <f t="shared" si="385"/>
        <v>0.48076760909360006</v>
      </c>
      <c r="U4713" s="272">
        <f t="shared" si="385"/>
        <v>0.50698422574559998</v>
      </c>
      <c r="V4713" s="272">
        <f t="shared" si="385"/>
        <v>0.49966687640160001</v>
      </c>
      <c r="W4713" s="272">
        <f t="shared" si="369"/>
        <v>0.48076760909360006</v>
      </c>
      <c r="X4713" s="272"/>
      <c r="Y4713" s="272"/>
      <c r="Z4713" s="272"/>
      <c r="AA4713" s="272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72">
        <f t="shared" si="382"/>
        <v>0.29247440000000002</v>
      </c>
      <c r="E4714" s="272">
        <f t="shared" si="382"/>
        <v>0.31991160000000002</v>
      </c>
      <c r="F4714" s="272">
        <f t="shared" si="366"/>
        <v>0.29247440000000002</v>
      </c>
      <c r="G4714" s="272"/>
      <c r="H4714" s="272"/>
      <c r="I4714" s="272"/>
      <c r="J4714" s="272">
        <f t="shared" si="383"/>
        <v>0.25141459999999999</v>
      </c>
      <c r="K4714" s="272">
        <f t="shared" si="383"/>
        <v>0.27084799999999998</v>
      </c>
      <c r="L4714" s="272">
        <f t="shared" si="367"/>
        <v>0.25141459999999999</v>
      </c>
      <c r="M4714" s="272"/>
      <c r="N4714" s="272"/>
      <c r="O4714" s="272"/>
      <c r="P4714" s="272">
        <f t="shared" si="384"/>
        <v>0.36208233000000001</v>
      </c>
      <c r="Q4714" s="272">
        <f t="shared" si="384"/>
        <v>0.35458232000000001</v>
      </c>
      <c r="R4714" s="272">
        <f t="shared" si="368"/>
        <v>0.35458232000000001</v>
      </c>
      <c r="S4714" s="272"/>
      <c r="T4714" s="272">
        <f t="shared" si="385"/>
        <v>0.48049640569120011</v>
      </c>
      <c r="U4714" s="272">
        <f t="shared" si="385"/>
        <v>0.50730271876319999</v>
      </c>
      <c r="V4714" s="272">
        <f t="shared" si="385"/>
        <v>0.4995833917252</v>
      </c>
      <c r="W4714" s="272">
        <f t="shared" si="369"/>
        <v>0.48049640569120011</v>
      </c>
      <c r="X4714" s="272"/>
      <c r="Y4714" s="272"/>
      <c r="Z4714" s="272"/>
      <c r="AA4714" s="272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72">
        <f t="shared" si="382"/>
        <v>0.29216505999999998</v>
      </c>
      <c r="E4715" s="272">
        <f t="shared" si="382"/>
        <v>0.32017493999999996</v>
      </c>
      <c r="F4715" s="272">
        <f t="shared" si="366"/>
        <v>0.29216505999999998</v>
      </c>
      <c r="G4715" s="272"/>
      <c r="H4715" s="272"/>
      <c r="I4715" s="272"/>
      <c r="J4715" s="272">
        <f t="shared" si="383"/>
        <v>0.25131296000000003</v>
      </c>
      <c r="K4715" s="272">
        <f t="shared" si="383"/>
        <v>0.27093704000000002</v>
      </c>
      <c r="L4715" s="272">
        <f t="shared" si="367"/>
        <v>0.25131296000000003</v>
      </c>
      <c r="M4715" s="272"/>
      <c r="N4715" s="272"/>
      <c r="O4715" s="272"/>
      <c r="P4715" s="272">
        <f t="shared" si="384"/>
        <v>0.36227665199999998</v>
      </c>
      <c r="Q4715" s="272">
        <f t="shared" si="384"/>
        <v>0.35438024799999995</v>
      </c>
      <c r="R4715" s="272">
        <f t="shared" si="368"/>
        <v>0.35438024799999995</v>
      </c>
      <c r="S4715" s="272"/>
      <c r="T4715" s="272">
        <f t="shared" si="385"/>
        <v>0.48022520228880011</v>
      </c>
      <c r="U4715" s="272">
        <f t="shared" si="385"/>
        <v>0.5076212117808</v>
      </c>
      <c r="V4715" s="272">
        <f t="shared" si="385"/>
        <v>0.49949990704879998</v>
      </c>
      <c r="W4715" s="272">
        <f t="shared" si="369"/>
        <v>0.48022520228880011</v>
      </c>
      <c r="X4715" s="272"/>
      <c r="Y4715" s="272"/>
      <c r="Z4715" s="272"/>
      <c r="AA4715" s="272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72">
        <f t="shared" si="382"/>
        <v>0.29185572000000004</v>
      </c>
      <c r="E4716" s="272">
        <f t="shared" si="382"/>
        <v>0.32043828000000002</v>
      </c>
      <c r="F4716" s="272">
        <f t="shared" si="366"/>
        <v>0.29185572000000004</v>
      </c>
      <c r="G4716" s="272"/>
      <c r="H4716" s="272"/>
      <c r="I4716" s="272"/>
      <c r="J4716" s="272">
        <f t="shared" si="383"/>
        <v>0.25121132000000002</v>
      </c>
      <c r="K4716" s="272">
        <f t="shared" si="383"/>
        <v>0.27102607999999995</v>
      </c>
      <c r="L4716" s="272">
        <f t="shared" si="367"/>
        <v>0.25121132000000002</v>
      </c>
      <c r="M4716" s="272"/>
      <c r="N4716" s="272"/>
      <c r="O4716" s="272"/>
      <c r="P4716" s="272">
        <f t="shared" si="384"/>
        <v>0.362470974</v>
      </c>
      <c r="Q4716" s="272">
        <f t="shared" si="384"/>
        <v>0.35417817600000001</v>
      </c>
      <c r="R4716" s="272">
        <f t="shared" si="368"/>
        <v>0.35417817600000001</v>
      </c>
      <c r="S4716" s="272"/>
      <c r="T4716" s="272">
        <f t="shared" si="385"/>
        <v>0.47995399888640011</v>
      </c>
      <c r="U4716" s="272">
        <f t="shared" si="385"/>
        <v>0.5079397047984</v>
      </c>
      <c r="V4716" s="272">
        <f t="shared" si="385"/>
        <v>0.49941642237240003</v>
      </c>
      <c r="W4716" s="272">
        <f t="shared" si="369"/>
        <v>0.47995399888640011</v>
      </c>
      <c r="X4716" s="272"/>
      <c r="Y4716" s="272"/>
      <c r="Z4716" s="272"/>
      <c r="AA4716" s="272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72">
        <f t="shared" si="382"/>
        <v>0.29154637999999999</v>
      </c>
      <c r="E4717" s="272">
        <f t="shared" si="382"/>
        <v>0.32070162000000002</v>
      </c>
      <c r="F4717" s="272">
        <f t="shared" si="366"/>
        <v>0.29154637999999999</v>
      </c>
      <c r="G4717" s="272"/>
      <c r="H4717" s="272"/>
      <c r="I4717" s="272"/>
      <c r="J4717" s="272">
        <f t="shared" si="383"/>
        <v>0.25110968</v>
      </c>
      <c r="K4717" s="272">
        <f t="shared" si="383"/>
        <v>0.27111511999999999</v>
      </c>
      <c r="L4717" s="272">
        <f t="shared" si="367"/>
        <v>0.25110968</v>
      </c>
      <c r="M4717" s="272"/>
      <c r="N4717" s="272"/>
      <c r="O4717" s="272"/>
      <c r="P4717" s="272">
        <f t="shared" si="384"/>
        <v>0.36266529599999997</v>
      </c>
      <c r="Q4717" s="272">
        <f t="shared" si="384"/>
        <v>0.35397610400000001</v>
      </c>
      <c r="R4717" s="272">
        <f t="shared" si="368"/>
        <v>0.35397610400000001</v>
      </c>
      <c r="S4717" s="272"/>
      <c r="T4717" s="272">
        <f t="shared" si="385"/>
        <v>0.47968279548400006</v>
      </c>
      <c r="U4717" s="272">
        <f t="shared" si="385"/>
        <v>0.50825819781600001</v>
      </c>
      <c r="V4717" s="272">
        <f t="shared" si="385"/>
        <v>0.49933293769599996</v>
      </c>
      <c r="W4717" s="272">
        <f t="shared" si="369"/>
        <v>0.47968279548400006</v>
      </c>
      <c r="X4717" s="272"/>
      <c r="Y4717" s="272"/>
      <c r="Z4717" s="272"/>
      <c r="AA4717" s="272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72">
        <f t="shared" si="382"/>
        <v>0.30160053000000003</v>
      </c>
      <c r="E4718" s="272">
        <f t="shared" si="382"/>
        <v>0.31216547</v>
      </c>
      <c r="F4718" s="272">
        <f t="shared" si="366"/>
        <v>0.30160053000000003</v>
      </c>
      <c r="G4718" s="272"/>
      <c r="H4718" s="272"/>
      <c r="I4718" s="272"/>
      <c r="J4718" s="272">
        <f t="shared" si="383"/>
        <v>0.25425488000000002</v>
      </c>
      <c r="K4718" s="272">
        <f t="shared" si="383"/>
        <v>0.26838571999999999</v>
      </c>
      <c r="L4718" s="272">
        <f t="shared" si="367"/>
        <v>0.25425488000000002</v>
      </c>
      <c r="M4718" s="272"/>
      <c r="N4718" s="272"/>
      <c r="O4718" s="272"/>
      <c r="P4718" s="272">
        <f t="shared" si="384"/>
        <v>0.35618342599999997</v>
      </c>
      <c r="Q4718" s="272">
        <f t="shared" si="384"/>
        <v>0.36071372400000001</v>
      </c>
      <c r="R4718" s="272">
        <f t="shared" si="368"/>
        <v>0.35618342599999997</v>
      </c>
      <c r="S4718" s="272"/>
      <c r="T4718" s="272">
        <f t="shared" si="385"/>
        <v>0.48840743903720008</v>
      </c>
      <c r="U4718" s="272">
        <f t="shared" si="385"/>
        <v>0.49779776671120002</v>
      </c>
      <c r="V4718" s="272">
        <f t="shared" si="385"/>
        <v>0.50226506707319996</v>
      </c>
      <c r="W4718" s="272">
        <f t="shared" si="369"/>
        <v>0.48840743903720008</v>
      </c>
      <c r="X4718" s="272"/>
      <c r="Y4718" s="272"/>
      <c r="Z4718" s="272"/>
      <c r="AA4718" s="272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72">
        <f t="shared" si="382"/>
        <v>0.30129119000000004</v>
      </c>
      <c r="E4719" s="272">
        <f t="shared" si="382"/>
        <v>0.31242881</v>
      </c>
      <c r="F4719" s="272">
        <f t="shared" si="366"/>
        <v>0.30129119000000004</v>
      </c>
      <c r="G4719" s="272"/>
      <c r="H4719" s="272"/>
      <c r="I4719" s="272"/>
      <c r="J4719" s="272">
        <f t="shared" si="383"/>
        <v>0.25415324</v>
      </c>
      <c r="K4719" s="272">
        <f t="shared" si="383"/>
        <v>0.26847475999999998</v>
      </c>
      <c r="L4719" s="272">
        <f t="shared" si="367"/>
        <v>0.25415324</v>
      </c>
      <c r="M4719" s="272"/>
      <c r="N4719" s="272"/>
      <c r="O4719" s="272"/>
      <c r="P4719" s="272">
        <f t="shared" si="384"/>
        <v>0.35637774799999999</v>
      </c>
      <c r="Q4719" s="272">
        <f t="shared" si="384"/>
        <v>0.36051165200000002</v>
      </c>
      <c r="R4719" s="272">
        <f t="shared" si="368"/>
        <v>0.35637774799999999</v>
      </c>
      <c r="S4719" s="272"/>
      <c r="T4719" s="272">
        <f t="shared" si="385"/>
        <v>0.48813623563480013</v>
      </c>
      <c r="U4719" s="272">
        <f t="shared" si="385"/>
        <v>0.49811625972880003</v>
      </c>
      <c r="V4719" s="272">
        <f t="shared" si="385"/>
        <v>0.5021815823968</v>
      </c>
      <c r="W4719" s="272">
        <f t="shared" si="369"/>
        <v>0.48813623563480013</v>
      </c>
      <c r="X4719" s="272"/>
      <c r="Y4719" s="272"/>
      <c r="Z4719" s="272"/>
      <c r="AA4719" s="272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72">
        <f t="shared" si="382"/>
        <v>0.30098185</v>
      </c>
      <c r="E4720" s="272">
        <f t="shared" si="382"/>
        <v>0.31269215</v>
      </c>
      <c r="F4720" s="272">
        <f t="shared" si="366"/>
        <v>0.30098185</v>
      </c>
      <c r="G4720" s="272"/>
      <c r="H4720" s="272"/>
      <c r="I4720" s="272"/>
      <c r="J4720" s="272">
        <f t="shared" si="383"/>
        <v>0.25405159999999999</v>
      </c>
      <c r="K4720" s="272">
        <f t="shared" si="383"/>
        <v>0.26856380000000002</v>
      </c>
      <c r="L4720" s="272">
        <f t="shared" si="367"/>
        <v>0.25405159999999999</v>
      </c>
      <c r="M4720" s="272"/>
      <c r="N4720" s="272"/>
      <c r="O4720" s="272"/>
      <c r="P4720" s="272">
        <f t="shared" si="384"/>
        <v>0.35657207000000002</v>
      </c>
      <c r="Q4720" s="272">
        <f t="shared" si="384"/>
        <v>0.36030958000000002</v>
      </c>
      <c r="R4720" s="272">
        <f t="shared" si="368"/>
        <v>0.35657207000000002</v>
      </c>
      <c r="S4720" s="272"/>
      <c r="T4720" s="272">
        <f t="shared" si="385"/>
        <v>0.48786503223240008</v>
      </c>
      <c r="U4720" s="272">
        <f t="shared" si="385"/>
        <v>0.49843475274640003</v>
      </c>
      <c r="V4720" s="272">
        <f t="shared" si="385"/>
        <v>0.50209809772039993</v>
      </c>
      <c r="W4720" s="272">
        <f t="shared" si="369"/>
        <v>0.48786503223240008</v>
      </c>
      <c r="X4720" s="272"/>
      <c r="Y4720" s="272"/>
      <c r="Z4720" s="272"/>
      <c r="AA4720" s="272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72">
        <f t="shared" si="382"/>
        <v>0.30067251</v>
      </c>
      <c r="E4721" s="272">
        <f t="shared" si="382"/>
        <v>0.31295549</v>
      </c>
      <c r="F4721" s="272">
        <f t="shared" si="366"/>
        <v>0.30067251</v>
      </c>
      <c r="G4721" s="272"/>
      <c r="H4721" s="272"/>
      <c r="I4721" s="272"/>
      <c r="J4721" s="272">
        <f t="shared" si="383"/>
        <v>0.25394996000000003</v>
      </c>
      <c r="K4721" s="272">
        <f t="shared" si="383"/>
        <v>0.26865284</v>
      </c>
      <c r="L4721" s="272">
        <f t="shared" si="367"/>
        <v>0.25394996000000003</v>
      </c>
      <c r="M4721" s="272"/>
      <c r="N4721" s="272"/>
      <c r="O4721" s="272"/>
      <c r="P4721" s="272">
        <f t="shared" si="384"/>
        <v>0.35676639200000004</v>
      </c>
      <c r="Q4721" s="272">
        <f t="shared" si="384"/>
        <v>0.36010750800000002</v>
      </c>
      <c r="R4721" s="272">
        <f t="shared" si="368"/>
        <v>0.35676639200000004</v>
      </c>
      <c r="S4721" s="272"/>
      <c r="T4721" s="272">
        <f t="shared" si="385"/>
        <v>0.48759382883000008</v>
      </c>
      <c r="U4721" s="272">
        <f t="shared" si="385"/>
        <v>0.49875324576399999</v>
      </c>
      <c r="V4721" s="272">
        <f t="shared" si="385"/>
        <v>0.50201461304399997</v>
      </c>
      <c r="W4721" s="272">
        <f t="shared" si="369"/>
        <v>0.48759382883000008</v>
      </c>
      <c r="X4721" s="272"/>
      <c r="Y4721" s="272"/>
      <c r="Z4721" s="272"/>
      <c r="AA4721" s="272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72">
        <f t="shared" si="382"/>
        <v>0.30036317000000001</v>
      </c>
      <c r="E4722" s="272">
        <f t="shared" si="382"/>
        <v>0.31321883</v>
      </c>
      <c r="F4722" s="272">
        <f t="shared" si="366"/>
        <v>0.30036317000000001</v>
      </c>
      <c r="G4722" s="272"/>
      <c r="H4722" s="272"/>
      <c r="I4722" s="272"/>
      <c r="J4722" s="272">
        <f t="shared" si="383"/>
        <v>0.25384832000000002</v>
      </c>
      <c r="K4722" s="272">
        <f t="shared" si="383"/>
        <v>0.26874187999999999</v>
      </c>
      <c r="L4722" s="272">
        <f t="shared" si="367"/>
        <v>0.25384832000000002</v>
      </c>
      <c r="M4722" s="272"/>
      <c r="N4722" s="272"/>
      <c r="O4722" s="272"/>
      <c r="P4722" s="272">
        <f t="shared" si="384"/>
        <v>0.35696071400000001</v>
      </c>
      <c r="Q4722" s="272">
        <f t="shared" si="384"/>
        <v>0.35990543599999997</v>
      </c>
      <c r="R4722" s="272">
        <f t="shared" si="368"/>
        <v>0.35696071400000001</v>
      </c>
      <c r="S4722" s="272"/>
      <c r="T4722" s="272">
        <f t="shared" si="385"/>
        <v>0.48732262542760002</v>
      </c>
      <c r="U4722" s="272">
        <f t="shared" si="385"/>
        <v>0.49907173878159999</v>
      </c>
      <c r="V4722" s="272">
        <f t="shared" si="385"/>
        <v>0.50193112836760001</v>
      </c>
      <c r="W4722" s="272">
        <f t="shared" si="369"/>
        <v>0.48732262542760002</v>
      </c>
      <c r="X4722" s="272"/>
      <c r="Y4722" s="272"/>
      <c r="Z4722" s="272"/>
      <c r="AA4722" s="272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72">
        <f t="shared" si="382"/>
        <v>0.30005383000000008</v>
      </c>
      <c r="E4723" s="272">
        <f t="shared" si="382"/>
        <v>0.31348217</v>
      </c>
      <c r="F4723" s="272">
        <f t="shared" si="366"/>
        <v>0.30005383000000008</v>
      </c>
      <c r="G4723" s="272"/>
      <c r="H4723" s="272"/>
      <c r="I4723" s="272"/>
      <c r="J4723" s="272">
        <f t="shared" si="383"/>
        <v>0.25374668</v>
      </c>
      <c r="K4723" s="272">
        <f t="shared" si="383"/>
        <v>0.26883091999999997</v>
      </c>
      <c r="L4723" s="272">
        <f t="shared" si="367"/>
        <v>0.25374668</v>
      </c>
      <c r="M4723" s="272"/>
      <c r="N4723" s="272"/>
      <c r="O4723" s="272"/>
      <c r="P4723" s="272">
        <f t="shared" si="384"/>
        <v>0.35715503599999998</v>
      </c>
      <c r="Q4723" s="272">
        <f t="shared" si="384"/>
        <v>0.35970336400000003</v>
      </c>
      <c r="R4723" s="272">
        <f t="shared" si="368"/>
        <v>0.35715503599999998</v>
      </c>
      <c r="S4723" s="272"/>
      <c r="T4723" s="272">
        <f t="shared" si="385"/>
        <v>0.48705142202520008</v>
      </c>
      <c r="U4723" s="272">
        <f t="shared" si="385"/>
        <v>0.49939023179920006</v>
      </c>
      <c r="V4723" s="272">
        <f t="shared" si="385"/>
        <v>0.50184764369120005</v>
      </c>
      <c r="W4723" s="272">
        <f t="shared" si="369"/>
        <v>0.48705142202520008</v>
      </c>
      <c r="X4723" s="272"/>
      <c r="Y4723" s="272"/>
      <c r="Z4723" s="272"/>
      <c r="AA4723" s="272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72">
        <f t="shared" si="382"/>
        <v>0.29974449000000003</v>
      </c>
      <c r="E4724" s="272">
        <f t="shared" si="382"/>
        <v>0.31374551000000001</v>
      </c>
      <c r="F4724" s="272">
        <f t="shared" si="366"/>
        <v>0.29974449000000003</v>
      </c>
      <c r="G4724" s="272"/>
      <c r="H4724" s="272"/>
      <c r="I4724" s="272"/>
      <c r="J4724" s="272">
        <f t="shared" si="383"/>
        <v>0.25364503999999999</v>
      </c>
      <c r="K4724" s="272">
        <f t="shared" si="383"/>
        <v>0.26891996000000001</v>
      </c>
      <c r="L4724" s="272">
        <f t="shared" si="367"/>
        <v>0.25364503999999999</v>
      </c>
      <c r="M4724" s="272"/>
      <c r="N4724" s="272"/>
      <c r="O4724" s="272"/>
      <c r="P4724" s="272">
        <f t="shared" si="384"/>
        <v>0.35734935800000001</v>
      </c>
      <c r="Q4724" s="272">
        <f t="shared" si="384"/>
        <v>0.35950129199999997</v>
      </c>
      <c r="R4724" s="272">
        <f t="shared" si="368"/>
        <v>0.35734935800000001</v>
      </c>
      <c r="S4724" s="272"/>
      <c r="T4724" s="272">
        <f t="shared" si="385"/>
        <v>0.48678021862280008</v>
      </c>
      <c r="U4724" s="272">
        <f t="shared" si="385"/>
        <v>0.49970872481680007</v>
      </c>
      <c r="V4724" s="272">
        <f t="shared" si="385"/>
        <v>0.50176415901479998</v>
      </c>
      <c r="W4724" s="272">
        <f t="shared" si="369"/>
        <v>0.48678021862280008</v>
      </c>
      <c r="X4724" s="272"/>
      <c r="Y4724" s="272"/>
      <c r="Z4724" s="272"/>
      <c r="AA4724" s="272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72">
        <f t="shared" si="382"/>
        <v>0.29943515000000004</v>
      </c>
      <c r="E4725" s="272">
        <f t="shared" si="382"/>
        <v>0.31400885000000001</v>
      </c>
      <c r="F4725" s="272">
        <f t="shared" si="366"/>
        <v>0.29943515000000004</v>
      </c>
      <c r="G4725" s="272"/>
      <c r="H4725" s="272"/>
      <c r="I4725" s="272"/>
      <c r="J4725" s="272">
        <f t="shared" si="383"/>
        <v>0.25354340000000003</v>
      </c>
      <c r="K4725" s="272">
        <f t="shared" si="383"/>
        <v>0.269009</v>
      </c>
      <c r="L4725" s="272">
        <f t="shared" si="367"/>
        <v>0.25354340000000003</v>
      </c>
      <c r="M4725" s="272"/>
      <c r="N4725" s="272"/>
      <c r="O4725" s="272"/>
      <c r="P4725" s="272">
        <f t="shared" si="384"/>
        <v>0.35754367999999997</v>
      </c>
      <c r="Q4725" s="272">
        <f t="shared" si="384"/>
        <v>0.35929922000000003</v>
      </c>
      <c r="R4725" s="272">
        <f t="shared" si="368"/>
        <v>0.35754367999999997</v>
      </c>
      <c r="S4725" s="272"/>
      <c r="T4725" s="272">
        <f t="shared" si="385"/>
        <v>0.48650901522040002</v>
      </c>
      <c r="U4725" s="272">
        <f t="shared" si="385"/>
        <v>0.50002721783440007</v>
      </c>
      <c r="V4725" s="272">
        <f t="shared" si="385"/>
        <v>0.50168067433840002</v>
      </c>
      <c r="W4725" s="272">
        <f t="shared" si="369"/>
        <v>0.48650901522040002</v>
      </c>
      <c r="X4725" s="272"/>
      <c r="Y4725" s="272"/>
      <c r="Z4725" s="272"/>
      <c r="AA4725" s="272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72">
        <f t="shared" si="382"/>
        <v>0.29912581000000005</v>
      </c>
      <c r="E4726" s="272">
        <f t="shared" si="382"/>
        <v>0.31427219000000001</v>
      </c>
      <c r="F4726" s="272">
        <f t="shared" si="366"/>
        <v>0.29912581000000005</v>
      </c>
      <c r="G4726" s="272"/>
      <c r="H4726" s="272"/>
      <c r="I4726" s="272"/>
      <c r="J4726" s="272">
        <f t="shared" si="383"/>
        <v>0.25344176000000002</v>
      </c>
      <c r="K4726" s="272">
        <f t="shared" si="383"/>
        <v>0.26909803999999998</v>
      </c>
      <c r="L4726" s="272">
        <f t="shared" si="367"/>
        <v>0.25344176000000002</v>
      </c>
      <c r="M4726" s="272"/>
      <c r="N4726" s="272"/>
      <c r="O4726" s="272"/>
      <c r="P4726" s="272">
        <f t="shared" si="384"/>
        <v>0.357738002</v>
      </c>
      <c r="Q4726" s="272">
        <f t="shared" si="384"/>
        <v>0.35909714800000003</v>
      </c>
      <c r="R4726" s="272">
        <f t="shared" si="368"/>
        <v>0.357738002</v>
      </c>
      <c r="S4726" s="272"/>
      <c r="T4726" s="272">
        <f t="shared" si="385"/>
        <v>0.48623781181800008</v>
      </c>
      <c r="U4726" s="272">
        <f t="shared" si="385"/>
        <v>0.50034571085199997</v>
      </c>
      <c r="V4726" s="272">
        <f t="shared" si="385"/>
        <v>0.50159718966199995</v>
      </c>
      <c r="W4726" s="272">
        <f t="shared" si="369"/>
        <v>0.48623781181800008</v>
      </c>
      <c r="X4726" s="272"/>
      <c r="Y4726" s="272"/>
      <c r="Z4726" s="272"/>
      <c r="AA4726" s="272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72">
        <f t="shared" si="382"/>
        <v>0.29881647</v>
      </c>
      <c r="E4727" s="272">
        <f t="shared" si="382"/>
        <v>0.31453553000000001</v>
      </c>
      <c r="F4727" s="272">
        <f t="shared" si="366"/>
        <v>0.29881647</v>
      </c>
      <c r="G4727" s="272"/>
      <c r="H4727" s="272"/>
      <c r="I4727" s="272"/>
      <c r="J4727" s="272">
        <f t="shared" si="383"/>
        <v>0.25334012</v>
      </c>
      <c r="K4727" s="272">
        <f t="shared" si="383"/>
        <v>0.26918707999999997</v>
      </c>
      <c r="L4727" s="272">
        <f t="shared" si="367"/>
        <v>0.25334012</v>
      </c>
      <c r="M4727" s="272"/>
      <c r="N4727" s="272"/>
      <c r="O4727" s="272"/>
      <c r="P4727" s="272">
        <f t="shared" si="384"/>
        <v>0.35793232399999997</v>
      </c>
      <c r="Q4727" s="272">
        <f t="shared" si="384"/>
        <v>0.35889507599999998</v>
      </c>
      <c r="R4727" s="272">
        <f t="shared" si="368"/>
        <v>0.35793232399999997</v>
      </c>
      <c r="S4727" s="272"/>
      <c r="T4727" s="272">
        <f t="shared" si="385"/>
        <v>0.48596660841560002</v>
      </c>
      <c r="U4727" s="272">
        <f t="shared" si="385"/>
        <v>0.50066420386959998</v>
      </c>
      <c r="V4727" s="272">
        <f t="shared" si="385"/>
        <v>0.5015137049856</v>
      </c>
      <c r="W4727" s="272">
        <f t="shared" si="369"/>
        <v>0.48596660841560002</v>
      </c>
      <c r="X4727" s="272"/>
      <c r="Y4727" s="272"/>
      <c r="Z4727" s="272"/>
      <c r="AA4727" s="272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72">
        <f t="shared" si="382"/>
        <v>0.29850713000000006</v>
      </c>
      <c r="E4728" s="272">
        <f t="shared" si="382"/>
        <v>0.31479887000000001</v>
      </c>
      <c r="F4728" s="272">
        <f t="shared" si="366"/>
        <v>0.29850713000000006</v>
      </c>
      <c r="G4728" s="272"/>
      <c r="H4728" s="272"/>
      <c r="I4728" s="272"/>
      <c r="J4728" s="272">
        <f t="shared" si="383"/>
        <v>0.25323848000000004</v>
      </c>
      <c r="K4728" s="272">
        <f t="shared" si="383"/>
        <v>0.26927612000000001</v>
      </c>
      <c r="L4728" s="272">
        <f t="shared" si="367"/>
        <v>0.25323848000000004</v>
      </c>
      <c r="M4728" s="272"/>
      <c r="N4728" s="272"/>
      <c r="O4728" s="272"/>
      <c r="P4728" s="272">
        <f t="shared" si="384"/>
        <v>0.35812664599999999</v>
      </c>
      <c r="Q4728" s="272">
        <f t="shared" si="384"/>
        <v>0.35869300400000004</v>
      </c>
      <c r="R4728" s="272">
        <f t="shared" si="368"/>
        <v>0.35812664599999999</v>
      </c>
      <c r="S4728" s="272"/>
      <c r="T4728" s="272">
        <f t="shared" si="385"/>
        <v>0.48569540501320008</v>
      </c>
      <c r="U4728" s="272">
        <f t="shared" si="385"/>
        <v>0.50098269688719999</v>
      </c>
      <c r="V4728" s="272">
        <f t="shared" si="385"/>
        <v>0.50143022030920004</v>
      </c>
      <c r="W4728" s="272">
        <f t="shared" si="369"/>
        <v>0.48569540501320008</v>
      </c>
      <c r="X4728" s="272"/>
      <c r="Y4728" s="272"/>
      <c r="Z4728" s="272"/>
      <c r="AA4728" s="272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72">
        <f t="shared" si="382"/>
        <v>0.29819779000000002</v>
      </c>
      <c r="E4729" s="272">
        <f t="shared" si="382"/>
        <v>0.31506221000000001</v>
      </c>
      <c r="F4729" s="272">
        <f t="shared" si="366"/>
        <v>0.29819779000000002</v>
      </c>
      <c r="G4729" s="272"/>
      <c r="H4729" s="272"/>
      <c r="I4729" s="272"/>
      <c r="J4729" s="272">
        <f t="shared" si="383"/>
        <v>0.25313684000000003</v>
      </c>
      <c r="K4729" s="272">
        <f t="shared" si="383"/>
        <v>0.26936515999999999</v>
      </c>
      <c r="L4729" s="272">
        <f t="shared" si="367"/>
        <v>0.25313684000000003</v>
      </c>
      <c r="M4729" s="272"/>
      <c r="N4729" s="272"/>
      <c r="O4729" s="272"/>
      <c r="P4729" s="272">
        <f t="shared" si="384"/>
        <v>0.35832096799999996</v>
      </c>
      <c r="Q4729" s="272">
        <f t="shared" si="384"/>
        <v>0.35849093199999998</v>
      </c>
      <c r="R4729" s="272">
        <f t="shared" si="368"/>
        <v>0.35832096799999996</v>
      </c>
      <c r="S4729" s="272"/>
      <c r="T4729" s="272">
        <f t="shared" si="385"/>
        <v>0.48542420161080008</v>
      </c>
      <c r="U4729" s="272">
        <f t="shared" si="385"/>
        <v>0.50130118990479999</v>
      </c>
      <c r="V4729" s="272">
        <f t="shared" si="385"/>
        <v>0.50134673563279997</v>
      </c>
      <c r="W4729" s="272">
        <f t="shared" si="369"/>
        <v>0.48542420161080008</v>
      </c>
      <c r="X4729" s="272"/>
      <c r="Y4729" s="272"/>
      <c r="Z4729" s="272"/>
      <c r="AA4729" s="272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72">
        <f t="shared" si="382"/>
        <v>0.29788845000000003</v>
      </c>
      <c r="E4730" s="272">
        <f t="shared" si="382"/>
        <v>0.31532555000000001</v>
      </c>
      <c r="F4730" s="272">
        <f t="shared" si="366"/>
        <v>0.29788845000000003</v>
      </c>
      <c r="G4730" s="272"/>
      <c r="H4730" s="272"/>
      <c r="I4730" s="272"/>
      <c r="J4730" s="272">
        <f t="shared" si="383"/>
        <v>0.25303520000000002</v>
      </c>
      <c r="K4730" s="272">
        <f t="shared" si="383"/>
        <v>0.26945419999999998</v>
      </c>
      <c r="L4730" s="272">
        <f t="shared" si="367"/>
        <v>0.25303520000000002</v>
      </c>
      <c r="M4730" s="272"/>
      <c r="N4730" s="272"/>
      <c r="O4730" s="272"/>
      <c r="P4730" s="272">
        <f t="shared" si="384"/>
        <v>0.35851529000000004</v>
      </c>
      <c r="Q4730" s="272">
        <f t="shared" si="384"/>
        <v>0.35828885999999999</v>
      </c>
      <c r="R4730" s="272">
        <f t="shared" si="368"/>
        <v>0.35828885999999999</v>
      </c>
      <c r="S4730" s="272"/>
      <c r="T4730" s="272">
        <f t="shared" si="385"/>
        <v>0.48515299820840008</v>
      </c>
      <c r="U4730" s="272">
        <f t="shared" si="385"/>
        <v>0.5016196829224</v>
      </c>
      <c r="V4730" s="272">
        <f t="shared" si="385"/>
        <v>0.5012632509563999</v>
      </c>
      <c r="W4730" s="272">
        <f t="shared" si="369"/>
        <v>0.48515299820840008</v>
      </c>
      <c r="X4730" s="272"/>
      <c r="Y4730" s="272"/>
      <c r="Z4730" s="272"/>
      <c r="AA4730" s="272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72">
        <f t="shared" si="382"/>
        <v>0.29757911000000004</v>
      </c>
      <c r="E4731" s="272">
        <f t="shared" si="382"/>
        <v>0.31558889000000001</v>
      </c>
      <c r="F4731" s="272">
        <f t="shared" si="366"/>
        <v>0.29757911000000004</v>
      </c>
      <c r="G4731" s="272"/>
      <c r="H4731" s="272"/>
      <c r="I4731" s="272"/>
      <c r="J4731" s="272">
        <f t="shared" si="383"/>
        <v>0.25293356</v>
      </c>
      <c r="K4731" s="272">
        <f t="shared" si="383"/>
        <v>0.26954323999999996</v>
      </c>
      <c r="L4731" s="272">
        <f t="shared" si="367"/>
        <v>0.25293356</v>
      </c>
      <c r="M4731" s="272"/>
      <c r="N4731" s="272"/>
      <c r="O4731" s="272"/>
      <c r="P4731" s="272">
        <f t="shared" si="384"/>
        <v>0.35870961200000001</v>
      </c>
      <c r="Q4731" s="272">
        <f t="shared" si="384"/>
        <v>0.35808678800000004</v>
      </c>
      <c r="R4731" s="272">
        <f t="shared" si="368"/>
        <v>0.35808678800000004</v>
      </c>
      <c r="S4731" s="272"/>
      <c r="T4731" s="272">
        <f t="shared" si="385"/>
        <v>0.48488179480600008</v>
      </c>
      <c r="U4731" s="272">
        <f t="shared" si="385"/>
        <v>0.50193817594000001</v>
      </c>
      <c r="V4731" s="272">
        <f t="shared" si="385"/>
        <v>0.50117976627999994</v>
      </c>
      <c r="W4731" s="272">
        <f t="shared" si="369"/>
        <v>0.48488179480600008</v>
      </c>
      <c r="X4731" s="272"/>
      <c r="Y4731" s="272"/>
      <c r="Z4731" s="272"/>
      <c r="AA4731" s="272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72">
        <f t="shared" si="382"/>
        <v>0.29726977000000004</v>
      </c>
      <c r="E4732" s="272">
        <f t="shared" si="382"/>
        <v>0.31585223000000001</v>
      </c>
      <c r="F4732" s="272">
        <f t="shared" si="366"/>
        <v>0.29726977000000004</v>
      </c>
      <c r="G4732" s="272"/>
      <c r="H4732" s="272"/>
      <c r="I4732" s="272"/>
      <c r="J4732" s="272">
        <f t="shared" si="383"/>
        <v>0.25283191999999999</v>
      </c>
      <c r="K4732" s="272">
        <f t="shared" si="383"/>
        <v>0.26963228</v>
      </c>
      <c r="L4732" s="272">
        <f t="shared" si="367"/>
        <v>0.25283191999999999</v>
      </c>
      <c r="M4732" s="272"/>
      <c r="N4732" s="272"/>
      <c r="O4732" s="272"/>
      <c r="P4732" s="272">
        <f t="shared" si="384"/>
        <v>0.35890393399999998</v>
      </c>
      <c r="Q4732" s="272">
        <f t="shared" si="384"/>
        <v>0.35788471599999999</v>
      </c>
      <c r="R4732" s="272">
        <f t="shared" si="368"/>
        <v>0.35788471599999999</v>
      </c>
      <c r="S4732" s="272"/>
      <c r="T4732" s="272">
        <f t="shared" si="385"/>
        <v>0.48461059140360008</v>
      </c>
      <c r="U4732" s="272">
        <f t="shared" si="385"/>
        <v>0.50225666895760002</v>
      </c>
      <c r="V4732" s="272">
        <f t="shared" si="385"/>
        <v>0.50109628160359998</v>
      </c>
      <c r="W4732" s="272">
        <f t="shared" si="369"/>
        <v>0.48461059140360008</v>
      </c>
      <c r="X4732" s="272"/>
      <c r="Y4732" s="272"/>
      <c r="Z4732" s="272"/>
      <c r="AA4732" s="272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72">
        <f t="shared" si="382"/>
        <v>0.29696043000000005</v>
      </c>
      <c r="E4733" s="272">
        <f t="shared" si="382"/>
        <v>0.31611557000000001</v>
      </c>
      <c r="F4733" s="272">
        <f t="shared" si="366"/>
        <v>0.29696043000000005</v>
      </c>
      <c r="G4733" s="272"/>
      <c r="H4733" s="272"/>
      <c r="I4733" s="272"/>
      <c r="J4733" s="272">
        <f t="shared" si="383"/>
        <v>0.25273028000000003</v>
      </c>
      <c r="K4733" s="272">
        <f t="shared" si="383"/>
        <v>0.26972131999999999</v>
      </c>
      <c r="L4733" s="272">
        <f t="shared" si="367"/>
        <v>0.25273028000000003</v>
      </c>
      <c r="M4733" s="272"/>
      <c r="N4733" s="272"/>
      <c r="O4733" s="272"/>
      <c r="P4733" s="272">
        <f t="shared" si="384"/>
        <v>0.359098256</v>
      </c>
      <c r="Q4733" s="272">
        <f t="shared" si="384"/>
        <v>0.35768264399999999</v>
      </c>
      <c r="R4733" s="272">
        <f t="shared" si="368"/>
        <v>0.35768264399999999</v>
      </c>
      <c r="S4733" s="272"/>
      <c r="T4733" s="272">
        <f t="shared" si="385"/>
        <v>0.48433938800120008</v>
      </c>
      <c r="U4733" s="272">
        <f t="shared" si="385"/>
        <v>0.50257516197520002</v>
      </c>
      <c r="V4733" s="272">
        <f t="shared" si="385"/>
        <v>0.50101279692720002</v>
      </c>
      <c r="W4733" s="272">
        <f t="shared" si="369"/>
        <v>0.48433938800120008</v>
      </c>
      <c r="X4733" s="272"/>
      <c r="Y4733" s="272"/>
      <c r="Z4733" s="272"/>
      <c r="AA4733" s="272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72">
        <f t="shared" si="382"/>
        <v>0.29665109000000001</v>
      </c>
      <c r="E4734" s="272">
        <f t="shared" si="382"/>
        <v>0.31637891000000001</v>
      </c>
      <c r="F4734" s="272">
        <f t="shared" si="366"/>
        <v>0.29665109000000001</v>
      </c>
      <c r="G4734" s="272"/>
      <c r="H4734" s="272"/>
      <c r="I4734" s="272"/>
      <c r="J4734" s="272">
        <f t="shared" si="383"/>
        <v>0.25262864000000002</v>
      </c>
      <c r="K4734" s="272">
        <f t="shared" si="383"/>
        <v>0.26981035999999997</v>
      </c>
      <c r="L4734" s="272">
        <f t="shared" si="367"/>
        <v>0.25262864000000002</v>
      </c>
      <c r="M4734" s="272"/>
      <c r="N4734" s="272"/>
      <c r="O4734" s="272"/>
      <c r="P4734" s="272">
        <f t="shared" si="384"/>
        <v>0.35929257799999997</v>
      </c>
      <c r="Q4734" s="272">
        <f t="shared" si="384"/>
        <v>0.35748057200000005</v>
      </c>
      <c r="R4734" s="272">
        <f t="shared" si="368"/>
        <v>0.35748057200000005</v>
      </c>
      <c r="S4734" s="272"/>
      <c r="T4734" s="272">
        <f t="shared" si="385"/>
        <v>0.48406818459880008</v>
      </c>
      <c r="U4734" s="272">
        <f t="shared" si="385"/>
        <v>0.50289365499280003</v>
      </c>
      <c r="V4734" s="272">
        <f t="shared" si="385"/>
        <v>0.50092931225080006</v>
      </c>
      <c r="W4734" s="272">
        <f t="shared" si="369"/>
        <v>0.48406818459880008</v>
      </c>
      <c r="X4734" s="272"/>
      <c r="Y4734" s="272"/>
      <c r="Z4734" s="272"/>
      <c r="AA4734" s="272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72">
        <f t="shared" si="382"/>
        <v>0.29634175000000007</v>
      </c>
      <c r="E4735" s="272">
        <f t="shared" si="382"/>
        <v>0.31664225000000001</v>
      </c>
      <c r="F4735" s="272">
        <f t="shared" si="366"/>
        <v>0.29634175000000007</v>
      </c>
      <c r="G4735" s="272"/>
      <c r="H4735" s="272"/>
      <c r="I4735" s="272"/>
      <c r="J4735" s="272">
        <f t="shared" si="383"/>
        <v>0.252527</v>
      </c>
      <c r="K4735" s="272">
        <f t="shared" si="383"/>
        <v>0.26989940000000001</v>
      </c>
      <c r="L4735" s="272">
        <f t="shared" si="367"/>
        <v>0.252527</v>
      </c>
      <c r="M4735" s="272"/>
      <c r="N4735" s="272"/>
      <c r="O4735" s="272"/>
      <c r="P4735" s="272">
        <f t="shared" si="384"/>
        <v>0.3594869</v>
      </c>
      <c r="Q4735" s="272">
        <f t="shared" si="384"/>
        <v>0.3572785</v>
      </c>
      <c r="R4735" s="272">
        <f t="shared" si="368"/>
        <v>0.3572785</v>
      </c>
      <c r="S4735" s="272"/>
      <c r="T4735" s="272">
        <f t="shared" si="385"/>
        <v>0.48379698119640008</v>
      </c>
      <c r="U4735" s="272">
        <f t="shared" si="385"/>
        <v>0.50321214801040004</v>
      </c>
      <c r="V4735" s="272">
        <f t="shared" si="385"/>
        <v>0.50084582757439999</v>
      </c>
      <c r="W4735" s="272">
        <f t="shared" si="369"/>
        <v>0.48379698119640008</v>
      </c>
      <c r="X4735" s="272"/>
      <c r="Y4735" s="272"/>
      <c r="Z4735" s="272"/>
      <c r="AA4735" s="272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72">
        <f t="shared" si="382"/>
        <v>0.29603241000000002</v>
      </c>
      <c r="E4736" s="272">
        <f t="shared" si="382"/>
        <v>0.31690558999999996</v>
      </c>
      <c r="F4736" s="272">
        <f t="shared" si="366"/>
        <v>0.29603241000000002</v>
      </c>
      <c r="G4736" s="272"/>
      <c r="H4736" s="272"/>
      <c r="I4736" s="272"/>
      <c r="J4736" s="272">
        <f t="shared" si="383"/>
        <v>0.25242535999999999</v>
      </c>
      <c r="K4736" s="272">
        <f t="shared" si="383"/>
        <v>0.26998844</v>
      </c>
      <c r="L4736" s="272">
        <f t="shared" si="367"/>
        <v>0.25242535999999999</v>
      </c>
      <c r="M4736" s="272"/>
      <c r="N4736" s="272"/>
      <c r="O4736" s="272"/>
      <c r="P4736" s="272">
        <f t="shared" si="384"/>
        <v>0.35968122200000002</v>
      </c>
      <c r="Q4736" s="272">
        <f t="shared" si="384"/>
        <v>0.357076428</v>
      </c>
      <c r="R4736" s="272">
        <f t="shared" si="368"/>
        <v>0.357076428</v>
      </c>
      <c r="S4736" s="272"/>
      <c r="T4736" s="272">
        <f t="shared" si="385"/>
        <v>0.48352577779400008</v>
      </c>
      <c r="U4736" s="272">
        <f t="shared" si="385"/>
        <v>0.50353064102800005</v>
      </c>
      <c r="V4736" s="272">
        <f t="shared" si="385"/>
        <v>0.50076234289799992</v>
      </c>
      <c r="W4736" s="272">
        <f t="shared" si="369"/>
        <v>0.48352577779400008</v>
      </c>
      <c r="X4736" s="272"/>
      <c r="Y4736" s="272"/>
      <c r="Z4736" s="272"/>
      <c r="AA4736" s="272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72">
        <f t="shared" si="382"/>
        <v>0.29572307000000003</v>
      </c>
      <c r="E4737" s="272">
        <f t="shared" si="382"/>
        <v>0.31716893000000002</v>
      </c>
      <c r="F4737" s="272">
        <f t="shared" si="366"/>
        <v>0.29572307000000003</v>
      </c>
      <c r="G4737" s="272"/>
      <c r="H4737" s="272"/>
      <c r="I4737" s="272"/>
      <c r="J4737" s="272">
        <f t="shared" si="383"/>
        <v>0.25232371999999997</v>
      </c>
      <c r="K4737" s="272">
        <f t="shared" si="383"/>
        <v>0.27007747999999998</v>
      </c>
      <c r="L4737" s="272">
        <f t="shared" si="367"/>
        <v>0.25232371999999997</v>
      </c>
      <c r="M4737" s="272"/>
      <c r="N4737" s="272"/>
      <c r="O4737" s="272"/>
      <c r="P4737" s="272">
        <f t="shared" si="384"/>
        <v>0.35987554399999999</v>
      </c>
      <c r="Q4737" s="272">
        <f t="shared" si="384"/>
        <v>0.35687435600000006</v>
      </c>
      <c r="R4737" s="272">
        <f t="shared" si="368"/>
        <v>0.35687435600000006</v>
      </c>
      <c r="S4737" s="272"/>
      <c r="T4737" s="272">
        <f t="shared" si="385"/>
        <v>0.48325457439160002</v>
      </c>
      <c r="U4737" s="272">
        <f t="shared" si="385"/>
        <v>0.50384913404560006</v>
      </c>
      <c r="V4737" s="272">
        <f t="shared" si="385"/>
        <v>0.50067885822159997</v>
      </c>
      <c r="W4737" s="272">
        <f t="shared" si="369"/>
        <v>0.48325457439160002</v>
      </c>
      <c r="X4737" s="272"/>
      <c r="Y4737" s="272"/>
      <c r="Z4737" s="272"/>
      <c r="AA4737" s="272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72">
        <f t="shared" si="382"/>
        <v>0.29541373000000004</v>
      </c>
      <c r="E4738" s="272">
        <f t="shared" si="382"/>
        <v>0.31743227000000002</v>
      </c>
      <c r="F4738" s="272">
        <f t="shared" si="366"/>
        <v>0.29541373000000004</v>
      </c>
      <c r="G4738" s="272"/>
      <c r="H4738" s="272"/>
      <c r="I4738" s="272"/>
      <c r="J4738" s="272">
        <f t="shared" si="383"/>
        <v>0.25222208000000002</v>
      </c>
      <c r="K4738" s="272">
        <f t="shared" si="383"/>
        <v>0.27016651999999997</v>
      </c>
      <c r="L4738" s="272">
        <f t="shared" si="367"/>
        <v>0.25222208000000002</v>
      </c>
      <c r="M4738" s="272"/>
      <c r="N4738" s="272"/>
      <c r="O4738" s="272"/>
      <c r="P4738" s="272">
        <f t="shared" si="384"/>
        <v>0.36006986600000002</v>
      </c>
      <c r="Q4738" s="272">
        <f t="shared" si="384"/>
        <v>0.35667228400000001</v>
      </c>
      <c r="R4738" s="272">
        <f t="shared" si="368"/>
        <v>0.35667228400000001</v>
      </c>
      <c r="S4738" s="272"/>
      <c r="T4738" s="272">
        <f t="shared" si="385"/>
        <v>0.48298337098920008</v>
      </c>
      <c r="U4738" s="272">
        <f t="shared" si="385"/>
        <v>0.50416762706320006</v>
      </c>
      <c r="V4738" s="272">
        <f t="shared" si="385"/>
        <v>0.50059537354520001</v>
      </c>
      <c r="W4738" s="272">
        <f t="shared" si="369"/>
        <v>0.48298337098920008</v>
      </c>
      <c r="X4738" s="272"/>
      <c r="Y4738" s="272"/>
      <c r="Z4738" s="272"/>
      <c r="AA4738" s="272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72">
        <f t="shared" si="382"/>
        <v>0.29510439000000005</v>
      </c>
      <c r="E4739" s="272">
        <f t="shared" si="382"/>
        <v>0.31769561000000002</v>
      </c>
      <c r="F4739" s="272">
        <f t="shared" si="366"/>
        <v>0.29510439000000005</v>
      </c>
      <c r="G4739" s="272"/>
      <c r="H4739" s="272"/>
      <c r="I4739" s="272"/>
      <c r="J4739" s="272">
        <f t="shared" si="383"/>
        <v>0.25212044</v>
      </c>
      <c r="K4739" s="272">
        <f t="shared" si="383"/>
        <v>0.27025555999999995</v>
      </c>
      <c r="L4739" s="272">
        <f t="shared" si="367"/>
        <v>0.25212044</v>
      </c>
      <c r="M4739" s="272"/>
      <c r="N4739" s="272"/>
      <c r="O4739" s="272"/>
      <c r="P4739" s="272">
        <f t="shared" si="384"/>
        <v>0.36026418799999999</v>
      </c>
      <c r="Q4739" s="272">
        <f t="shared" si="384"/>
        <v>0.35647021200000001</v>
      </c>
      <c r="R4739" s="272">
        <f t="shared" si="368"/>
        <v>0.35647021200000001</v>
      </c>
      <c r="S4739" s="272"/>
      <c r="T4739" s="272">
        <f t="shared" si="385"/>
        <v>0.48271216758680008</v>
      </c>
      <c r="U4739" s="272">
        <f t="shared" si="385"/>
        <v>0.50448612008080007</v>
      </c>
      <c r="V4739" s="272">
        <f t="shared" si="385"/>
        <v>0.50051188886879994</v>
      </c>
      <c r="W4739" s="272">
        <f t="shared" si="369"/>
        <v>0.48271216758680008</v>
      </c>
      <c r="X4739" s="272"/>
      <c r="Y4739" s="272"/>
      <c r="Z4739" s="272"/>
      <c r="AA4739" s="272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72">
        <f t="shared" si="382"/>
        <v>0.29479505000000006</v>
      </c>
      <c r="E4740" s="272">
        <f t="shared" si="382"/>
        <v>0.31795895000000002</v>
      </c>
      <c r="F4740" s="272">
        <f t="shared" si="366"/>
        <v>0.29479505000000006</v>
      </c>
      <c r="G4740" s="272"/>
      <c r="H4740" s="272"/>
      <c r="I4740" s="272"/>
      <c r="J4740" s="272">
        <f t="shared" si="383"/>
        <v>0.25201879999999999</v>
      </c>
      <c r="K4740" s="272">
        <f t="shared" si="383"/>
        <v>0.27034459999999999</v>
      </c>
      <c r="L4740" s="272">
        <f t="shared" si="367"/>
        <v>0.25201879999999999</v>
      </c>
      <c r="M4740" s="272"/>
      <c r="N4740" s="272"/>
      <c r="O4740" s="272"/>
      <c r="P4740" s="272">
        <f t="shared" si="384"/>
        <v>0.36045851000000001</v>
      </c>
      <c r="Q4740" s="272">
        <f t="shared" si="384"/>
        <v>0.35626813999999996</v>
      </c>
      <c r="R4740" s="272">
        <f t="shared" si="368"/>
        <v>0.35626813999999996</v>
      </c>
      <c r="S4740" s="272"/>
      <c r="T4740" s="272">
        <f t="shared" si="385"/>
        <v>0.48244096418440008</v>
      </c>
      <c r="U4740" s="272">
        <f t="shared" si="385"/>
        <v>0.50480461309840008</v>
      </c>
      <c r="V4740" s="272">
        <f t="shared" si="385"/>
        <v>0.50042840419239998</v>
      </c>
      <c r="W4740" s="272">
        <f t="shared" si="369"/>
        <v>0.48244096418440008</v>
      </c>
      <c r="X4740" s="272"/>
      <c r="Y4740" s="272"/>
      <c r="Z4740" s="272"/>
      <c r="AA4740" s="272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72">
        <f t="shared" si="382"/>
        <v>0.29448571000000001</v>
      </c>
      <c r="E4741" s="272">
        <f t="shared" si="382"/>
        <v>0.31822229000000002</v>
      </c>
      <c r="F4741" s="272">
        <f t="shared" si="366"/>
        <v>0.29448571000000001</v>
      </c>
      <c r="G4741" s="272"/>
      <c r="H4741" s="272"/>
      <c r="I4741" s="272"/>
      <c r="J4741" s="272">
        <f t="shared" si="383"/>
        <v>0.25191716000000003</v>
      </c>
      <c r="K4741" s="272">
        <f t="shared" si="383"/>
        <v>0.27043363999999998</v>
      </c>
      <c r="L4741" s="272">
        <f t="shared" si="367"/>
        <v>0.25191716000000003</v>
      </c>
      <c r="M4741" s="272"/>
      <c r="N4741" s="272"/>
      <c r="O4741" s="272"/>
      <c r="P4741" s="272">
        <f t="shared" si="384"/>
        <v>0.36065283199999998</v>
      </c>
      <c r="Q4741" s="272">
        <f t="shared" si="384"/>
        <v>0.35606606800000001</v>
      </c>
      <c r="R4741" s="272">
        <f t="shared" si="368"/>
        <v>0.35606606800000001</v>
      </c>
      <c r="S4741" s="272"/>
      <c r="T4741" s="272">
        <f t="shared" si="385"/>
        <v>0.48216976078200008</v>
      </c>
      <c r="U4741" s="272">
        <f t="shared" si="385"/>
        <v>0.50512310611600009</v>
      </c>
      <c r="V4741" s="272">
        <f t="shared" si="385"/>
        <v>0.50034491951600002</v>
      </c>
      <c r="W4741" s="272">
        <f t="shared" si="369"/>
        <v>0.48216976078200008</v>
      </c>
      <c r="X4741" s="272"/>
      <c r="Y4741" s="272"/>
      <c r="Z4741" s="272"/>
      <c r="AA4741" s="272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72">
        <f t="shared" si="382"/>
        <v>0.29417637000000008</v>
      </c>
      <c r="E4742" s="272">
        <f t="shared" si="382"/>
        <v>0.31848562999999996</v>
      </c>
      <c r="F4742" s="272">
        <f t="shared" si="366"/>
        <v>0.29417637000000008</v>
      </c>
      <c r="G4742" s="272"/>
      <c r="H4742" s="272"/>
      <c r="I4742" s="272"/>
      <c r="J4742" s="272">
        <f t="shared" si="383"/>
        <v>0.25181551999999996</v>
      </c>
      <c r="K4742" s="272">
        <f t="shared" si="383"/>
        <v>0.27052267999999996</v>
      </c>
      <c r="L4742" s="272">
        <f t="shared" si="367"/>
        <v>0.25181551999999996</v>
      </c>
      <c r="M4742" s="272"/>
      <c r="N4742" s="272"/>
      <c r="O4742" s="272"/>
      <c r="P4742" s="272">
        <f t="shared" si="384"/>
        <v>0.360847154</v>
      </c>
      <c r="Q4742" s="272">
        <f t="shared" si="384"/>
        <v>0.35586399599999996</v>
      </c>
      <c r="R4742" s="272">
        <f t="shared" si="368"/>
        <v>0.35586399599999996</v>
      </c>
      <c r="S4742" s="272"/>
      <c r="T4742" s="272">
        <f t="shared" si="385"/>
        <v>0.48189855737960002</v>
      </c>
      <c r="U4742" s="272">
        <f t="shared" si="385"/>
        <v>0.50544159913359998</v>
      </c>
      <c r="V4742" s="272">
        <f t="shared" si="385"/>
        <v>0.50026143483959995</v>
      </c>
      <c r="W4742" s="272">
        <f t="shared" si="369"/>
        <v>0.48189855737960002</v>
      </c>
      <c r="X4742" s="272"/>
      <c r="Y4742" s="272"/>
      <c r="Z4742" s="272"/>
      <c r="AA4742" s="272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72">
        <f t="shared" si="382"/>
        <v>0.29386703000000003</v>
      </c>
      <c r="E4743" s="272">
        <f t="shared" si="382"/>
        <v>0.31874897000000002</v>
      </c>
      <c r="F4743" s="272">
        <f t="shared" si="366"/>
        <v>0.29386703000000003</v>
      </c>
      <c r="G4743" s="272"/>
      <c r="H4743" s="272"/>
      <c r="I4743" s="272"/>
      <c r="J4743" s="272">
        <f t="shared" si="383"/>
        <v>0.25171388</v>
      </c>
      <c r="K4743" s="272">
        <f t="shared" si="383"/>
        <v>0.27061171999999994</v>
      </c>
      <c r="L4743" s="272">
        <f t="shared" si="367"/>
        <v>0.25171388</v>
      </c>
      <c r="M4743" s="272"/>
      <c r="N4743" s="272"/>
      <c r="O4743" s="272"/>
      <c r="P4743" s="272">
        <f t="shared" si="384"/>
        <v>0.36104147599999997</v>
      </c>
      <c r="Q4743" s="272">
        <f t="shared" si="384"/>
        <v>0.35566192399999996</v>
      </c>
      <c r="R4743" s="272">
        <f t="shared" si="368"/>
        <v>0.35566192399999996</v>
      </c>
      <c r="S4743" s="272"/>
      <c r="T4743" s="272">
        <f t="shared" si="385"/>
        <v>0.48162735397720008</v>
      </c>
      <c r="U4743" s="272">
        <f t="shared" si="385"/>
        <v>0.50576009215119999</v>
      </c>
      <c r="V4743" s="272">
        <f t="shared" si="385"/>
        <v>0.50017795016319999</v>
      </c>
      <c r="W4743" s="272">
        <f t="shared" si="369"/>
        <v>0.48162735397720008</v>
      </c>
      <c r="X4743" s="272"/>
      <c r="Y4743" s="272"/>
      <c r="Z4743" s="272"/>
      <c r="AA4743" s="272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72">
        <f t="shared" si="382"/>
        <v>0.29355769000000004</v>
      </c>
      <c r="E4744" s="272">
        <f t="shared" si="382"/>
        <v>0.31901231000000002</v>
      </c>
      <c r="F4744" s="272">
        <f t="shared" si="366"/>
        <v>0.29355769000000004</v>
      </c>
      <c r="G4744" s="272"/>
      <c r="H4744" s="272"/>
      <c r="I4744" s="272"/>
      <c r="J4744" s="272">
        <f t="shared" si="383"/>
        <v>0.25161224000000004</v>
      </c>
      <c r="K4744" s="272">
        <f t="shared" si="383"/>
        <v>0.27070075999999998</v>
      </c>
      <c r="L4744" s="272">
        <f t="shared" si="367"/>
        <v>0.25161224000000004</v>
      </c>
      <c r="M4744" s="272"/>
      <c r="N4744" s="272"/>
      <c r="O4744" s="272"/>
      <c r="P4744" s="272">
        <f t="shared" si="384"/>
        <v>0.361235798</v>
      </c>
      <c r="Q4744" s="272">
        <f t="shared" si="384"/>
        <v>0.35545985200000002</v>
      </c>
      <c r="R4744" s="272">
        <f t="shared" si="368"/>
        <v>0.35545985200000002</v>
      </c>
      <c r="S4744" s="272"/>
      <c r="T4744" s="272">
        <f t="shared" si="385"/>
        <v>0.48135615057480008</v>
      </c>
      <c r="U4744" s="272">
        <f t="shared" si="385"/>
        <v>0.5060785851688</v>
      </c>
      <c r="V4744" s="272">
        <f t="shared" si="385"/>
        <v>0.50009446548680003</v>
      </c>
      <c r="W4744" s="272">
        <f t="shared" si="369"/>
        <v>0.48135615057480008</v>
      </c>
      <c r="X4744" s="272"/>
      <c r="Y4744" s="272"/>
      <c r="Z4744" s="272"/>
      <c r="AA4744" s="272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72">
        <f t="shared" si="382"/>
        <v>0.29324835000000005</v>
      </c>
      <c r="E4745" s="272">
        <f t="shared" si="382"/>
        <v>0.31927565000000002</v>
      </c>
      <c r="F4745" s="272">
        <f t="shared" si="366"/>
        <v>0.29324835000000005</v>
      </c>
      <c r="G4745" s="272"/>
      <c r="H4745" s="272"/>
      <c r="I4745" s="272"/>
      <c r="J4745" s="272">
        <f t="shared" si="383"/>
        <v>0.25151059999999997</v>
      </c>
      <c r="K4745" s="272">
        <f t="shared" si="383"/>
        <v>0.27078979999999997</v>
      </c>
      <c r="L4745" s="272">
        <f t="shared" si="367"/>
        <v>0.25151059999999997</v>
      </c>
      <c r="M4745" s="272"/>
      <c r="N4745" s="272"/>
      <c r="O4745" s="272"/>
      <c r="P4745" s="272">
        <f t="shared" si="384"/>
        <v>0.36143012000000002</v>
      </c>
      <c r="Q4745" s="272">
        <f t="shared" si="384"/>
        <v>0.35525777999999997</v>
      </c>
      <c r="R4745" s="272">
        <f t="shared" si="368"/>
        <v>0.35525777999999997</v>
      </c>
      <c r="S4745" s="272"/>
      <c r="T4745" s="272">
        <f t="shared" si="385"/>
        <v>0.48108494717240013</v>
      </c>
      <c r="U4745" s="272">
        <f t="shared" si="385"/>
        <v>0.50639707818640001</v>
      </c>
      <c r="V4745" s="272">
        <f t="shared" si="385"/>
        <v>0.50001098081039996</v>
      </c>
      <c r="W4745" s="272">
        <f t="shared" si="369"/>
        <v>0.48108494717240013</v>
      </c>
      <c r="X4745" s="272"/>
      <c r="Y4745" s="272"/>
      <c r="Z4745" s="272"/>
      <c r="AA4745" s="272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72">
        <f t="shared" si="382"/>
        <v>0.29293901000000006</v>
      </c>
      <c r="E4746" s="272">
        <f t="shared" si="382"/>
        <v>0.31953899000000008</v>
      </c>
      <c r="F4746" s="272">
        <f t="shared" si="366"/>
        <v>0.29293901000000006</v>
      </c>
      <c r="G4746" s="272"/>
      <c r="H4746" s="272"/>
      <c r="I4746" s="272"/>
      <c r="J4746" s="272">
        <f t="shared" si="383"/>
        <v>0.25140896000000001</v>
      </c>
      <c r="K4746" s="272">
        <f t="shared" si="383"/>
        <v>0.27087884000000001</v>
      </c>
      <c r="L4746" s="272">
        <f t="shared" si="367"/>
        <v>0.25140896000000001</v>
      </c>
      <c r="M4746" s="272"/>
      <c r="N4746" s="272"/>
      <c r="O4746" s="272"/>
      <c r="P4746" s="272">
        <f t="shared" si="384"/>
        <v>0.36162444199999999</v>
      </c>
      <c r="Q4746" s="272">
        <f t="shared" si="384"/>
        <v>0.35505570799999997</v>
      </c>
      <c r="R4746" s="272">
        <f t="shared" si="368"/>
        <v>0.35505570799999997</v>
      </c>
      <c r="S4746" s="272"/>
      <c r="T4746" s="272">
        <f t="shared" si="385"/>
        <v>0.48081374377000008</v>
      </c>
      <c r="U4746" s="272">
        <f t="shared" si="385"/>
        <v>0.50671557120400001</v>
      </c>
      <c r="V4746" s="272">
        <f t="shared" si="385"/>
        <v>0.499927496134</v>
      </c>
      <c r="W4746" s="272">
        <f t="shared" si="369"/>
        <v>0.48081374377000008</v>
      </c>
      <c r="X4746" s="272"/>
      <c r="Y4746" s="272"/>
      <c r="Z4746" s="272"/>
      <c r="AA4746" s="272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72">
        <f t="shared" si="382"/>
        <v>0.29262967000000001</v>
      </c>
      <c r="E4747" s="272">
        <f t="shared" si="382"/>
        <v>0.31980233000000002</v>
      </c>
      <c r="F4747" s="272">
        <f t="shared" si="366"/>
        <v>0.29262967000000001</v>
      </c>
      <c r="G4747" s="272"/>
      <c r="H4747" s="272"/>
      <c r="I4747" s="272"/>
      <c r="J4747" s="272">
        <f t="shared" si="383"/>
        <v>0.25130732</v>
      </c>
      <c r="K4747" s="272">
        <f t="shared" si="383"/>
        <v>0.27096787999999994</v>
      </c>
      <c r="L4747" s="272">
        <f t="shared" si="367"/>
        <v>0.25130732</v>
      </c>
      <c r="M4747" s="272"/>
      <c r="N4747" s="272"/>
      <c r="O4747" s="272"/>
      <c r="P4747" s="272">
        <f t="shared" si="384"/>
        <v>0.36181876400000001</v>
      </c>
      <c r="Q4747" s="272">
        <f t="shared" si="384"/>
        <v>0.35485363600000003</v>
      </c>
      <c r="R4747" s="272">
        <f t="shared" si="368"/>
        <v>0.35485363600000003</v>
      </c>
      <c r="S4747" s="272"/>
      <c r="T4747" s="272">
        <f t="shared" si="385"/>
        <v>0.48054254036760002</v>
      </c>
      <c r="U4747" s="272">
        <f t="shared" si="385"/>
        <v>0.50703406422160002</v>
      </c>
      <c r="V4747" s="272">
        <f t="shared" si="385"/>
        <v>0.49984401145759993</v>
      </c>
      <c r="W4747" s="272">
        <f t="shared" si="369"/>
        <v>0.48054254036760002</v>
      </c>
      <c r="X4747" s="272"/>
      <c r="Y4747" s="272"/>
      <c r="Z4747" s="272"/>
      <c r="AA4747" s="272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72">
        <f t="shared" si="382"/>
        <v>0.29232033000000002</v>
      </c>
      <c r="E4748" s="272">
        <f t="shared" si="382"/>
        <v>0.32006567000000002</v>
      </c>
      <c r="F4748" s="272">
        <f t="shared" si="366"/>
        <v>0.29232033000000002</v>
      </c>
      <c r="G4748" s="272"/>
      <c r="H4748" s="272"/>
      <c r="I4748" s="272"/>
      <c r="J4748" s="272">
        <f t="shared" si="383"/>
        <v>0.25120567999999999</v>
      </c>
      <c r="K4748" s="272">
        <f t="shared" si="383"/>
        <v>0.27105691999999998</v>
      </c>
      <c r="L4748" s="272">
        <f t="shared" si="367"/>
        <v>0.25120567999999999</v>
      </c>
      <c r="M4748" s="272"/>
      <c r="N4748" s="272"/>
      <c r="O4748" s="272"/>
      <c r="P4748" s="272">
        <f t="shared" si="384"/>
        <v>0.36201308599999998</v>
      </c>
      <c r="Q4748" s="272">
        <f t="shared" si="384"/>
        <v>0.35465156399999997</v>
      </c>
      <c r="R4748" s="272">
        <f t="shared" si="368"/>
        <v>0.35465156399999997</v>
      </c>
      <c r="S4748" s="272"/>
      <c r="T4748" s="272">
        <f t="shared" si="385"/>
        <v>0.48027133696520008</v>
      </c>
      <c r="U4748" s="272">
        <f t="shared" si="385"/>
        <v>0.50735255723920003</v>
      </c>
      <c r="V4748" s="272">
        <f t="shared" si="385"/>
        <v>0.49976052678119998</v>
      </c>
      <c r="W4748" s="272">
        <f t="shared" si="369"/>
        <v>0.48027133696520008</v>
      </c>
      <c r="X4748" s="272"/>
      <c r="Y4748" s="272"/>
      <c r="Z4748" s="272"/>
      <c r="AA4748" s="272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72">
        <f t="shared" si="382"/>
        <v>0.29201099000000003</v>
      </c>
      <c r="E4749" s="272">
        <f t="shared" si="382"/>
        <v>0.32032900999999997</v>
      </c>
      <c r="F4749" s="272">
        <f t="shared" si="366"/>
        <v>0.29201099000000003</v>
      </c>
      <c r="G4749" s="272"/>
      <c r="H4749" s="272"/>
      <c r="I4749" s="272"/>
      <c r="J4749" s="272">
        <f t="shared" si="383"/>
        <v>0.25110404000000003</v>
      </c>
      <c r="K4749" s="272">
        <f t="shared" si="383"/>
        <v>0.27114595999999996</v>
      </c>
      <c r="L4749" s="272">
        <f t="shared" si="367"/>
        <v>0.25110404000000003</v>
      </c>
      <c r="M4749" s="272"/>
      <c r="N4749" s="272"/>
      <c r="O4749" s="272"/>
      <c r="P4749" s="272">
        <f t="shared" si="384"/>
        <v>0.36220740800000001</v>
      </c>
      <c r="Q4749" s="272">
        <f t="shared" si="384"/>
        <v>0.35444949199999998</v>
      </c>
      <c r="R4749" s="272">
        <f t="shared" si="368"/>
        <v>0.35444949199999998</v>
      </c>
      <c r="S4749" s="272"/>
      <c r="T4749" s="272">
        <f t="shared" si="385"/>
        <v>0.48000013356280008</v>
      </c>
      <c r="U4749" s="272">
        <f t="shared" si="385"/>
        <v>0.50767105025680004</v>
      </c>
      <c r="V4749" s="272">
        <f t="shared" si="385"/>
        <v>0.49967704210479996</v>
      </c>
      <c r="W4749" s="272">
        <f t="shared" si="369"/>
        <v>0.48000013356280008</v>
      </c>
      <c r="X4749" s="272"/>
      <c r="Y4749" s="272"/>
      <c r="Z4749" s="272"/>
      <c r="AA4749" s="272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72">
        <f t="shared" si="382"/>
        <v>0.29170165000000003</v>
      </c>
      <c r="E4750" s="272">
        <f t="shared" si="382"/>
        <v>0.32059235000000003</v>
      </c>
      <c r="F4750" s="272">
        <f t="shared" si="366"/>
        <v>0.29170165000000003</v>
      </c>
      <c r="G4750" s="272"/>
      <c r="H4750" s="272"/>
      <c r="I4750" s="272"/>
      <c r="J4750" s="272">
        <f t="shared" si="383"/>
        <v>0.25100239999999996</v>
      </c>
      <c r="K4750" s="272">
        <f t="shared" si="383"/>
        <v>0.27123499999999995</v>
      </c>
      <c r="L4750" s="272">
        <f t="shared" si="367"/>
        <v>0.25100239999999996</v>
      </c>
      <c r="M4750" s="272"/>
      <c r="N4750" s="272"/>
      <c r="O4750" s="272"/>
      <c r="P4750" s="272">
        <f t="shared" si="384"/>
        <v>0.36240173000000003</v>
      </c>
      <c r="Q4750" s="272">
        <f t="shared" si="384"/>
        <v>0.35424742000000004</v>
      </c>
      <c r="R4750" s="272">
        <f t="shared" si="368"/>
        <v>0.35424742000000004</v>
      </c>
      <c r="S4750" s="272"/>
      <c r="T4750" s="272">
        <f t="shared" si="385"/>
        <v>0.47972893016040014</v>
      </c>
      <c r="U4750" s="272">
        <f t="shared" si="385"/>
        <v>0.50798954327440005</v>
      </c>
      <c r="V4750" s="272">
        <f t="shared" si="385"/>
        <v>0.4995935574284</v>
      </c>
      <c r="W4750" s="272">
        <f t="shared" si="369"/>
        <v>0.47972893016040014</v>
      </c>
      <c r="X4750" s="272"/>
      <c r="Y4750" s="272"/>
      <c r="Z4750" s="272"/>
      <c r="AA4750" s="272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72">
        <f t="shared" si="382"/>
        <v>0.29139231000000004</v>
      </c>
      <c r="E4751" s="272">
        <f t="shared" si="382"/>
        <v>0.32085569000000003</v>
      </c>
      <c r="F4751" s="272">
        <f t="shared" si="366"/>
        <v>0.29139231000000004</v>
      </c>
      <c r="G4751" s="272"/>
      <c r="H4751" s="272"/>
      <c r="I4751" s="272"/>
      <c r="J4751" s="272">
        <f t="shared" si="383"/>
        <v>0.25090076</v>
      </c>
      <c r="K4751" s="272">
        <f t="shared" si="383"/>
        <v>0.27132403999999999</v>
      </c>
      <c r="L4751" s="272">
        <f t="shared" si="367"/>
        <v>0.25090076</v>
      </c>
      <c r="M4751" s="272"/>
      <c r="N4751" s="272"/>
      <c r="O4751" s="272"/>
      <c r="P4751" s="272">
        <f t="shared" si="384"/>
        <v>0.362596052</v>
      </c>
      <c r="Q4751" s="272">
        <f t="shared" si="384"/>
        <v>0.35404534799999998</v>
      </c>
      <c r="R4751" s="272">
        <f t="shared" si="368"/>
        <v>0.35404534799999998</v>
      </c>
      <c r="S4751" s="272"/>
      <c r="T4751" s="272">
        <f t="shared" si="385"/>
        <v>0.47945772675800008</v>
      </c>
      <c r="U4751" s="272">
        <f t="shared" si="385"/>
        <v>0.50830803629200005</v>
      </c>
      <c r="V4751" s="272">
        <f t="shared" si="385"/>
        <v>0.49951007275199999</v>
      </c>
      <c r="W4751" s="272">
        <f t="shared" si="369"/>
        <v>0.47945772675800008</v>
      </c>
      <c r="X4751" s="272"/>
      <c r="Y4751" s="272"/>
      <c r="Z4751" s="272"/>
      <c r="AA4751" s="272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72">
        <f t="shared" si="382"/>
        <v>0.30113712000000004</v>
      </c>
      <c r="E4752" s="272">
        <f t="shared" si="382"/>
        <v>0.31258288000000001</v>
      </c>
      <c r="F4752" s="272">
        <f t="shared" ref="F4752:F5006" si="386">MIN(D4752:E4752)</f>
        <v>0.30113712000000004</v>
      </c>
      <c r="G4752" s="272"/>
      <c r="H4752" s="272"/>
      <c r="I4752" s="272"/>
      <c r="J4752" s="272">
        <f t="shared" si="383"/>
        <v>0.25394432000000006</v>
      </c>
      <c r="K4752" s="272">
        <f t="shared" si="383"/>
        <v>0.26868367999999998</v>
      </c>
      <c r="L4752" s="272">
        <f t="shared" ref="L4752:L5006" si="387">MIN(J4752:K4752)</f>
        <v>0.25394432000000006</v>
      </c>
      <c r="M4752" s="272"/>
      <c r="N4752" s="272"/>
      <c r="O4752" s="272"/>
      <c r="P4752" s="272">
        <f t="shared" si="384"/>
        <v>0.35630850399999997</v>
      </c>
      <c r="Q4752" s="272">
        <f t="shared" si="384"/>
        <v>0.36058089599999998</v>
      </c>
      <c r="R4752" s="272">
        <f t="shared" ref="R4752:R5006" si="388">MIN(P4752:Q4752)</f>
        <v>0.35630850399999997</v>
      </c>
      <c r="S4752" s="272"/>
      <c r="T4752" s="272">
        <f t="shared" si="385"/>
        <v>0.4879111669088001</v>
      </c>
      <c r="U4752" s="272">
        <f t="shared" si="385"/>
        <v>0.49816609820480001</v>
      </c>
      <c r="V4752" s="272">
        <f t="shared" si="385"/>
        <v>0.50235871745280003</v>
      </c>
      <c r="W4752" s="272">
        <f t="shared" ref="W4752:W5006" si="389">MIN(T4752:V4752)</f>
        <v>0.4879111669088001</v>
      </c>
      <c r="X4752" s="272"/>
      <c r="Y4752" s="272"/>
      <c r="Z4752" s="272"/>
      <c r="AA4752" s="272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72">
        <f t="shared" si="382"/>
        <v>0.30082777999999999</v>
      </c>
      <c r="E4753" s="272">
        <f t="shared" si="382"/>
        <v>0.31284622000000001</v>
      </c>
      <c r="F4753" s="272">
        <f t="shared" si="386"/>
        <v>0.30082777999999999</v>
      </c>
      <c r="G4753" s="272"/>
      <c r="H4753" s="272"/>
      <c r="I4753" s="272"/>
      <c r="J4753" s="272">
        <f t="shared" si="383"/>
        <v>0.25384268000000004</v>
      </c>
      <c r="K4753" s="272">
        <f t="shared" si="383"/>
        <v>0.26877271999999996</v>
      </c>
      <c r="L4753" s="272">
        <f t="shared" si="387"/>
        <v>0.25384268000000004</v>
      </c>
      <c r="M4753" s="272"/>
      <c r="N4753" s="272"/>
      <c r="O4753" s="272"/>
      <c r="P4753" s="272">
        <f t="shared" si="384"/>
        <v>0.35650282599999999</v>
      </c>
      <c r="Q4753" s="272">
        <f t="shared" si="384"/>
        <v>0.36037882399999999</v>
      </c>
      <c r="R4753" s="272">
        <f t="shared" si="388"/>
        <v>0.35650282599999999</v>
      </c>
      <c r="S4753" s="272"/>
      <c r="T4753" s="272">
        <f t="shared" si="385"/>
        <v>0.48763996350640015</v>
      </c>
      <c r="U4753" s="272">
        <f t="shared" si="385"/>
        <v>0.49848459122240002</v>
      </c>
      <c r="V4753" s="272">
        <f t="shared" si="385"/>
        <v>0.50227523277639996</v>
      </c>
      <c r="W4753" s="272">
        <f t="shared" si="389"/>
        <v>0.48763996350640015</v>
      </c>
      <c r="X4753" s="272"/>
      <c r="Y4753" s="272"/>
      <c r="Z4753" s="272"/>
      <c r="AA4753" s="272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72">
        <f t="shared" si="382"/>
        <v>0.30051844</v>
      </c>
      <c r="E4754" s="272">
        <f t="shared" si="382"/>
        <v>0.31310956000000001</v>
      </c>
      <c r="F4754" s="272">
        <f t="shared" si="386"/>
        <v>0.30051844</v>
      </c>
      <c r="G4754" s="272"/>
      <c r="H4754" s="272"/>
      <c r="I4754" s="272"/>
      <c r="J4754" s="272">
        <f t="shared" si="383"/>
        <v>0.25374104000000003</v>
      </c>
      <c r="K4754" s="272">
        <f t="shared" si="383"/>
        <v>0.26886176000000001</v>
      </c>
      <c r="L4754" s="272">
        <f t="shared" si="387"/>
        <v>0.25374104000000003</v>
      </c>
      <c r="M4754" s="272"/>
      <c r="N4754" s="272"/>
      <c r="O4754" s="272"/>
      <c r="P4754" s="272">
        <f t="shared" si="384"/>
        <v>0.35669714799999996</v>
      </c>
      <c r="Q4754" s="272">
        <f t="shared" si="384"/>
        <v>0.36017675199999999</v>
      </c>
      <c r="R4754" s="272">
        <f t="shared" si="388"/>
        <v>0.35669714799999996</v>
      </c>
      <c r="S4754" s="272"/>
      <c r="T4754" s="272">
        <f t="shared" si="385"/>
        <v>0.4873687601040001</v>
      </c>
      <c r="U4754" s="272">
        <f t="shared" si="385"/>
        <v>0.49880308424000003</v>
      </c>
      <c r="V4754" s="272">
        <f t="shared" si="385"/>
        <v>0.5021917481</v>
      </c>
      <c r="W4754" s="272">
        <f t="shared" si="389"/>
        <v>0.4873687601040001</v>
      </c>
      <c r="X4754" s="272"/>
      <c r="Y4754" s="272"/>
      <c r="Z4754" s="272"/>
      <c r="AA4754" s="272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72">
        <f t="shared" si="382"/>
        <v>0.30020910000000001</v>
      </c>
      <c r="E4755" s="272">
        <f t="shared" si="382"/>
        <v>0.31337290000000001</v>
      </c>
      <c r="F4755" s="272">
        <f t="shared" si="386"/>
        <v>0.30020910000000001</v>
      </c>
      <c r="G4755" s="272"/>
      <c r="H4755" s="272"/>
      <c r="I4755" s="272"/>
      <c r="J4755" s="272">
        <f t="shared" si="383"/>
        <v>0.25363940000000007</v>
      </c>
      <c r="K4755" s="272">
        <f t="shared" si="383"/>
        <v>0.26895079999999999</v>
      </c>
      <c r="L4755" s="272">
        <f t="shared" si="387"/>
        <v>0.25363940000000007</v>
      </c>
      <c r="M4755" s="272"/>
      <c r="N4755" s="272"/>
      <c r="O4755" s="272"/>
      <c r="P4755" s="272">
        <f t="shared" si="384"/>
        <v>0.35689146999999999</v>
      </c>
      <c r="Q4755" s="272">
        <f t="shared" si="384"/>
        <v>0.35997467999999994</v>
      </c>
      <c r="R4755" s="272">
        <f t="shared" si="388"/>
        <v>0.35689146999999999</v>
      </c>
      <c r="S4755" s="272"/>
      <c r="T4755" s="272">
        <f t="shared" si="385"/>
        <v>0.4870975567016001</v>
      </c>
      <c r="U4755" s="272">
        <f t="shared" si="385"/>
        <v>0.49912157725759998</v>
      </c>
      <c r="V4755" s="272">
        <f t="shared" si="385"/>
        <v>0.50210826342360004</v>
      </c>
      <c r="W4755" s="272">
        <f t="shared" si="389"/>
        <v>0.4870975567016001</v>
      </c>
      <c r="X4755" s="272"/>
      <c r="Y4755" s="272"/>
      <c r="Z4755" s="272"/>
      <c r="AA4755" s="272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72">
        <f t="shared" si="382"/>
        <v>0.29989976000000007</v>
      </c>
      <c r="E4756" s="272">
        <f t="shared" si="382"/>
        <v>0.31363624000000001</v>
      </c>
      <c r="F4756" s="272">
        <f t="shared" si="386"/>
        <v>0.29989976000000007</v>
      </c>
      <c r="G4756" s="272"/>
      <c r="H4756" s="272"/>
      <c r="I4756" s="272"/>
      <c r="J4756" s="272">
        <f t="shared" si="383"/>
        <v>0.25353776000000006</v>
      </c>
      <c r="K4756" s="272">
        <f t="shared" si="383"/>
        <v>0.26903984000000003</v>
      </c>
      <c r="L4756" s="272">
        <f t="shared" si="387"/>
        <v>0.25353776000000006</v>
      </c>
      <c r="M4756" s="272"/>
      <c r="N4756" s="272"/>
      <c r="O4756" s="272"/>
      <c r="P4756" s="272">
        <f t="shared" si="384"/>
        <v>0.35708579199999996</v>
      </c>
      <c r="Q4756" s="272">
        <f t="shared" si="384"/>
        <v>0.35977260799999999</v>
      </c>
      <c r="R4756" s="272">
        <f t="shared" si="388"/>
        <v>0.35708579199999996</v>
      </c>
      <c r="S4756" s="272"/>
      <c r="T4756" s="272">
        <f t="shared" si="385"/>
        <v>0.4868263532992001</v>
      </c>
      <c r="U4756" s="272">
        <f t="shared" si="385"/>
        <v>0.49944007027519999</v>
      </c>
      <c r="V4756" s="272">
        <f t="shared" si="385"/>
        <v>0.50202477874720008</v>
      </c>
      <c r="W4756" s="272">
        <f t="shared" si="389"/>
        <v>0.4868263532992001</v>
      </c>
      <c r="X4756" s="272"/>
      <c r="Y4756" s="272"/>
      <c r="Z4756" s="272"/>
      <c r="AA4756" s="272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72">
        <f t="shared" si="382"/>
        <v>0.29959042000000002</v>
      </c>
      <c r="E4757" s="272">
        <f t="shared" si="382"/>
        <v>0.31389958000000001</v>
      </c>
      <c r="F4757" s="272">
        <f t="shared" si="386"/>
        <v>0.29959042000000002</v>
      </c>
      <c r="G4757" s="272"/>
      <c r="H4757" s="272"/>
      <c r="I4757" s="272"/>
      <c r="J4757" s="272">
        <f t="shared" si="383"/>
        <v>0.25343612000000004</v>
      </c>
      <c r="K4757" s="272">
        <f t="shared" si="383"/>
        <v>0.26912888000000001</v>
      </c>
      <c r="L4757" s="272">
        <f t="shared" si="387"/>
        <v>0.25343612000000004</v>
      </c>
      <c r="M4757" s="272"/>
      <c r="N4757" s="272"/>
      <c r="O4757" s="272"/>
      <c r="P4757" s="272">
        <f t="shared" si="384"/>
        <v>0.35728011400000004</v>
      </c>
      <c r="Q4757" s="272">
        <f t="shared" si="384"/>
        <v>0.359570536</v>
      </c>
      <c r="R4757" s="272">
        <f t="shared" si="388"/>
        <v>0.35728011400000004</v>
      </c>
      <c r="S4757" s="272"/>
      <c r="T4757" s="272">
        <f t="shared" si="385"/>
        <v>0.48655514989680015</v>
      </c>
      <c r="U4757" s="272">
        <f t="shared" si="385"/>
        <v>0.4997585632928</v>
      </c>
      <c r="V4757" s="272">
        <f t="shared" si="385"/>
        <v>0.50194129407080001</v>
      </c>
      <c r="W4757" s="272">
        <f t="shared" si="389"/>
        <v>0.48655514989680015</v>
      </c>
      <c r="X4757" s="272"/>
      <c r="Y4757" s="272"/>
      <c r="Z4757" s="272"/>
      <c r="AA4757" s="272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72">
        <f t="shared" si="382"/>
        <v>0.29928108000000003</v>
      </c>
      <c r="E4758" s="272">
        <f t="shared" si="382"/>
        <v>0.31416292000000001</v>
      </c>
      <c r="F4758" s="272">
        <f t="shared" si="386"/>
        <v>0.29928108000000003</v>
      </c>
      <c r="G4758" s="272"/>
      <c r="H4758" s="272"/>
      <c r="I4758" s="272"/>
      <c r="J4758" s="272">
        <f t="shared" si="383"/>
        <v>0.25333448000000003</v>
      </c>
      <c r="K4758" s="272">
        <f t="shared" si="383"/>
        <v>0.26921792</v>
      </c>
      <c r="L4758" s="272">
        <f t="shared" si="387"/>
        <v>0.25333448000000003</v>
      </c>
      <c r="M4758" s="272"/>
      <c r="N4758" s="272"/>
      <c r="O4758" s="272"/>
      <c r="P4758" s="272">
        <f t="shared" si="384"/>
        <v>0.35747443600000001</v>
      </c>
      <c r="Q4758" s="272">
        <f t="shared" si="384"/>
        <v>0.359368464</v>
      </c>
      <c r="R4758" s="272">
        <f t="shared" si="388"/>
        <v>0.35747443600000001</v>
      </c>
      <c r="S4758" s="272"/>
      <c r="T4758" s="272">
        <f t="shared" si="385"/>
        <v>0.4862839464944001</v>
      </c>
      <c r="U4758" s="272">
        <f t="shared" si="385"/>
        <v>0.5000770563104</v>
      </c>
      <c r="V4758" s="272">
        <f t="shared" si="385"/>
        <v>0.50185780939440006</v>
      </c>
      <c r="W4758" s="272">
        <f t="shared" si="389"/>
        <v>0.4862839464944001</v>
      </c>
      <c r="X4758" s="272"/>
      <c r="Y4758" s="272"/>
      <c r="Z4758" s="272"/>
      <c r="AA4758" s="272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72">
        <f t="shared" si="382"/>
        <v>0.29897174000000004</v>
      </c>
      <c r="E4759" s="272">
        <f t="shared" si="382"/>
        <v>0.31442626000000001</v>
      </c>
      <c r="F4759" s="272">
        <f t="shared" si="386"/>
        <v>0.29897174000000004</v>
      </c>
      <c r="G4759" s="272"/>
      <c r="H4759" s="272"/>
      <c r="I4759" s="272"/>
      <c r="J4759" s="272">
        <f t="shared" si="383"/>
        <v>0.25323284000000001</v>
      </c>
      <c r="K4759" s="272">
        <f t="shared" si="383"/>
        <v>0.26930695999999998</v>
      </c>
      <c r="L4759" s="272">
        <f t="shared" si="387"/>
        <v>0.25323284000000001</v>
      </c>
      <c r="M4759" s="272"/>
      <c r="N4759" s="272"/>
      <c r="O4759" s="272"/>
      <c r="P4759" s="272">
        <f t="shared" si="384"/>
        <v>0.35766875799999998</v>
      </c>
      <c r="Q4759" s="272">
        <f t="shared" si="384"/>
        <v>0.359166392</v>
      </c>
      <c r="R4759" s="272">
        <f t="shared" si="388"/>
        <v>0.35766875799999998</v>
      </c>
      <c r="S4759" s="272"/>
      <c r="T4759" s="272">
        <f t="shared" si="385"/>
        <v>0.4860127430920001</v>
      </c>
      <c r="U4759" s="272">
        <f t="shared" si="385"/>
        <v>0.50039554932800001</v>
      </c>
      <c r="V4759" s="272">
        <f t="shared" si="385"/>
        <v>0.50177432471799999</v>
      </c>
      <c r="W4759" s="272">
        <f t="shared" si="389"/>
        <v>0.4860127430920001</v>
      </c>
      <c r="X4759" s="272"/>
      <c r="Y4759" s="272"/>
      <c r="Z4759" s="272"/>
      <c r="AA4759" s="272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72">
        <f t="shared" si="382"/>
        <v>0.29866239999999999</v>
      </c>
      <c r="E4760" s="272">
        <f t="shared" si="382"/>
        <v>0.31468960000000001</v>
      </c>
      <c r="F4760" s="272">
        <f t="shared" si="386"/>
        <v>0.29866239999999999</v>
      </c>
      <c r="G4760" s="272"/>
      <c r="H4760" s="272"/>
      <c r="I4760" s="272"/>
      <c r="J4760" s="272">
        <f t="shared" si="383"/>
        <v>0.2531312</v>
      </c>
      <c r="K4760" s="272">
        <f t="shared" si="383"/>
        <v>0.26939599999999997</v>
      </c>
      <c r="L4760" s="272">
        <f t="shared" si="387"/>
        <v>0.2531312</v>
      </c>
      <c r="M4760" s="272"/>
      <c r="N4760" s="272"/>
      <c r="O4760" s="272"/>
      <c r="P4760" s="272">
        <f t="shared" si="384"/>
        <v>0.35786308</v>
      </c>
      <c r="Q4760" s="272">
        <f t="shared" si="384"/>
        <v>0.35896432</v>
      </c>
      <c r="R4760" s="272">
        <f t="shared" si="388"/>
        <v>0.35786308</v>
      </c>
      <c r="S4760" s="272"/>
      <c r="T4760" s="272">
        <f t="shared" si="385"/>
        <v>0.4857415396896001</v>
      </c>
      <c r="U4760" s="272">
        <f t="shared" si="385"/>
        <v>0.50071404234560002</v>
      </c>
      <c r="V4760" s="272">
        <f t="shared" si="385"/>
        <v>0.50169084004160003</v>
      </c>
      <c r="W4760" s="272">
        <f t="shared" si="389"/>
        <v>0.4857415396896001</v>
      </c>
      <c r="X4760" s="272"/>
      <c r="Y4760" s="272"/>
      <c r="Z4760" s="272"/>
      <c r="AA4760" s="272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72">
        <f t="shared" si="382"/>
        <v>0.29835306</v>
      </c>
      <c r="E4761" s="272">
        <f t="shared" si="382"/>
        <v>0.31495294000000001</v>
      </c>
      <c r="F4761" s="272">
        <f t="shared" si="386"/>
        <v>0.29835306</v>
      </c>
      <c r="G4761" s="272"/>
      <c r="H4761" s="272"/>
      <c r="I4761" s="272"/>
      <c r="J4761" s="272">
        <f t="shared" si="383"/>
        <v>0.25302956000000004</v>
      </c>
      <c r="K4761" s="272">
        <f t="shared" si="383"/>
        <v>0.26948504000000001</v>
      </c>
      <c r="L4761" s="272">
        <f t="shared" si="387"/>
        <v>0.25302956000000004</v>
      </c>
      <c r="M4761" s="272"/>
      <c r="N4761" s="272"/>
      <c r="O4761" s="272"/>
      <c r="P4761" s="272">
        <f t="shared" si="384"/>
        <v>0.35805740199999997</v>
      </c>
      <c r="Q4761" s="272">
        <f t="shared" si="384"/>
        <v>0.35876224800000001</v>
      </c>
      <c r="R4761" s="272">
        <f t="shared" si="388"/>
        <v>0.35805740199999997</v>
      </c>
      <c r="S4761" s="272"/>
      <c r="T4761" s="272">
        <f t="shared" si="385"/>
        <v>0.4854703362872001</v>
      </c>
      <c r="U4761" s="272">
        <f t="shared" si="385"/>
        <v>0.50103253536320003</v>
      </c>
      <c r="V4761" s="272">
        <f t="shared" si="385"/>
        <v>0.50160735536520007</v>
      </c>
      <c r="W4761" s="272">
        <f t="shared" si="389"/>
        <v>0.4854703362872001</v>
      </c>
      <c r="X4761" s="272"/>
      <c r="Y4761" s="272"/>
      <c r="Z4761" s="272"/>
      <c r="AA4761" s="272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72">
        <f t="shared" si="382"/>
        <v>0.29804372000000001</v>
      </c>
      <c r="E4762" s="272">
        <f t="shared" si="382"/>
        <v>0.31521628000000002</v>
      </c>
      <c r="F4762" s="272">
        <f t="shared" si="386"/>
        <v>0.29804372000000001</v>
      </c>
      <c r="G4762" s="272"/>
      <c r="H4762" s="272"/>
      <c r="I4762" s="272"/>
      <c r="J4762" s="272">
        <f t="shared" si="383"/>
        <v>0.25292792000000003</v>
      </c>
      <c r="K4762" s="272">
        <f t="shared" si="383"/>
        <v>0.26957407999999999</v>
      </c>
      <c r="L4762" s="272">
        <f t="shared" si="387"/>
        <v>0.25292792000000003</v>
      </c>
      <c r="M4762" s="272"/>
      <c r="N4762" s="272"/>
      <c r="O4762" s="272"/>
      <c r="P4762" s="272">
        <f t="shared" si="384"/>
        <v>0.35825172399999999</v>
      </c>
      <c r="Q4762" s="272">
        <f t="shared" si="384"/>
        <v>0.35856017600000001</v>
      </c>
      <c r="R4762" s="272">
        <f t="shared" si="388"/>
        <v>0.35825172399999999</v>
      </c>
      <c r="S4762" s="272"/>
      <c r="T4762" s="272">
        <f t="shared" si="385"/>
        <v>0.4851991328848001</v>
      </c>
      <c r="U4762" s="272">
        <f t="shared" si="385"/>
        <v>0.50135102838080003</v>
      </c>
      <c r="V4762" s="272">
        <f t="shared" si="385"/>
        <v>0.5015238706888</v>
      </c>
      <c r="W4762" s="272">
        <f t="shared" si="389"/>
        <v>0.4851991328848001</v>
      </c>
      <c r="X4762" s="272"/>
      <c r="Y4762" s="272"/>
      <c r="Z4762" s="272"/>
      <c r="AA4762" s="272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72">
        <f t="shared" si="382"/>
        <v>0.29773438000000002</v>
      </c>
      <c r="E4763" s="272">
        <f t="shared" si="382"/>
        <v>0.31547962000000002</v>
      </c>
      <c r="F4763" s="272">
        <f t="shared" si="386"/>
        <v>0.29773438000000002</v>
      </c>
      <c r="G4763" s="272"/>
      <c r="H4763" s="272"/>
      <c r="I4763" s="272"/>
      <c r="J4763" s="272">
        <f t="shared" si="383"/>
        <v>0.25282628000000007</v>
      </c>
      <c r="K4763" s="272">
        <f t="shared" si="383"/>
        <v>0.26966311999999998</v>
      </c>
      <c r="L4763" s="272">
        <f t="shared" si="387"/>
        <v>0.25282628000000007</v>
      </c>
      <c r="M4763" s="272"/>
      <c r="N4763" s="272"/>
      <c r="O4763" s="272"/>
      <c r="P4763" s="272">
        <f t="shared" si="384"/>
        <v>0.35844604599999996</v>
      </c>
      <c r="Q4763" s="272">
        <f t="shared" si="384"/>
        <v>0.35835810399999996</v>
      </c>
      <c r="R4763" s="272">
        <f t="shared" si="388"/>
        <v>0.35835810399999996</v>
      </c>
      <c r="S4763" s="272"/>
      <c r="T4763" s="272">
        <f t="shared" si="385"/>
        <v>0.48492792948240016</v>
      </c>
      <c r="U4763" s="272">
        <f t="shared" si="385"/>
        <v>0.50166952139840004</v>
      </c>
      <c r="V4763" s="272">
        <f t="shared" si="385"/>
        <v>0.50144038601240004</v>
      </c>
      <c r="W4763" s="272">
        <f t="shared" si="389"/>
        <v>0.48492792948240016</v>
      </c>
      <c r="X4763" s="272"/>
      <c r="Y4763" s="272"/>
      <c r="Z4763" s="272"/>
      <c r="AA4763" s="272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72">
        <f t="shared" si="382"/>
        <v>0.29742504000000003</v>
      </c>
      <c r="E4764" s="272">
        <f t="shared" si="382"/>
        <v>0.31574296000000002</v>
      </c>
      <c r="F4764" s="272">
        <f t="shared" si="386"/>
        <v>0.29742504000000003</v>
      </c>
      <c r="G4764" s="272"/>
      <c r="H4764" s="272"/>
      <c r="I4764" s="272"/>
      <c r="J4764" s="272">
        <f t="shared" si="383"/>
        <v>0.25272464000000006</v>
      </c>
      <c r="K4764" s="272">
        <f t="shared" si="383"/>
        <v>0.26975216000000002</v>
      </c>
      <c r="L4764" s="272">
        <f t="shared" si="387"/>
        <v>0.25272464000000006</v>
      </c>
      <c r="M4764" s="272"/>
      <c r="N4764" s="272"/>
      <c r="O4764" s="272"/>
      <c r="P4764" s="272">
        <f t="shared" si="384"/>
        <v>0.35864036799999999</v>
      </c>
      <c r="Q4764" s="272">
        <f t="shared" si="384"/>
        <v>0.35815603200000001</v>
      </c>
      <c r="R4764" s="272">
        <f t="shared" si="388"/>
        <v>0.35815603200000001</v>
      </c>
      <c r="S4764" s="272"/>
      <c r="T4764" s="272">
        <f t="shared" si="385"/>
        <v>0.4846567260800001</v>
      </c>
      <c r="U4764" s="272">
        <f t="shared" si="385"/>
        <v>0.50198801441599994</v>
      </c>
      <c r="V4764" s="272">
        <f t="shared" si="385"/>
        <v>0.50135690133599997</v>
      </c>
      <c r="W4764" s="272">
        <f t="shared" si="389"/>
        <v>0.4846567260800001</v>
      </c>
      <c r="X4764" s="272"/>
      <c r="Y4764" s="272"/>
      <c r="Z4764" s="272"/>
      <c r="AA4764" s="272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72">
        <f t="shared" si="382"/>
        <v>0.29711570000000004</v>
      </c>
      <c r="E4765" s="272">
        <f t="shared" si="382"/>
        <v>0.31600630000000002</v>
      </c>
      <c r="F4765" s="272">
        <f t="shared" si="386"/>
        <v>0.29711570000000004</v>
      </c>
      <c r="G4765" s="272"/>
      <c r="H4765" s="272"/>
      <c r="I4765" s="272"/>
      <c r="J4765" s="272">
        <f t="shared" si="383"/>
        <v>0.25262300000000004</v>
      </c>
      <c r="K4765" s="272">
        <f t="shared" si="383"/>
        <v>0.2698412</v>
      </c>
      <c r="L4765" s="272">
        <f t="shared" si="387"/>
        <v>0.25262300000000004</v>
      </c>
      <c r="M4765" s="272"/>
      <c r="N4765" s="272"/>
      <c r="O4765" s="272"/>
      <c r="P4765" s="272">
        <f t="shared" si="384"/>
        <v>0.35883468999999996</v>
      </c>
      <c r="Q4765" s="272">
        <f t="shared" si="384"/>
        <v>0.35795396000000002</v>
      </c>
      <c r="R4765" s="272">
        <f t="shared" si="388"/>
        <v>0.35795396000000002</v>
      </c>
      <c r="S4765" s="272"/>
      <c r="T4765" s="272">
        <f t="shared" si="385"/>
        <v>0.48438552267760016</v>
      </c>
      <c r="U4765" s="272">
        <f t="shared" si="385"/>
        <v>0.50230650743359995</v>
      </c>
      <c r="V4765" s="272">
        <f t="shared" si="385"/>
        <v>0.50127341665960001</v>
      </c>
      <c r="W4765" s="272">
        <f t="shared" si="389"/>
        <v>0.48438552267760016</v>
      </c>
      <c r="X4765" s="272"/>
      <c r="Y4765" s="272"/>
      <c r="Z4765" s="272"/>
      <c r="AA4765" s="272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72">
        <f t="shared" si="382"/>
        <v>0.29680636000000005</v>
      </c>
      <c r="E4766" s="272">
        <f t="shared" si="382"/>
        <v>0.31626964000000002</v>
      </c>
      <c r="F4766" s="272">
        <f t="shared" si="386"/>
        <v>0.29680636000000005</v>
      </c>
      <c r="G4766" s="272"/>
      <c r="H4766" s="272"/>
      <c r="I4766" s="272"/>
      <c r="J4766" s="272">
        <f t="shared" si="383"/>
        <v>0.25252136000000003</v>
      </c>
      <c r="K4766" s="272">
        <f t="shared" si="383"/>
        <v>0.26993023999999999</v>
      </c>
      <c r="L4766" s="272">
        <f t="shared" si="387"/>
        <v>0.25252136000000003</v>
      </c>
      <c r="M4766" s="272"/>
      <c r="N4766" s="272"/>
      <c r="O4766" s="272"/>
      <c r="P4766" s="272">
        <f t="shared" si="384"/>
        <v>0.35902901200000004</v>
      </c>
      <c r="Q4766" s="272">
        <f t="shared" si="384"/>
        <v>0.35775188799999996</v>
      </c>
      <c r="R4766" s="272">
        <f t="shared" si="388"/>
        <v>0.35775188799999996</v>
      </c>
      <c r="S4766" s="272"/>
      <c r="T4766" s="272">
        <f t="shared" si="385"/>
        <v>0.48411431927520016</v>
      </c>
      <c r="U4766" s="272">
        <f t="shared" si="385"/>
        <v>0.50262500045119995</v>
      </c>
      <c r="V4766" s="272">
        <f t="shared" si="385"/>
        <v>0.50118993198320005</v>
      </c>
      <c r="W4766" s="272">
        <f t="shared" si="389"/>
        <v>0.48411431927520016</v>
      </c>
      <c r="X4766" s="272"/>
      <c r="Y4766" s="272"/>
      <c r="Z4766" s="272"/>
      <c r="AA4766" s="272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72">
        <f t="shared" si="382"/>
        <v>0.29649702</v>
      </c>
      <c r="E4767" s="272">
        <f t="shared" si="382"/>
        <v>0.31653298000000002</v>
      </c>
      <c r="F4767" s="272">
        <f t="shared" si="386"/>
        <v>0.29649702</v>
      </c>
      <c r="G4767" s="272"/>
      <c r="H4767" s="272"/>
      <c r="I4767" s="272"/>
      <c r="J4767" s="272">
        <f t="shared" si="383"/>
        <v>0.25241972000000001</v>
      </c>
      <c r="K4767" s="272">
        <f t="shared" si="383"/>
        <v>0.27001927999999997</v>
      </c>
      <c r="L4767" s="272">
        <f t="shared" si="387"/>
        <v>0.25241972000000001</v>
      </c>
      <c r="M4767" s="272"/>
      <c r="N4767" s="272"/>
      <c r="O4767" s="272"/>
      <c r="P4767" s="272">
        <f t="shared" si="384"/>
        <v>0.35922333400000001</v>
      </c>
      <c r="Q4767" s="272">
        <f t="shared" si="384"/>
        <v>0.35754981600000002</v>
      </c>
      <c r="R4767" s="272">
        <f t="shared" si="388"/>
        <v>0.35754981600000002</v>
      </c>
      <c r="S4767" s="272"/>
      <c r="T4767" s="272">
        <f t="shared" si="385"/>
        <v>0.4838431158728001</v>
      </c>
      <c r="U4767" s="272">
        <f t="shared" si="385"/>
        <v>0.50294349346879996</v>
      </c>
      <c r="V4767" s="272">
        <f t="shared" si="385"/>
        <v>0.5011064473068001</v>
      </c>
      <c r="W4767" s="272">
        <f t="shared" si="389"/>
        <v>0.4838431158728001</v>
      </c>
      <c r="X4767" s="272"/>
      <c r="Y4767" s="272"/>
      <c r="Z4767" s="272"/>
      <c r="AA4767" s="272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72">
        <f t="shared" si="382"/>
        <v>0.29618768000000001</v>
      </c>
      <c r="E4768" s="272">
        <f t="shared" si="382"/>
        <v>0.31679631999999996</v>
      </c>
      <c r="F4768" s="272">
        <f t="shared" si="386"/>
        <v>0.29618768000000001</v>
      </c>
      <c r="G4768" s="272"/>
      <c r="H4768" s="272"/>
      <c r="I4768" s="272"/>
      <c r="J4768" s="272">
        <f t="shared" si="383"/>
        <v>0.25231808000000006</v>
      </c>
      <c r="K4768" s="272">
        <f t="shared" si="383"/>
        <v>0.27010832000000001</v>
      </c>
      <c r="L4768" s="272">
        <f t="shared" si="387"/>
        <v>0.25231808000000006</v>
      </c>
      <c r="M4768" s="272"/>
      <c r="N4768" s="272"/>
      <c r="O4768" s="272"/>
      <c r="P4768" s="272">
        <f t="shared" si="384"/>
        <v>0.35941765599999997</v>
      </c>
      <c r="Q4768" s="272">
        <f t="shared" si="384"/>
        <v>0.35734774400000002</v>
      </c>
      <c r="R4768" s="272">
        <f t="shared" si="388"/>
        <v>0.35734774400000002</v>
      </c>
      <c r="S4768" s="272"/>
      <c r="T4768" s="272">
        <f t="shared" si="385"/>
        <v>0.48357191247040016</v>
      </c>
      <c r="U4768" s="272">
        <f t="shared" si="385"/>
        <v>0.50326198648640008</v>
      </c>
      <c r="V4768" s="272">
        <f t="shared" si="385"/>
        <v>0.50102296263040003</v>
      </c>
      <c r="W4768" s="272">
        <f t="shared" si="389"/>
        <v>0.48357191247040016</v>
      </c>
      <c r="X4768" s="272"/>
      <c r="Y4768" s="272"/>
      <c r="Z4768" s="272"/>
      <c r="AA4768" s="272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72">
        <f t="shared" si="382"/>
        <v>0.29587834000000002</v>
      </c>
      <c r="E4769" s="272">
        <f t="shared" si="382"/>
        <v>0.31705965999999997</v>
      </c>
      <c r="F4769" s="272">
        <f t="shared" si="386"/>
        <v>0.29587834000000002</v>
      </c>
      <c r="G4769" s="272"/>
      <c r="H4769" s="272"/>
      <c r="I4769" s="272"/>
      <c r="J4769" s="272">
        <f t="shared" si="383"/>
        <v>0.25221644000000004</v>
      </c>
      <c r="K4769" s="272">
        <f t="shared" si="383"/>
        <v>0.27019736</v>
      </c>
      <c r="L4769" s="272">
        <f t="shared" si="387"/>
        <v>0.25221644000000004</v>
      </c>
      <c r="M4769" s="272"/>
      <c r="N4769" s="272"/>
      <c r="O4769" s="272"/>
      <c r="P4769" s="272">
        <f t="shared" si="384"/>
        <v>0.359611978</v>
      </c>
      <c r="Q4769" s="272">
        <f t="shared" si="384"/>
        <v>0.35714567199999997</v>
      </c>
      <c r="R4769" s="272">
        <f t="shared" si="388"/>
        <v>0.35714567199999997</v>
      </c>
      <c r="S4769" s="272"/>
      <c r="T4769" s="272">
        <f t="shared" si="385"/>
        <v>0.4833007090680001</v>
      </c>
      <c r="U4769" s="272">
        <f t="shared" si="385"/>
        <v>0.50358047950399998</v>
      </c>
      <c r="V4769" s="272">
        <f t="shared" si="385"/>
        <v>0.50093947795399996</v>
      </c>
      <c r="W4769" s="272">
        <f t="shared" si="389"/>
        <v>0.4833007090680001</v>
      </c>
      <c r="X4769" s="272"/>
      <c r="Y4769" s="272"/>
      <c r="Z4769" s="272"/>
      <c r="AA4769" s="272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72">
        <f t="shared" ref="D4770:E4833" si="390">$A4770*B$157+$B4770*B$158+$C4770*B$159</f>
        <v>0.29556900000000003</v>
      </c>
      <c r="E4770" s="272">
        <f t="shared" si="390"/>
        <v>0.31732300000000002</v>
      </c>
      <c r="F4770" s="272">
        <f t="shared" si="386"/>
        <v>0.29556900000000003</v>
      </c>
      <c r="G4770" s="272"/>
      <c r="H4770" s="272"/>
      <c r="I4770" s="272"/>
      <c r="J4770" s="272">
        <f t="shared" ref="J4770:K4833" si="391">$A4770*H$157+$B4770*H$158+$C4770*H$159</f>
        <v>0.25211480000000003</v>
      </c>
      <c r="K4770" s="272">
        <f t="shared" si="391"/>
        <v>0.27028639999999998</v>
      </c>
      <c r="L4770" s="272">
        <f t="shared" si="387"/>
        <v>0.25211480000000003</v>
      </c>
      <c r="M4770" s="272"/>
      <c r="N4770" s="272"/>
      <c r="O4770" s="272"/>
      <c r="P4770" s="272">
        <f t="shared" ref="P4770:Q4833" si="392">$A4770*N$157+$B4770*N$158+$C4770*N$159</f>
        <v>0.35980629999999997</v>
      </c>
      <c r="Q4770" s="272">
        <f t="shared" si="392"/>
        <v>0.35694360000000003</v>
      </c>
      <c r="R4770" s="272">
        <f t="shared" si="388"/>
        <v>0.35694360000000003</v>
      </c>
      <c r="S4770" s="272"/>
      <c r="T4770" s="272">
        <f t="shared" ref="T4770:V4833" si="393">$A4770*I$3+$B4770*I$4+$C4770*I$5</f>
        <v>0.4830295056656001</v>
      </c>
      <c r="U4770" s="272">
        <f t="shared" si="393"/>
        <v>0.50389897252159999</v>
      </c>
      <c r="V4770" s="272">
        <f t="shared" si="393"/>
        <v>0.5008559932776</v>
      </c>
      <c r="W4770" s="272">
        <f t="shared" si="389"/>
        <v>0.4830295056656001</v>
      </c>
      <c r="X4770" s="272"/>
      <c r="Y4770" s="272"/>
      <c r="Z4770" s="272"/>
      <c r="AA4770" s="272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72">
        <f t="shared" si="390"/>
        <v>0.29525966000000003</v>
      </c>
      <c r="E4771" s="272">
        <f t="shared" si="390"/>
        <v>0.31758634000000002</v>
      </c>
      <c r="F4771" s="272">
        <f t="shared" si="386"/>
        <v>0.29525966000000003</v>
      </c>
      <c r="G4771" s="272"/>
      <c r="H4771" s="272"/>
      <c r="I4771" s="272"/>
      <c r="J4771" s="272">
        <f t="shared" si="391"/>
        <v>0.25201316000000001</v>
      </c>
      <c r="K4771" s="272">
        <f t="shared" si="391"/>
        <v>0.27037543999999997</v>
      </c>
      <c r="L4771" s="272">
        <f t="shared" si="387"/>
        <v>0.25201316000000001</v>
      </c>
      <c r="M4771" s="272"/>
      <c r="N4771" s="272"/>
      <c r="O4771" s="272"/>
      <c r="P4771" s="272">
        <f t="shared" si="392"/>
        <v>0.36000062199999994</v>
      </c>
      <c r="Q4771" s="272">
        <f t="shared" si="392"/>
        <v>0.35674152799999997</v>
      </c>
      <c r="R4771" s="272">
        <f t="shared" si="388"/>
        <v>0.35674152799999997</v>
      </c>
      <c r="S4771" s="272"/>
      <c r="T4771" s="272">
        <f t="shared" si="393"/>
        <v>0.48275830226320016</v>
      </c>
      <c r="U4771" s="272">
        <f t="shared" si="393"/>
        <v>0.50421746553919999</v>
      </c>
      <c r="V4771" s="272">
        <f t="shared" si="393"/>
        <v>0.50077250860120004</v>
      </c>
      <c r="W4771" s="272">
        <f t="shared" si="389"/>
        <v>0.48275830226320016</v>
      </c>
      <c r="X4771" s="272"/>
      <c r="Y4771" s="272"/>
      <c r="Z4771" s="272"/>
      <c r="AA4771" s="272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72">
        <f t="shared" si="390"/>
        <v>0.29495032000000004</v>
      </c>
      <c r="E4772" s="272">
        <f t="shared" si="390"/>
        <v>0.31784967999999997</v>
      </c>
      <c r="F4772" s="272">
        <f t="shared" si="386"/>
        <v>0.29495032000000004</v>
      </c>
      <c r="G4772" s="272"/>
      <c r="H4772" s="272"/>
      <c r="I4772" s="272"/>
      <c r="J4772" s="272">
        <f t="shared" si="391"/>
        <v>0.25191152000000006</v>
      </c>
      <c r="K4772" s="272">
        <f t="shared" si="391"/>
        <v>0.27046448000000001</v>
      </c>
      <c r="L4772" s="272">
        <f t="shared" si="387"/>
        <v>0.25191152000000006</v>
      </c>
      <c r="M4772" s="272"/>
      <c r="N4772" s="272"/>
      <c r="O4772" s="272"/>
      <c r="P4772" s="272">
        <f t="shared" si="392"/>
        <v>0.36019494400000002</v>
      </c>
      <c r="Q4772" s="272">
        <f t="shared" si="392"/>
        <v>0.35653945599999998</v>
      </c>
      <c r="R4772" s="272">
        <f t="shared" si="388"/>
        <v>0.35653945599999998</v>
      </c>
      <c r="S4772" s="272"/>
      <c r="T4772" s="272">
        <f t="shared" si="393"/>
        <v>0.4824870988608001</v>
      </c>
      <c r="U4772" s="272">
        <f t="shared" si="393"/>
        <v>0.5045359585568</v>
      </c>
      <c r="V4772" s="272">
        <f t="shared" si="393"/>
        <v>0.50068902392480008</v>
      </c>
      <c r="W4772" s="272">
        <f t="shared" si="389"/>
        <v>0.4824870988608001</v>
      </c>
      <c r="X4772" s="272"/>
      <c r="Y4772" s="272"/>
      <c r="Z4772" s="272"/>
      <c r="AA4772" s="272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72">
        <f t="shared" si="390"/>
        <v>0.29464098000000005</v>
      </c>
      <c r="E4773" s="272">
        <f t="shared" si="390"/>
        <v>0.31811302000000002</v>
      </c>
      <c r="F4773" s="272">
        <f t="shared" si="386"/>
        <v>0.29464098000000005</v>
      </c>
      <c r="G4773" s="272"/>
      <c r="H4773" s="272"/>
      <c r="I4773" s="272"/>
      <c r="J4773" s="272">
        <f t="shared" si="391"/>
        <v>0.25180988000000004</v>
      </c>
      <c r="K4773" s="272">
        <f t="shared" si="391"/>
        <v>0.27055351999999999</v>
      </c>
      <c r="L4773" s="272">
        <f t="shared" si="387"/>
        <v>0.25180988000000004</v>
      </c>
      <c r="M4773" s="272"/>
      <c r="N4773" s="272"/>
      <c r="O4773" s="272"/>
      <c r="P4773" s="272">
        <f t="shared" si="392"/>
        <v>0.36038926599999999</v>
      </c>
      <c r="Q4773" s="272">
        <f t="shared" si="392"/>
        <v>0.35633738399999998</v>
      </c>
      <c r="R4773" s="272">
        <f t="shared" si="388"/>
        <v>0.35633738399999998</v>
      </c>
      <c r="S4773" s="272"/>
      <c r="T4773" s="272">
        <f t="shared" si="393"/>
        <v>0.4822158954584001</v>
      </c>
      <c r="U4773" s="272">
        <f t="shared" si="393"/>
        <v>0.50485445157440001</v>
      </c>
      <c r="V4773" s="272">
        <f t="shared" si="393"/>
        <v>0.50060553924840001</v>
      </c>
      <c r="W4773" s="272">
        <f t="shared" si="389"/>
        <v>0.4822158954584001</v>
      </c>
      <c r="X4773" s="272"/>
      <c r="Y4773" s="272"/>
      <c r="Z4773" s="272"/>
      <c r="AA4773" s="272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72">
        <f t="shared" si="390"/>
        <v>0.29433164000000001</v>
      </c>
      <c r="E4774" s="272">
        <f t="shared" si="390"/>
        <v>0.31837636000000002</v>
      </c>
      <c r="F4774" s="272">
        <f t="shared" si="386"/>
        <v>0.29433164000000001</v>
      </c>
      <c r="G4774" s="272"/>
      <c r="H4774" s="272"/>
      <c r="I4774" s="272"/>
      <c r="J4774" s="272">
        <f t="shared" si="391"/>
        <v>0.25170824000000003</v>
      </c>
      <c r="K4774" s="272">
        <f t="shared" si="391"/>
        <v>0.27064255999999998</v>
      </c>
      <c r="L4774" s="272">
        <f t="shared" si="387"/>
        <v>0.25170824000000003</v>
      </c>
      <c r="M4774" s="272"/>
      <c r="N4774" s="272"/>
      <c r="O4774" s="272"/>
      <c r="P4774" s="272">
        <f t="shared" si="392"/>
        <v>0.36058358800000001</v>
      </c>
      <c r="Q4774" s="272">
        <f t="shared" si="392"/>
        <v>0.35613531199999998</v>
      </c>
      <c r="R4774" s="272">
        <f t="shared" si="388"/>
        <v>0.35613531199999998</v>
      </c>
      <c r="S4774" s="272"/>
      <c r="T4774" s="272">
        <f t="shared" si="393"/>
        <v>0.4819446920560001</v>
      </c>
      <c r="U4774" s="272">
        <f t="shared" si="393"/>
        <v>0.50517294459200002</v>
      </c>
      <c r="V4774" s="272">
        <f t="shared" si="393"/>
        <v>0.50052205457200005</v>
      </c>
      <c r="W4774" s="272">
        <f t="shared" si="389"/>
        <v>0.4819446920560001</v>
      </c>
      <c r="X4774" s="272"/>
      <c r="Y4774" s="272"/>
      <c r="Z4774" s="272"/>
      <c r="AA4774" s="272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72">
        <f t="shared" si="390"/>
        <v>0.29402230000000007</v>
      </c>
      <c r="E4775" s="272">
        <f t="shared" si="390"/>
        <v>0.31863969999999997</v>
      </c>
      <c r="F4775" s="272">
        <f t="shared" si="386"/>
        <v>0.29402230000000007</v>
      </c>
      <c r="G4775" s="272"/>
      <c r="H4775" s="272"/>
      <c r="I4775" s="272"/>
      <c r="J4775" s="272">
        <f t="shared" si="391"/>
        <v>0.25160660000000001</v>
      </c>
      <c r="K4775" s="272">
        <f t="shared" si="391"/>
        <v>0.27073159999999996</v>
      </c>
      <c r="L4775" s="272">
        <f t="shared" si="387"/>
        <v>0.25160660000000001</v>
      </c>
      <c r="M4775" s="272"/>
      <c r="N4775" s="272"/>
      <c r="O4775" s="272"/>
      <c r="P4775" s="272">
        <f t="shared" si="392"/>
        <v>0.36077791000000003</v>
      </c>
      <c r="Q4775" s="272">
        <f t="shared" si="392"/>
        <v>0.35593323999999998</v>
      </c>
      <c r="R4775" s="272">
        <f t="shared" si="388"/>
        <v>0.35593323999999998</v>
      </c>
      <c r="S4775" s="272"/>
      <c r="T4775" s="272">
        <f t="shared" si="393"/>
        <v>0.4816734886536001</v>
      </c>
      <c r="U4775" s="272">
        <f t="shared" si="393"/>
        <v>0.50549143760960003</v>
      </c>
      <c r="V4775" s="272">
        <f t="shared" si="393"/>
        <v>0.50043856989559998</v>
      </c>
      <c r="W4775" s="272">
        <f t="shared" si="389"/>
        <v>0.4816734886536001</v>
      </c>
      <c r="X4775" s="272"/>
      <c r="Y4775" s="272"/>
      <c r="Z4775" s="272"/>
      <c r="AA4775" s="272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72">
        <f t="shared" si="390"/>
        <v>0.29371296000000002</v>
      </c>
      <c r="E4776" s="272">
        <f t="shared" si="390"/>
        <v>0.31890304000000003</v>
      </c>
      <c r="F4776" s="272">
        <f t="shared" si="386"/>
        <v>0.29371296000000002</v>
      </c>
      <c r="G4776" s="272"/>
      <c r="H4776" s="272"/>
      <c r="I4776" s="272"/>
      <c r="J4776" s="272">
        <f t="shared" si="391"/>
        <v>0.25150496</v>
      </c>
      <c r="K4776" s="272">
        <f t="shared" si="391"/>
        <v>0.27082064</v>
      </c>
      <c r="L4776" s="272">
        <f t="shared" si="387"/>
        <v>0.25150496</v>
      </c>
      <c r="M4776" s="272"/>
      <c r="N4776" s="272"/>
      <c r="O4776" s="272"/>
      <c r="P4776" s="272">
        <f t="shared" si="392"/>
        <v>0.360972232</v>
      </c>
      <c r="Q4776" s="272">
        <f t="shared" si="392"/>
        <v>0.35573116799999999</v>
      </c>
      <c r="R4776" s="272">
        <f t="shared" si="388"/>
        <v>0.35573116799999999</v>
      </c>
      <c r="S4776" s="272"/>
      <c r="T4776" s="272">
        <f t="shared" si="393"/>
        <v>0.4814022852512001</v>
      </c>
      <c r="U4776" s="272">
        <f t="shared" si="393"/>
        <v>0.50580993062720003</v>
      </c>
      <c r="V4776" s="272">
        <f t="shared" si="393"/>
        <v>0.50035508521920002</v>
      </c>
      <c r="W4776" s="272">
        <f t="shared" si="389"/>
        <v>0.4814022852512001</v>
      </c>
      <c r="X4776" s="272"/>
      <c r="Y4776" s="272"/>
      <c r="Z4776" s="272"/>
      <c r="AA4776" s="272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72">
        <f t="shared" si="390"/>
        <v>0.29340362000000003</v>
      </c>
      <c r="E4777" s="272">
        <f t="shared" si="390"/>
        <v>0.31916638000000003</v>
      </c>
      <c r="F4777" s="272">
        <f t="shared" si="386"/>
        <v>0.29340362000000003</v>
      </c>
      <c r="G4777" s="272"/>
      <c r="H4777" s="272"/>
      <c r="I4777" s="272"/>
      <c r="J4777" s="272">
        <f t="shared" si="391"/>
        <v>0.25140332000000004</v>
      </c>
      <c r="K4777" s="272">
        <f t="shared" si="391"/>
        <v>0.27090968000000004</v>
      </c>
      <c r="L4777" s="272">
        <f t="shared" si="387"/>
        <v>0.25140332000000004</v>
      </c>
      <c r="M4777" s="272"/>
      <c r="N4777" s="272"/>
      <c r="O4777" s="272"/>
      <c r="P4777" s="272">
        <f t="shared" si="392"/>
        <v>0.36116655400000003</v>
      </c>
      <c r="Q4777" s="272">
        <f t="shared" si="392"/>
        <v>0.35552909599999999</v>
      </c>
      <c r="R4777" s="272">
        <f t="shared" si="388"/>
        <v>0.35552909599999999</v>
      </c>
      <c r="S4777" s="272"/>
      <c r="T4777" s="272">
        <f t="shared" si="393"/>
        <v>0.4811310818488001</v>
      </c>
      <c r="U4777" s="272">
        <f t="shared" si="393"/>
        <v>0.50612842364480004</v>
      </c>
      <c r="V4777" s="272">
        <f t="shared" si="393"/>
        <v>0.50027160054280007</v>
      </c>
      <c r="W4777" s="272">
        <f t="shared" si="389"/>
        <v>0.4811310818488001</v>
      </c>
      <c r="X4777" s="272"/>
      <c r="Y4777" s="272"/>
      <c r="Z4777" s="272"/>
      <c r="AA4777" s="272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72">
        <f t="shared" si="390"/>
        <v>0.29309427999999998</v>
      </c>
      <c r="E4778" s="272">
        <f t="shared" si="390"/>
        <v>0.31942972000000003</v>
      </c>
      <c r="F4778" s="272">
        <f t="shared" si="386"/>
        <v>0.29309427999999998</v>
      </c>
      <c r="G4778" s="272"/>
      <c r="H4778" s="272"/>
      <c r="I4778" s="272"/>
      <c r="J4778" s="272">
        <f t="shared" si="391"/>
        <v>0.25130168000000003</v>
      </c>
      <c r="K4778" s="272">
        <f t="shared" si="391"/>
        <v>0.27099871999999997</v>
      </c>
      <c r="L4778" s="272">
        <f t="shared" si="387"/>
        <v>0.25130168000000003</v>
      </c>
      <c r="M4778" s="272"/>
      <c r="N4778" s="272"/>
      <c r="O4778" s="272"/>
      <c r="P4778" s="272">
        <f t="shared" si="392"/>
        <v>0.361360876</v>
      </c>
      <c r="Q4778" s="272">
        <f t="shared" si="392"/>
        <v>0.35532702399999999</v>
      </c>
      <c r="R4778" s="272">
        <f t="shared" si="388"/>
        <v>0.35532702399999999</v>
      </c>
      <c r="S4778" s="272"/>
      <c r="T4778" s="272">
        <f t="shared" si="393"/>
        <v>0.4808598784464001</v>
      </c>
      <c r="U4778" s="272">
        <f t="shared" si="393"/>
        <v>0.50644691666240005</v>
      </c>
      <c r="V4778" s="272">
        <f t="shared" si="393"/>
        <v>0.50018811586640011</v>
      </c>
      <c r="W4778" s="272">
        <f t="shared" si="389"/>
        <v>0.4808598784464001</v>
      </c>
      <c r="X4778" s="272"/>
      <c r="Y4778" s="272"/>
      <c r="Z4778" s="272"/>
      <c r="AA4778" s="272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72">
        <f t="shared" si="390"/>
        <v>0.29278494000000005</v>
      </c>
      <c r="E4779" s="272">
        <f t="shared" si="390"/>
        <v>0.31969305999999997</v>
      </c>
      <c r="F4779" s="272">
        <f t="shared" si="386"/>
        <v>0.29278494000000005</v>
      </c>
      <c r="G4779" s="272"/>
      <c r="H4779" s="272"/>
      <c r="I4779" s="272"/>
      <c r="J4779" s="272">
        <f t="shared" si="391"/>
        <v>0.25120004000000001</v>
      </c>
      <c r="K4779" s="272">
        <f t="shared" si="391"/>
        <v>0.27108776000000001</v>
      </c>
      <c r="L4779" s="272">
        <f t="shared" si="387"/>
        <v>0.25120004000000001</v>
      </c>
      <c r="M4779" s="272"/>
      <c r="N4779" s="272"/>
      <c r="O4779" s="272"/>
      <c r="P4779" s="272">
        <f t="shared" si="392"/>
        <v>0.36155519799999997</v>
      </c>
      <c r="Q4779" s="272">
        <f t="shared" si="392"/>
        <v>0.35512495199999999</v>
      </c>
      <c r="R4779" s="272">
        <f t="shared" si="388"/>
        <v>0.35512495199999999</v>
      </c>
      <c r="S4779" s="272"/>
      <c r="T4779" s="272">
        <f t="shared" si="393"/>
        <v>0.4805886750440001</v>
      </c>
      <c r="U4779" s="272">
        <f t="shared" si="393"/>
        <v>0.50676540968000006</v>
      </c>
      <c r="V4779" s="272">
        <f t="shared" si="393"/>
        <v>0.50010463119000004</v>
      </c>
      <c r="W4779" s="272">
        <f t="shared" si="389"/>
        <v>0.4805886750440001</v>
      </c>
      <c r="X4779" s="272"/>
      <c r="Y4779" s="272"/>
      <c r="Z4779" s="272"/>
      <c r="AA4779" s="272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72">
        <f t="shared" si="390"/>
        <v>0.2924756</v>
      </c>
      <c r="E4780" s="272">
        <f t="shared" si="390"/>
        <v>0.31995640000000003</v>
      </c>
      <c r="F4780" s="272">
        <f t="shared" si="386"/>
        <v>0.2924756</v>
      </c>
      <c r="G4780" s="272"/>
      <c r="H4780" s="272"/>
      <c r="I4780" s="272"/>
      <c r="J4780" s="272">
        <f t="shared" si="391"/>
        <v>0.25109840000000005</v>
      </c>
      <c r="K4780" s="272">
        <f t="shared" si="391"/>
        <v>0.2711768</v>
      </c>
      <c r="L4780" s="272">
        <f t="shared" si="387"/>
        <v>0.25109840000000005</v>
      </c>
      <c r="M4780" s="272"/>
      <c r="N4780" s="272"/>
      <c r="O4780" s="272"/>
      <c r="P4780" s="272">
        <f t="shared" si="392"/>
        <v>0.36174951999999999</v>
      </c>
      <c r="Q4780" s="272">
        <f t="shared" si="392"/>
        <v>0.35492288</v>
      </c>
      <c r="R4780" s="272">
        <f t="shared" si="388"/>
        <v>0.35492288</v>
      </c>
      <c r="S4780" s="272"/>
      <c r="T4780" s="272">
        <f t="shared" si="393"/>
        <v>0.4803174716416001</v>
      </c>
      <c r="U4780" s="272">
        <f t="shared" si="393"/>
        <v>0.50708390269760006</v>
      </c>
      <c r="V4780" s="272">
        <f t="shared" si="393"/>
        <v>0.50002114651360008</v>
      </c>
      <c r="W4780" s="272">
        <f t="shared" si="389"/>
        <v>0.4803174716416001</v>
      </c>
      <c r="X4780" s="272"/>
      <c r="Y4780" s="272"/>
      <c r="Z4780" s="272"/>
      <c r="AA4780" s="272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72">
        <f t="shared" si="390"/>
        <v>0.29216626000000001</v>
      </c>
      <c r="E4781" s="272">
        <f t="shared" si="390"/>
        <v>0.32021973999999997</v>
      </c>
      <c r="F4781" s="272">
        <f t="shared" si="386"/>
        <v>0.29216626000000001</v>
      </c>
      <c r="G4781" s="272"/>
      <c r="H4781" s="272"/>
      <c r="I4781" s="272"/>
      <c r="J4781" s="272">
        <f t="shared" si="391"/>
        <v>0.25099676000000004</v>
      </c>
      <c r="K4781" s="272">
        <f t="shared" si="391"/>
        <v>0.27126583999999998</v>
      </c>
      <c r="L4781" s="272">
        <f t="shared" si="387"/>
        <v>0.25099676000000004</v>
      </c>
      <c r="M4781" s="272"/>
      <c r="N4781" s="272"/>
      <c r="O4781" s="272"/>
      <c r="P4781" s="272">
        <f t="shared" si="392"/>
        <v>0.36194384199999996</v>
      </c>
      <c r="Q4781" s="272">
        <f t="shared" si="392"/>
        <v>0.354720808</v>
      </c>
      <c r="R4781" s="272">
        <f t="shared" si="388"/>
        <v>0.354720808</v>
      </c>
      <c r="S4781" s="272"/>
      <c r="T4781" s="272">
        <f t="shared" si="393"/>
        <v>0.4800462682392001</v>
      </c>
      <c r="U4781" s="272">
        <f t="shared" si="393"/>
        <v>0.50740239571519996</v>
      </c>
      <c r="V4781" s="272">
        <f t="shared" si="393"/>
        <v>0.49993766183720001</v>
      </c>
      <c r="W4781" s="272">
        <f t="shared" si="389"/>
        <v>0.4800462682392001</v>
      </c>
      <c r="X4781" s="272"/>
      <c r="Y4781" s="272"/>
      <c r="Z4781" s="272"/>
      <c r="AA4781" s="272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72">
        <f t="shared" si="390"/>
        <v>0.29185692000000002</v>
      </c>
      <c r="E4782" s="272">
        <f t="shared" si="390"/>
        <v>0.32048307999999998</v>
      </c>
      <c r="F4782" s="272">
        <f t="shared" si="386"/>
        <v>0.29185692000000002</v>
      </c>
      <c r="G4782" s="272"/>
      <c r="H4782" s="272"/>
      <c r="I4782" s="272"/>
      <c r="J4782" s="272">
        <f t="shared" si="391"/>
        <v>0.25089512000000003</v>
      </c>
      <c r="K4782" s="272">
        <f t="shared" si="391"/>
        <v>0.27135488000000002</v>
      </c>
      <c r="L4782" s="272">
        <f t="shared" si="387"/>
        <v>0.25089512000000003</v>
      </c>
      <c r="M4782" s="272"/>
      <c r="N4782" s="272"/>
      <c r="O4782" s="272"/>
      <c r="P4782" s="272">
        <f t="shared" si="392"/>
        <v>0.36213816399999998</v>
      </c>
      <c r="Q4782" s="272">
        <f t="shared" si="392"/>
        <v>0.35451873599999995</v>
      </c>
      <c r="R4782" s="272">
        <f t="shared" si="388"/>
        <v>0.35451873599999995</v>
      </c>
      <c r="S4782" s="272"/>
      <c r="T4782" s="272">
        <f t="shared" si="393"/>
        <v>0.4797750648368001</v>
      </c>
      <c r="U4782" s="272">
        <f t="shared" si="393"/>
        <v>0.50772088873279997</v>
      </c>
      <c r="V4782" s="272">
        <f t="shared" si="393"/>
        <v>0.4998541771608</v>
      </c>
      <c r="W4782" s="272">
        <f t="shared" si="389"/>
        <v>0.4797750648368001</v>
      </c>
      <c r="X4782" s="272"/>
      <c r="Y4782" s="272"/>
      <c r="Z4782" s="272"/>
      <c r="AA4782" s="272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72">
        <f t="shared" si="390"/>
        <v>0.29154758000000003</v>
      </c>
      <c r="E4783" s="272">
        <f t="shared" si="390"/>
        <v>0.32074642000000003</v>
      </c>
      <c r="F4783" s="272">
        <f t="shared" si="386"/>
        <v>0.29154758000000003</v>
      </c>
      <c r="G4783" s="272"/>
      <c r="H4783" s="272"/>
      <c r="I4783" s="272"/>
      <c r="J4783" s="272">
        <f t="shared" si="391"/>
        <v>0.25079348000000001</v>
      </c>
      <c r="K4783" s="272">
        <f t="shared" si="391"/>
        <v>0.27144391999999995</v>
      </c>
      <c r="L4783" s="272">
        <f t="shared" si="387"/>
        <v>0.25079348000000001</v>
      </c>
      <c r="M4783" s="272"/>
      <c r="N4783" s="272"/>
      <c r="O4783" s="272"/>
      <c r="P4783" s="272">
        <f t="shared" si="392"/>
        <v>0.36233248600000001</v>
      </c>
      <c r="Q4783" s="272">
        <f t="shared" si="392"/>
        <v>0.354316664</v>
      </c>
      <c r="R4783" s="272">
        <f t="shared" si="388"/>
        <v>0.354316664</v>
      </c>
      <c r="S4783" s="272"/>
      <c r="T4783" s="272">
        <f t="shared" si="393"/>
        <v>0.4795038614344001</v>
      </c>
      <c r="U4783" s="272">
        <f t="shared" si="393"/>
        <v>0.50803938175040009</v>
      </c>
      <c r="V4783" s="272">
        <f t="shared" si="393"/>
        <v>0.49977069248440004</v>
      </c>
      <c r="W4783" s="272">
        <f t="shared" si="389"/>
        <v>0.4795038614344001</v>
      </c>
      <c r="X4783" s="272"/>
      <c r="Y4783" s="272"/>
      <c r="Z4783" s="272"/>
      <c r="AA4783" s="272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72">
        <f t="shared" si="390"/>
        <v>0.29123824000000004</v>
      </c>
      <c r="E4784" s="272">
        <f t="shared" si="390"/>
        <v>0.32100976000000003</v>
      </c>
      <c r="F4784" s="272">
        <f t="shared" si="386"/>
        <v>0.29123824000000004</v>
      </c>
      <c r="G4784" s="272"/>
      <c r="H4784" s="272"/>
      <c r="I4784" s="272"/>
      <c r="J4784" s="272">
        <f t="shared" si="391"/>
        <v>0.25069184</v>
      </c>
      <c r="K4784" s="272">
        <f t="shared" si="391"/>
        <v>0.27153295999999999</v>
      </c>
      <c r="L4784" s="272">
        <f t="shared" si="387"/>
        <v>0.25069184</v>
      </c>
      <c r="M4784" s="272"/>
      <c r="N4784" s="272"/>
      <c r="O4784" s="272"/>
      <c r="P4784" s="272">
        <f t="shared" si="392"/>
        <v>0.36252680799999998</v>
      </c>
      <c r="Q4784" s="272">
        <f t="shared" si="392"/>
        <v>0.35411459200000001</v>
      </c>
      <c r="R4784" s="272">
        <f t="shared" si="388"/>
        <v>0.35411459200000001</v>
      </c>
      <c r="S4784" s="272"/>
      <c r="T4784" s="272">
        <f t="shared" si="393"/>
        <v>0.4792326580320001</v>
      </c>
      <c r="U4784" s="272">
        <f t="shared" si="393"/>
        <v>0.50835787476799998</v>
      </c>
      <c r="V4784" s="272">
        <f t="shared" si="393"/>
        <v>0.49968720780800002</v>
      </c>
      <c r="W4784" s="272">
        <f t="shared" si="389"/>
        <v>0.4792326580320001</v>
      </c>
      <c r="X4784" s="272"/>
      <c r="Y4784" s="272"/>
      <c r="Z4784" s="272"/>
      <c r="AA4784" s="272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72">
        <f t="shared" si="390"/>
        <v>0.30067370999999998</v>
      </c>
      <c r="E4785" s="272">
        <f t="shared" si="390"/>
        <v>0.31300028999999996</v>
      </c>
      <c r="F4785" s="272">
        <f t="shared" si="386"/>
        <v>0.30067370999999998</v>
      </c>
      <c r="G4785" s="272"/>
      <c r="H4785" s="272"/>
      <c r="I4785" s="272"/>
      <c r="J4785" s="272">
        <f t="shared" si="391"/>
        <v>0.25363375999999999</v>
      </c>
      <c r="K4785" s="272">
        <f t="shared" si="391"/>
        <v>0.26898163999999997</v>
      </c>
      <c r="L4785" s="272">
        <f t="shared" si="387"/>
        <v>0.25363375999999999</v>
      </c>
      <c r="M4785" s="272"/>
      <c r="N4785" s="272"/>
      <c r="O4785" s="272"/>
      <c r="P4785" s="272">
        <f t="shared" si="392"/>
        <v>0.35643358199999997</v>
      </c>
      <c r="Q4785" s="272">
        <f t="shared" si="392"/>
        <v>0.36044806799999995</v>
      </c>
      <c r="R4785" s="272">
        <f t="shared" si="388"/>
        <v>0.35643358199999997</v>
      </c>
      <c r="S4785" s="272"/>
      <c r="T4785" s="272">
        <f t="shared" si="393"/>
        <v>0.48741489478040001</v>
      </c>
      <c r="U4785" s="272">
        <f t="shared" si="393"/>
        <v>0.49853442969839995</v>
      </c>
      <c r="V4785" s="272">
        <f t="shared" si="393"/>
        <v>0.50245236783239999</v>
      </c>
      <c r="W4785" s="272">
        <f t="shared" si="389"/>
        <v>0.48741489478040001</v>
      </c>
      <c r="X4785" s="272"/>
      <c r="Y4785" s="272"/>
      <c r="Z4785" s="272"/>
      <c r="AA4785" s="272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72">
        <f t="shared" si="390"/>
        <v>0.30036436999999999</v>
      </c>
      <c r="E4786" s="272">
        <f t="shared" si="390"/>
        <v>0.31326362999999996</v>
      </c>
      <c r="F4786" s="272">
        <f t="shared" si="386"/>
        <v>0.30036436999999999</v>
      </c>
      <c r="G4786" s="272"/>
      <c r="H4786" s="272"/>
      <c r="I4786" s="272"/>
      <c r="J4786" s="272">
        <f t="shared" si="391"/>
        <v>0.25353211999999997</v>
      </c>
      <c r="K4786" s="272">
        <f t="shared" si="391"/>
        <v>0.26907067999999995</v>
      </c>
      <c r="L4786" s="272">
        <f t="shared" si="387"/>
        <v>0.25353211999999997</v>
      </c>
      <c r="M4786" s="272"/>
      <c r="N4786" s="272"/>
      <c r="O4786" s="272"/>
      <c r="P4786" s="272">
        <f t="shared" si="392"/>
        <v>0.356627904</v>
      </c>
      <c r="Q4786" s="272">
        <f t="shared" si="392"/>
        <v>0.36024599599999996</v>
      </c>
      <c r="R4786" s="272">
        <f t="shared" si="388"/>
        <v>0.356627904</v>
      </c>
      <c r="S4786" s="272"/>
      <c r="T4786" s="272">
        <f t="shared" si="393"/>
        <v>0.48714369137800007</v>
      </c>
      <c r="U4786" s="272">
        <f t="shared" si="393"/>
        <v>0.49885292271599996</v>
      </c>
      <c r="V4786" s="272">
        <f t="shared" si="393"/>
        <v>0.50236888315599992</v>
      </c>
      <c r="W4786" s="272">
        <f t="shared" si="389"/>
        <v>0.48714369137800007</v>
      </c>
      <c r="X4786" s="272"/>
      <c r="Y4786" s="272"/>
      <c r="Z4786" s="272"/>
      <c r="AA4786" s="272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72">
        <f t="shared" si="390"/>
        <v>0.30005503</v>
      </c>
      <c r="E4787" s="272">
        <f t="shared" si="390"/>
        <v>0.31352696999999996</v>
      </c>
      <c r="F4787" s="272">
        <f t="shared" si="386"/>
        <v>0.30005503</v>
      </c>
      <c r="G4787" s="272"/>
      <c r="H4787" s="272"/>
      <c r="I4787" s="272"/>
      <c r="J4787" s="272">
        <f t="shared" si="391"/>
        <v>0.25343048000000001</v>
      </c>
      <c r="K4787" s="272">
        <f t="shared" si="391"/>
        <v>0.26915971999999999</v>
      </c>
      <c r="L4787" s="272">
        <f t="shared" si="387"/>
        <v>0.25343048000000001</v>
      </c>
      <c r="M4787" s="272"/>
      <c r="N4787" s="272"/>
      <c r="O4787" s="272"/>
      <c r="P4787" s="272">
        <f t="shared" si="392"/>
        <v>0.35682222599999996</v>
      </c>
      <c r="Q4787" s="272">
        <f t="shared" si="392"/>
        <v>0.3600439239999999</v>
      </c>
      <c r="R4787" s="272">
        <f t="shared" si="388"/>
        <v>0.35682222599999996</v>
      </c>
      <c r="S4787" s="272"/>
      <c r="T4787" s="272">
        <f t="shared" si="393"/>
        <v>0.48687248797560001</v>
      </c>
      <c r="U4787" s="272">
        <f t="shared" si="393"/>
        <v>0.49917141573359997</v>
      </c>
      <c r="V4787" s="272">
        <f t="shared" si="393"/>
        <v>0.50228539847959996</v>
      </c>
      <c r="W4787" s="272">
        <f t="shared" si="389"/>
        <v>0.48687248797560001</v>
      </c>
      <c r="X4787" s="272"/>
      <c r="Y4787" s="272"/>
      <c r="Z4787" s="272"/>
      <c r="AA4787" s="272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72">
        <f t="shared" si="390"/>
        <v>0.29974568999999995</v>
      </c>
      <c r="E4788" s="272">
        <f t="shared" si="390"/>
        <v>0.31379030999999996</v>
      </c>
      <c r="F4788" s="272">
        <f t="shared" si="386"/>
        <v>0.29974568999999995</v>
      </c>
      <c r="G4788" s="272"/>
      <c r="H4788" s="272"/>
      <c r="I4788" s="272"/>
      <c r="J4788" s="272">
        <f t="shared" si="391"/>
        <v>0.25332884</v>
      </c>
      <c r="K4788" s="272">
        <f t="shared" si="391"/>
        <v>0.26924875999999998</v>
      </c>
      <c r="L4788" s="272">
        <f t="shared" si="387"/>
        <v>0.25332884</v>
      </c>
      <c r="M4788" s="272"/>
      <c r="N4788" s="272"/>
      <c r="O4788" s="272"/>
      <c r="P4788" s="272">
        <f t="shared" si="392"/>
        <v>0.35701654799999993</v>
      </c>
      <c r="Q4788" s="272">
        <f t="shared" si="392"/>
        <v>0.35984185199999996</v>
      </c>
      <c r="R4788" s="272">
        <f t="shared" si="388"/>
        <v>0.35701654799999993</v>
      </c>
      <c r="S4788" s="272"/>
      <c r="T4788" s="272">
        <f t="shared" si="393"/>
        <v>0.48660128457320007</v>
      </c>
      <c r="U4788" s="272">
        <f t="shared" si="393"/>
        <v>0.49948990875119992</v>
      </c>
      <c r="V4788" s="272">
        <f t="shared" si="393"/>
        <v>0.5022019138031999</v>
      </c>
      <c r="W4788" s="272">
        <f t="shared" si="389"/>
        <v>0.48660128457320007</v>
      </c>
      <c r="X4788" s="272"/>
      <c r="Y4788" s="272"/>
      <c r="Z4788" s="272"/>
      <c r="AA4788" s="272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72">
        <f t="shared" si="390"/>
        <v>0.29943635000000002</v>
      </c>
      <c r="E4789" s="272">
        <f t="shared" si="390"/>
        <v>0.31405364999999996</v>
      </c>
      <c r="F4789" s="272">
        <f t="shared" si="386"/>
        <v>0.29943635000000002</v>
      </c>
      <c r="G4789" s="272"/>
      <c r="H4789" s="272"/>
      <c r="I4789" s="272"/>
      <c r="J4789" s="272">
        <f t="shared" si="391"/>
        <v>0.25322719999999999</v>
      </c>
      <c r="K4789" s="272">
        <f t="shared" si="391"/>
        <v>0.26933779999999996</v>
      </c>
      <c r="L4789" s="272">
        <f t="shared" si="387"/>
        <v>0.25322719999999999</v>
      </c>
      <c r="M4789" s="272"/>
      <c r="N4789" s="272"/>
      <c r="O4789" s="272"/>
      <c r="P4789" s="272">
        <f t="shared" si="392"/>
        <v>0.35721086999999996</v>
      </c>
      <c r="Q4789" s="272">
        <f t="shared" si="392"/>
        <v>0.35963977999999996</v>
      </c>
      <c r="R4789" s="272">
        <f t="shared" si="388"/>
        <v>0.35721086999999996</v>
      </c>
      <c r="S4789" s="272"/>
      <c r="T4789" s="272">
        <f t="shared" si="393"/>
        <v>0.48633008117080001</v>
      </c>
      <c r="U4789" s="272">
        <f t="shared" si="393"/>
        <v>0.49980840176879993</v>
      </c>
      <c r="V4789" s="272">
        <f t="shared" si="393"/>
        <v>0.50211842912679994</v>
      </c>
      <c r="W4789" s="272">
        <f t="shared" si="389"/>
        <v>0.48633008117080001</v>
      </c>
      <c r="X4789" s="272"/>
      <c r="Y4789" s="272"/>
      <c r="Z4789" s="272"/>
      <c r="AA4789" s="272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72">
        <f t="shared" si="390"/>
        <v>0.29912700999999997</v>
      </c>
      <c r="E4790" s="272">
        <f t="shared" si="390"/>
        <v>0.31431698999999996</v>
      </c>
      <c r="F4790" s="272">
        <f t="shared" si="386"/>
        <v>0.29912700999999997</v>
      </c>
      <c r="G4790" s="272"/>
      <c r="H4790" s="272"/>
      <c r="I4790" s="272"/>
      <c r="J4790" s="272">
        <f t="shared" si="391"/>
        <v>0.25312555999999997</v>
      </c>
      <c r="K4790" s="272">
        <f t="shared" si="391"/>
        <v>0.26942683999999995</v>
      </c>
      <c r="L4790" s="272">
        <f t="shared" si="387"/>
        <v>0.25312555999999997</v>
      </c>
      <c r="M4790" s="272"/>
      <c r="N4790" s="272"/>
      <c r="O4790" s="272"/>
      <c r="P4790" s="272">
        <f t="shared" si="392"/>
        <v>0.35740519199999998</v>
      </c>
      <c r="Q4790" s="272">
        <f t="shared" si="392"/>
        <v>0.35943770799999997</v>
      </c>
      <c r="R4790" s="272">
        <f t="shared" si="388"/>
        <v>0.35740519199999998</v>
      </c>
      <c r="S4790" s="272"/>
      <c r="T4790" s="272">
        <f t="shared" si="393"/>
        <v>0.48605887776840007</v>
      </c>
      <c r="U4790" s="272">
        <f t="shared" si="393"/>
        <v>0.50012689478639993</v>
      </c>
      <c r="V4790" s="272">
        <f t="shared" si="393"/>
        <v>0.50203494445039998</v>
      </c>
      <c r="W4790" s="272">
        <f t="shared" si="389"/>
        <v>0.48605887776840007</v>
      </c>
      <c r="X4790" s="272"/>
      <c r="Y4790" s="272"/>
      <c r="Z4790" s="272"/>
      <c r="AA4790" s="272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72">
        <f t="shared" si="390"/>
        <v>0.29881766999999998</v>
      </c>
      <c r="E4791" s="272">
        <f t="shared" si="390"/>
        <v>0.31458032999999996</v>
      </c>
      <c r="F4791" s="272">
        <f t="shared" si="386"/>
        <v>0.29881766999999998</v>
      </c>
      <c r="G4791" s="272"/>
      <c r="H4791" s="272"/>
      <c r="I4791" s="272"/>
      <c r="J4791" s="272">
        <f t="shared" si="391"/>
        <v>0.25302391999999996</v>
      </c>
      <c r="K4791" s="272">
        <f t="shared" si="391"/>
        <v>0.26951587999999999</v>
      </c>
      <c r="L4791" s="272">
        <f t="shared" si="387"/>
        <v>0.25302391999999996</v>
      </c>
      <c r="M4791" s="272"/>
      <c r="N4791" s="272"/>
      <c r="O4791" s="272"/>
      <c r="P4791" s="272">
        <f t="shared" si="392"/>
        <v>0.35759951399999995</v>
      </c>
      <c r="Q4791" s="272">
        <f t="shared" si="392"/>
        <v>0.35923563599999997</v>
      </c>
      <c r="R4791" s="272">
        <f t="shared" si="388"/>
        <v>0.35759951399999995</v>
      </c>
      <c r="S4791" s="272"/>
      <c r="T4791" s="272">
        <f t="shared" si="393"/>
        <v>0.48578767436600007</v>
      </c>
      <c r="U4791" s="272">
        <f t="shared" si="393"/>
        <v>0.50044538780399994</v>
      </c>
      <c r="V4791" s="272">
        <f t="shared" si="393"/>
        <v>0.50195145977400002</v>
      </c>
      <c r="W4791" s="272">
        <f t="shared" si="389"/>
        <v>0.48578767436600007</v>
      </c>
      <c r="X4791" s="272"/>
      <c r="Y4791" s="272"/>
      <c r="Z4791" s="272"/>
      <c r="AA4791" s="272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72">
        <f t="shared" si="390"/>
        <v>0.29850832999999999</v>
      </c>
      <c r="E4792" s="272">
        <f t="shared" si="390"/>
        <v>0.31484366999999996</v>
      </c>
      <c r="F4792" s="272">
        <f t="shared" si="386"/>
        <v>0.29850832999999999</v>
      </c>
      <c r="G4792" s="272"/>
      <c r="H4792" s="272"/>
      <c r="I4792" s="272"/>
      <c r="J4792" s="272">
        <f t="shared" si="391"/>
        <v>0.25292228</v>
      </c>
      <c r="K4792" s="272">
        <f t="shared" si="391"/>
        <v>0.26960491999999997</v>
      </c>
      <c r="L4792" s="272">
        <f t="shared" si="387"/>
        <v>0.25292228</v>
      </c>
      <c r="M4792" s="272"/>
      <c r="N4792" s="272"/>
      <c r="O4792" s="272"/>
      <c r="P4792" s="272">
        <f t="shared" si="392"/>
        <v>0.35779383599999992</v>
      </c>
      <c r="Q4792" s="272">
        <f t="shared" si="392"/>
        <v>0.35903356399999992</v>
      </c>
      <c r="R4792" s="272">
        <f t="shared" si="388"/>
        <v>0.35779383599999992</v>
      </c>
      <c r="S4792" s="272"/>
      <c r="T4792" s="272">
        <f t="shared" si="393"/>
        <v>0.48551647096360007</v>
      </c>
      <c r="U4792" s="272">
        <f t="shared" si="393"/>
        <v>0.50076388082159995</v>
      </c>
      <c r="V4792" s="272">
        <f t="shared" si="393"/>
        <v>0.50186797509759995</v>
      </c>
      <c r="W4792" s="272">
        <f t="shared" si="389"/>
        <v>0.48551647096360007</v>
      </c>
      <c r="X4792" s="272"/>
      <c r="Y4792" s="272"/>
      <c r="Z4792" s="272"/>
      <c r="AA4792" s="272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72">
        <f t="shared" si="390"/>
        <v>0.29819899</v>
      </c>
      <c r="E4793" s="272">
        <f t="shared" si="390"/>
        <v>0.31510700999999997</v>
      </c>
      <c r="F4793" s="272">
        <f t="shared" si="386"/>
        <v>0.29819899</v>
      </c>
      <c r="G4793" s="272"/>
      <c r="H4793" s="272"/>
      <c r="I4793" s="272"/>
      <c r="J4793" s="272">
        <f t="shared" si="391"/>
        <v>0.25282063999999999</v>
      </c>
      <c r="K4793" s="272">
        <f t="shared" si="391"/>
        <v>0.26969395999999995</v>
      </c>
      <c r="L4793" s="272">
        <f t="shared" si="387"/>
        <v>0.25282063999999999</v>
      </c>
      <c r="M4793" s="272"/>
      <c r="N4793" s="272"/>
      <c r="O4793" s="272"/>
      <c r="P4793" s="272">
        <f t="shared" si="392"/>
        <v>0.35798815799999995</v>
      </c>
      <c r="Q4793" s="272">
        <f t="shared" si="392"/>
        <v>0.35883149199999997</v>
      </c>
      <c r="R4793" s="272">
        <f t="shared" si="388"/>
        <v>0.35798815799999995</v>
      </c>
      <c r="S4793" s="272"/>
      <c r="T4793" s="272">
        <f t="shared" si="393"/>
        <v>0.48524526756120007</v>
      </c>
      <c r="U4793" s="272">
        <f t="shared" si="393"/>
        <v>0.50108237383919996</v>
      </c>
      <c r="V4793" s="272">
        <f t="shared" si="393"/>
        <v>0.50178449042119988</v>
      </c>
      <c r="W4793" s="272">
        <f t="shared" si="389"/>
        <v>0.48524526756120007</v>
      </c>
      <c r="X4793" s="272"/>
      <c r="Y4793" s="272"/>
      <c r="Z4793" s="272"/>
      <c r="AA4793" s="272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72">
        <f t="shared" si="390"/>
        <v>0.29788965000000001</v>
      </c>
      <c r="E4794" s="272">
        <f t="shared" si="390"/>
        <v>0.31537035000000002</v>
      </c>
      <c r="F4794" s="272">
        <f t="shared" si="386"/>
        <v>0.29788965000000001</v>
      </c>
      <c r="G4794" s="272"/>
      <c r="H4794" s="272"/>
      <c r="I4794" s="272"/>
      <c r="J4794" s="272">
        <f t="shared" si="391"/>
        <v>0.25271899999999997</v>
      </c>
      <c r="K4794" s="272">
        <f t="shared" si="391"/>
        <v>0.26978299999999994</v>
      </c>
      <c r="L4794" s="272">
        <f t="shared" si="387"/>
        <v>0.25271899999999997</v>
      </c>
      <c r="M4794" s="272"/>
      <c r="N4794" s="272"/>
      <c r="O4794" s="272"/>
      <c r="P4794" s="272">
        <f t="shared" si="392"/>
        <v>0.35818247999999991</v>
      </c>
      <c r="Q4794" s="272">
        <f t="shared" si="392"/>
        <v>0.35862941999999998</v>
      </c>
      <c r="R4794" s="272">
        <f t="shared" si="388"/>
        <v>0.35818247999999991</v>
      </c>
      <c r="S4794" s="272"/>
      <c r="T4794" s="272">
        <f t="shared" si="393"/>
        <v>0.48497406415880001</v>
      </c>
      <c r="U4794" s="272">
        <f t="shared" si="393"/>
        <v>0.50140086685679996</v>
      </c>
      <c r="V4794" s="272">
        <f t="shared" si="393"/>
        <v>0.50170100574479992</v>
      </c>
      <c r="W4794" s="272">
        <f t="shared" si="389"/>
        <v>0.48497406415880001</v>
      </c>
      <c r="X4794" s="272"/>
      <c r="Y4794" s="272"/>
      <c r="Z4794" s="272"/>
      <c r="AA4794" s="272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72">
        <f t="shared" si="390"/>
        <v>0.29758030999999996</v>
      </c>
      <c r="E4795" s="272">
        <f t="shared" si="390"/>
        <v>0.31563368999999997</v>
      </c>
      <c r="F4795" s="272">
        <f t="shared" si="386"/>
        <v>0.29758030999999996</v>
      </c>
      <c r="G4795" s="272"/>
      <c r="H4795" s="272"/>
      <c r="I4795" s="272"/>
      <c r="J4795" s="272">
        <f t="shared" si="391"/>
        <v>0.25261736000000001</v>
      </c>
      <c r="K4795" s="272">
        <f t="shared" si="391"/>
        <v>0.26987203999999998</v>
      </c>
      <c r="L4795" s="272">
        <f t="shared" si="387"/>
        <v>0.25261736000000001</v>
      </c>
      <c r="M4795" s="272"/>
      <c r="N4795" s="272"/>
      <c r="O4795" s="272"/>
      <c r="P4795" s="272">
        <f t="shared" si="392"/>
        <v>0.35837680199999999</v>
      </c>
      <c r="Q4795" s="272">
        <f t="shared" si="392"/>
        <v>0.35842734799999992</v>
      </c>
      <c r="R4795" s="272">
        <f t="shared" si="388"/>
        <v>0.35837680199999999</v>
      </c>
      <c r="S4795" s="272"/>
      <c r="T4795" s="272">
        <f t="shared" si="393"/>
        <v>0.48470286075640001</v>
      </c>
      <c r="U4795" s="272">
        <f t="shared" si="393"/>
        <v>0.50171935987439997</v>
      </c>
      <c r="V4795" s="272">
        <f t="shared" si="393"/>
        <v>0.50161752106839996</v>
      </c>
      <c r="W4795" s="272">
        <f t="shared" si="389"/>
        <v>0.48470286075640001</v>
      </c>
      <c r="X4795" s="272"/>
      <c r="Y4795" s="272"/>
      <c r="Z4795" s="272"/>
      <c r="AA4795" s="272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72">
        <f t="shared" si="390"/>
        <v>0.29727097000000002</v>
      </c>
      <c r="E4796" s="272">
        <f t="shared" si="390"/>
        <v>0.31589702999999997</v>
      </c>
      <c r="F4796" s="272">
        <f t="shared" si="386"/>
        <v>0.29727097000000002</v>
      </c>
      <c r="G4796" s="272"/>
      <c r="H4796" s="272"/>
      <c r="I4796" s="272"/>
      <c r="J4796" s="272">
        <f t="shared" si="391"/>
        <v>0.25251572</v>
      </c>
      <c r="K4796" s="272">
        <f t="shared" si="391"/>
        <v>0.26996107999999996</v>
      </c>
      <c r="L4796" s="272">
        <f t="shared" si="387"/>
        <v>0.25251572</v>
      </c>
      <c r="M4796" s="272"/>
      <c r="N4796" s="272"/>
      <c r="O4796" s="272"/>
      <c r="P4796" s="272">
        <f t="shared" si="392"/>
        <v>0.35857112399999996</v>
      </c>
      <c r="Q4796" s="272">
        <f t="shared" si="392"/>
        <v>0.35822527599999998</v>
      </c>
      <c r="R4796" s="272">
        <f t="shared" si="388"/>
        <v>0.35822527599999998</v>
      </c>
      <c r="S4796" s="272"/>
      <c r="T4796" s="272">
        <f t="shared" si="393"/>
        <v>0.48443165735400007</v>
      </c>
      <c r="U4796" s="272">
        <f t="shared" si="393"/>
        <v>0.50203785289199998</v>
      </c>
      <c r="V4796" s="272">
        <f t="shared" si="393"/>
        <v>0.501534036392</v>
      </c>
      <c r="W4796" s="272">
        <f t="shared" si="389"/>
        <v>0.48443165735400007</v>
      </c>
      <c r="X4796" s="272"/>
      <c r="Y4796" s="272"/>
      <c r="Z4796" s="272"/>
      <c r="AA4796" s="272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72">
        <f t="shared" si="390"/>
        <v>0.29696162999999998</v>
      </c>
      <c r="E4797" s="272">
        <f t="shared" si="390"/>
        <v>0.31616036999999997</v>
      </c>
      <c r="F4797" s="272">
        <f t="shared" si="386"/>
        <v>0.29696162999999998</v>
      </c>
      <c r="G4797" s="272"/>
      <c r="H4797" s="272"/>
      <c r="I4797" s="272"/>
      <c r="J4797" s="272">
        <f t="shared" si="391"/>
        <v>0.25241407999999999</v>
      </c>
      <c r="K4797" s="272">
        <f t="shared" si="391"/>
        <v>0.27005011999999995</v>
      </c>
      <c r="L4797" s="272">
        <f t="shared" si="387"/>
        <v>0.25241407999999999</v>
      </c>
      <c r="M4797" s="272"/>
      <c r="N4797" s="272"/>
      <c r="O4797" s="272"/>
      <c r="P4797" s="272">
        <f t="shared" si="392"/>
        <v>0.35876544599999993</v>
      </c>
      <c r="Q4797" s="272">
        <f t="shared" si="392"/>
        <v>0.35802320399999993</v>
      </c>
      <c r="R4797" s="272">
        <f t="shared" si="388"/>
        <v>0.35802320399999993</v>
      </c>
      <c r="S4797" s="272"/>
      <c r="T4797" s="272">
        <f t="shared" si="393"/>
        <v>0.48416045395160001</v>
      </c>
      <c r="U4797" s="272">
        <f t="shared" si="393"/>
        <v>0.50235634590959988</v>
      </c>
      <c r="V4797" s="272">
        <f t="shared" si="393"/>
        <v>0.50145055171559993</v>
      </c>
      <c r="W4797" s="272">
        <f t="shared" si="389"/>
        <v>0.48416045395160001</v>
      </c>
      <c r="X4797" s="272"/>
      <c r="Y4797" s="272"/>
      <c r="Z4797" s="272"/>
      <c r="AA4797" s="272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72">
        <f t="shared" si="390"/>
        <v>0.29665228999999999</v>
      </c>
      <c r="E4798" s="272">
        <f t="shared" si="390"/>
        <v>0.31642370999999997</v>
      </c>
      <c r="F4798" s="272">
        <f t="shared" si="386"/>
        <v>0.29665228999999999</v>
      </c>
      <c r="G4798" s="272"/>
      <c r="H4798" s="272"/>
      <c r="I4798" s="272"/>
      <c r="J4798" s="272">
        <f t="shared" si="391"/>
        <v>0.25231243999999997</v>
      </c>
      <c r="K4798" s="272">
        <f t="shared" si="391"/>
        <v>0.27013915999999999</v>
      </c>
      <c r="L4798" s="272">
        <f t="shared" si="387"/>
        <v>0.25231243999999997</v>
      </c>
      <c r="M4798" s="272"/>
      <c r="N4798" s="272"/>
      <c r="O4798" s="272"/>
      <c r="P4798" s="272">
        <f t="shared" si="392"/>
        <v>0.35895976799999996</v>
      </c>
      <c r="Q4798" s="272">
        <f t="shared" si="392"/>
        <v>0.35782113199999993</v>
      </c>
      <c r="R4798" s="272">
        <f t="shared" si="388"/>
        <v>0.35782113199999993</v>
      </c>
      <c r="S4798" s="272"/>
      <c r="T4798" s="272">
        <f t="shared" si="393"/>
        <v>0.48388925054920007</v>
      </c>
      <c r="U4798" s="272">
        <f t="shared" si="393"/>
        <v>0.50267483892719989</v>
      </c>
      <c r="V4798" s="272">
        <f t="shared" si="393"/>
        <v>0.50136706703919998</v>
      </c>
      <c r="W4798" s="272">
        <f t="shared" si="389"/>
        <v>0.48388925054920007</v>
      </c>
      <c r="X4798" s="272"/>
      <c r="Y4798" s="272"/>
      <c r="Z4798" s="272"/>
      <c r="AA4798" s="272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72">
        <f t="shared" si="390"/>
        <v>0.29634294999999999</v>
      </c>
      <c r="E4799" s="272">
        <f t="shared" si="390"/>
        <v>0.31668704999999997</v>
      </c>
      <c r="F4799" s="272">
        <f t="shared" si="386"/>
        <v>0.29634294999999999</v>
      </c>
      <c r="G4799" s="272"/>
      <c r="H4799" s="272"/>
      <c r="I4799" s="272"/>
      <c r="J4799" s="272">
        <f t="shared" si="391"/>
        <v>0.25221079999999996</v>
      </c>
      <c r="K4799" s="272">
        <f t="shared" si="391"/>
        <v>0.27022819999999997</v>
      </c>
      <c r="L4799" s="272">
        <f t="shared" si="387"/>
        <v>0.25221079999999996</v>
      </c>
      <c r="M4799" s="272"/>
      <c r="N4799" s="272"/>
      <c r="O4799" s="272"/>
      <c r="P4799" s="272">
        <f t="shared" si="392"/>
        <v>0.35915408999999993</v>
      </c>
      <c r="Q4799" s="272">
        <f t="shared" si="392"/>
        <v>0.35761905999999999</v>
      </c>
      <c r="R4799" s="272">
        <f t="shared" si="388"/>
        <v>0.35761905999999999</v>
      </c>
      <c r="S4799" s="272"/>
      <c r="T4799" s="272">
        <f t="shared" si="393"/>
        <v>0.48361804714680001</v>
      </c>
      <c r="U4799" s="272">
        <f t="shared" si="393"/>
        <v>0.50299333194479989</v>
      </c>
      <c r="V4799" s="272">
        <f t="shared" si="393"/>
        <v>0.50128358236279991</v>
      </c>
      <c r="W4799" s="272">
        <f t="shared" si="389"/>
        <v>0.48361804714680001</v>
      </c>
      <c r="X4799" s="272"/>
      <c r="Y4799" s="272"/>
      <c r="Z4799" s="272"/>
      <c r="AA4799" s="272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72">
        <f t="shared" si="390"/>
        <v>0.29603361</v>
      </c>
      <c r="E4800" s="272">
        <f t="shared" si="390"/>
        <v>0.31695038999999997</v>
      </c>
      <c r="F4800" s="272">
        <f t="shared" si="386"/>
        <v>0.29603361</v>
      </c>
      <c r="G4800" s="272"/>
      <c r="H4800" s="272"/>
      <c r="I4800" s="272"/>
      <c r="J4800" s="272">
        <f t="shared" si="391"/>
        <v>0.25210916</v>
      </c>
      <c r="K4800" s="272">
        <f t="shared" si="391"/>
        <v>0.27031723999999996</v>
      </c>
      <c r="L4800" s="272">
        <f t="shared" si="387"/>
        <v>0.25210916</v>
      </c>
      <c r="M4800" s="272"/>
      <c r="N4800" s="272"/>
      <c r="O4800" s="272"/>
      <c r="P4800" s="272">
        <f t="shared" si="392"/>
        <v>0.35934841199999995</v>
      </c>
      <c r="Q4800" s="272">
        <f t="shared" si="392"/>
        <v>0.35741698799999994</v>
      </c>
      <c r="R4800" s="272">
        <f t="shared" si="388"/>
        <v>0.35741698799999994</v>
      </c>
      <c r="S4800" s="272"/>
      <c r="T4800" s="272">
        <f t="shared" si="393"/>
        <v>0.48334684374440007</v>
      </c>
      <c r="U4800" s="272">
        <f t="shared" si="393"/>
        <v>0.50331182496240001</v>
      </c>
      <c r="V4800" s="272">
        <f t="shared" si="393"/>
        <v>0.50120009768639995</v>
      </c>
      <c r="W4800" s="272">
        <f t="shared" si="389"/>
        <v>0.48334684374440007</v>
      </c>
      <c r="X4800" s="272"/>
      <c r="Y4800" s="272"/>
      <c r="Z4800" s="272"/>
      <c r="AA4800" s="272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72">
        <f t="shared" si="390"/>
        <v>0.29572426999999996</v>
      </c>
      <c r="E4801" s="272">
        <f t="shared" si="390"/>
        <v>0.31721372999999997</v>
      </c>
      <c r="F4801" s="272">
        <f t="shared" si="386"/>
        <v>0.29572426999999996</v>
      </c>
      <c r="G4801" s="272"/>
      <c r="H4801" s="272"/>
      <c r="I4801" s="272"/>
      <c r="J4801" s="272">
        <f t="shared" si="391"/>
        <v>0.25200751999999998</v>
      </c>
      <c r="K4801" s="272">
        <f t="shared" si="391"/>
        <v>0.27040628</v>
      </c>
      <c r="L4801" s="272">
        <f t="shared" si="387"/>
        <v>0.25200751999999998</v>
      </c>
      <c r="M4801" s="272"/>
      <c r="N4801" s="272"/>
      <c r="O4801" s="272"/>
      <c r="P4801" s="272">
        <f t="shared" si="392"/>
        <v>0.35954273399999997</v>
      </c>
      <c r="Q4801" s="272">
        <f t="shared" si="392"/>
        <v>0.35721491599999994</v>
      </c>
      <c r="R4801" s="272">
        <f t="shared" si="388"/>
        <v>0.35721491599999994</v>
      </c>
      <c r="S4801" s="272"/>
      <c r="T4801" s="272">
        <f t="shared" si="393"/>
        <v>0.48307564034200007</v>
      </c>
      <c r="U4801" s="272">
        <f t="shared" si="393"/>
        <v>0.50363031797999991</v>
      </c>
      <c r="V4801" s="272">
        <f t="shared" si="393"/>
        <v>0.50111661300999999</v>
      </c>
      <c r="W4801" s="272">
        <f t="shared" si="389"/>
        <v>0.48307564034200007</v>
      </c>
      <c r="X4801" s="272"/>
      <c r="Y4801" s="272"/>
      <c r="Z4801" s="272"/>
      <c r="AA4801" s="272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72">
        <f t="shared" si="390"/>
        <v>0.29541492999999996</v>
      </c>
      <c r="E4802" s="272">
        <f t="shared" si="390"/>
        <v>0.31747706999999997</v>
      </c>
      <c r="F4802" s="272">
        <f t="shared" si="386"/>
        <v>0.29541492999999996</v>
      </c>
      <c r="G4802" s="272"/>
      <c r="H4802" s="272"/>
      <c r="I4802" s="272"/>
      <c r="J4802" s="272">
        <f t="shared" si="391"/>
        <v>0.25190587999999997</v>
      </c>
      <c r="K4802" s="272">
        <f t="shared" si="391"/>
        <v>0.27049531999999998</v>
      </c>
      <c r="L4802" s="272">
        <f t="shared" si="387"/>
        <v>0.25190587999999997</v>
      </c>
      <c r="M4802" s="272"/>
      <c r="N4802" s="272"/>
      <c r="O4802" s="272"/>
      <c r="P4802" s="272">
        <f t="shared" si="392"/>
        <v>0.35973705599999994</v>
      </c>
      <c r="Q4802" s="272">
        <f t="shared" si="392"/>
        <v>0.357012844</v>
      </c>
      <c r="R4802" s="272">
        <f t="shared" si="388"/>
        <v>0.357012844</v>
      </c>
      <c r="S4802" s="272"/>
      <c r="T4802" s="272">
        <f t="shared" si="393"/>
        <v>0.48280443693960007</v>
      </c>
      <c r="U4802" s="272">
        <f t="shared" si="393"/>
        <v>0.50394881099760003</v>
      </c>
      <c r="V4802" s="272">
        <f t="shared" si="393"/>
        <v>0.50103312833359992</v>
      </c>
      <c r="W4802" s="272">
        <f t="shared" si="389"/>
        <v>0.48280443693960007</v>
      </c>
      <c r="X4802" s="272"/>
      <c r="Y4802" s="272"/>
      <c r="Z4802" s="272"/>
      <c r="AA4802" s="272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72">
        <f t="shared" si="390"/>
        <v>0.29510559000000003</v>
      </c>
      <c r="E4803" s="272">
        <f t="shared" si="390"/>
        <v>0.31774040999999997</v>
      </c>
      <c r="F4803" s="272">
        <f t="shared" si="386"/>
        <v>0.29510559000000003</v>
      </c>
      <c r="G4803" s="272"/>
      <c r="H4803" s="272"/>
      <c r="I4803" s="272"/>
      <c r="J4803" s="272">
        <f t="shared" si="391"/>
        <v>0.25180424000000001</v>
      </c>
      <c r="K4803" s="272">
        <f t="shared" si="391"/>
        <v>0.27058435999999997</v>
      </c>
      <c r="L4803" s="272">
        <f t="shared" si="387"/>
        <v>0.25180424000000001</v>
      </c>
      <c r="M4803" s="272"/>
      <c r="N4803" s="272"/>
      <c r="O4803" s="272"/>
      <c r="P4803" s="272">
        <f t="shared" si="392"/>
        <v>0.35993137799999997</v>
      </c>
      <c r="Q4803" s="272">
        <f t="shared" si="392"/>
        <v>0.35681077199999994</v>
      </c>
      <c r="R4803" s="272">
        <f t="shared" si="388"/>
        <v>0.35681077199999994</v>
      </c>
      <c r="S4803" s="272"/>
      <c r="T4803" s="272">
        <f t="shared" si="393"/>
        <v>0.48253323353720007</v>
      </c>
      <c r="U4803" s="272">
        <f t="shared" si="393"/>
        <v>0.50426730401519992</v>
      </c>
      <c r="V4803" s="272">
        <f t="shared" si="393"/>
        <v>0.50094964365719996</v>
      </c>
      <c r="W4803" s="272">
        <f t="shared" si="389"/>
        <v>0.48253323353720007</v>
      </c>
      <c r="X4803" s="272"/>
      <c r="Y4803" s="272"/>
      <c r="Z4803" s="272"/>
      <c r="AA4803" s="272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72">
        <f t="shared" si="390"/>
        <v>0.29479624999999998</v>
      </c>
      <c r="E4804" s="272">
        <f t="shared" si="390"/>
        <v>0.31800374999999997</v>
      </c>
      <c r="F4804" s="272">
        <f t="shared" si="386"/>
        <v>0.29479624999999998</v>
      </c>
      <c r="G4804" s="272"/>
      <c r="H4804" s="272"/>
      <c r="I4804" s="272"/>
      <c r="J4804" s="272">
        <f t="shared" si="391"/>
        <v>0.2517026</v>
      </c>
      <c r="K4804" s="272">
        <f t="shared" si="391"/>
        <v>0.27067339999999995</v>
      </c>
      <c r="L4804" s="272">
        <f t="shared" si="387"/>
        <v>0.2517026</v>
      </c>
      <c r="M4804" s="272"/>
      <c r="N4804" s="272"/>
      <c r="O4804" s="272"/>
      <c r="P4804" s="272">
        <f t="shared" si="392"/>
        <v>0.36012569999999999</v>
      </c>
      <c r="Q4804" s="272">
        <f t="shared" si="392"/>
        <v>0.35660869999999995</v>
      </c>
      <c r="R4804" s="272">
        <f t="shared" si="388"/>
        <v>0.35660869999999995</v>
      </c>
      <c r="S4804" s="272"/>
      <c r="T4804" s="272">
        <f t="shared" si="393"/>
        <v>0.48226203013480001</v>
      </c>
      <c r="U4804" s="272">
        <f t="shared" si="393"/>
        <v>0.50458579703279993</v>
      </c>
      <c r="V4804" s="272">
        <f t="shared" si="393"/>
        <v>0.5008661589808</v>
      </c>
      <c r="W4804" s="272">
        <f t="shared" si="389"/>
        <v>0.48226203013480001</v>
      </c>
      <c r="X4804" s="272"/>
      <c r="Y4804" s="272"/>
      <c r="Z4804" s="272"/>
      <c r="AA4804" s="272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72">
        <f t="shared" si="390"/>
        <v>0.29448690999999999</v>
      </c>
      <c r="E4805" s="272">
        <f t="shared" si="390"/>
        <v>0.31826708999999997</v>
      </c>
      <c r="F4805" s="272">
        <f t="shared" si="386"/>
        <v>0.29448690999999999</v>
      </c>
      <c r="G4805" s="272"/>
      <c r="H4805" s="272"/>
      <c r="I4805" s="272"/>
      <c r="J4805" s="272">
        <f t="shared" si="391"/>
        <v>0.25160095999999998</v>
      </c>
      <c r="K4805" s="272">
        <f t="shared" si="391"/>
        <v>0.27076243999999999</v>
      </c>
      <c r="L4805" s="272">
        <f t="shared" si="387"/>
        <v>0.25160095999999998</v>
      </c>
      <c r="M4805" s="272"/>
      <c r="N4805" s="272"/>
      <c r="O4805" s="272"/>
      <c r="P4805" s="272">
        <f t="shared" si="392"/>
        <v>0.36032002199999996</v>
      </c>
      <c r="Q4805" s="272">
        <f t="shared" si="392"/>
        <v>0.35640662799999995</v>
      </c>
      <c r="R4805" s="272">
        <f t="shared" si="388"/>
        <v>0.35640662799999995</v>
      </c>
      <c r="S4805" s="272"/>
      <c r="T4805" s="272">
        <f t="shared" si="393"/>
        <v>0.48199082673240007</v>
      </c>
      <c r="U4805" s="272">
        <f t="shared" si="393"/>
        <v>0.50490429005039994</v>
      </c>
      <c r="V4805" s="272">
        <f t="shared" si="393"/>
        <v>0.50078267430439993</v>
      </c>
      <c r="W4805" s="272">
        <f t="shared" si="389"/>
        <v>0.48199082673240007</v>
      </c>
      <c r="X4805" s="272"/>
      <c r="Y4805" s="272"/>
      <c r="Z4805" s="272"/>
      <c r="AA4805" s="272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72">
        <f t="shared" si="390"/>
        <v>0.29417756999999994</v>
      </c>
      <c r="E4806" s="272">
        <f t="shared" si="390"/>
        <v>0.31853042999999998</v>
      </c>
      <c r="F4806" s="272">
        <f t="shared" si="386"/>
        <v>0.29417756999999994</v>
      </c>
      <c r="G4806" s="272"/>
      <c r="H4806" s="272"/>
      <c r="I4806" s="272"/>
      <c r="J4806" s="272">
        <f t="shared" si="391"/>
        <v>0.25149931999999997</v>
      </c>
      <c r="K4806" s="272">
        <f t="shared" si="391"/>
        <v>0.27085147999999998</v>
      </c>
      <c r="L4806" s="272">
        <f t="shared" si="387"/>
        <v>0.25149931999999997</v>
      </c>
      <c r="M4806" s="272"/>
      <c r="N4806" s="272"/>
      <c r="O4806" s="272"/>
      <c r="P4806" s="272">
        <f t="shared" si="392"/>
        <v>0.36051434399999993</v>
      </c>
      <c r="Q4806" s="272">
        <f t="shared" si="392"/>
        <v>0.35620455599999995</v>
      </c>
      <c r="R4806" s="272">
        <f t="shared" si="388"/>
        <v>0.35620455599999995</v>
      </c>
      <c r="S4806" s="272"/>
      <c r="T4806" s="272">
        <f t="shared" si="393"/>
        <v>0.48171962333000007</v>
      </c>
      <c r="U4806" s="272">
        <f t="shared" si="393"/>
        <v>0.50522278306799995</v>
      </c>
      <c r="V4806" s="272">
        <f t="shared" si="393"/>
        <v>0.50069918962799997</v>
      </c>
      <c r="W4806" s="272">
        <f t="shared" si="389"/>
        <v>0.48171962333000007</v>
      </c>
      <c r="X4806" s="272"/>
      <c r="Y4806" s="272"/>
      <c r="Z4806" s="272"/>
      <c r="AA4806" s="272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72">
        <f t="shared" si="390"/>
        <v>0.29386823000000001</v>
      </c>
      <c r="E4807" s="272">
        <f t="shared" si="390"/>
        <v>0.31879376999999998</v>
      </c>
      <c r="F4807" s="272">
        <f t="shared" si="386"/>
        <v>0.29386823000000001</v>
      </c>
      <c r="G4807" s="272"/>
      <c r="H4807" s="272"/>
      <c r="I4807" s="272"/>
      <c r="J4807" s="272">
        <f t="shared" si="391"/>
        <v>0.25139767999999996</v>
      </c>
      <c r="K4807" s="272">
        <f t="shared" si="391"/>
        <v>0.27094051999999996</v>
      </c>
      <c r="L4807" s="272">
        <f t="shared" si="387"/>
        <v>0.25139767999999996</v>
      </c>
      <c r="M4807" s="272"/>
      <c r="N4807" s="272"/>
      <c r="O4807" s="272"/>
      <c r="P4807" s="272">
        <f t="shared" si="392"/>
        <v>0.36070866599999996</v>
      </c>
      <c r="Q4807" s="272">
        <f t="shared" si="392"/>
        <v>0.35600248399999995</v>
      </c>
      <c r="R4807" s="272">
        <f t="shared" si="388"/>
        <v>0.35600248399999995</v>
      </c>
      <c r="S4807" s="272"/>
      <c r="T4807" s="272">
        <f t="shared" si="393"/>
        <v>0.48144841992760001</v>
      </c>
      <c r="U4807" s="272">
        <f t="shared" si="393"/>
        <v>0.50554127608559996</v>
      </c>
      <c r="V4807" s="272">
        <f t="shared" si="393"/>
        <v>0.5006157049515999</v>
      </c>
      <c r="W4807" s="272">
        <f t="shared" si="389"/>
        <v>0.48144841992760001</v>
      </c>
      <c r="X4807" s="272"/>
      <c r="Y4807" s="272"/>
      <c r="Z4807" s="272"/>
      <c r="AA4807" s="272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72">
        <f t="shared" si="390"/>
        <v>0.29355889000000002</v>
      </c>
      <c r="E4808" s="272">
        <f t="shared" si="390"/>
        <v>0.31905711000000003</v>
      </c>
      <c r="F4808" s="272">
        <f t="shared" si="386"/>
        <v>0.29355889000000002</v>
      </c>
      <c r="G4808" s="272"/>
      <c r="H4808" s="272"/>
      <c r="I4808" s="272"/>
      <c r="J4808" s="272">
        <f t="shared" si="391"/>
        <v>0.25129604</v>
      </c>
      <c r="K4808" s="272">
        <f t="shared" si="391"/>
        <v>0.27102955999999995</v>
      </c>
      <c r="L4808" s="272">
        <f t="shared" si="387"/>
        <v>0.25129604</v>
      </c>
      <c r="M4808" s="272"/>
      <c r="N4808" s="272"/>
      <c r="O4808" s="272"/>
      <c r="P4808" s="272">
        <f t="shared" si="392"/>
        <v>0.36090298799999992</v>
      </c>
      <c r="Q4808" s="272">
        <f t="shared" si="392"/>
        <v>0.35580041199999995</v>
      </c>
      <c r="R4808" s="272">
        <f t="shared" si="388"/>
        <v>0.35580041199999995</v>
      </c>
      <c r="S4808" s="272"/>
      <c r="T4808" s="272">
        <f t="shared" si="393"/>
        <v>0.48117721652520007</v>
      </c>
      <c r="U4808" s="272">
        <f t="shared" si="393"/>
        <v>0.50585976910319996</v>
      </c>
      <c r="V4808" s="272">
        <f t="shared" si="393"/>
        <v>0.50053222027519995</v>
      </c>
      <c r="W4808" s="272">
        <f t="shared" si="389"/>
        <v>0.48117721652520007</v>
      </c>
      <c r="X4808" s="272"/>
      <c r="Y4808" s="272"/>
      <c r="Z4808" s="272"/>
      <c r="AA4808" s="272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72">
        <f t="shared" si="390"/>
        <v>0.29324954999999997</v>
      </c>
      <c r="E4809" s="272">
        <f t="shared" si="390"/>
        <v>0.31932044999999998</v>
      </c>
      <c r="F4809" s="272">
        <f t="shared" si="386"/>
        <v>0.29324954999999997</v>
      </c>
      <c r="G4809" s="272"/>
      <c r="H4809" s="272"/>
      <c r="I4809" s="272"/>
      <c r="J4809" s="272">
        <f t="shared" si="391"/>
        <v>0.25119439999999998</v>
      </c>
      <c r="K4809" s="272">
        <f t="shared" si="391"/>
        <v>0.27111859999999999</v>
      </c>
      <c r="L4809" s="272">
        <f t="shared" si="387"/>
        <v>0.25119439999999998</v>
      </c>
      <c r="M4809" s="272"/>
      <c r="N4809" s="272"/>
      <c r="O4809" s="272"/>
      <c r="P4809" s="272">
        <f t="shared" si="392"/>
        <v>0.36109730999999995</v>
      </c>
      <c r="Q4809" s="272">
        <f t="shared" si="392"/>
        <v>0.35559833999999996</v>
      </c>
      <c r="R4809" s="272">
        <f t="shared" si="388"/>
        <v>0.35559833999999996</v>
      </c>
      <c r="S4809" s="272"/>
      <c r="T4809" s="272">
        <f t="shared" si="393"/>
        <v>0.48090601312280001</v>
      </c>
      <c r="U4809" s="272">
        <f t="shared" si="393"/>
        <v>0.50617826212079997</v>
      </c>
      <c r="V4809" s="272">
        <f t="shared" si="393"/>
        <v>0.50044873559879999</v>
      </c>
      <c r="W4809" s="272">
        <f t="shared" si="389"/>
        <v>0.48090601312280001</v>
      </c>
      <c r="X4809" s="272"/>
      <c r="Y4809" s="272"/>
      <c r="Z4809" s="272"/>
      <c r="AA4809" s="272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72">
        <f t="shared" si="390"/>
        <v>0.29294020999999998</v>
      </c>
      <c r="E4810" s="272">
        <f t="shared" si="390"/>
        <v>0.31958378999999998</v>
      </c>
      <c r="F4810" s="272">
        <f t="shared" si="386"/>
        <v>0.29294020999999998</v>
      </c>
      <c r="G4810" s="272"/>
      <c r="H4810" s="272"/>
      <c r="I4810" s="272"/>
      <c r="J4810" s="272">
        <f t="shared" si="391"/>
        <v>0.25109275999999997</v>
      </c>
      <c r="K4810" s="272">
        <f t="shared" si="391"/>
        <v>0.27120763999999997</v>
      </c>
      <c r="L4810" s="272">
        <f t="shared" si="387"/>
        <v>0.25109275999999997</v>
      </c>
      <c r="M4810" s="272"/>
      <c r="N4810" s="272"/>
      <c r="O4810" s="272"/>
      <c r="P4810" s="272">
        <f t="shared" si="392"/>
        <v>0.36129163199999997</v>
      </c>
      <c r="Q4810" s="272">
        <f t="shared" si="392"/>
        <v>0.35539626799999996</v>
      </c>
      <c r="R4810" s="272">
        <f t="shared" si="388"/>
        <v>0.35539626799999996</v>
      </c>
      <c r="S4810" s="272"/>
      <c r="T4810" s="272">
        <f t="shared" si="393"/>
        <v>0.48063480972040007</v>
      </c>
      <c r="U4810" s="272">
        <f t="shared" si="393"/>
        <v>0.50649675513839998</v>
      </c>
      <c r="V4810" s="272">
        <f t="shared" si="393"/>
        <v>0.50036525092240003</v>
      </c>
      <c r="W4810" s="272">
        <f t="shared" si="389"/>
        <v>0.48063480972040007</v>
      </c>
      <c r="X4810" s="272"/>
      <c r="Y4810" s="272"/>
      <c r="Z4810" s="272"/>
      <c r="AA4810" s="272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72">
        <f t="shared" si="390"/>
        <v>0.29263086999999999</v>
      </c>
      <c r="E4811" s="272">
        <f t="shared" si="390"/>
        <v>0.31984712999999998</v>
      </c>
      <c r="F4811" s="272">
        <f t="shared" si="386"/>
        <v>0.29263086999999999</v>
      </c>
      <c r="G4811" s="272"/>
      <c r="H4811" s="272"/>
      <c r="I4811" s="272"/>
      <c r="J4811" s="272">
        <f t="shared" si="391"/>
        <v>0.25099112000000001</v>
      </c>
      <c r="K4811" s="272">
        <f t="shared" si="391"/>
        <v>0.27129667999999996</v>
      </c>
      <c r="L4811" s="272">
        <f t="shared" si="387"/>
        <v>0.25099112000000001</v>
      </c>
      <c r="M4811" s="272"/>
      <c r="N4811" s="272"/>
      <c r="O4811" s="272"/>
      <c r="P4811" s="272">
        <f t="shared" si="392"/>
        <v>0.36148595399999994</v>
      </c>
      <c r="Q4811" s="272">
        <f t="shared" si="392"/>
        <v>0.35519419599999996</v>
      </c>
      <c r="R4811" s="272">
        <f t="shared" si="388"/>
        <v>0.35519419599999996</v>
      </c>
      <c r="S4811" s="272"/>
      <c r="T4811" s="272">
        <f t="shared" si="393"/>
        <v>0.48036360631800007</v>
      </c>
      <c r="U4811" s="272">
        <f t="shared" si="393"/>
        <v>0.50681524815599999</v>
      </c>
      <c r="V4811" s="272">
        <f t="shared" si="393"/>
        <v>0.50028176624599996</v>
      </c>
      <c r="W4811" s="272">
        <f t="shared" si="389"/>
        <v>0.48036360631800007</v>
      </c>
      <c r="X4811" s="272"/>
      <c r="Y4811" s="272"/>
      <c r="Z4811" s="272"/>
      <c r="AA4811" s="272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72">
        <f t="shared" si="390"/>
        <v>0.29232153</v>
      </c>
      <c r="E4812" s="272">
        <f t="shared" si="390"/>
        <v>0.32011046999999998</v>
      </c>
      <c r="F4812" s="272">
        <f t="shared" si="386"/>
        <v>0.29232153</v>
      </c>
      <c r="G4812" s="272"/>
      <c r="H4812" s="272"/>
      <c r="I4812" s="272"/>
      <c r="J4812" s="272">
        <f t="shared" si="391"/>
        <v>0.25088948</v>
      </c>
      <c r="K4812" s="272">
        <f t="shared" si="391"/>
        <v>0.27138571999999994</v>
      </c>
      <c r="L4812" s="272">
        <f t="shared" si="387"/>
        <v>0.25088948</v>
      </c>
      <c r="M4812" s="272"/>
      <c r="N4812" s="272"/>
      <c r="O4812" s="272"/>
      <c r="P4812" s="272">
        <f t="shared" si="392"/>
        <v>0.36168027599999997</v>
      </c>
      <c r="Q4812" s="272">
        <f t="shared" si="392"/>
        <v>0.35499212399999996</v>
      </c>
      <c r="R4812" s="272">
        <f t="shared" si="388"/>
        <v>0.35499212399999996</v>
      </c>
      <c r="S4812" s="272"/>
      <c r="T4812" s="272">
        <f t="shared" si="393"/>
        <v>0.48009240291560007</v>
      </c>
      <c r="U4812" s="272">
        <f t="shared" si="393"/>
        <v>0.50713374117359999</v>
      </c>
      <c r="V4812" s="272">
        <f t="shared" si="393"/>
        <v>0.5001982815696</v>
      </c>
      <c r="W4812" s="272">
        <f t="shared" si="389"/>
        <v>0.48009240291560007</v>
      </c>
      <c r="X4812" s="272"/>
      <c r="Y4812" s="272"/>
      <c r="Z4812" s="272"/>
      <c r="AA4812" s="272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72">
        <f t="shared" si="390"/>
        <v>0.29201219</v>
      </c>
      <c r="E4813" s="272">
        <f t="shared" si="390"/>
        <v>0.32037380999999998</v>
      </c>
      <c r="F4813" s="272">
        <f t="shared" si="386"/>
        <v>0.29201219</v>
      </c>
      <c r="G4813" s="272"/>
      <c r="H4813" s="272"/>
      <c r="I4813" s="272"/>
      <c r="J4813" s="272">
        <f t="shared" si="391"/>
        <v>0.25078783999999998</v>
      </c>
      <c r="K4813" s="272">
        <f t="shared" si="391"/>
        <v>0.27147475999999993</v>
      </c>
      <c r="L4813" s="272">
        <f t="shared" si="387"/>
        <v>0.25078783999999998</v>
      </c>
      <c r="M4813" s="272"/>
      <c r="N4813" s="272"/>
      <c r="O4813" s="272"/>
      <c r="P4813" s="272">
        <f t="shared" si="392"/>
        <v>0.36187459799999999</v>
      </c>
      <c r="Q4813" s="272">
        <f t="shared" si="392"/>
        <v>0.35479005199999997</v>
      </c>
      <c r="R4813" s="272">
        <f t="shared" si="388"/>
        <v>0.35479005199999997</v>
      </c>
      <c r="S4813" s="272"/>
      <c r="T4813" s="272">
        <f t="shared" si="393"/>
        <v>0.47982119951320007</v>
      </c>
      <c r="U4813" s="272">
        <f t="shared" si="393"/>
        <v>0.5074522341912</v>
      </c>
      <c r="V4813" s="272">
        <f t="shared" si="393"/>
        <v>0.50011479689319993</v>
      </c>
      <c r="W4813" s="272">
        <f t="shared" si="389"/>
        <v>0.47982119951320007</v>
      </c>
      <c r="X4813" s="272"/>
      <c r="Y4813" s="272"/>
      <c r="Z4813" s="272"/>
      <c r="AA4813" s="272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72">
        <f t="shared" si="390"/>
        <v>0.29170284999999996</v>
      </c>
      <c r="E4814" s="272">
        <f t="shared" si="390"/>
        <v>0.32063714999999998</v>
      </c>
      <c r="F4814" s="272">
        <f t="shared" si="386"/>
        <v>0.29170284999999996</v>
      </c>
      <c r="G4814" s="272"/>
      <c r="H4814" s="272"/>
      <c r="I4814" s="272"/>
      <c r="J4814" s="272">
        <f t="shared" si="391"/>
        <v>0.25068619999999997</v>
      </c>
      <c r="K4814" s="272">
        <f t="shared" si="391"/>
        <v>0.27156379999999997</v>
      </c>
      <c r="L4814" s="272">
        <f t="shared" si="387"/>
        <v>0.25068619999999997</v>
      </c>
      <c r="M4814" s="272"/>
      <c r="N4814" s="272"/>
      <c r="O4814" s="272"/>
      <c r="P4814" s="272">
        <f t="shared" si="392"/>
        <v>0.36206891999999996</v>
      </c>
      <c r="Q4814" s="272">
        <f t="shared" si="392"/>
        <v>0.35458797999999991</v>
      </c>
      <c r="R4814" s="272">
        <f t="shared" si="388"/>
        <v>0.35458797999999991</v>
      </c>
      <c r="S4814" s="272"/>
      <c r="T4814" s="272">
        <f t="shared" si="393"/>
        <v>0.47954999611080001</v>
      </c>
      <c r="U4814" s="272">
        <f t="shared" si="393"/>
        <v>0.5077707272087999</v>
      </c>
      <c r="V4814" s="272">
        <f t="shared" si="393"/>
        <v>0.50003131221679997</v>
      </c>
      <c r="W4814" s="272">
        <f t="shared" si="389"/>
        <v>0.47954999611080001</v>
      </c>
      <c r="X4814" s="272"/>
      <c r="Y4814" s="272"/>
      <c r="Z4814" s="272"/>
      <c r="AA4814" s="272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72">
        <f t="shared" si="390"/>
        <v>0.29139350999999997</v>
      </c>
      <c r="E4815" s="272">
        <f t="shared" si="390"/>
        <v>0.32090048999999998</v>
      </c>
      <c r="F4815" s="272">
        <f t="shared" si="386"/>
        <v>0.29139350999999997</v>
      </c>
      <c r="G4815" s="272"/>
      <c r="H4815" s="272"/>
      <c r="I4815" s="272"/>
      <c r="J4815" s="272">
        <f t="shared" si="391"/>
        <v>0.25058455999999996</v>
      </c>
      <c r="K4815" s="272">
        <f t="shared" si="391"/>
        <v>0.27165283999999995</v>
      </c>
      <c r="L4815" s="272">
        <f t="shared" si="387"/>
        <v>0.25058455999999996</v>
      </c>
      <c r="M4815" s="272"/>
      <c r="N4815" s="272"/>
      <c r="O4815" s="272"/>
      <c r="P4815" s="272">
        <f t="shared" si="392"/>
        <v>0.36226324199999999</v>
      </c>
      <c r="Q4815" s="272">
        <f t="shared" si="392"/>
        <v>0.35438590799999997</v>
      </c>
      <c r="R4815" s="272">
        <f t="shared" si="388"/>
        <v>0.35438590799999997</v>
      </c>
      <c r="S4815" s="272"/>
      <c r="T4815" s="272">
        <f t="shared" si="393"/>
        <v>0.47927879270840007</v>
      </c>
      <c r="U4815" s="272">
        <f t="shared" si="393"/>
        <v>0.50808922022640002</v>
      </c>
      <c r="V4815" s="272">
        <f t="shared" si="393"/>
        <v>0.49994782754039996</v>
      </c>
      <c r="W4815" s="272">
        <f t="shared" si="389"/>
        <v>0.47927879270840007</v>
      </c>
      <c r="X4815" s="272"/>
      <c r="Y4815" s="272"/>
      <c r="Z4815" s="272"/>
      <c r="AA4815" s="272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72">
        <f t="shared" si="390"/>
        <v>0.29108416999999998</v>
      </c>
      <c r="E4816" s="272">
        <f t="shared" si="390"/>
        <v>0.32116382999999998</v>
      </c>
      <c r="F4816" s="272">
        <f t="shared" si="386"/>
        <v>0.29108416999999998</v>
      </c>
      <c r="G4816" s="272"/>
      <c r="H4816" s="272"/>
      <c r="I4816" s="272"/>
      <c r="J4816" s="272">
        <f t="shared" si="391"/>
        <v>0.25048292</v>
      </c>
      <c r="K4816" s="272">
        <f t="shared" si="391"/>
        <v>0.27174187999999994</v>
      </c>
      <c r="L4816" s="272">
        <f t="shared" si="387"/>
        <v>0.25048292</v>
      </c>
      <c r="M4816" s="272"/>
      <c r="N4816" s="272"/>
      <c r="O4816" s="272"/>
      <c r="P4816" s="272">
        <f t="shared" si="392"/>
        <v>0.36245756399999995</v>
      </c>
      <c r="Q4816" s="272">
        <f t="shared" si="392"/>
        <v>0.35418383599999992</v>
      </c>
      <c r="R4816" s="272">
        <f t="shared" si="388"/>
        <v>0.35418383599999992</v>
      </c>
      <c r="S4816" s="272"/>
      <c r="T4816" s="272">
        <f t="shared" si="393"/>
        <v>0.47900758930600007</v>
      </c>
      <c r="U4816" s="272">
        <f t="shared" si="393"/>
        <v>0.50840771324399991</v>
      </c>
      <c r="V4816" s="272">
        <f t="shared" si="393"/>
        <v>0.49986434286399994</v>
      </c>
      <c r="W4816" s="272">
        <f t="shared" si="389"/>
        <v>0.47900758930600007</v>
      </c>
      <c r="X4816" s="272"/>
      <c r="Y4816" s="272"/>
      <c r="Z4816" s="272"/>
      <c r="AA4816" s="272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72">
        <f t="shared" si="390"/>
        <v>0.30021029999999999</v>
      </c>
      <c r="E4817" s="272">
        <f t="shared" si="390"/>
        <v>0.31341770000000002</v>
      </c>
      <c r="F4817" s="272">
        <f t="shared" si="386"/>
        <v>0.30021029999999999</v>
      </c>
      <c r="G4817" s="272"/>
      <c r="H4817" s="272"/>
      <c r="I4817" s="272"/>
      <c r="J4817" s="272">
        <f t="shared" si="391"/>
        <v>0.25332320000000003</v>
      </c>
      <c r="K4817" s="272">
        <f t="shared" si="391"/>
        <v>0.26927959999999995</v>
      </c>
      <c r="L4817" s="272">
        <f t="shared" si="387"/>
        <v>0.25332320000000003</v>
      </c>
      <c r="M4817" s="272"/>
      <c r="N4817" s="272"/>
      <c r="O4817" s="272"/>
      <c r="P4817" s="272">
        <f t="shared" si="392"/>
        <v>0.35655865999999992</v>
      </c>
      <c r="Q4817" s="272">
        <f t="shared" si="392"/>
        <v>0.36031523999999993</v>
      </c>
      <c r="R4817" s="272">
        <f t="shared" si="388"/>
        <v>0.35655865999999992</v>
      </c>
      <c r="S4817" s="272"/>
      <c r="T4817" s="272">
        <f t="shared" si="393"/>
        <v>0.48691862265200003</v>
      </c>
      <c r="U4817" s="272">
        <f t="shared" si="393"/>
        <v>0.49890276119199994</v>
      </c>
      <c r="V4817" s="272">
        <f t="shared" si="393"/>
        <v>0.50254601821199996</v>
      </c>
      <c r="W4817" s="272">
        <f t="shared" si="389"/>
        <v>0.48691862265200003</v>
      </c>
      <c r="X4817" s="272"/>
      <c r="Y4817" s="272"/>
      <c r="Z4817" s="272"/>
      <c r="AA4817" s="272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72">
        <f t="shared" si="390"/>
        <v>0.29990095999999999</v>
      </c>
      <c r="E4818" s="272">
        <f t="shared" si="390"/>
        <v>0.31368103999999997</v>
      </c>
      <c r="F4818" s="272">
        <f t="shared" si="386"/>
        <v>0.29990095999999999</v>
      </c>
      <c r="G4818" s="272"/>
      <c r="H4818" s="272"/>
      <c r="I4818" s="272"/>
      <c r="J4818" s="272">
        <f t="shared" si="391"/>
        <v>0.25322156000000001</v>
      </c>
      <c r="K4818" s="272">
        <f t="shared" si="391"/>
        <v>0.26936863999999994</v>
      </c>
      <c r="L4818" s="272">
        <f t="shared" si="387"/>
        <v>0.25322156000000001</v>
      </c>
      <c r="M4818" s="272"/>
      <c r="N4818" s="272"/>
      <c r="O4818" s="272"/>
      <c r="P4818" s="272">
        <f t="shared" si="392"/>
        <v>0.35675298199999994</v>
      </c>
      <c r="Q4818" s="272">
        <f t="shared" si="392"/>
        <v>0.36011316799999993</v>
      </c>
      <c r="R4818" s="272">
        <f t="shared" si="388"/>
        <v>0.35675298199999994</v>
      </c>
      <c r="S4818" s="272"/>
      <c r="T4818" s="272">
        <f t="shared" si="393"/>
        <v>0.48664741924960003</v>
      </c>
      <c r="U4818" s="272">
        <f t="shared" si="393"/>
        <v>0.49922125420959995</v>
      </c>
      <c r="V4818" s="272">
        <f t="shared" si="393"/>
        <v>0.50246253353559989</v>
      </c>
      <c r="W4818" s="272">
        <f t="shared" si="389"/>
        <v>0.48664741924960003</v>
      </c>
      <c r="X4818" s="272"/>
      <c r="Y4818" s="272"/>
      <c r="Z4818" s="272"/>
      <c r="AA4818" s="272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72">
        <f t="shared" si="390"/>
        <v>0.29959162</v>
      </c>
      <c r="E4819" s="272">
        <f t="shared" si="390"/>
        <v>0.31394438000000002</v>
      </c>
      <c r="F4819" s="272">
        <f t="shared" si="386"/>
        <v>0.29959162</v>
      </c>
      <c r="G4819" s="272"/>
      <c r="H4819" s="272"/>
      <c r="I4819" s="272"/>
      <c r="J4819" s="272">
        <f t="shared" si="391"/>
        <v>0.25311992</v>
      </c>
      <c r="K4819" s="272">
        <f t="shared" si="391"/>
        <v>0.26945767999999998</v>
      </c>
      <c r="L4819" s="272">
        <f t="shared" si="387"/>
        <v>0.25311992</v>
      </c>
      <c r="M4819" s="272"/>
      <c r="N4819" s="272"/>
      <c r="O4819" s="272"/>
      <c r="P4819" s="272">
        <f t="shared" si="392"/>
        <v>0.35694730399999991</v>
      </c>
      <c r="Q4819" s="272">
        <f t="shared" si="392"/>
        <v>0.35991109599999999</v>
      </c>
      <c r="R4819" s="272">
        <f t="shared" si="388"/>
        <v>0.35694730399999991</v>
      </c>
      <c r="S4819" s="272"/>
      <c r="T4819" s="272">
        <f t="shared" si="393"/>
        <v>0.48637621584720003</v>
      </c>
      <c r="U4819" s="272">
        <f t="shared" si="393"/>
        <v>0.49953974722719996</v>
      </c>
      <c r="V4819" s="272">
        <f t="shared" si="393"/>
        <v>0.50237904885919993</v>
      </c>
      <c r="W4819" s="272">
        <f t="shared" si="389"/>
        <v>0.48637621584720003</v>
      </c>
      <c r="X4819" s="272"/>
      <c r="Y4819" s="272"/>
      <c r="Z4819" s="272"/>
      <c r="AA4819" s="272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72">
        <f t="shared" si="390"/>
        <v>0.29928228000000001</v>
      </c>
      <c r="E4820" s="272">
        <f t="shared" si="390"/>
        <v>0.31420771999999997</v>
      </c>
      <c r="F4820" s="272">
        <f t="shared" si="386"/>
        <v>0.29928228000000001</v>
      </c>
      <c r="G4820" s="272"/>
      <c r="H4820" s="272"/>
      <c r="I4820" s="272"/>
      <c r="J4820" s="272">
        <f t="shared" si="391"/>
        <v>0.25301828000000004</v>
      </c>
      <c r="K4820" s="272">
        <f t="shared" si="391"/>
        <v>0.26954671999999996</v>
      </c>
      <c r="L4820" s="272">
        <f t="shared" si="387"/>
        <v>0.25301828000000004</v>
      </c>
      <c r="M4820" s="272"/>
      <c r="N4820" s="272"/>
      <c r="O4820" s="272"/>
      <c r="P4820" s="272">
        <f t="shared" si="392"/>
        <v>0.35714162599999999</v>
      </c>
      <c r="Q4820" s="272">
        <f t="shared" si="392"/>
        <v>0.35970902399999993</v>
      </c>
      <c r="R4820" s="272">
        <f t="shared" si="388"/>
        <v>0.35714162599999999</v>
      </c>
      <c r="S4820" s="272"/>
      <c r="T4820" s="272">
        <f t="shared" si="393"/>
        <v>0.48610501244480009</v>
      </c>
      <c r="U4820" s="272">
        <f t="shared" si="393"/>
        <v>0.49985824024479997</v>
      </c>
      <c r="V4820" s="272">
        <f t="shared" si="393"/>
        <v>0.50229556418279997</v>
      </c>
      <c r="W4820" s="272">
        <f t="shared" si="389"/>
        <v>0.48610501244480009</v>
      </c>
      <c r="X4820" s="272"/>
      <c r="Y4820" s="272"/>
      <c r="Z4820" s="272"/>
      <c r="AA4820" s="272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72">
        <f t="shared" si="390"/>
        <v>0.29897294000000002</v>
      </c>
      <c r="E4821" s="272">
        <f t="shared" si="390"/>
        <v>0.31447105999999997</v>
      </c>
      <c r="F4821" s="272">
        <f t="shared" si="386"/>
        <v>0.29897294000000002</v>
      </c>
      <c r="G4821" s="272"/>
      <c r="H4821" s="272"/>
      <c r="I4821" s="272"/>
      <c r="J4821" s="272">
        <f t="shared" si="391"/>
        <v>0.25291664000000003</v>
      </c>
      <c r="K4821" s="272">
        <f t="shared" si="391"/>
        <v>0.26963575999999995</v>
      </c>
      <c r="L4821" s="272">
        <f t="shared" si="387"/>
        <v>0.25291664000000003</v>
      </c>
      <c r="M4821" s="272"/>
      <c r="N4821" s="272"/>
      <c r="O4821" s="272"/>
      <c r="P4821" s="272">
        <f t="shared" si="392"/>
        <v>0.35733594799999996</v>
      </c>
      <c r="Q4821" s="272">
        <f t="shared" si="392"/>
        <v>0.35950695199999994</v>
      </c>
      <c r="R4821" s="272">
        <f t="shared" si="388"/>
        <v>0.35733594799999996</v>
      </c>
      <c r="S4821" s="272"/>
      <c r="T4821" s="272">
        <f t="shared" si="393"/>
        <v>0.48583380904240003</v>
      </c>
      <c r="U4821" s="272">
        <f t="shared" si="393"/>
        <v>0.50017673326239998</v>
      </c>
      <c r="V4821" s="272">
        <f t="shared" si="393"/>
        <v>0.5022120795063999</v>
      </c>
      <c r="W4821" s="272">
        <f t="shared" si="389"/>
        <v>0.48583380904240003</v>
      </c>
      <c r="X4821" s="272"/>
      <c r="Y4821" s="272"/>
      <c r="Z4821" s="272"/>
      <c r="AA4821" s="272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72">
        <f t="shared" si="390"/>
        <v>0.29866360000000003</v>
      </c>
      <c r="E4822" s="272">
        <f t="shared" si="390"/>
        <v>0.31473439999999997</v>
      </c>
      <c r="F4822" s="272">
        <f t="shared" si="386"/>
        <v>0.29866360000000003</v>
      </c>
      <c r="G4822" s="272"/>
      <c r="H4822" s="272"/>
      <c r="I4822" s="272"/>
      <c r="J4822" s="272">
        <f t="shared" si="391"/>
        <v>0.25281500000000001</v>
      </c>
      <c r="K4822" s="272">
        <f t="shared" si="391"/>
        <v>0.26972479999999993</v>
      </c>
      <c r="L4822" s="272">
        <f t="shared" si="387"/>
        <v>0.25281500000000001</v>
      </c>
      <c r="M4822" s="272"/>
      <c r="N4822" s="272"/>
      <c r="O4822" s="272"/>
      <c r="P4822" s="272">
        <f t="shared" si="392"/>
        <v>0.35753026999999993</v>
      </c>
      <c r="Q4822" s="272">
        <f t="shared" si="392"/>
        <v>0.35930487999999999</v>
      </c>
      <c r="R4822" s="272">
        <f t="shared" si="388"/>
        <v>0.35753026999999993</v>
      </c>
      <c r="S4822" s="272"/>
      <c r="T4822" s="272">
        <f t="shared" si="393"/>
        <v>0.48556260564000003</v>
      </c>
      <c r="U4822" s="272">
        <f t="shared" si="393"/>
        <v>0.50049522627999998</v>
      </c>
      <c r="V4822" s="272">
        <f t="shared" si="393"/>
        <v>0.50212859482999994</v>
      </c>
      <c r="W4822" s="272">
        <f t="shared" si="389"/>
        <v>0.48556260564000003</v>
      </c>
      <c r="X4822" s="272"/>
      <c r="Y4822" s="272"/>
      <c r="Z4822" s="272"/>
      <c r="AA4822" s="272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72">
        <f t="shared" si="390"/>
        <v>0.29835425999999998</v>
      </c>
      <c r="E4823" s="272">
        <f t="shared" si="390"/>
        <v>0.31499773999999997</v>
      </c>
      <c r="F4823" s="272">
        <f t="shared" si="386"/>
        <v>0.29835425999999998</v>
      </c>
      <c r="G4823" s="272"/>
      <c r="H4823" s="272"/>
      <c r="I4823" s="272"/>
      <c r="J4823" s="272">
        <f t="shared" si="391"/>
        <v>0.25271336</v>
      </c>
      <c r="K4823" s="272">
        <f t="shared" si="391"/>
        <v>0.26981383999999997</v>
      </c>
      <c r="L4823" s="272">
        <f t="shared" si="387"/>
        <v>0.25271336</v>
      </c>
      <c r="M4823" s="272"/>
      <c r="N4823" s="272"/>
      <c r="O4823" s="272"/>
      <c r="P4823" s="272">
        <f t="shared" si="392"/>
        <v>0.35772459199999995</v>
      </c>
      <c r="Q4823" s="272">
        <f t="shared" si="392"/>
        <v>0.35910280799999994</v>
      </c>
      <c r="R4823" s="272">
        <f t="shared" si="388"/>
        <v>0.35772459199999995</v>
      </c>
      <c r="S4823" s="272"/>
      <c r="T4823" s="272">
        <f t="shared" si="393"/>
        <v>0.48529140223760003</v>
      </c>
      <c r="U4823" s="272">
        <f t="shared" si="393"/>
        <v>0.50081371929759999</v>
      </c>
      <c r="V4823" s="272">
        <f t="shared" si="393"/>
        <v>0.50204511015359998</v>
      </c>
      <c r="W4823" s="272">
        <f t="shared" si="389"/>
        <v>0.48529140223760003</v>
      </c>
      <c r="X4823" s="272"/>
      <c r="Y4823" s="272"/>
      <c r="Z4823" s="272"/>
      <c r="AA4823" s="272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72">
        <f t="shared" si="390"/>
        <v>0.29804491999999999</v>
      </c>
      <c r="E4824" s="272">
        <f t="shared" si="390"/>
        <v>0.31526108000000003</v>
      </c>
      <c r="F4824" s="272">
        <f t="shared" si="386"/>
        <v>0.29804491999999999</v>
      </c>
      <c r="G4824" s="272"/>
      <c r="H4824" s="272"/>
      <c r="I4824" s="272"/>
      <c r="J4824" s="272">
        <f t="shared" si="391"/>
        <v>0.25261172000000004</v>
      </c>
      <c r="K4824" s="272">
        <f t="shared" si="391"/>
        <v>0.26990287999999996</v>
      </c>
      <c r="L4824" s="272">
        <f t="shared" si="387"/>
        <v>0.25261172000000004</v>
      </c>
      <c r="M4824" s="272"/>
      <c r="N4824" s="272"/>
      <c r="O4824" s="272"/>
      <c r="P4824" s="272">
        <f t="shared" si="392"/>
        <v>0.35791891399999992</v>
      </c>
      <c r="Q4824" s="272">
        <f t="shared" si="392"/>
        <v>0.35890073599999994</v>
      </c>
      <c r="R4824" s="272">
        <f t="shared" si="388"/>
        <v>0.35791891399999992</v>
      </c>
      <c r="S4824" s="272"/>
      <c r="T4824" s="272">
        <f t="shared" si="393"/>
        <v>0.48502019883520003</v>
      </c>
      <c r="U4824" s="272">
        <f t="shared" si="393"/>
        <v>0.5011322123152</v>
      </c>
      <c r="V4824" s="272">
        <f t="shared" si="393"/>
        <v>0.50196162547719991</v>
      </c>
      <c r="W4824" s="272">
        <f t="shared" si="389"/>
        <v>0.48502019883520003</v>
      </c>
      <c r="X4824" s="272"/>
      <c r="Y4824" s="272"/>
      <c r="Z4824" s="272"/>
      <c r="AA4824" s="272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72">
        <f t="shared" si="390"/>
        <v>0.29773558</v>
      </c>
      <c r="E4825" s="272">
        <f t="shared" si="390"/>
        <v>0.31552442000000003</v>
      </c>
      <c r="F4825" s="272">
        <f t="shared" si="386"/>
        <v>0.29773558</v>
      </c>
      <c r="G4825" s="272"/>
      <c r="H4825" s="272"/>
      <c r="I4825" s="272"/>
      <c r="J4825" s="272">
        <f t="shared" si="391"/>
        <v>0.25251008000000003</v>
      </c>
      <c r="K4825" s="272">
        <f t="shared" si="391"/>
        <v>0.26999191999999994</v>
      </c>
      <c r="L4825" s="272">
        <f t="shared" si="387"/>
        <v>0.25251008000000003</v>
      </c>
      <c r="M4825" s="272"/>
      <c r="N4825" s="272"/>
      <c r="O4825" s="272"/>
      <c r="P4825" s="272">
        <f t="shared" si="392"/>
        <v>0.35811323599999995</v>
      </c>
      <c r="Q4825" s="272">
        <f t="shared" si="392"/>
        <v>0.358698664</v>
      </c>
      <c r="R4825" s="272">
        <f t="shared" si="388"/>
        <v>0.35811323599999995</v>
      </c>
      <c r="S4825" s="272"/>
      <c r="T4825" s="272">
        <f t="shared" si="393"/>
        <v>0.48474899543280003</v>
      </c>
      <c r="U4825" s="272">
        <f t="shared" si="393"/>
        <v>0.5014507053327999</v>
      </c>
      <c r="V4825" s="272">
        <f t="shared" si="393"/>
        <v>0.50187814080079995</v>
      </c>
      <c r="W4825" s="272">
        <f t="shared" si="389"/>
        <v>0.48474899543280003</v>
      </c>
      <c r="X4825" s="272"/>
      <c r="Y4825" s="272"/>
      <c r="Z4825" s="272"/>
      <c r="AA4825" s="272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72">
        <f t="shared" si="390"/>
        <v>0.29742624000000001</v>
      </c>
      <c r="E4826" s="272">
        <f t="shared" si="390"/>
        <v>0.31578776000000003</v>
      </c>
      <c r="F4826" s="272">
        <f t="shared" si="386"/>
        <v>0.29742624000000001</v>
      </c>
      <c r="G4826" s="272"/>
      <c r="H4826" s="272"/>
      <c r="I4826" s="272"/>
      <c r="J4826" s="272">
        <f t="shared" si="391"/>
        <v>0.25240844000000001</v>
      </c>
      <c r="K4826" s="272">
        <f t="shared" si="391"/>
        <v>0.27008095999999998</v>
      </c>
      <c r="L4826" s="272">
        <f t="shared" si="387"/>
        <v>0.25240844000000001</v>
      </c>
      <c r="M4826" s="272"/>
      <c r="N4826" s="272"/>
      <c r="O4826" s="272"/>
      <c r="P4826" s="272">
        <f t="shared" si="392"/>
        <v>0.35830755799999991</v>
      </c>
      <c r="Q4826" s="272">
        <f t="shared" si="392"/>
        <v>0.35849659199999995</v>
      </c>
      <c r="R4826" s="272">
        <f t="shared" si="388"/>
        <v>0.35830755799999991</v>
      </c>
      <c r="S4826" s="272"/>
      <c r="T4826" s="272">
        <f t="shared" si="393"/>
        <v>0.48447779203039998</v>
      </c>
      <c r="U4826" s="272">
        <f t="shared" si="393"/>
        <v>0.5017691983503999</v>
      </c>
      <c r="V4826" s="272">
        <f t="shared" si="393"/>
        <v>0.50179465612439988</v>
      </c>
      <c r="W4826" s="272">
        <f t="shared" si="389"/>
        <v>0.48447779203039998</v>
      </c>
      <c r="X4826" s="272"/>
      <c r="Y4826" s="272"/>
      <c r="Z4826" s="272"/>
      <c r="AA4826" s="272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72">
        <f t="shared" si="390"/>
        <v>0.29711690000000002</v>
      </c>
      <c r="E4827" s="272">
        <f t="shared" si="390"/>
        <v>0.31605109999999997</v>
      </c>
      <c r="F4827" s="272">
        <f t="shared" si="386"/>
        <v>0.29711690000000002</v>
      </c>
      <c r="G4827" s="272"/>
      <c r="H4827" s="272"/>
      <c r="I4827" s="272"/>
      <c r="J4827" s="272">
        <f t="shared" si="391"/>
        <v>0.25230680000000005</v>
      </c>
      <c r="K4827" s="272">
        <f t="shared" si="391"/>
        <v>0.27016999999999997</v>
      </c>
      <c r="L4827" s="272">
        <f t="shared" si="387"/>
        <v>0.25230680000000005</v>
      </c>
      <c r="M4827" s="272"/>
      <c r="N4827" s="272"/>
      <c r="O4827" s="272"/>
      <c r="P4827" s="272">
        <f t="shared" si="392"/>
        <v>0.35850187999999994</v>
      </c>
      <c r="Q4827" s="272">
        <f t="shared" si="392"/>
        <v>0.35829451999999995</v>
      </c>
      <c r="R4827" s="272">
        <f t="shared" si="388"/>
        <v>0.35829451999999995</v>
      </c>
      <c r="S4827" s="272"/>
      <c r="T4827" s="272">
        <f t="shared" si="393"/>
        <v>0.48420658862800003</v>
      </c>
      <c r="U4827" s="272">
        <f t="shared" si="393"/>
        <v>0.50208769136799991</v>
      </c>
      <c r="V4827" s="272">
        <f t="shared" si="393"/>
        <v>0.50171117144799993</v>
      </c>
      <c r="W4827" s="272">
        <f t="shared" si="389"/>
        <v>0.48420658862800003</v>
      </c>
      <c r="X4827" s="272"/>
      <c r="Y4827" s="272"/>
      <c r="Z4827" s="272"/>
      <c r="AA4827" s="272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72">
        <f t="shared" si="390"/>
        <v>0.29680756000000003</v>
      </c>
      <c r="E4828" s="272">
        <f t="shared" si="390"/>
        <v>0.31631443999999997</v>
      </c>
      <c r="F4828" s="272">
        <f t="shared" si="386"/>
        <v>0.29680756000000003</v>
      </c>
      <c r="G4828" s="272"/>
      <c r="H4828" s="272"/>
      <c r="I4828" s="272"/>
      <c r="J4828" s="272">
        <f t="shared" si="391"/>
        <v>0.25220516000000004</v>
      </c>
      <c r="K4828" s="272">
        <f t="shared" si="391"/>
        <v>0.27025903999999995</v>
      </c>
      <c r="L4828" s="272">
        <f t="shared" si="387"/>
        <v>0.25220516000000004</v>
      </c>
      <c r="M4828" s="272"/>
      <c r="N4828" s="272"/>
      <c r="O4828" s="272"/>
      <c r="P4828" s="272">
        <f t="shared" si="392"/>
        <v>0.35869620199999991</v>
      </c>
      <c r="Q4828" s="272">
        <f t="shared" si="392"/>
        <v>0.35809244799999995</v>
      </c>
      <c r="R4828" s="272">
        <f t="shared" si="388"/>
        <v>0.35809244799999995</v>
      </c>
      <c r="S4828" s="272"/>
      <c r="T4828" s="272">
        <f t="shared" si="393"/>
        <v>0.48393538522560009</v>
      </c>
      <c r="U4828" s="272">
        <f t="shared" si="393"/>
        <v>0.50240618438559992</v>
      </c>
      <c r="V4828" s="272">
        <f t="shared" si="393"/>
        <v>0.50162768677159997</v>
      </c>
      <c r="W4828" s="272">
        <f t="shared" si="389"/>
        <v>0.48393538522560009</v>
      </c>
      <c r="X4828" s="272"/>
      <c r="Y4828" s="272"/>
      <c r="Z4828" s="272"/>
      <c r="AA4828" s="272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72">
        <f t="shared" si="390"/>
        <v>0.29649822000000003</v>
      </c>
      <c r="E4829" s="272">
        <f t="shared" si="390"/>
        <v>0.31657778000000003</v>
      </c>
      <c r="F4829" s="272">
        <f t="shared" si="386"/>
        <v>0.29649822000000003</v>
      </c>
      <c r="G4829" s="272"/>
      <c r="H4829" s="272"/>
      <c r="I4829" s="272"/>
      <c r="J4829" s="272">
        <f t="shared" si="391"/>
        <v>0.25210352000000003</v>
      </c>
      <c r="K4829" s="272">
        <f t="shared" si="391"/>
        <v>0.27034807999999994</v>
      </c>
      <c r="L4829" s="272">
        <f t="shared" si="387"/>
        <v>0.25210352000000003</v>
      </c>
      <c r="M4829" s="272"/>
      <c r="N4829" s="272"/>
      <c r="O4829" s="272"/>
      <c r="P4829" s="272">
        <f t="shared" si="392"/>
        <v>0.35889052399999999</v>
      </c>
      <c r="Q4829" s="272">
        <f t="shared" si="392"/>
        <v>0.35789037599999995</v>
      </c>
      <c r="R4829" s="272">
        <f t="shared" si="388"/>
        <v>0.35789037599999995</v>
      </c>
      <c r="S4829" s="272"/>
      <c r="T4829" s="272">
        <f t="shared" si="393"/>
        <v>0.48366418182320003</v>
      </c>
      <c r="U4829" s="272">
        <f t="shared" si="393"/>
        <v>0.50272467740319993</v>
      </c>
      <c r="V4829" s="272">
        <f t="shared" si="393"/>
        <v>0.5015442020951999</v>
      </c>
      <c r="W4829" s="272">
        <f t="shared" si="389"/>
        <v>0.48366418182320003</v>
      </c>
      <c r="X4829" s="272"/>
      <c r="Y4829" s="272"/>
      <c r="Z4829" s="272"/>
      <c r="AA4829" s="272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72">
        <f t="shared" si="390"/>
        <v>0.29618887999999999</v>
      </c>
      <c r="E4830" s="272">
        <f t="shared" si="390"/>
        <v>0.31684111999999998</v>
      </c>
      <c r="F4830" s="272">
        <f t="shared" si="386"/>
        <v>0.29618887999999999</v>
      </c>
      <c r="G4830" s="272"/>
      <c r="H4830" s="272"/>
      <c r="I4830" s="272"/>
      <c r="J4830" s="272">
        <f t="shared" si="391"/>
        <v>0.25200188000000001</v>
      </c>
      <c r="K4830" s="272">
        <f t="shared" si="391"/>
        <v>0.27043711999999998</v>
      </c>
      <c r="L4830" s="272">
        <f t="shared" si="387"/>
        <v>0.25200188000000001</v>
      </c>
      <c r="M4830" s="272"/>
      <c r="N4830" s="272"/>
      <c r="O4830" s="272"/>
      <c r="P4830" s="272">
        <f t="shared" si="392"/>
        <v>0.35908484599999996</v>
      </c>
      <c r="Q4830" s="272">
        <f t="shared" si="392"/>
        <v>0.35768830399999996</v>
      </c>
      <c r="R4830" s="272">
        <f t="shared" si="388"/>
        <v>0.35768830399999996</v>
      </c>
      <c r="S4830" s="272"/>
      <c r="T4830" s="272">
        <f t="shared" si="393"/>
        <v>0.48339297842080003</v>
      </c>
      <c r="U4830" s="272">
        <f t="shared" si="393"/>
        <v>0.50304317042080005</v>
      </c>
      <c r="V4830" s="272">
        <f t="shared" si="393"/>
        <v>0.50146071741879994</v>
      </c>
      <c r="W4830" s="272">
        <f t="shared" si="389"/>
        <v>0.48339297842080003</v>
      </c>
      <c r="X4830" s="272"/>
      <c r="Y4830" s="272"/>
      <c r="Z4830" s="272"/>
      <c r="AA4830" s="272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72">
        <f t="shared" si="390"/>
        <v>0.29587954</v>
      </c>
      <c r="E4831" s="272">
        <f t="shared" si="390"/>
        <v>0.31710445999999998</v>
      </c>
      <c r="F4831" s="272">
        <f t="shared" si="386"/>
        <v>0.29587954</v>
      </c>
      <c r="G4831" s="272"/>
      <c r="H4831" s="272"/>
      <c r="I4831" s="272"/>
      <c r="J4831" s="272">
        <f t="shared" si="391"/>
        <v>0.25190024</v>
      </c>
      <c r="K4831" s="272">
        <f t="shared" si="391"/>
        <v>0.27052615999999996</v>
      </c>
      <c r="L4831" s="272">
        <f t="shared" si="387"/>
        <v>0.25190024</v>
      </c>
      <c r="M4831" s="272"/>
      <c r="N4831" s="272"/>
      <c r="O4831" s="272"/>
      <c r="P4831" s="272">
        <f t="shared" si="392"/>
        <v>0.35927916799999993</v>
      </c>
      <c r="Q4831" s="272">
        <f t="shared" si="392"/>
        <v>0.35748623199999996</v>
      </c>
      <c r="R4831" s="272">
        <f t="shared" si="388"/>
        <v>0.35748623199999996</v>
      </c>
      <c r="S4831" s="272"/>
      <c r="T4831" s="272">
        <f t="shared" si="393"/>
        <v>0.48312177501840003</v>
      </c>
      <c r="U4831" s="272">
        <f t="shared" si="393"/>
        <v>0.50336166343839994</v>
      </c>
      <c r="V4831" s="272">
        <f t="shared" si="393"/>
        <v>0.50137723274239998</v>
      </c>
      <c r="W4831" s="272">
        <f t="shared" si="389"/>
        <v>0.48312177501840003</v>
      </c>
      <c r="X4831" s="272"/>
      <c r="Y4831" s="272"/>
      <c r="Z4831" s="272"/>
      <c r="AA4831" s="272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72">
        <f t="shared" si="390"/>
        <v>0.29557020000000001</v>
      </c>
      <c r="E4832" s="272">
        <f t="shared" si="390"/>
        <v>0.31736779999999998</v>
      </c>
      <c r="F4832" s="272">
        <f t="shared" si="386"/>
        <v>0.29557020000000001</v>
      </c>
      <c r="G4832" s="272"/>
      <c r="H4832" s="272"/>
      <c r="I4832" s="272"/>
      <c r="J4832" s="272">
        <f t="shared" si="391"/>
        <v>0.25179860000000004</v>
      </c>
      <c r="K4832" s="272">
        <f t="shared" si="391"/>
        <v>0.27061519999999994</v>
      </c>
      <c r="L4832" s="272">
        <f t="shared" si="387"/>
        <v>0.25179860000000004</v>
      </c>
      <c r="M4832" s="272"/>
      <c r="N4832" s="272"/>
      <c r="O4832" s="272"/>
      <c r="P4832" s="272">
        <f t="shared" si="392"/>
        <v>0.35947348999999995</v>
      </c>
      <c r="Q4832" s="272">
        <f t="shared" si="392"/>
        <v>0.35728415999999996</v>
      </c>
      <c r="R4832" s="272">
        <f t="shared" si="388"/>
        <v>0.35728415999999996</v>
      </c>
      <c r="S4832" s="272"/>
      <c r="T4832" s="272">
        <f t="shared" si="393"/>
        <v>0.48285057161600003</v>
      </c>
      <c r="U4832" s="272">
        <f t="shared" si="393"/>
        <v>0.50368015645599995</v>
      </c>
      <c r="V4832" s="272">
        <f t="shared" si="393"/>
        <v>0.50129374806599991</v>
      </c>
      <c r="W4832" s="272">
        <f t="shared" si="389"/>
        <v>0.48285057161600003</v>
      </c>
      <c r="X4832" s="272"/>
      <c r="Y4832" s="272"/>
      <c r="Z4832" s="272"/>
      <c r="AA4832" s="272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72">
        <f t="shared" si="390"/>
        <v>0.29526086000000001</v>
      </c>
      <c r="E4833" s="272">
        <f t="shared" si="390"/>
        <v>0.31763114000000003</v>
      </c>
      <c r="F4833" s="272">
        <f t="shared" si="386"/>
        <v>0.29526086000000001</v>
      </c>
      <c r="G4833" s="272"/>
      <c r="H4833" s="272"/>
      <c r="I4833" s="272"/>
      <c r="J4833" s="272">
        <f t="shared" si="391"/>
        <v>0.25169696000000003</v>
      </c>
      <c r="K4833" s="272">
        <f t="shared" si="391"/>
        <v>0.27070423999999993</v>
      </c>
      <c r="L4833" s="272">
        <f t="shared" si="387"/>
        <v>0.25169696000000003</v>
      </c>
      <c r="M4833" s="272"/>
      <c r="N4833" s="272"/>
      <c r="O4833" s="272"/>
      <c r="P4833" s="272">
        <f t="shared" si="392"/>
        <v>0.35966781199999992</v>
      </c>
      <c r="Q4833" s="272">
        <f t="shared" si="392"/>
        <v>0.35708208799999996</v>
      </c>
      <c r="R4833" s="272">
        <f t="shared" si="388"/>
        <v>0.35708208799999996</v>
      </c>
      <c r="S4833" s="272"/>
      <c r="T4833" s="272">
        <f t="shared" si="393"/>
        <v>0.48257936821360004</v>
      </c>
      <c r="U4833" s="272">
        <f t="shared" si="393"/>
        <v>0.50399864947359996</v>
      </c>
      <c r="V4833" s="272">
        <f t="shared" si="393"/>
        <v>0.50121026338959995</v>
      </c>
      <c r="W4833" s="272">
        <f t="shared" si="389"/>
        <v>0.48257936821360004</v>
      </c>
      <c r="X4833" s="272"/>
      <c r="Y4833" s="272"/>
      <c r="Z4833" s="272"/>
      <c r="AA4833" s="272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72">
        <f t="shared" ref="D4834:E4897" si="394">$A4834*B$157+$B4834*B$158+$C4834*B$159</f>
        <v>0.29495152000000002</v>
      </c>
      <c r="E4834" s="272">
        <f t="shared" si="394"/>
        <v>0.31789447999999998</v>
      </c>
      <c r="F4834" s="272">
        <f t="shared" si="386"/>
        <v>0.29495152000000002</v>
      </c>
      <c r="G4834" s="272"/>
      <c r="H4834" s="272"/>
      <c r="I4834" s="272"/>
      <c r="J4834" s="272">
        <f t="shared" ref="J4834:K4897" si="395">$A4834*H$157+$B4834*H$158+$C4834*H$159</f>
        <v>0.25159532000000001</v>
      </c>
      <c r="K4834" s="272">
        <f t="shared" si="395"/>
        <v>0.27079327999999997</v>
      </c>
      <c r="L4834" s="272">
        <f t="shared" si="387"/>
        <v>0.25159532000000001</v>
      </c>
      <c r="M4834" s="272"/>
      <c r="N4834" s="272"/>
      <c r="O4834" s="272"/>
      <c r="P4834" s="272">
        <f t="shared" ref="P4834:Q4897" si="396">$A4834*N$157+$B4834*N$158+$C4834*N$159</f>
        <v>0.359862134</v>
      </c>
      <c r="Q4834" s="272">
        <f t="shared" si="396"/>
        <v>0.35688001599999997</v>
      </c>
      <c r="R4834" s="272">
        <f t="shared" si="388"/>
        <v>0.35688001599999997</v>
      </c>
      <c r="S4834" s="272"/>
      <c r="T4834" s="272">
        <f t="shared" ref="T4834:V4897" si="397">$A4834*I$3+$B4834*I$4+$C4834*I$5</f>
        <v>0.48230816481120004</v>
      </c>
      <c r="U4834" s="272">
        <f t="shared" si="397"/>
        <v>0.50431714249119997</v>
      </c>
      <c r="V4834" s="272">
        <f t="shared" si="397"/>
        <v>0.50112677871319988</v>
      </c>
      <c r="W4834" s="272">
        <f t="shared" si="389"/>
        <v>0.48230816481120004</v>
      </c>
      <c r="X4834" s="272"/>
      <c r="Y4834" s="272"/>
      <c r="Z4834" s="272"/>
      <c r="AA4834" s="272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72">
        <f t="shared" si="394"/>
        <v>0.29464218000000003</v>
      </c>
      <c r="E4835" s="272">
        <f t="shared" si="394"/>
        <v>0.31815781999999998</v>
      </c>
      <c r="F4835" s="272">
        <f t="shared" si="386"/>
        <v>0.29464218000000003</v>
      </c>
      <c r="G4835" s="272"/>
      <c r="H4835" s="272"/>
      <c r="I4835" s="272"/>
      <c r="J4835" s="272">
        <f t="shared" si="395"/>
        <v>0.25149368</v>
      </c>
      <c r="K4835" s="272">
        <f t="shared" si="395"/>
        <v>0.27088231999999995</v>
      </c>
      <c r="L4835" s="272">
        <f t="shared" si="387"/>
        <v>0.25149368</v>
      </c>
      <c r="M4835" s="272"/>
      <c r="N4835" s="272"/>
      <c r="O4835" s="272"/>
      <c r="P4835" s="272">
        <f t="shared" si="396"/>
        <v>0.36005645599999997</v>
      </c>
      <c r="Q4835" s="272">
        <f t="shared" si="396"/>
        <v>0.35667794399999997</v>
      </c>
      <c r="R4835" s="272">
        <f t="shared" si="388"/>
        <v>0.35667794399999997</v>
      </c>
      <c r="S4835" s="272"/>
      <c r="T4835" s="272">
        <f t="shared" si="397"/>
        <v>0.48203696140880004</v>
      </c>
      <c r="U4835" s="272">
        <f t="shared" si="397"/>
        <v>0.50463563550879997</v>
      </c>
      <c r="V4835" s="272">
        <f t="shared" si="397"/>
        <v>0.50104329403679992</v>
      </c>
      <c r="W4835" s="272">
        <f t="shared" si="389"/>
        <v>0.48203696140880004</v>
      </c>
      <c r="X4835" s="272"/>
      <c r="Y4835" s="272"/>
      <c r="Z4835" s="272"/>
      <c r="AA4835" s="272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72">
        <f t="shared" si="394"/>
        <v>0.29433283999999998</v>
      </c>
      <c r="E4836" s="272">
        <f t="shared" si="394"/>
        <v>0.31842116000000004</v>
      </c>
      <c r="F4836" s="272">
        <f t="shared" si="386"/>
        <v>0.29433283999999998</v>
      </c>
      <c r="G4836" s="272"/>
      <c r="H4836" s="272"/>
      <c r="I4836" s="272"/>
      <c r="J4836" s="272">
        <f t="shared" si="395"/>
        <v>0.25139203999999998</v>
      </c>
      <c r="K4836" s="272">
        <f t="shared" si="395"/>
        <v>0.27097135999999994</v>
      </c>
      <c r="L4836" s="272">
        <f t="shared" si="387"/>
        <v>0.25139203999999998</v>
      </c>
      <c r="M4836" s="272"/>
      <c r="N4836" s="272"/>
      <c r="O4836" s="272"/>
      <c r="P4836" s="272">
        <f t="shared" si="396"/>
        <v>0.36025077799999994</v>
      </c>
      <c r="Q4836" s="272">
        <f t="shared" si="396"/>
        <v>0.35647587199999992</v>
      </c>
      <c r="R4836" s="272">
        <f t="shared" si="388"/>
        <v>0.35647587199999992</v>
      </c>
      <c r="S4836" s="272"/>
      <c r="T4836" s="272">
        <f t="shared" si="397"/>
        <v>0.48176575800640004</v>
      </c>
      <c r="U4836" s="272">
        <f t="shared" si="397"/>
        <v>0.50495412852639998</v>
      </c>
      <c r="V4836" s="272">
        <f t="shared" si="397"/>
        <v>0.50095980936039997</v>
      </c>
      <c r="W4836" s="272">
        <f t="shared" si="389"/>
        <v>0.48176575800640004</v>
      </c>
      <c r="X4836" s="272"/>
      <c r="Y4836" s="272"/>
      <c r="Z4836" s="272"/>
      <c r="AA4836" s="272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72">
        <f t="shared" si="394"/>
        <v>0.29402349999999999</v>
      </c>
      <c r="E4837" s="272">
        <f t="shared" si="394"/>
        <v>0.31868449999999998</v>
      </c>
      <c r="F4837" s="272">
        <f t="shared" si="386"/>
        <v>0.29402349999999999</v>
      </c>
      <c r="G4837" s="272"/>
      <c r="H4837" s="272"/>
      <c r="I4837" s="272"/>
      <c r="J4837" s="272">
        <f t="shared" si="395"/>
        <v>0.25129040000000002</v>
      </c>
      <c r="K4837" s="272">
        <f t="shared" si="395"/>
        <v>0.27106039999999998</v>
      </c>
      <c r="L4837" s="272">
        <f t="shared" si="387"/>
        <v>0.25129040000000002</v>
      </c>
      <c r="M4837" s="272"/>
      <c r="N4837" s="272"/>
      <c r="O4837" s="272"/>
      <c r="P4837" s="272">
        <f t="shared" si="396"/>
        <v>0.36044509999999996</v>
      </c>
      <c r="Q4837" s="272">
        <f t="shared" si="396"/>
        <v>0.35627379999999997</v>
      </c>
      <c r="R4837" s="272">
        <f t="shared" si="388"/>
        <v>0.35627379999999997</v>
      </c>
      <c r="S4837" s="272"/>
      <c r="T4837" s="272">
        <f t="shared" si="397"/>
        <v>0.48149455460400004</v>
      </c>
      <c r="U4837" s="272">
        <f t="shared" si="397"/>
        <v>0.50527262154399999</v>
      </c>
      <c r="V4837" s="272">
        <f t="shared" si="397"/>
        <v>0.50087632468400001</v>
      </c>
      <c r="W4837" s="272">
        <f t="shared" si="389"/>
        <v>0.48149455460400004</v>
      </c>
      <c r="X4837" s="272"/>
      <c r="Y4837" s="272"/>
      <c r="Z4837" s="272"/>
      <c r="AA4837" s="272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72">
        <f t="shared" si="394"/>
        <v>0.29371416</v>
      </c>
      <c r="E4838" s="272">
        <f t="shared" si="394"/>
        <v>0.31894783999999998</v>
      </c>
      <c r="F4838" s="272">
        <f t="shared" si="386"/>
        <v>0.29371416</v>
      </c>
      <c r="G4838" s="272"/>
      <c r="H4838" s="272"/>
      <c r="I4838" s="272"/>
      <c r="J4838" s="272">
        <f t="shared" si="395"/>
        <v>0.25118876000000001</v>
      </c>
      <c r="K4838" s="272">
        <f t="shared" si="395"/>
        <v>0.27114943999999996</v>
      </c>
      <c r="L4838" s="272">
        <f t="shared" si="387"/>
        <v>0.25118876000000001</v>
      </c>
      <c r="M4838" s="272"/>
      <c r="N4838" s="272"/>
      <c r="O4838" s="272"/>
      <c r="P4838" s="272">
        <f t="shared" si="396"/>
        <v>0.36063942199999993</v>
      </c>
      <c r="Q4838" s="272">
        <f t="shared" si="396"/>
        <v>0.35607172799999998</v>
      </c>
      <c r="R4838" s="272">
        <f t="shared" si="388"/>
        <v>0.35607172799999998</v>
      </c>
      <c r="S4838" s="272"/>
      <c r="T4838" s="272">
        <f t="shared" si="397"/>
        <v>0.48122335120160004</v>
      </c>
      <c r="U4838" s="272">
        <f t="shared" si="397"/>
        <v>0.5055911145616</v>
      </c>
      <c r="V4838" s="272">
        <f t="shared" si="397"/>
        <v>0.50079284000759994</v>
      </c>
      <c r="W4838" s="272">
        <f t="shared" si="389"/>
        <v>0.48122335120160004</v>
      </c>
      <c r="X4838" s="272"/>
      <c r="Y4838" s="272"/>
      <c r="Z4838" s="272"/>
      <c r="AA4838" s="272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72">
        <f t="shared" si="394"/>
        <v>0.29340482000000001</v>
      </c>
      <c r="E4839" s="272">
        <f t="shared" si="394"/>
        <v>0.31921118000000004</v>
      </c>
      <c r="F4839" s="272">
        <f t="shared" si="386"/>
        <v>0.29340482000000001</v>
      </c>
      <c r="G4839" s="272"/>
      <c r="H4839" s="272"/>
      <c r="I4839" s="272"/>
      <c r="J4839" s="272">
        <f t="shared" si="395"/>
        <v>0.25108712</v>
      </c>
      <c r="K4839" s="272">
        <f t="shared" si="395"/>
        <v>0.27123847999999995</v>
      </c>
      <c r="L4839" s="272">
        <f t="shared" si="387"/>
        <v>0.25108712</v>
      </c>
      <c r="M4839" s="272"/>
      <c r="N4839" s="272"/>
      <c r="O4839" s="272"/>
      <c r="P4839" s="272">
        <f t="shared" si="396"/>
        <v>0.36083374399999996</v>
      </c>
      <c r="Q4839" s="272">
        <f t="shared" si="396"/>
        <v>0.35586965599999992</v>
      </c>
      <c r="R4839" s="272">
        <f t="shared" si="388"/>
        <v>0.35586965599999992</v>
      </c>
      <c r="S4839" s="272"/>
      <c r="T4839" s="272">
        <f t="shared" si="397"/>
        <v>0.48095214779920004</v>
      </c>
      <c r="U4839" s="272">
        <f t="shared" si="397"/>
        <v>0.5059096075792</v>
      </c>
      <c r="V4839" s="272">
        <f t="shared" si="397"/>
        <v>0.50070935533119998</v>
      </c>
      <c r="W4839" s="272">
        <f t="shared" si="389"/>
        <v>0.48095214779920004</v>
      </c>
      <c r="X4839" s="272"/>
      <c r="Y4839" s="272"/>
      <c r="Z4839" s="272"/>
      <c r="AA4839" s="272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72">
        <f t="shared" si="394"/>
        <v>0.29309548000000002</v>
      </c>
      <c r="E4840" s="272">
        <f t="shared" si="394"/>
        <v>0.31947452000000004</v>
      </c>
      <c r="F4840" s="272">
        <f t="shared" si="386"/>
        <v>0.29309548000000002</v>
      </c>
      <c r="G4840" s="272"/>
      <c r="H4840" s="272"/>
      <c r="I4840" s="272"/>
      <c r="J4840" s="272">
        <f t="shared" si="395"/>
        <v>0.25098548000000004</v>
      </c>
      <c r="K4840" s="272">
        <f t="shared" si="395"/>
        <v>0.27132751999999999</v>
      </c>
      <c r="L4840" s="272">
        <f t="shared" si="387"/>
        <v>0.25098548000000004</v>
      </c>
      <c r="M4840" s="272"/>
      <c r="N4840" s="272"/>
      <c r="O4840" s="272"/>
      <c r="P4840" s="272">
        <f t="shared" si="396"/>
        <v>0.36102806599999998</v>
      </c>
      <c r="Q4840" s="272">
        <f t="shared" si="396"/>
        <v>0.35566758399999998</v>
      </c>
      <c r="R4840" s="272">
        <f t="shared" si="388"/>
        <v>0.35566758399999998</v>
      </c>
      <c r="S4840" s="272"/>
      <c r="T4840" s="272">
        <f t="shared" si="397"/>
        <v>0.48068094439680004</v>
      </c>
      <c r="U4840" s="272">
        <f t="shared" si="397"/>
        <v>0.50622810059680001</v>
      </c>
      <c r="V4840" s="272">
        <f t="shared" si="397"/>
        <v>0.50062587065479991</v>
      </c>
      <c r="W4840" s="272">
        <f t="shared" si="389"/>
        <v>0.48068094439680004</v>
      </c>
      <c r="X4840" s="272"/>
      <c r="Y4840" s="272"/>
      <c r="Z4840" s="272"/>
      <c r="AA4840" s="272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72">
        <f t="shared" si="394"/>
        <v>0.29278613999999997</v>
      </c>
      <c r="E4841" s="272">
        <f t="shared" si="394"/>
        <v>0.31973785999999998</v>
      </c>
      <c r="F4841" s="272">
        <f t="shared" si="386"/>
        <v>0.29278613999999997</v>
      </c>
      <c r="G4841" s="272"/>
      <c r="H4841" s="272"/>
      <c r="I4841" s="272"/>
      <c r="J4841" s="272">
        <f t="shared" si="395"/>
        <v>0.25088383999999997</v>
      </c>
      <c r="K4841" s="272">
        <f t="shared" si="395"/>
        <v>0.27141655999999992</v>
      </c>
      <c r="L4841" s="272">
        <f t="shared" si="387"/>
        <v>0.25088383999999997</v>
      </c>
      <c r="M4841" s="272"/>
      <c r="N4841" s="272"/>
      <c r="O4841" s="272"/>
      <c r="P4841" s="272">
        <f t="shared" si="396"/>
        <v>0.36122238799999995</v>
      </c>
      <c r="Q4841" s="272">
        <f t="shared" si="396"/>
        <v>0.35546551199999998</v>
      </c>
      <c r="R4841" s="272">
        <f t="shared" si="388"/>
        <v>0.35546551199999998</v>
      </c>
      <c r="S4841" s="272"/>
      <c r="T4841" s="272">
        <f t="shared" si="397"/>
        <v>0.48040974099440004</v>
      </c>
      <c r="U4841" s="272">
        <f t="shared" si="397"/>
        <v>0.50654659361439991</v>
      </c>
      <c r="V4841" s="272">
        <f t="shared" si="397"/>
        <v>0.50054238597839995</v>
      </c>
      <c r="W4841" s="272">
        <f t="shared" si="389"/>
        <v>0.48040974099440004</v>
      </c>
      <c r="X4841" s="272"/>
      <c r="Y4841" s="272"/>
      <c r="Z4841" s="272"/>
      <c r="AA4841" s="272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72">
        <f t="shared" si="394"/>
        <v>0.29247680000000004</v>
      </c>
      <c r="E4842" s="272">
        <f t="shared" si="394"/>
        <v>0.32000119999999999</v>
      </c>
      <c r="F4842" s="272">
        <f t="shared" si="386"/>
        <v>0.29247680000000004</v>
      </c>
      <c r="G4842" s="272"/>
      <c r="H4842" s="272"/>
      <c r="I4842" s="272"/>
      <c r="J4842" s="272">
        <f t="shared" si="395"/>
        <v>0.25078220000000001</v>
      </c>
      <c r="K4842" s="272">
        <f t="shared" si="395"/>
        <v>0.27150559999999996</v>
      </c>
      <c r="L4842" s="272">
        <f t="shared" si="387"/>
        <v>0.25078220000000001</v>
      </c>
      <c r="M4842" s="272"/>
      <c r="N4842" s="272"/>
      <c r="O4842" s="272"/>
      <c r="P4842" s="272">
        <f t="shared" si="396"/>
        <v>0.36141670999999992</v>
      </c>
      <c r="Q4842" s="272">
        <f t="shared" si="396"/>
        <v>0.35526343999999993</v>
      </c>
      <c r="R4842" s="272">
        <f t="shared" si="388"/>
        <v>0.35526343999999993</v>
      </c>
      <c r="S4842" s="272"/>
      <c r="T4842" s="272">
        <f t="shared" si="397"/>
        <v>0.48013853759200004</v>
      </c>
      <c r="U4842" s="272">
        <f t="shared" si="397"/>
        <v>0.50686508663199992</v>
      </c>
      <c r="V4842" s="272">
        <f t="shared" si="397"/>
        <v>0.50045890130199988</v>
      </c>
      <c r="W4842" s="272">
        <f t="shared" si="389"/>
        <v>0.48013853759200004</v>
      </c>
      <c r="X4842" s="272"/>
      <c r="Y4842" s="272"/>
      <c r="Z4842" s="272"/>
      <c r="AA4842" s="272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72">
        <f t="shared" si="394"/>
        <v>0.29216745999999999</v>
      </c>
      <c r="E4843" s="272">
        <f t="shared" si="394"/>
        <v>0.32026453999999999</v>
      </c>
      <c r="F4843" s="272">
        <f t="shared" si="386"/>
        <v>0.29216745999999999</v>
      </c>
      <c r="G4843" s="272"/>
      <c r="H4843" s="272"/>
      <c r="I4843" s="272"/>
      <c r="J4843" s="272">
        <f t="shared" si="395"/>
        <v>0.25068056000000005</v>
      </c>
      <c r="K4843" s="272">
        <f t="shared" si="395"/>
        <v>0.27159464</v>
      </c>
      <c r="L4843" s="272">
        <f t="shared" si="387"/>
        <v>0.25068056000000005</v>
      </c>
      <c r="M4843" s="272"/>
      <c r="N4843" s="272"/>
      <c r="O4843" s="272"/>
      <c r="P4843" s="272">
        <f t="shared" si="396"/>
        <v>0.36161103199999994</v>
      </c>
      <c r="Q4843" s="272">
        <f t="shared" si="396"/>
        <v>0.35506136799999999</v>
      </c>
      <c r="R4843" s="272">
        <f t="shared" si="388"/>
        <v>0.35506136799999999</v>
      </c>
      <c r="S4843" s="272"/>
      <c r="T4843" s="272">
        <f t="shared" si="397"/>
        <v>0.47986733418960004</v>
      </c>
      <c r="U4843" s="272">
        <f t="shared" si="397"/>
        <v>0.50718357964959992</v>
      </c>
      <c r="V4843" s="272">
        <f t="shared" si="397"/>
        <v>0.50037541662559992</v>
      </c>
      <c r="W4843" s="272">
        <f t="shared" si="389"/>
        <v>0.47986733418960004</v>
      </c>
      <c r="X4843" s="272"/>
      <c r="Y4843" s="272"/>
      <c r="Z4843" s="272"/>
      <c r="AA4843" s="272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72">
        <f t="shared" si="394"/>
        <v>0.29185812</v>
      </c>
      <c r="E4844" s="272">
        <f t="shared" si="394"/>
        <v>0.32052787999999999</v>
      </c>
      <c r="F4844" s="272">
        <f t="shared" si="386"/>
        <v>0.29185812</v>
      </c>
      <c r="G4844" s="272"/>
      <c r="H4844" s="272"/>
      <c r="I4844" s="272"/>
      <c r="J4844" s="272">
        <f t="shared" si="395"/>
        <v>0.25057891999999998</v>
      </c>
      <c r="K4844" s="272">
        <f t="shared" si="395"/>
        <v>0.27168367999999993</v>
      </c>
      <c r="L4844" s="272">
        <f t="shared" si="387"/>
        <v>0.25057891999999998</v>
      </c>
      <c r="M4844" s="272"/>
      <c r="N4844" s="272"/>
      <c r="O4844" s="272"/>
      <c r="P4844" s="272">
        <f t="shared" si="396"/>
        <v>0.36180535399999997</v>
      </c>
      <c r="Q4844" s="272">
        <f t="shared" si="396"/>
        <v>0.35485929599999999</v>
      </c>
      <c r="R4844" s="272">
        <f t="shared" si="388"/>
        <v>0.35485929599999999</v>
      </c>
      <c r="S4844" s="272"/>
      <c r="T4844" s="272">
        <f t="shared" si="397"/>
        <v>0.47959613078720009</v>
      </c>
      <c r="U4844" s="272">
        <f t="shared" si="397"/>
        <v>0.50750207266719993</v>
      </c>
      <c r="V4844" s="272">
        <f t="shared" si="397"/>
        <v>0.50029193194919996</v>
      </c>
      <c r="W4844" s="272">
        <f t="shared" si="389"/>
        <v>0.47959613078720009</v>
      </c>
      <c r="X4844" s="272"/>
      <c r="Y4844" s="272"/>
      <c r="Z4844" s="272"/>
      <c r="AA4844" s="272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72">
        <f t="shared" si="394"/>
        <v>0.29154878000000001</v>
      </c>
      <c r="E4845" s="272">
        <f t="shared" si="394"/>
        <v>0.32079121999999999</v>
      </c>
      <c r="F4845" s="272">
        <f t="shared" si="386"/>
        <v>0.29154878000000001</v>
      </c>
      <c r="G4845" s="272"/>
      <c r="H4845" s="272"/>
      <c r="I4845" s="272"/>
      <c r="J4845" s="272">
        <f t="shared" si="395"/>
        <v>0.25047728000000002</v>
      </c>
      <c r="K4845" s="272">
        <f t="shared" si="395"/>
        <v>0.27177271999999997</v>
      </c>
      <c r="L4845" s="272">
        <f t="shared" si="387"/>
        <v>0.25047728000000002</v>
      </c>
      <c r="M4845" s="272"/>
      <c r="N4845" s="272"/>
      <c r="O4845" s="272"/>
      <c r="P4845" s="272">
        <f t="shared" si="396"/>
        <v>0.36199967599999994</v>
      </c>
      <c r="Q4845" s="272">
        <f t="shared" si="396"/>
        <v>0.35465722399999994</v>
      </c>
      <c r="R4845" s="272">
        <f t="shared" si="388"/>
        <v>0.35465722399999994</v>
      </c>
      <c r="S4845" s="272"/>
      <c r="T4845" s="272">
        <f t="shared" si="397"/>
        <v>0.47932492738480004</v>
      </c>
      <c r="U4845" s="272">
        <f t="shared" si="397"/>
        <v>0.50782056568479994</v>
      </c>
      <c r="V4845" s="272">
        <f t="shared" si="397"/>
        <v>0.50020844727280001</v>
      </c>
      <c r="W4845" s="272">
        <f t="shared" si="389"/>
        <v>0.47932492738480004</v>
      </c>
      <c r="X4845" s="272"/>
      <c r="Y4845" s="272"/>
      <c r="Z4845" s="272"/>
      <c r="AA4845" s="272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72">
        <f t="shared" si="394"/>
        <v>0.29123944000000002</v>
      </c>
      <c r="E4846" s="272">
        <f t="shared" si="394"/>
        <v>0.32105456000000004</v>
      </c>
      <c r="F4846" s="272">
        <f t="shared" si="386"/>
        <v>0.29123944000000002</v>
      </c>
      <c r="G4846" s="272"/>
      <c r="H4846" s="272"/>
      <c r="I4846" s="272"/>
      <c r="J4846" s="272">
        <f t="shared" si="395"/>
        <v>0.25037564000000001</v>
      </c>
      <c r="K4846" s="272">
        <f t="shared" si="395"/>
        <v>0.2718617599999999</v>
      </c>
      <c r="L4846" s="272">
        <f t="shared" si="387"/>
        <v>0.25037564000000001</v>
      </c>
      <c r="M4846" s="272"/>
      <c r="N4846" s="272"/>
      <c r="O4846" s="272"/>
      <c r="P4846" s="272">
        <f t="shared" si="396"/>
        <v>0.36219399799999996</v>
      </c>
      <c r="Q4846" s="272">
        <f t="shared" si="396"/>
        <v>0.354455152</v>
      </c>
      <c r="R4846" s="272">
        <f t="shared" si="388"/>
        <v>0.354455152</v>
      </c>
      <c r="S4846" s="272"/>
      <c r="T4846" s="272">
        <f t="shared" si="397"/>
        <v>0.47905372398240004</v>
      </c>
      <c r="U4846" s="272">
        <f t="shared" si="397"/>
        <v>0.50813905870239995</v>
      </c>
      <c r="V4846" s="272">
        <f t="shared" si="397"/>
        <v>0.50012496259639994</v>
      </c>
      <c r="W4846" s="272">
        <f t="shared" si="389"/>
        <v>0.47905372398240004</v>
      </c>
      <c r="X4846" s="272"/>
      <c r="Y4846" s="272"/>
      <c r="Z4846" s="272"/>
      <c r="AA4846" s="272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72">
        <f t="shared" si="394"/>
        <v>0.29093009999999997</v>
      </c>
      <c r="E4847" s="272">
        <f t="shared" si="394"/>
        <v>0.32131789999999999</v>
      </c>
      <c r="F4847" s="272">
        <f t="shared" si="386"/>
        <v>0.29093009999999997</v>
      </c>
      <c r="G4847" s="272"/>
      <c r="H4847" s="272"/>
      <c r="I4847" s="272"/>
      <c r="J4847" s="272">
        <f t="shared" si="395"/>
        <v>0.250274</v>
      </c>
      <c r="K4847" s="272">
        <f t="shared" si="395"/>
        <v>0.27195079999999994</v>
      </c>
      <c r="L4847" s="272">
        <f t="shared" si="387"/>
        <v>0.250274</v>
      </c>
      <c r="M4847" s="272"/>
      <c r="N4847" s="272"/>
      <c r="O4847" s="272"/>
      <c r="P4847" s="272">
        <f t="shared" si="396"/>
        <v>0.36238831999999993</v>
      </c>
      <c r="Q4847" s="272">
        <f t="shared" si="396"/>
        <v>0.35425307999999994</v>
      </c>
      <c r="R4847" s="272">
        <f t="shared" si="388"/>
        <v>0.35425307999999994</v>
      </c>
      <c r="S4847" s="272"/>
      <c r="T4847" s="272">
        <f t="shared" si="397"/>
        <v>0.47878252058000004</v>
      </c>
      <c r="U4847" s="272">
        <f t="shared" si="397"/>
        <v>0.50845755171999996</v>
      </c>
      <c r="V4847" s="272">
        <f t="shared" si="397"/>
        <v>0.50004147791999998</v>
      </c>
      <c r="W4847" s="272">
        <f t="shared" si="389"/>
        <v>0.47878252058000004</v>
      </c>
      <c r="X4847" s="272"/>
      <c r="Y4847" s="272"/>
      <c r="Z4847" s="272"/>
      <c r="AA4847" s="272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72">
        <f t="shared" si="394"/>
        <v>0.29974688999999999</v>
      </c>
      <c r="E4848" s="272">
        <f t="shared" si="394"/>
        <v>0.31383510999999997</v>
      </c>
      <c r="F4848" s="272">
        <f t="shared" si="386"/>
        <v>0.29974688999999999</v>
      </c>
      <c r="G4848" s="272"/>
      <c r="H4848" s="272"/>
      <c r="I4848" s="272"/>
      <c r="J4848" s="272">
        <f t="shared" si="395"/>
        <v>0.25301264000000001</v>
      </c>
      <c r="K4848" s="272">
        <f t="shared" si="395"/>
        <v>0.26957755999999999</v>
      </c>
      <c r="L4848" s="272">
        <f t="shared" si="387"/>
        <v>0.25301264000000001</v>
      </c>
      <c r="M4848" s="272"/>
      <c r="N4848" s="272"/>
      <c r="O4848" s="272"/>
      <c r="P4848" s="272">
        <f t="shared" si="396"/>
        <v>0.35668373799999997</v>
      </c>
      <c r="Q4848" s="272">
        <f t="shared" si="396"/>
        <v>0.36018241199999995</v>
      </c>
      <c r="R4848" s="272">
        <f t="shared" si="388"/>
        <v>0.35668373799999997</v>
      </c>
      <c r="S4848" s="272"/>
      <c r="T4848" s="272">
        <f t="shared" si="397"/>
        <v>0.4864223505236</v>
      </c>
      <c r="U4848" s="272">
        <f t="shared" si="397"/>
        <v>0.49927109268559999</v>
      </c>
      <c r="V4848" s="272">
        <f t="shared" si="397"/>
        <v>0.50263966859159992</v>
      </c>
      <c r="W4848" s="272">
        <f t="shared" si="389"/>
        <v>0.4864223505236</v>
      </c>
      <c r="X4848" s="272"/>
      <c r="Y4848" s="272"/>
      <c r="Z4848" s="272"/>
      <c r="AA4848" s="272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72">
        <f t="shared" si="394"/>
        <v>0.29943755</v>
      </c>
      <c r="E4849" s="272">
        <f t="shared" si="394"/>
        <v>0.31409844999999997</v>
      </c>
      <c r="F4849" s="272">
        <f t="shared" si="386"/>
        <v>0.29943755</v>
      </c>
      <c r="G4849" s="272"/>
      <c r="H4849" s="272"/>
      <c r="I4849" s="272"/>
      <c r="J4849" s="272">
        <f t="shared" si="395"/>
        <v>0.252911</v>
      </c>
      <c r="K4849" s="272">
        <f t="shared" si="395"/>
        <v>0.26966659999999998</v>
      </c>
      <c r="L4849" s="272">
        <f t="shared" si="387"/>
        <v>0.252911</v>
      </c>
      <c r="M4849" s="272"/>
      <c r="N4849" s="272"/>
      <c r="O4849" s="272"/>
      <c r="P4849" s="272">
        <f t="shared" si="396"/>
        <v>0.35687805999999994</v>
      </c>
      <c r="Q4849" s="272">
        <f t="shared" si="396"/>
        <v>0.35998034000000001</v>
      </c>
      <c r="R4849" s="272">
        <f t="shared" si="388"/>
        <v>0.35687805999999994</v>
      </c>
      <c r="S4849" s="272"/>
      <c r="T4849" s="272">
        <f t="shared" si="397"/>
        <v>0.48615114712120006</v>
      </c>
      <c r="U4849" s="272">
        <f t="shared" si="397"/>
        <v>0.4995895857032</v>
      </c>
      <c r="V4849" s="272">
        <f t="shared" si="397"/>
        <v>0.50255618391519996</v>
      </c>
      <c r="W4849" s="272">
        <f t="shared" si="389"/>
        <v>0.48615114712120006</v>
      </c>
      <c r="X4849" s="272"/>
      <c r="Y4849" s="272"/>
      <c r="Z4849" s="272"/>
      <c r="AA4849" s="272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72">
        <f t="shared" si="394"/>
        <v>0.29912821000000001</v>
      </c>
      <c r="E4850" s="272">
        <f t="shared" si="394"/>
        <v>0.31436178999999997</v>
      </c>
      <c r="F4850" s="272">
        <f t="shared" si="386"/>
        <v>0.29912821000000001</v>
      </c>
      <c r="G4850" s="272"/>
      <c r="H4850" s="272"/>
      <c r="I4850" s="272"/>
      <c r="J4850" s="272">
        <f t="shared" si="395"/>
        <v>0.25280935999999998</v>
      </c>
      <c r="K4850" s="272">
        <f t="shared" si="395"/>
        <v>0.26975564000000002</v>
      </c>
      <c r="L4850" s="272">
        <f t="shared" si="387"/>
        <v>0.25280935999999998</v>
      </c>
      <c r="M4850" s="272"/>
      <c r="N4850" s="272"/>
      <c r="O4850" s="272"/>
      <c r="P4850" s="272">
        <f t="shared" si="396"/>
        <v>0.35707238199999997</v>
      </c>
      <c r="Q4850" s="272">
        <f t="shared" si="396"/>
        <v>0.35977826799999996</v>
      </c>
      <c r="R4850" s="272">
        <f t="shared" si="388"/>
        <v>0.35707238199999997</v>
      </c>
      <c r="S4850" s="272"/>
      <c r="T4850" s="272">
        <f t="shared" si="397"/>
        <v>0.48587994371880006</v>
      </c>
      <c r="U4850" s="272">
        <f t="shared" si="397"/>
        <v>0.49990807872080001</v>
      </c>
      <c r="V4850" s="272">
        <f t="shared" si="397"/>
        <v>0.5024726992388</v>
      </c>
      <c r="W4850" s="272">
        <f t="shared" si="389"/>
        <v>0.48587994371880006</v>
      </c>
      <c r="X4850" s="272"/>
      <c r="Y4850" s="272"/>
      <c r="Z4850" s="272"/>
      <c r="AA4850" s="272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72">
        <f t="shared" si="394"/>
        <v>0.29881886999999996</v>
      </c>
      <c r="E4851" s="272">
        <f t="shared" si="394"/>
        <v>0.31462512999999998</v>
      </c>
      <c r="F4851" s="272">
        <f t="shared" si="386"/>
        <v>0.29881886999999996</v>
      </c>
      <c r="G4851" s="272"/>
      <c r="H4851" s="272"/>
      <c r="I4851" s="272"/>
      <c r="J4851" s="272">
        <f t="shared" si="395"/>
        <v>0.25270772000000002</v>
      </c>
      <c r="K4851" s="272">
        <f t="shared" si="395"/>
        <v>0.26984468</v>
      </c>
      <c r="L4851" s="272">
        <f t="shared" si="387"/>
        <v>0.25270772000000002</v>
      </c>
      <c r="M4851" s="272"/>
      <c r="N4851" s="272"/>
      <c r="O4851" s="272"/>
      <c r="P4851" s="272">
        <f t="shared" si="396"/>
        <v>0.35726670399999999</v>
      </c>
      <c r="Q4851" s="272">
        <f t="shared" si="396"/>
        <v>0.35957619600000001</v>
      </c>
      <c r="R4851" s="272">
        <f t="shared" si="388"/>
        <v>0.35726670399999999</v>
      </c>
      <c r="S4851" s="272"/>
      <c r="T4851" s="272">
        <f t="shared" si="397"/>
        <v>0.4856087403164</v>
      </c>
      <c r="U4851" s="272">
        <f t="shared" si="397"/>
        <v>0.50022657173840002</v>
      </c>
      <c r="V4851" s="272">
        <f t="shared" si="397"/>
        <v>0.50238921456239993</v>
      </c>
      <c r="W4851" s="272">
        <f t="shared" si="389"/>
        <v>0.4856087403164</v>
      </c>
      <c r="X4851" s="272"/>
      <c r="Y4851" s="272"/>
      <c r="Z4851" s="272"/>
      <c r="AA4851" s="272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72">
        <f t="shared" si="394"/>
        <v>0.29850953000000002</v>
      </c>
      <c r="E4852" s="272">
        <f t="shared" si="394"/>
        <v>0.31488846999999998</v>
      </c>
      <c r="F4852" s="272">
        <f t="shared" si="386"/>
        <v>0.29850953000000002</v>
      </c>
      <c r="G4852" s="272"/>
      <c r="H4852" s="272"/>
      <c r="I4852" s="272"/>
      <c r="J4852" s="272">
        <f t="shared" si="395"/>
        <v>0.25260608000000001</v>
      </c>
      <c r="K4852" s="272">
        <f t="shared" si="395"/>
        <v>0.26993371999999999</v>
      </c>
      <c r="L4852" s="272">
        <f t="shared" si="387"/>
        <v>0.25260608000000001</v>
      </c>
      <c r="M4852" s="272"/>
      <c r="N4852" s="272"/>
      <c r="O4852" s="272"/>
      <c r="P4852" s="272">
        <f t="shared" si="396"/>
        <v>0.35746102599999996</v>
      </c>
      <c r="Q4852" s="272">
        <f t="shared" si="396"/>
        <v>0.35937412400000002</v>
      </c>
      <c r="R4852" s="272">
        <f t="shared" si="388"/>
        <v>0.35746102599999996</v>
      </c>
      <c r="S4852" s="272"/>
      <c r="T4852" s="272">
        <f t="shared" si="397"/>
        <v>0.485337536914</v>
      </c>
      <c r="U4852" s="272">
        <f t="shared" si="397"/>
        <v>0.50054506475600002</v>
      </c>
      <c r="V4852" s="272">
        <f t="shared" si="397"/>
        <v>0.50230572988599986</v>
      </c>
      <c r="W4852" s="272">
        <f t="shared" si="389"/>
        <v>0.485337536914</v>
      </c>
      <c r="X4852" s="272"/>
      <c r="Y4852" s="272"/>
      <c r="Z4852" s="272"/>
      <c r="AA4852" s="272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72">
        <f t="shared" si="394"/>
        <v>0.29820018999999998</v>
      </c>
      <c r="E4853" s="272">
        <f t="shared" si="394"/>
        <v>0.31515180999999998</v>
      </c>
      <c r="F4853" s="272">
        <f t="shared" si="386"/>
        <v>0.29820018999999998</v>
      </c>
      <c r="G4853" s="272"/>
      <c r="H4853" s="272"/>
      <c r="I4853" s="272"/>
      <c r="J4853" s="272">
        <f t="shared" si="395"/>
        <v>0.25250444</v>
      </c>
      <c r="K4853" s="272">
        <f t="shared" si="395"/>
        <v>0.27002275999999997</v>
      </c>
      <c r="L4853" s="272">
        <f t="shared" si="387"/>
        <v>0.25250444</v>
      </c>
      <c r="M4853" s="272"/>
      <c r="N4853" s="272"/>
      <c r="O4853" s="272"/>
      <c r="P4853" s="272">
        <f t="shared" si="396"/>
        <v>0.35765534799999998</v>
      </c>
      <c r="Q4853" s="272">
        <f t="shared" si="396"/>
        <v>0.35917205199999996</v>
      </c>
      <c r="R4853" s="272">
        <f t="shared" si="388"/>
        <v>0.35765534799999998</v>
      </c>
      <c r="S4853" s="272"/>
      <c r="T4853" s="272">
        <f t="shared" si="397"/>
        <v>0.4850663335116</v>
      </c>
      <c r="U4853" s="272">
        <f t="shared" si="397"/>
        <v>0.50086355777360003</v>
      </c>
      <c r="V4853" s="272">
        <f t="shared" si="397"/>
        <v>0.5022222452095999</v>
      </c>
      <c r="W4853" s="272">
        <f t="shared" si="389"/>
        <v>0.4850663335116</v>
      </c>
      <c r="X4853" s="272"/>
      <c r="Y4853" s="272"/>
      <c r="Z4853" s="272"/>
      <c r="AA4853" s="272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72">
        <f t="shared" si="394"/>
        <v>0.29789084999999998</v>
      </c>
      <c r="E4854" s="272">
        <f t="shared" si="394"/>
        <v>0.31541514999999998</v>
      </c>
      <c r="F4854" s="272">
        <f t="shared" si="386"/>
        <v>0.29789084999999998</v>
      </c>
      <c r="G4854" s="272"/>
      <c r="H4854" s="272"/>
      <c r="I4854" s="272"/>
      <c r="J4854" s="272">
        <f t="shared" si="395"/>
        <v>0.25240279999999998</v>
      </c>
      <c r="K4854" s="272">
        <f t="shared" si="395"/>
        <v>0.27011180000000001</v>
      </c>
      <c r="L4854" s="272">
        <f t="shared" si="387"/>
        <v>0.25240279999999998</v>
      </c>
      <c r="M4854" s="272"/>
      <c r="N4854" s="272"/>
      <c r="O4854" s="272"/>
      <c r="P4854" s="272">
        <f t="shared" si="396"/>
        <v>0.35784966999999995</v>
      </c>
      <c r="Q4854" s="272">
        <f t="shared" si="396"/>
        <v>0.35896998000000002</v>
      </c>
      <c r="R4854" s="272">
        <f t="shared" si="388"/>
        <v>0.35784966999999995</v>
      </c>
      <c r="S4854" s="272"/>
      <c r="T4854" s="272">
        <f t="shared" si="397"/>
        <v>0.48479513010920006</v>
      </c>
      <c r="U4854" s="272">
        <f t="shared" si="397"/>
        <v>0.50118205079120004</v>
      </c>
      <c r="V4854" s="272">
        <f t="shared" si="397"/>
        <v>0.50213876053319995</v>
      </c>
      <c r="W4854" s="272">
        <f t="shared" si="389"/>
        <v>0.48479513010920006</v>
      </c>
      <c r="X4854" s="272"/>
      <c r="Y4854" s="272"/>
      <c r="Z4854" s="272"/>
      <c r="AA4854" s="272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72">
        <f t="shared" si="394"/>
        <v>0.29758150999999999</v>
      </c>
      <c r="E4855" s="272">
        <f t="shared" si="394"/>
        <v>0.31567849000000003</v>
      </c>
      <c r="F4855" s="272">
        <f t="shared" si="386"/>
        <v>0.29758150999999999</v>
      </c>
      <c r="G4855" s="272"/>
      <c r="H4855" s="272"/>
      <c r="I4855" s="272"/>
      <c r="J4855" s="272">
        <f t="shared" si="395"/>
        <v>0.25230116000000002</v>
      </c>
      <c r="K4855" s="272">
        <f t="shared" si="395"/>
        <v>0.27020084</v>
      </c>
      <c r="L4855" s="272">
        <f t="shared" si="387"/>
        <v>0.25230116000000002</v>
      </c>
      <c r="M4855" s="272"/>
      <c r="N4855" s="272"/>
      <c r="O4855" s="272"/>
      <c r="P4855" s="272">
        <f t="shared" si="396"/>
        <v>0.35804399199999992</v>
      </c>
      <c r="Q4855" s="272">
        <f t="shared" si="396"/>
        <v>0.35876790799999997</v>
      </c>
      <c r="R4855" s="272">
        <f t="shared" si="388"/>
        <v>0.35804399199999992</v>
      </c>
      <c r="S4855" s="272"/>
      <c r="T4855" s="272">
        <f t="shared" si="397"/>
        <v>0.4845239267068</v>
      </c>
      <c r="U4855" s="272">
        <f t="shared" si="397"/>
        <v>0.50150054380880005</v>
      </c>
      <c r="V4855" s="272">
        <f t="shared" si="397"/>
        <v>0.50205527585679999</v>
      </c>
      <c r="W4855" s="272">
        <f t="shared" si="389"/>
        <v>0.4845239267068</v>
      </c>
      <c r="X4855" s="272"/>
      <c r="Y4855" s="272"/>
      <c r="Z4855" s="272"/>
      <c r="AA4855" s="272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72">
        <f t="shared" si="394"/>
        <v>0.29727217</v>
      </c>
      <c r="E4856" s="272">
        <f t="shared" si="394"/>
        <v>0.31594183000000003</v>
      </c>
      <c r="F4856" s="272">
        <f t="shared" si="386"/>
        <v>0.29727217</v>
      </c>
      <c r="G4856" s="272"/>
      <c r="H4856" s="272"/>
      <c r="I4856" s="272"/>
      <c r="J4856" s="272">
        <f t="shared" si="395"/>
        <v>0.25219952000000001</v>
      </c>
      <c r="K4856" s="272">
        <f t="shared" si="395"/>
        <v>0.27028987999999998</v>
      </c>
      <c r="L4856" s="272">
        <f t="shared" si="387"/>
        <v>0.25219952000000001</v>
      </c>
      <c r="M4856" s="272"/>
      <c r="N4856" s="272"/>
      <c r="O4856" s="272"/>
      <c r="P4856" s="272">
        <f t="shared" si="396"/>
        <v>0.35823831399999995</v>
      </c>
      <c r="Q4856" s="272">
        <f t="shared" si="396"/>
        <v>0.35856583599999997</v>
      </c>
      <c r="R4856" s="272">
        <f t="shared" si="388"/>
        <v>0.35823831399999995</v>
      </c>
      <c r="S4856" s="272"/>
      <c r="T4856" s="272">
        <f t="shared" si="397"/>
        <v>0.48425272330440006</v>
      </c>
      <c r="U4856" s="272">
        <f t="shared" si="397"/>
        <v>0.50181903682639994</v>
      </c>
      <c r="V4856" s="272">
        <f t="shared" si="397"/>
        <v>0.50197179118039992</v>
      </c>
      <c r="W4856" s="272">
        <f t="shared" si="389"/>
        <v>0.48425272330440006</v>
      </c>
      <c r="X4856" s="272"/>
      <c r="Y4856" s="272"/>
      <c r="Z4856" s="272"/>
      <c r="AA4856" s="272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72">
        <f t="shared" si="394"/>
        <v>0.29696283000000001</v>
      </c>
      <c r="E4857" s="272">
        <f t="shared" si="394"/>
        <v>0.31620516999999998</v>
      </c>
      <c r="F4857" s="272">
        <f t="shared" si="386"/>
        <v>0.29696283000000001</v>
      </c>
      <c r="G4857" s="272"/>
      <c r="H4857" s="272"/>
      <c r="I4857" s="272"/>
      <c r="J4857" s="272">
        <f t="shared" si="395"/>
        <v>0.25209788</v>
      </c>
      <c r="K4857" s="272">
        <f t="shared" si="395"/>
        <v>0.27037891999999997</v>
      </c>
      <c r="L4857" s="272">
        <f t="shared" si="387"/>
        <v>0.25209788</v>
      </c>
      <c r="M4857" s="272"/>
      <c r="N4857" s="272"/>
      <c r="O4857" s="272"/>
      <c r="P4857" s="272">
        <f t="shared" si="396"/>
        <v>0.35843263599999997</v>
      </c>
      <c r="Q4857" s="272">
        <f t="shared" si="396"/>
        <v>0.35836376400000003</v>
      </c>
      <c r="R4857" s="272">
        <f t="shared" si="388"/>
        <v>0.35836376400000003</v>
      </c>
      <c r="S4857" s="272"/>
      <c r="T4857" s="272">
        <f t="shared" si="397"/>
        <v>0.483981519902</v>
      </c>
      <c r="U4857" s="272">
        <f t="shared" si="397"/>
        <v>0.50213752984399995</v>
      </c>
      <c r="V4857" s="272">
        <f t="shared" si="397"/>
        <v>0.50188830650399996</v>
      </c>
      <c r="W4857" s="272">
        <f t="shared" si="389"/>
        <v>0.483981519902</v>
      </c>
      <c r="X4857" s="272"/>
      <c r="Y4857" s="272"/>
      <c r="Z4857" s="272"/>
      <c r="AA4857" s="272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72">
        <f t="shared" si="394"/>
        <v>0.29665349000000002</v>
      </c>
      <c r="E4858" s="272">
        <f t="shared" si="394"/>
        <v>0.31646850999999998</v>
      </c>
      <c r="F4858" s="272">
        <f t="shared" si="386"/>
        <v>0.29665349000000002</v>
      </c>
      <c r="G4858" s="272"/>
      <c r="H4858" s="272"/>
      <c r="I4858" s="272"/>
      <c r="J4858" s="272">
        <f t="shared" si="395"/>
        <v>0.25199623999999998</v>
      </c>
      <c r="K4858" s="272">
        <f t="shared" si="395"/>
        <v>0.27046796000000001</v>
      </c>
      <c r="L4858" s="272">
        <f t="shared" si="387"/>
        <v>0.25199623999999998</v>
      </c>
      <c r="M4858" s="272"/>
      <c r="N4858" s="272"/>
      <c r="O4858" s="272"/>
      <c r="P4858" s="272">
        <f t="shared" si="396"/>
        <v>0.35862695799999994</v>
      </c>
      <c r="Q4858" s="272">
        <f t="shared" si="396"/>
        <v>0.35816169199999998</v>
      </c>
      <c r="R4858" s="272">
        <f t="shared" si="388"/>
        <v>0.35816169199999998</v>
      </c>
      <c r="S4858" s="272"/>
      <c r="T4858" s="272">
        <f t="shared" si="397"/>
        <v>0.48371031649960006</v>
      </c>
      <c r="U4858" s="272">
        <f t="shared" si="397"/>
        <v>0.50245602286159996</v>
      </c>
      <c r="V4858" s="272">
        <f t="shared" si="397"/>
        <v>0.50180482182759989</v>
      </c>
      <c r="W4858" s="272">
        <f t="shared" si="389"/>
        <v>0.48371031649960006</v>
      </c>
      <c r="X4858" s="272"/>
      <c r="Y4858" s="272"/>
      <c r="Z4858" s="272"/>
      <c r="AA4858" s="272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72">
        <f t="shared" si="394"/>
        <v>0.29634414999999997</v>
      </c>
      <c r="E4859" s="272">
        <f t="shared" si="394"/>
        <v>0.31673185000000004</v>
      </c>
      <c r="F4859" s="272">
        <f t="shared" si="386"/>
        <v>0.29634414999999997</v>
      </c>
      <c r="G4859" s="272"/>
      <c r="H4859" s="272"/>
      <c r="I4859" s="272"/>
      <c r="J4859" s="272">
        <f t="shared" si="395"/>
        <v>0.25189460000000002</v>
      </c>
      <c r="K4859" s="272">
        <f t="shared" si="395"/>
        <v>0.27055699999999999</v>
      </c>
      <c r="L4859" s="272">
        <f t="shared" si="387"/>
        <v>0.25189460000000002</v>
      </c>
      <c r="M4859" s="272"/>
      <c r="N4859" s="272"/>
      <c r="O4859" s="272"/>
      <c r="P4859" s="272">
        <f t="shared" si="396"/>
        <v>0.35882127999999996</v>
      </c>
      <c r="Q4859" s="272">
        <f t="shared" si="396"/>
        <v>0.35795961999999998</v>
      </c>
      <c r="R4859" s="272">
        <f t="shared" si="388"/>
        <v>0.35795961999999998</v>
      </c>
      <c r="S4859" s="272"/>
      <c r="T4859" s="272">
        <f t="shared" si="397"/>
        <v>0.48343911309720006</v>
      </c>
      <c r="U4859" s="272">
        <f t="shared" si="397"/>
        <v>0.50277451587919997</v>
      </c>
      <c r="V4859" s="272">
        <f t="shared" si="397"/>
        <v>0.50172133715119993</v>
      </c>
      <c r="W4859" s="272">
        <f t="shared" si="389"/>
        <v>0.48343911309720006</v>
      </c>
      <c r="X4859" s="272"/>
      <c r="Y4859" s="272"/>
      <c r="Z4859" s="272"/>
      <c r="AA4859" s="272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72">
        <f t="shared" si="394"/>
        <v>0.29603480999999998</v>
      </c>
      <c r="E4860" s="272">
        <f t="shared" si="394"/>
        <v>0.31699518999999998</v>
      </c>
      <c r="F4860" s="272">
        <f t="shared" si="386"/>
        <v>0.29603480999999998</v>
      </c>
      <c r="G4860" s="272"/>
      <c r="H4860" s="272"/>
      <c r="I4860" s="272"/>
      <c r="J4860" s="272">
        <f t="shared" si="395"/>
        <v>0.25179296000000001</v>
      </c>
      <c r="K4860" s="272">
        <f t="shared" si="395"/>
        <v>0.27064603999999998</v>
      </c>
      <c r="L4860" s="272">
        <f t="shared" si="387"/>
        <v>0.25179296000000001</v>
      </c>
      <c r="M4860" s="272"/>
      <c r="N4860" s="272"/>
      <c r="O4860" s="272"/>
      <c r="P4860" s="272">
        <f t="shared" si="396"/>
        <v>0.35901560199999999</v>
      </c>
      <c r="Q4860" s="272">
        <f t="shared" si="396"/>
        <v>0.35775754800000004</v>
      </c>
      <c r="R4860" s="272">
        <f t="shared" si="388"/>
        <v>0.35775754800000004</v>
      </c>
      <c r="S4860" s="272"/>
      <c r="T4860" s="272">
        <f t="shared" si="397"/>
        <v>0.4831679096948</v>
      </c>
      <c r="U4860" s="272">
        <f t="shared" si="397"/>
        <v>0.50309300889679998</v>
      </c>
      <c r="V4860" s="272">
        <f t="shared" si="397"/>
        <v>0.50163785247479997</v>
      </c>
      <c r="W4860" s="272">
        <f t="shared" si="389"/>
        <v>0.4831679096948</v>
      </c>
      <c r="X4860" s="272"/>
      <c r="Y4860" s="272"/>
      <c r="Z4860" s="272"/>
      <c r="AA4860" s="272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72">
        <f t="shared" si="394"/>
        <v>0.29572546999999999</v>
      </c>
      <c r="E4861" s="272">
        <f t="shared" si="394"/>
        <v>0.31725852999999998</v>
      </c>
      <c r="F4861" s="272">
        <f t="shared" si="386"/>
        <v>0.29572546999999999</v>
      </c>
      <c r="G4861" s="272"/>
      <c r="H4861" s="272"/>
      <c r="I4861" s="272"/>
      <c r="J4861" s="272">
        <f t="shared" si="395"/>
        <v>0.25169132</v>
      </c>
      <c r="K4861" s="272">
        <f t="shared" si="395"/>
        <v>0.27073508000000002</v>
      </c>
      <c r="L4861" s="272">
        <f t="shared" si="387"/>
        <v>0.25169132</v>
      </c>
      <c r="M4861" s="272"/>
      <c r="N4861" s="272"/>
      <c r="O4861" s="272"/>
      <c r="P4861" s="272">
        <f t="shared" si="396"/>
        <v>0.35920992399999996</v>
      </c>
      <c r="Q4861" s="272">
        <f t="shared" si="396"/>
        <v>0.35755547599999998</v>
      </c>
      <c r="R4861" s="272">
        <f t="shared" si="388"/>
        <v>0.35755547599999998</v>
      </c>
      <c r="S4861" s="272"/>
      <c r="T4861" s="272">
        <f t="shared" si="397"/>
        <v>0.48289670629240006</v>
      </c>
      <c r="U4861" s="272">
        <f t="shared" si="397"/>
        <v>0.50341150191440009</v>
      </c>
      <c r="V4861" s="272">
        <f t="shared" si="397"/>
        <v>0.5015543677983999</v>
      </c>
      <c r="W4861" s="272">
        <f t="shared" si="389"/>
        <v>0.48289670629240006</v>
      </c>
      <c r="X4861" s="272"/>
      <c r="Y4861" s="272"/>
      <c r="Z4861" s="272"/>
      <c r="AA4861" s="272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72">
        <f t="shared" si="394"/>
        <v>0.29541613</v>
      </c>
      <c r="E4862" s="272">
        <f t="shared" si="394"/>
        <v>0.31752186999999998</v>
      </c>
      <c r="F4862" s="272">
        <f t="shared" si="386"/>
        <v>0.29541613</v>
      </c>
      <c r="G4862" s="272"/>
      <c r="H4862" s="272"/>
      <c r="I4862" s="272"/>
      <c r="J4862" s="272">
        <f t="shared" si="395"/>
        <v>0.25158968000000004</v>
      </c>
      <c r="K4862" s="272">
        <f t="shared" si="395"/>
        <v>0.27082412</v>
      </c>
      <c r="L4862" s="272">
        <f t="shared" si="387"/>
        <v>0.25158968000000004</v>
      </c>
      <c r="M4862" s="272"/>
      <c r="N4862" s="272"/>
      <c r="O4862" s="272"/>
      <c r="P4862" s="272">
        <f t="shared" si="396"/>
        <v>0.35940424599999998</v>
      </c>
      <c r="Q4862" s="272">
        <f t="shared" si="396"/>
        <v>0.35735340399999999</v>
      </c>
      <c r="R4862" s="272">
        <f t="shared" si="388"/>
        <v>0.35735340399999999</v>
      </c>
      <c r="S4862" s="272"/>
      <c r="T4862" s="272">
        <f t="shared" si="397"/>
        <v>0.48262550289</v>
      </c>
      <c r="U4862" s="272">
        <f t="shared" si="397"/>
        <v>0.50372999493199999</v>
      </c>
      <c r="V4862" s="272">
        <f t="shared" si="397"/>
        <v>0.50147088312199994</v>
      </c>
      <c r="W4862" s="272">
        <f t="shared" si="389"/>
        <v>0.48262550289</v>
      </c>
      <c r="X4862" s="272"/>
      <c r="Y4862" s="272"/>
      <c r="Z4862" s="272"/>
      <c r="AA4862" s="272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72">
        <f t="shared" si="394"/>
        <v>0.29510679000000001</v>
      </c>
      <c r="E4863" s="272">
        <f t="shared" si="394"/>
        <v>0.31778520999999998</v>
      </c>
      <c r="F4863" s="272">
        <f t="shared" si="386"/>
        <v>0.29510679000000001</v>
      </c>
      <c r="G4863" s="272"/>
      <c r="H4863" s="272"/>
      <c r="I4863" s="272"/>
      <c r="J4863" s="272">
        <f t="shared" si="395"/>
        <v>0.25148803999999997</v>
      </c>
      <c r="K4863" s="272">
        <f t="shared" si="395"/>
        <v>0.27091315999999999</v>
      </c>
      <c r="L4863" s="272">
        <f t="shared" si="387"/>
        <v>0.25148803999999997</v>
      </c>
      <c r="M4863" s="272"/>
      <c r="N4863" s="272"/>
      <c r="O4863" s="272"/>
      <c r="P4863" s="272">
        <f t="shared" si="396"/>
        <v>0.35959856799999995</v>
      </c>
      <c r="Q4863" s="272">
        <f t="shared" si="396"/>
        <v>0.35715133199999993</v>
      </c>
      <c r="R4863" s="272">
        <f t="shared" si="388"/>
        <v>0.35715133199999993</v>
      </c>
      <c r="S4863" s="272"/>
      <c r="T4863" s="272">
        <f t="shared" si="397"/>
        <v>0.4823542994876</v>
      </c>
      <c r="U4863" s="272">
        <f t="shared" si="397"/>
        <v>0.5040484879496</v>
      </c>
      <c r="V4863" s="272">
        <f t="shared" si="397"/>
        <v>0.50138739844559999</v>
      </c>
      <c r="W4863" s="272">
        <f t="shared" si="389"/>
        <v>0.4823542994876</v>
      </c>
      <c r="X4863" s="272"/>
      <c r="Y4863" s="272"/>
      <c r="Z4863" s="272"/>
      <c r="AA4863" s="272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72">
        <f t="shared" si="394"/>
        <v>0.29479745000000002</v>
      </c>
      <c r="E4864" s="272">
        <f t="shared" si="394"/>
        <v>0.31804854999999999</v>
      </c>
      <c r="F4864" s="272">
        <f t="shared" si="386"/>
        <v>0.29479745000000002</v>
      </c>
      <c r="G4864" s="272"/>
      <c r="H4864" s="272"/>
      <c r="I4864" s="272"/>
      <c r="J4864" s="272">
        <f t="shared" si="395"/>
        <v>0.25138640000000001</v>
      </c>
      <c r="K4864" s="272">
        <f t="shared" si="395"/>
        <v>0.27100219999999997</v>
      </c>
      <c r="L4864" s="272">
        <f t="shared" si="387"/>
        <v>0.25138640000000001</v>
      </c>
      <c r="M4864" s="272"/>
      <c r="N4864" s="272"/>
      <c r="O4864" s="272"/>
      <c r="P4864" s="272">
        <f t="shared" si="396"/>
        <v>0.35979288999999992</v>
      </c>
      <c r="Q4864" s="272">
        <f t="shared" si="396"/>
        <v>0.35694925999999999</v>
      </c>
      <c r="R4864" s="272">
        <f t="shared" si="388"/>
        <v>0.35694925999999999</v>
      </c>
      <c r="S4864" s="272"/>
      <c r="T4864" s="272">
        <f t="shared" si="397"/>
        <v>0.48208309608520006</v>
      </c>
      <c r="U4864" s="272">
        <f t="shared" si="397"/>
        <v>0.50436698096720001</v>
      </c>
      <c r="V4864" s="272">
        <f t="shared" si="397"/>
        <v>0.50130391376919992</v>
      </c>
      <c r="W4864" s="272">
        <f t="shared" si="389"/>
        <v>0.48208309608520006</v>
      </c>
      <c r="X4864" s="272"/>
      <c r="Y4864" s="272"/>
      <c r="Z4864" s="272"/>
      <c r="AA4864" s="272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72">
        <f t="shared" si="394"/>
        <v>0.29448811000000003</v>
      </c>
      <c r="E4865" s="272">
        <f t="shared" si="394"/>
        <v>0.31831188999999999</v>
      </c>
      <c r="F4865" s="272">
        <f t="shared" si="386"/>
        <v>0.29448811000000003</v>
      </c>
      <c r="G4865" s="272"/>
      <c r="H4865" s="272"/>
      <c r="I4865" s="272"/>
      <c r="J4865" s="272">
        <f t="shared" si="395"/>
        <v>0.25128476</v>
      </c>
      <c r="K4865" s="272">
        <f t="shared" si="395"/>
        <v>0.27109123999999996</v>
      </c>
      <c r="L4865" s="272">
        <f t="shared" si="387"/>
        <v>0.25128476</v>
      </c>
      <c r="M4865" s="272"/>
      <c r="N4865" s="272"/>
      <c r="O4865" s="272"/>
      <c r="P4865" s="272">
        <f t="shared" si="396"/>
        <v>0.359987212</v>
      </c>
      <c r="Q4865" s="272">
        <f t="shared" si="396"/>
        <v>0.35674718799999999</v>
      </c>
      <c r="R4865" s="272">
        <f t="shared" si="388"/>
        <v>0.35674718799999999</v>
      </c>
      <c r="S4865" s="272"/>
      <c r="T4865" s="272">
        <f t="shared" si="397"/>
        <v>0.4818118926828</v>
      </c>
      <c r="U4865" s="272">
        <f t="shared" si="397"/>
        <v>0.50468547398480001</v>
      </c>
      <c r="V4865" s="272">
        <f t="shared" si="397"/>
        <v>0.50122042909279996</v>
      </c>
      <c r="W4865" s="272">
        <f t="shared" si="389"/>
        <v>0.4818118926828</v>
      </c>
      <c r="X4865" s="272"/>
      <c r="Y4865" s="272"/>
      <c r="Z4865" s="272"/>
      <c r="AA4865" s="272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72">
        <f t="shared" si="394"/>
        <v>0.29417876999999998</v>
      </c>
      <c r="E4866" s="272">
        <f t="shared" si="394"/>
        <v>0.31857522999999999</v>
      </c>
      <c r="F4866" s="272">
        <f t="shared" si="386"/>
        <v>0.29417876999999998</v>
      </c>
      <c r="G4866" s="272"/>
      <c r="H4866" s="272"/>
      <c r="I4866" s="272"/>
      <c r="J4866" s="272">
        <f t="shared" si="395"/>
        <v>0.25118311999999998</v>
      </c>
      <c r="K4866" s="272">
        <f t="shared" si="395"/>
        <v>0.27118028</v>
      </c>
      <c r="L4866" s="272">
        <f t="shared" si="387"/>
        <v>0.25118311999999998</v>
      </c>
      <c r="M4866" s="272"/>
      <c r="N4866" s="272"/>
      <c r="O4866" s="272"/>
      <c r="P4866" s="272">
        <f t="shared" si="396"/>
        <v>0.36018153399999997</v>
      </c>
      <c r="Q4866" s="272">
        <f t="shared" si="396"/>
        <v>0.35654511599999994</v>
      </c>
      <c r="R4866" s="272">
        <f t="shared" si="388"/>
        <v>0.35654511599999994</v>
      </c>
      <c r="S4866" s="272"/>
      <c r="T4866" s="272">
        <f t="shared" si="397"/>
        <v>0.48154068928040006</v>
      </c>
      <c r="U4866" s="272">
        <f t="shared" si="397"/>
        <v>0.50500396700240002</v>
      </c>
      <c r="V4866" s="272">
        <f t="shared" si="397"/>
        <v>0.50113694441639989</v>
      </c>
      <c r="W4866" s="272">
        <f t="shared" si="389"/>
        <v>0.48154068928040006</v>
      </c>
      <c r="X4866" s="272"/>
      <c r="Y4866" s="272"/>
      <c r="Z4866" s="272"/>
      <c r="AA4866" s="272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72">
        <f t="shared" si="394"/>
        <v>0.29386942999999999</v>
      </c>
      <c r="E4867" s="272">
        <f t="shared" si="394"/>
        <v>0.31883856999999999</v>
      </c>
      <c r="F4867" s="272">
        <f t="shared" si="386"/>
        <v>0.29386942999999999</v>
      </c>
      <c r="G4867" s="272"/>
      <c r="H4867" s="272"/>
      <c r="I4867" s="272"/>
      <c r="J4867" s="272">
        <f t="shared" si="395"/>
        <v>0.25108148000000002</v>
      </c>
      <c r="K4867" s="272">
        <f t="shared" si="395"/>
        <v>0.27126931999999998</v>
      </c>
      <c r="L4867" s="272">
        <f t="shared" si="387"/>
        <v>0.25108148000000002</v>
      </c>
      <c r="M4867" s="272"/>
      <c r="N4867" s="272"/>
      <c r="O4867" s="272"/>
      <c r="P4867" s="272">
        <f t="shared" si="396"/>
        <v>0.36037585599999999</v>
      </c>
      <c r="Q4867" s="272">
        <f t="shared" si="396"/>
        <v>0.356343044</v>
      </c>
      <c r="R4867" s="272">
        <f t="shared" si="388"/>
        <v>0.356343044</v>
      </c>
      <c r="S4867" s="272"/>
      <c r="T4867" s="272">
        <f t="shared" si="397"/>
        <v>0.481269485878</v>
      </c>
      <c r="U4867" s="272">
        <f t="shared" si="397"/>
        <v>0.50532246002000003</v>
      </c>
      <c r="V4867" s="272">
        <f t="shared" si="397"/>
        <v>0.50105345973999993</v>
      </c>
      <c r="W4867" s="272">
        <f t="shared" si="389"/>
        <v>0.481269485878</v>
      </c>
      <c r="X4867" s="272"/>
      <c r="Y4867" s="272"/>
      <c r="Z4867" s="272"/>
      <c r="AA4867" s="272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72">
        <f t="shared" si="394"/>
        <v>0.29356009</v>
      </c>
      <c r="E4868" s="272">
        <f t="shared" si="394"/>
        <v>0.31910190999999999</v>
      </c>
      <c r="F4868" s="272">
        <f t="shared" si="386"/>
        <v>0.29356009</v>
      </c>
      <c r="G4868" s="272"/>
      <c r="H4868" s="272"/>
      <c r="I4868" s="272"/>
      <c r="J4868" s="272">
        <f t="shared" si="395"/>
        <v>0.25097984000000001</v>
      </c>
      <c r="K4868" s="272">
        <f t="shared" si="395"/>
        <v>0.27135835999999997</v>
      </c>
      <c r="L4868" s="272">
        <f t="shared" si="387"/>
        <v>0.25097984000000001</v>
      </c>
      <c r="M4868" s="272"/>
      <c r="N4868" s="272"/>
      <c r="O4868" s="272"/>
      <c r="P4868" s="272">
        <f t="shared" si="396"/>
        <v>0.36057017799999996</v>
      </c>
      <c r="Q4868" s="272">
        <f t="shared" si="396"/>
        <v>0.356140972</v>
      </c>
      <c r="R4868" s="272">
        <f t="shared" si="388"/>
        <v>0.356140972</v>
      </c>
      <c r="S4868" s="272"/>
      <c r="T4868" s="272">
        <f t="shared" si="397"/>
        <v>0.4809982824756</v>
      </c>
      <c r="U4868" s="272">
        <f t="shared" si="397"/>
        <v>0.50564095303760004</v>
      </c>
      <c r="V4868" s="272">
        <f t="shared" si="397"/>
        <v>0.50096997506359997</v>
      </c>
      <c r="W4868" s="272">
        <f t="shared" si="389"/>
        <v>0.4809982824756</v>
      </c>
      <c r="X4868" s="272"/>
      <c r="Y4868" s="272"/>
      <c r="Z4868" s="272"/>
      <c r="AA4868" s="272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72">
        <f t="shared" si="394"/>
        <v>0.29325075</v>
      </c>
      <c r="E4869" s="272">
        <f t="shared" si="394"/>
        <v>0.31936525000000004</v>
      </c>
      <c r="F4869" s="272">
        <f t="shared" si="386"/>
        <v>0.29325075</v>
      </c>
      <c r="G4869" s="272"/>
      <c r="H4869" s="272"/>
      <c r="I4869" s="272"/>
      <c r="J4869" s="272">
        <f t="shared" si="395"/>
        <v>0.2508782</v>
      </c>
      <c r="K4869" s="272">
        <f t="shared" si="395"/>
        <v>0.27144739999999995</v>
      </c>
      <c r="L4869" s="272">
        <f t="shared" si="387"/>
        <v>0.2508782</v>
      </c>
      <c r="M4869" s="272"/>
      <c r="N4869" s="272"/>
      <c r="O4869" s="272"/>
      <c r="P4869" s="272">
        <f t="shared" si="396"/>
        <v>0.36076449999999993</v>
      </c>
      <c r="Q4869" s="272">
        <f t="shared" si="396"/>
        <v>0.35593889999999995</v>
      </c>
      <c r="R4869" s="272">
        <f t="shared" si="388"/>
        <v>0.35593889999999995</v>
      </c>
      <c r="S4869" s="272"/>
      <c r="T4869" s="272">
        <f t="shared" si="397"/>
        <v>0.48072707907320006</v>
      </c>
      <c r="U4869" s="272">
        <f t="shared" si="397"/>
        <v>0.50595944605520005</v>
      </c>
      <c r="V4869" s="272">
        <f t="shared" si="397"/>
        <v>0.5008864903871999</v>
      </c>
      <c r="W4869" s="272">
        <f t="shared" si="389"/>
        <v>0.48072707907320006</v>
      </c>
      <c r="X4869" s="272"/>
      <c r="Y4869" s="272"/>
      <c r="Z4869" s="272"/>
      <c r="AA4869" s="272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72">
        <f t="shared" si="394"/>
        <v>0.29294141000000001</v>
      </c>
      <c r="E4870" s="272">
        <f t="shared" si="394"/>
        <v>0.31962858999999999</v>
      </c>
      <c r="F4870" s="272">
        <f t="shared" si="386"/>
        <v>0.29294141000000001</v>
      </c>
      <c r="G4870" s="272"/>
      <c r="H4870" s="272"/>
      <c r="I4870" s="272"/>
      <c r="J4870" s="272">
        <f t="shared" si="395"/>
        <v>0.25077655999999998</v>
      </c>
      <c r="K4870" s="272">
        <f t="shared" si="395"/>
        <v>0.27153643999999999</v>
      </c>
      <c r="L4870" s="272">
        <f t="shared" si="387"/>
        <v>0.25077655999999998</v>
      </c>
      <c r="M4870" s="272"/>
      <c r="N4870" s="272"/>
      <c r="O4870" s="272"/>
      <c r="P4870" s="272">
        <f t="shared" si="396"/>
        <v>0.36095882200000001</v>
      </c>
      <c r="Q4870" s="272">
        <f t="shared" si="396"/>
        <v>0.355736828</v>
      </c>
      <c r="R4870" s="272">
        <f t="shared" si="388"/>
        <v>0.355736828</v>
      </c>
      <c r="S4870" s="272"/>
      <c r="T4870" s="272">
        <f t="shared" si="397"/>
        <v>0.4804558756708</v>
      </c>
      <c r="U4870" s="272">
        <f t="shared" si="397"/>
        <v>0.50627793907280005</v>
      </c>
      <c r="V4870" s="272">
        <f t="shared" si="397"/>
        <v>0.50080300571079994</v>
      </c>
      <c r="W4870" s="272">
        <f t="shared" si="389"/>
        <v>0.4804558756708</v>
      </c>
      <c r="X4870" s="272"/>
      <c r="Y4870" s="272"/>
      <c r="Z4870" s="272"/>
      <c r="AA4870" s="272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72">
        <f t="shared" si="394"/>
        <v>0.29263206999999997</v>
      </c>
      <c r="E4871" s="272">
        <f t="shared" si="394"/>
        <v>0.31989192999999999</v>
      </c>
      <c r="F4871" s="272">
        <f t="shared" si="386"/>
        <v>0.29263206999999997</v>
      </c>
      <c r="G4871" s="272"/>
      <c r="H4871" s="272"/>
      <c r="I4871" s="272"/>
      <c r="J4871" s="272">
        <f t="shared" si="395"/>
        <v>0.25067491999999997</v>
      </c>
      <c r="K4871" s="272">
        <f t="shared" si="395"/>
        <v>0.27162547999999997</v>
      </c>
      <c r="L4871" s="272">
        <f t="shared" si="387"/>
        <v>0.25067491999999997</v>
      </c>
      <c r="M4871" s="272"/>
      <c r="N4871" s="272"/>
      <c r="O4871" s="272"/>
      <c r="P4871" s="272">
        <f t="shared" si="396"/>
        <v>0.36115314399999998</v>
      </c>
      <c r="Q4871" s="272">
        <f t="shared" si="396"/>
        <v>0.35553475599999995</v>
      </c>
      <c r="R4871" s="272">
        <f t="shared" si="388"/>
        <v>0.35553475599999995</v>
      </c>
      <c r="S4871" s="272"/>
      <c r="T4871" s="272">
        <f t="shared" si="397"/>
        <v>0.48018467226840006</v>
      </c>
      <c r="U4871" s="272">
        <f t="shared" si="397"/>
        <v>0.50659643209040006</v>
      </c>
      <c r="V4871" s="272">
        <f t="shared" si="397"/>
        <v>0.50071952103439998</v>
      </c>
      <c r="W4871" s="272">
        <f t="shared" si="389"/>
        <v>0.48018467226840006</v>
      </c>
      <c r="X4871" s="272"/>
      <c r="Y4871" s="272"/>
      <c r="Z4871" s="272"/>
      <c r="AA4871" s="272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72">
        <f t="shared" si="394"/>
        <v>0.29232273000000003</v>
      </c>
      <c r="E4872" s="272">
        <f t="shared" si="394"/>
        <v>0.32015526999999999</v>
      </c>
      <c r="F4872" s="272">
        <f t="shared" si="386"/>
        <v>0.29232273000000003</v>
      </c>
      <c r="G4872" s="272"/>
      <c r="H4872" s="272"/>
      <c r="I4872" s="272"/>
      <c r="J4872" s="272">
        <f t="shared" si="395"/>
        <v>0.25057328000000001</v>
      </c>
      <c r="K4872" s="272">
        <f t="shared" si="395"/>
        <v>0.27171451999999996</v>
      </c>
      <c r="L4872" s="272">
        <f t="shared" si="387"/>
        <v>0.25057328000000001</v>
      </c>
      <c r="M4872" s="272"/>
      <c r="N4872" s="272"/>
      <c r="O4872" s="272"/>
      <c r="P4872" s="272">
        <f t="shared" si="396"/>
        <v>0.36134746599999995</v>
      </c>
      <c r="Q4872" s="272">
        <f t="shared" si="396"/>
        <v>0.35533268399999995</v>
      </c>
      <c r="R4872" s="272">
        <f t="shared" si="388"/>
        <v>0.35533268399999995</v>
      </c>
      <c r="S4872" s="272"/>
      <c r="T4872" s="272">
        <f t="shared" si="397"/>
        <v>0.479913468866</v>
      </c>
      <c r="U4872" s="272">
        <f t="shared" si="397"/>
        <v>0.50691492510799996</v>
      </c>
      <c r="V4872" s="272">
        <f t="shared" si="397"/>
        <v>0.50063603635799991</v>
      </c>
      <c r="W4872" s="272">
        <f t="shared" si="389"/>
        <v>0.479913468866</v>
      </c>
      <c r="X4872" s="272"/>
      <c r="Y4872" s="272"/>
      <c r="Z4872" s="272"/>
      <c r="AA4872" s="272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72">
        <f t="shared" si="394"/>
        <v>0.29201338999999998</v>
      </c>
      <c r="E4873" s="272">
        <f t="shared" si="394"/>
        <v>0.32041860999999999</v>
      </c>
      <c r="F4873" s="272">
        <f t="shared" si="386"/>
        <v>0.29201338999999998</v>
      </c>
      <c r="G4873" s="272"/>
      <c r="H4873" s="272"/>
      <c r="I4873" s="272"/>
      <c r="J4873" s="272">
        <f t="shared" si="395"/>
        <v>0.25047164</v>
      </c>
      <c r="K4873" s="272">
        <f t="shared" si="395"/>
        <v>0.27180355999999994</v>
      </c>
      <c r="L4873" s="272">
        <f t="shared" si="387"/>
        <v>0.25047164</v>
      </c>
      <c r="M4873" s="272"/>
      <c r="N4873" s="272"/>
      <c r="O4873" s="272"/>
      <c r="P4873" s="272">
        <f t="shared" si="396"/>
        <v>0.36154178799999998</v>
      </c>
      <c r="Q4873" s="272">
        <f t="shared" si="396"/>
        <v>0.35513061200000001</v>
      </c>
      <c r="R4873" s="272">
        <f t="shared" si="388"/>
        <v>0.35513061200000001</v>
      </c>
      <c r="S4873" s="272"/>
      <c r="T4873" s="272">
        <f t="shared" si="397"/>
        <v>0.4796422654636</v>
      </c>
      <c r="U4873" s="272">
        <f t="shared" si="397"/>
        <v>0.50723341812559997</v>
      </c>
      <c r="V4873" s="272">
        <f t="shared" si="397"/>
        <v>0.50055255168159996</v>
      </c>
      <c r="W4873" s="272">
        <f t="shared" si="389"/>
        <v>0.4796422654636</v>
      </c>
      <c r="X4873" s="272"/>
      <c r="Y4873" s="272"/>
      <c r="Z4873" s="272"/>
      <c r="AA4873" s="272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72">
        <f t="shared" si="394"/>
        <v>0.29170404999999999</v>
      </c>
      <c r="E4874" s="272">
        <f t="shared" si="394"/>
        <v>0.32068194999999999</v>
      </c>
      <c r="F4874" s="272">
        <f t="shared" si="386"/>
        <v>0.29170404999999999</v>
      </c>
      <c r="G4874" s="272"/>
      <c r="H4874" s="272"/>
      <c r="I4874" s="272"/>
      <c r="J4874" s="272">
        <f t="shared" si="395"/>
        <v>0.25036999999999998</v>
      </c>
      <c r="K4874" s="272">
        <f t="shared" si="395"/>
        <v>0.27189259999999998</v>
      </c>
      <c r="L4874" s="272">
        <f t="shared" si="387"/>
        <v>0.25036999999999998</v>
      </c>
      <c r="M4874" s="272"/>
      <c r="N4874" s="272"/>
      <c r="O4874" s="272"/>
      <c r="P4874" s="272">
        <f t="shared" si="396"/>
        <v>0.36173610999999994</v>
      </c>
      <c r="Q4874" s="272">
        <f t="shared" si="396"/>
        <v>0.35492853999999996</v>
      </c>
      <c r="R4874" s="272">
        <f t="shared" si="388"/>
        <v>0.35492853999999996</v>
      </c>
      <c r="S4874" s="272"/>
      <c r="T4874" s="272">
        <f t="shared" si="397"/>
        <v>0.47937106206120006</v>
      </c>
      <c r="U4874" s="272">
        <f t="shared" si="397"/>
        <v>0.50755191114319997</v>
      </c>
      <c r="V4874" s="272">
        <f t="shared" si="397"/>
        <v>0.5004690670052</v>
      </c>
      <c r="W4874" s="272">
        <f t="shared" si="389"/>
        <v>0.47937106206120006</v>
      </c>
      <c r="X4874" s="272"/>
      <c r="Y4874" s="272"/>
      <c r="Z4874" s="272"/>
      <c r="AA4874" s="272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72">
        <f t="shared" si="394"/>
        <v>0.29139471</v>
      </c>
      <c r="E4875" s="272">
        <f t="shared" si="394"/>
        <v>0.32094528999999999</v>
      </c>
      <c r="F4875" s="272">
        <f t="shared" si="386"/>
        <v>0.29139471</v>
      </c>
      <c r="G4875" s="272"/>
      <c r="H4875" s="272"/>
      <c r="I4875" s="272"/>
      <c r="J4875" s="272">
        <f t="shared" si="395"/>
        <v>0.25026836000000002</v>
      </c>
      <c r="K4875" s="272">
        <f t="shared" si="395"/>
        <v>0.27198163999999997</v>
      </c>
      <c r="L4875" s="272">
        <f t="shared" si="387"/>
        <v>0.25026836000000002</v>
      </c>
      <c r="M4875" s="272"/>
      <c r="N4875" s="272"/>
      <c r="O4875" s="272"/>
      <c r="P4875" s="272">
        <f t="shared" si="396"/>
        <v>0.36193043199999997</v>
      </c>
      <c r="Q4875" s="272">
        <f t="shared" si="396"/>
        <v>0.35472646799999996</v>
      </c>
      <c r="R4875" s="272">
        <f t="shared" si="388"/>
        <v>0.35472646799999996</v>
      </c>
      <c r="S4875" s="272"/>
      <c r="T4875" s="272">
        <f t="shared" si="397"/>
        <v>0.47909985865880006</v>
      </c>
      <c r="U4875" s="272">
        <f t="shared" si="397"/>
        <v>0.50787040416079998</v>
      </c>
      <c r="V4875" s="272">
        <f t="shared" si="397"/>
        <v>0.50038558232879993</v>
      </c>
      <c r="W4875" s="272">
        <f t="shared" si="389"/>
        <v>0.47909985865880006</v>
      </c>
      <c r="X4875" s="272"/>
      <c r="Y4875" s="272"/>
      <c r="Z4875" s="272"/>
      <c r="AA4875" s="272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72">
        <f t="shared" si="394"/>
        <v>0.29108537000000001</v>
      </c>
      <c r="E4876" s="272">
        <f t="shared" si="394"/>
        <v>0.32120863000000005</v>
      </c>
      <c r="F4876" s="272">
        <f t="shared" si="386"/>
        <v>0.29108537000000001</v>
      </c>
      <c r="G4876" s="272"/>
      <c r="H4876" s="272"/>
      <c r="I4876" s="272"/>
      <c r="J4876" s="272">
        <f t="shared" si="395"/>
        <v>0.25016672000000001</v>
      </c>
      <c r="K4876" s="272">
        <f t="shared" si="395"/>
        <v>0.27207067999999995</v>
      </c>
      <c r="L4876" s="272">
        <f t="shared" si="387"/>
        <v>0.25016672000000001</v>
      </c>
      <c r="M4876" s="272"/>
      <c r="N4876" s="272"/>
      <c r="O4876" s="272"/>
      <c r="P4876" s="272">
        <f t="shared" si="396"/>
        <v>0.36212475399999999</v>
      </c>
      <c r="Q4876" s="272">
        <f t="shared" si="396"/>
        <v>0.35452439600000002</v>
      </c>
      <c r="R4876" s="272">
        <f t="shared" si="388"/>
        <v>0.35452439600000002</v>
      </c>
      <c r="S4876" s="272"/>
      <c r="T4876" s="272">
        <f t="shared" si="397"/>
        <v>0.47882865525640006</v>
      </c>
      <c r="U4876" s="272">
        <f t="shared" si="397"/>
        <v>0.50818889717839999</v>
      </c>
      <c r="V4876" s="272">
        <f t="shared" si="397"/>
        <v>0.50030209765239997</v>
      </c>
      <c r="W4876" s="272">
        <f t="shared" si="389"/>
        <v>0.47882865525640006</v>
      </c>
      <c r="X4876" s="272"/>
      <c r="Y4876" s="272"/>
      <c r="Z4876" s="272"/>
      <c r="AA4876" s="272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72">
        <f t="shared" si="394"/>
        <v>0.29077602999999996</v>
      </c>
      <c r="E4877" s="272">
        <f t="shared" si="394"/>
        <v>0.32147197</v>
      </c>
      <c r="F4877" s="272">
        <f t="shared" si="386"/>
        <v>0.29077602999999996</v>
      </c>
      <c r="G4877" s="272"/>
      <c r="H4877" s="272"/>
      <c r="I4877" s="272"/>
      <c r="J4877" s="272">
        <f t="shared" si="395"/>
        <v>0.25006508</v>
      </c>
      <c r="K4877" s="272">
        <f t="shared" si="395"/>
        <v>0.27215971999999999</v>
      </c>
      <c r="L4877" s="272">
        <f t="shared" si="387"/>
        <v>0.25006508</v>
      </c>
      <c r="M4877" s="272"/>
      <c r="N4877" s="272"/>
      <c r="O4877" s="272"/>
      <c r="P4877" s="272">
        <f t="shared" si="396"/>
        <v>0.36231907599999996</v>
      </c>
      <c r="Q4877" s="272">
        <f t="shared" si="396"/>
        <v>0.35432232399999997</v>
      </c>
      <c r="R4877" s="272">
        <f t="shared" si="388"/>
        <v>0.35432232399999997</v>
      </c>
      <c r="S4877" s="272"/>
      <c r="T4877" s="272">
        <f t="shared" si="397"/>
        <v>0.478557451854</v>
      </c>
      <c r="U4877" s="272">
        <f t="shared" si="397"/>
        <v>0.508507390196</v>
      </c>
      <c r="V4877" s="272">
        <f t="shared" si="397"/>
        <v>0.5002186129759999</v>
      </c>
      <c r="W4877" s="272">
        <f t="shared" si="389"/>
        <v>0.478557451854</v>
      </c>
      <c r="X4877" s="272"/>
      <c r="Y4877" s="272"/>
      <c r="Z4877" s="272"/>
      <c r="AA4877" s="272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72">
        <f t="shared" si="394"/>
        <v>0.29928348000000005</v>
      </c>
      <c r="E4878" s="272">
        <f t="shared" si="394"/>
        <v>0.31425251999999998</v>
      </c>
      <c r="F4878" s="272">
        <f t="shared" si="386"/>
        <v>0.29928348000000005</v>
      </c>
      <c r="G4878" s="272"/>
      <c r="H4878" s="272"/>
      <c r="I4878" s="272"/>
      <c r="J4878" s="272">
        <f t="shared" si="395"/>
        <v>0.25270208</v>
      </c>
      <c r="K4878" s="272">
        <f t="shared" si="395"/>
        <v>0.26987551999999998</v>
      </c>
      <c r="L4878" s="272">
        <f t="shared" si="387"/>
        <v>0.25270208</v>
      </c>
      <c r="M4878" s="272"/>
      <c r="N4878" s="272"/>
      <c r="O4878" s="272"/>
      <c r="P4878" s="272">
        <f t="shared" si="396"/>
        <v>0.35680881599999992</v>
      </c>
      <c r="Q4878" s="272">
        <f t="shared" si="396"/>
        <v>0.36004958399999998</v>
      </c>
      <c r="R4878" s="272">
        <f t="shared" si="388"/>
        <v>0.35680881599999992</v>
      </c>
      <c r="S4878" s="272"/>
      <c r="T4878" s="272">
        <f t="shared" si="397"/>
        <v>0.48592607839520008</v>
      </c>
      <c r="U4878" s="272">
        <f t="shared" si="397"/>
        <v>0.49963942417920004</v>
      </c>
      <c r="V4878" s="272">
        <f t="shared" si="397"/>
        <v>0.50273331897119999</v>
      </c>
      <c r="W4878" s="272">
        <f t="shared" si="389"/>
        <v>0.48592607839520008</v>
      </c>
      <c r="X4878" s="272"/>
      <c r="Y4878" s="272"/>
      <c r="Z4878" s="272"/>
      <c r="AA4878" s="272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72">
        <f t="shared" si="394"/>
        <v>0.29897414</v>
      </c>
      <c r="E4879" s="272">
        <f t="shared" si="394"/>
        <v>0.31451585999999998</v>
      </c>
      <c r="F4879" s="272">
        <f t="shared" si="386"/>
        <v>0.29897414</v>
      </c>
      <c r="G4879" s="272"/>
      <c r="H4879" s="272"/>
      <c r="I4879" s="272"/>
      <c r="J4879" s="272">
        <f t="shared" si="395"/>
        <v>0.25260043999999998</v>
      </c>
      <c r="K4879" s="272">
        <f t="shared" si="395"/>
        <v>0.26996455999999996</v>
      </c>
      <c r="L4879" s="272">
        <f t="shared" si="387"/>
        <v>0.25260043999999998</v>
      </c>
      <c r="M4879" s="272"/>
      <c r="N4879" s="272"/>
      <c r="O4879" s="272"/>
      <c r="P4879" s="272">
        <f t="shared" si="396"/>
        <v>0.35700313799999994</v>
      </c>
      <c r="Q4879" s="272">
        <f t="shared" si="396"/>
        <v>0.35984751199999998</v>
      </c>
      <c r="R4879" s="272">
        <f t="shared" si="388"/>
        <v>0.35700313799999994</v>
      </c>
      <c r="S4879" s="272"/>
      <c r="T4879" s="272">
        <f t="shared" si="397"/>
        <v>0.48565487499280013</v>
      </c>
      <c r="U4879" s="272">
        <f t="shared" si="397"/>
        <v>0.49995791719680005</v>
      </c>
      <c r="V4879" s="272">
        <f t="shared" si="397"/>
        <v>0.50264983429480004</v>
      </c>
      <c r="W4879" s="272">
        <f t="shared" si="389"/>
        <v>0.48565487499280013</v>
      </c>
      <c r="X4879" s="272"/>
      <c r="Y4879" s="272"/>
      <c r="Z4879" s="272"/>
      <c r="AA4879" s="272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72">
        <f t="shared" si="394"/>
        <v>0.29866480000000001</v>
      </c>
      <c r="E4880" s="272">
        <f t="shared" si="394"/>
        <v>0.31477919999999998</v>
      </c>
      <c r="F4880" s="272">
        <f t="shared" si="386"/>
        <v>0.29866480000000001</v>
      </c>
      <c r="G4880" s="272"/>
      <c r="H4880" s="272"/>
      <c r="I4880" s="272"/>
      <c r="J4880" s="272">
        <f t="shared" si="395"/>
        <v>0.25249880000000002</v>
      </c>
      <c r="K4880" s="272">
        <f t="shared" si="395"/>
        <v>0.2700536</v>
      </c>
      <c r="L4880" s="272">
        <f t="shared" si="387"/>
        <v>0.25249880000000002</v>
      </c>
      <c r="M4880" s="272"/>
      <c r="N4880" s="272"/>
      <c r="O4880" s="272"/>
      <c r="P4880" s="272">
        <f t="shared" si="396"/>
        <v>0.35719745999999991</v>
      </c>
      <c r="Q4880" s="272">
        <f t="shared" si="396"/>
        <v>0.35964543999999998</v>
      </c>
      <c r="R4880" s="272">
        <f t="shared" si="388"/>
        <v>0.35719745999999991</v>
      </c>
      <c r="S4880" s="272"/>
      <c r="T4880" s="272">
        <f t="shared" si="397"/>
        <v>0.48538367159040008</v>
      </c>
      <c r="U4880" s="272">
        <f t="shared" si="397"/>
        <v>0.50027641021440006</v>
      </c>
      <c r="V4880" s="272">
        <f t="shared" si="397"/>
        <v>0.50256634961839997</v>
      </c>
      <c r="W4880" s="272">
        <f t="shared" si="389"/>
        <v>0.48538367159040008</v>
      </c>
      <c r="X4880" s="272"/>
      <c r="Y4880" s="272"/>
      <c r="Z4880" s="272"/>
      <c r="AA4880" s="272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72">
        <f t="shared" si="394"/>
        <v>0.29835546000000002</v>
      </c>
      <c r="E4881" s="272">
        <f t="shared" si="394"/>
        <v>0.31504253999999998</v>
      </c>
      <c r="F4881" s="272">
        <f t="shared" si="386"/>
        <v>0.29835546000000002</v>
      </c>
      <c r="G4881" s="272"/>
      <c r="H4881" s="272"/>
      <c r="I4881" s="272"/>
      <c r="J4881" s="272">
        <f t="shared" si="395"/>
        <v>0.25239716000000001</v>
      </c>
      <c r="K4881" s="272">
        <f t="shared" si="395"/>
        <v>0.27014263999999999</v>
      </c>
      <c r="L4881" s="272">
        <f t="shared" si="387"/>
        <v>0.25239716000000001</v>
      </c>
      <c r="M4881" s="272"/>
      <c r="N4881" s="272"/>
      <c r="O4881" s="272"/>
      <c r="P4881" s="272">
        <f t="shared" si="396"/>
        <v>0.35739178199999994</v>
      </c>
      <c r="Q4881" s="272">
        <f t="shared" si="396"/>
        <v>0.35944336799999999</v>
      </c>
      <c r="R4881" s="272">
        <f t="shared" si="388"/>
        <v>0.35739178199999994</v>
      </c>
      <c r="S4881" s="272"/>
      <c r="T4881" s="272">
        <f t="shared" si="397"/>
        <v>0.48511246818800008</v>
      </c>
      <c r="U4881" s="272">
        <f t="shared" si="397"/>
        <v>0.50059490323199995</v>
      </c>
      <c r="V4881" s="272">
        <f t="shared" si="397"/>
        <v>0.5024828649419999</v>
      </c>
      <c r="W4881" s="272">
        <f t="shared" si="389"/>
        <v>0.48511246818800008</v>
      </c>
      <c r="X4881" s="272"/>
      <c r="Y4881" s="272"/>
      <c r="Z4881" s="272"/>
      <c r="AA4881" s="272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72">
        <f t="shared" si="394"/>
        <v>0.29804612000000003</v>
      </c>
      <c r="E4882" s="272">
        <f t="shared" si="394"/>
        <v>0.31530587999999998</v>
      </c>
      <c r="F4882" s="272">
        <f t="shared" si="386"/>
        <v>0.29804612000000003</v>
      </c>
      <c r="G4882" s="272"/>
      <c r="H4882" s="272"/>
      <c r="I4882" s="272"/>
      <c r="J4882" s="272">
        <f t="shared" si="395"/>
        <v>0.25229552</v>
      </c>
      <c r="K4882" s="272">
        <f t="shared" si="395"/>
        <v>0.27023167999999997</v>
      </c>
      <c r="L4882" s="272">
        <f t="shared" si="387"/>
        <v>0.25229552</v>
      </c>
      <c r="M4882" s="272"/>
      <c r="N4882" s="272"/>
      <c r="O4882" s="272"/>
      <c r="P4882" s="272">
        <f t="shared" si="396"/>
        <v>0.3575861039999999</v>
      </c>
      <c r="Q4882" s="272">
        <f t="shared" si="396"/>
        <v>0.35924129599999999</v>
      </c>
      <c r="R4882" s="272">
        <f t="shared" si="388"/>
        <v>0.3575861039999999</v>
      </c>
      <c r="S4882" s="272"/>
      <c r="T4882" s="272">
        <f t="shared" si="397"/>
        <v>0.48484126478560008</v>
      </c>
      <c r="U4882" s="272">
        <f t="shared" si="397"/>
        <v>0.50091339624959996</v>
      </c>
      <c r="V4882" s="272">
        <f t="shared" si="397"/>
        <v>0.50239938026559994</v>
      </c>
      <c r="W4882" s="272">
        <f t="shared" si="389"/>
        <v>0.48484126478560008</v>
      </c>
      <c r="X4882" s="272"/>
      <c r="Y4882" s="272"/>
      <c r="Z4882" s="272"/>
      <c r="AA4882" s="272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72">
        <f t="shared" si="394"/>
        <v>0.29773678000000003</v>
      </c>
      <c r="E4883" s="272">
        <f t="shared" si="394"/>
        <v>0.31556921999999998</v>
      </c>
      <c r="F4883" s="272">
        <f t="shared" si="386"/>
        <v>0.29773678000000003</v>
      </c>
      <c r="G4883" s="272"/>
      <c r="H4883" s="272"/>
      <c r="I4883" s="272"/>
      <c r="J4883" s="272">
        <f t="shared" si="395"/>
        <v>0.25219387999999998</v>
      </c>
      <c r="K4883" s="272">
        <f t="shared" si="395"/>
        <v>0.27032071999999996</v>
      </c>
      <c r="L4883" s="272">
        <f t="shared" si="387"/>
        <v>0.25219387999999998</v>
      </c>
      <c r="M4883" s="272"/>
      <c r="N4883" s="272"/>
      <c r="O4883" s="272"/>
      <c r="P4883" s="272">
        <f t="shared" si="396"/>
        <v>0.35778042599999993</v>
      </c>
      <c r="Q4883" s="272">
        <f t="shared" si="396"/>
        <v>0.35903922399999999</v>
      </c>
      <c r="R4883" s="272">
        <f t="shared" si="388"/>
        <v>0.35778042599999993</v>
      </c>
      <c r="S4883" s="272"/>
      <c r="T4883" s="272">
        <f t="shared" si="397"/>
        <v>0.48457006138320008</v>
      </c>
      <c r="U4883" s="272">
        <f t="shared" si="397"/>
        <v>0.50123188926719997</v>
      </c>
      <c r="V4883" s="272">
        <f t="shared" si="397"/>
        <v>0.50231589558919998</v>
      </c>
      <c r="W4883" s="272">
        <f t="shared" si="389"/>
        <v>0.48457006138320008</v>
      </c>
      <c r="X4883" s="272"/>
      <c r="Y4883" s="272"/>
      <c r="Z4883" s="272"/>
      <c r="AA4883" s="272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72">
        <f t="shared" si="394"/>
        <v>0.29742743999999999</v>
      </c>
      <c r="E4884" s="272">
        <f t="shared" si="394"/>
        <v>0.31583256000000004</v>
      </c>
      <c r="F4884" s="272">
        <f t="shared" si="386"/>
        <v>0.29742743999999999</v>
      </c>
      <c r="G4884" s="272"/>
      <c r="H4884" s="272"/>
      <c r="I4884" s="272"/>
      <c r="J4884" s="272">
        <f t="shared" si="395"/>
        <v>0.25209223999999997</v>
      </c>
      <c r="K4884" s="272">
        <f t="shared" si="395"/>
        <v>0.27040976</v>
      </c>
      <c r="L4884" s="272">
        <f t="shared" si="387"/>
        <v>0.25209223999999997</v>
      </c>
      <c r="M4884" s="272"/>
      <c r="N4884" s="272"/>
      <c r="O4884" s="272"/>
      <c r="P4884" s="272">
        <f t="shared" si="396"/>
        <v>0.3579747479999999</v>
      </c>
      <c r="Q4884" s="272">
        <f t="shared" si="396"/>
        <v>0.35883715199999999</v>
      </c>
      <c r="R4884" s="272">
        <f t="shared" si="388"/>
        <v>0.3579747479999999</v>
      </c>
      <c r="S4884" s="272"/>
      <c r="T4884" s="272">
        <f t="shared" si="397"/>
        <v>0.48429885798080008</v>
      </c>
      <c r="U4884" s="272">
        <f t="shared" si="397"/>
        <v>0.50155038228479998</v>
      </c>
      <c r="V4884" s="272">
        <f t="shared" si="397"/>
        <v>0.50223241091280002</v>
      </c>
      <c r="W4884" s="272">
        <f t="shared" si="389"/>
        <v>0.48429885798080008</v>
      </c>
      <c r="X4884" s="272"/>
      <c r="Y4884" s="272"/>
      <c r="Z4884" s="272"/>
      <c r="AA4884" s="272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72">
        <f t="shared" si="394"/>
        <v>0.2971181</v>
      </c>
      <c r="E4885" s="272">
        <f t="shared" si="394"/>
        <v>0.31609589999999999</v>
      </c>
      <c r="F4885" s="272">
        <f t="shared" si="386"/>
        <v>0.2971181</v>
      </c>
      <c r="G4885" s="272"/>
      <c r="H4885" s="272"/>
      <c r="I4885" s="272"/>
      <c r="J4885" s="272">
        <f t="shared" si="395"/>
        <v>0.25199060000000001</v>
      </c>
      <c r="K4885" s="272">
        <f t="shared" si="395"/>
        <v>0.27049879999999998</v>
      </c>
      <c r="L4885" s="272">
        <f t="shared" si="387"/>
        <v>0.25199060000000001</v>
      </c>
      <c r="M4885" s="272"/>
      <c r="N4885" s="272"/>
      <c r="O4885" s="272"/>
      <c r="P4885" s="272">
        <f t="shared" si="396"/>
        <v>0.35816906999999998</v>
      </c>
      <c r="Q4885" s="272">
        <f t="shared" si="396"/>
        <v>0.35863507999999994</v>
      </c>
      <c r="R4885" s="272">
        <f t="shared" si="388"/>
        <v>0.35816906999999998</v>
      </c>
      <c r="S4885" s="272"/>
      <c r="T4885" s="272">
        <f t="shared" si="397"/>
        <v>0.48402765457840002</v>
      </c>
      <c r="U4885" s="272">
        <f t="shared" si="397"/>
        <v>0.50186887530239999</v>
      </c>
      <c r="V4885" s="272">
        <f t="shared" si="397"/>
        <v>0.50214892623639995</v>
      </c>
      <c r="W4885" s="272">
        <f t="shared" si="389"/>
        <v>0.48402765457840002</v>
      </c>
      <c r="X4885" s="272"/>
      <c r="Y4885" s="272"/>
      <c r="Z4885" s="272"/>
      <c r="AA4885" s="272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72">
        <f t="shared" si="394"/>
        <v>0.29680876</v>
      </c>
      <c r="E4886" s="272">
        <f t="shared" si="394"/>
        <v>0.31635923999999999</v>
      </c>
      <c r="F4886" s="272">
        <f t="shared" si="386"/>
        <v>0.29680876</v>
      </c>
      <c r="G4886" s="272"/>
      <c r="H4886" s="272"/>
      <c r="I4886" s="272"/>
      <c r="J4886" s="272">
        <f t="shared" si="395"/>
        <v>0.25188896</v>
      </c>
      <c r="K4886" s="272">
        <f t="shared" si="395"/>
        <v>0.27058783999999997</v>
      </c>
      <c r="L4886" s="272">
        <f t="shared" si="387"/>
        <v>0.25188896</v>
      </c>
      <c r="M4886" s="272"/>
      <c r="N4886" s="272"/>
      <c r="O4886" s="272"/>
      <c r="P4886" s="272">
        <f t="shared" si="396"/>
        <v>0.35836339199999995</v>
      </c>
      <c r="Q4886" s="272">
        <f t="shared" si="396"/>
        <v>0.358433008</v>
      </c>
      <c r="R4886" s="272">
        <f t="shared" si="388"/>
        <v>0.35836339199999995</v>
      </c>
      <c r="S4886" s="272"/>
      <c r="T4886" s="272">
        <f t="shared" si="397"/>
        <v>0.48375645117600008</v>
      </c>
      <c r="U4886" s="272">
        <f t="shared" si="397"/>
        <v>0.50218736831999999</v>
      </c>
      <c r="V4886" s="272">
        <f t="shared" si="397"/>
        <v>0.50206544155999999</v>
      </c>
      <c r="W4886" s="272">
        <f t="shared" si="389"/>
        <v>0.48375645117600008</v>
      </c>
      <c r="X4886" s="272"/>
      <c r="Y4886" s="272"/>
      <c r="Z4886" s="272"/>
      <c r="AA4886" s="272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72">
        <f t="shared" si="394"/>
        <v>0.29649942000000001</v>
      </c>
      <c r="E4887" s="272">
        <f t="shared" si="394"/>
        <v>0.31662257999999999</v>
      </c>
      <c r="F4887" s="272">
        <f t="shared" si="386"/>
        <v>0.29649942000000001</v>
      </c>
      <c r="G4887" s="272"/>
      <c r="H4887" s="272"/>
      <c r="I4887" s="272"/>
      <c r="J4887" s="272">
        <f t="shared" si="395"/>
        <v>0.25178731999999998</v>
      </c>
      <c r="K4887" s="272">
        <f t="shared" si="395"/>
        <v>0.27067687999999995</v>
      </c>
      <c r="L4887" s="272">
        <f t="shared" si="387"/>
        <v>0.25178731999999998</v>
      </c>
      <c r="M4887" s="272"/>
      <c r="N4887" s="272"/>
      <c r="O4887" s="272"/>
      <c r="P4887" s="272">
        <f t="shared" si="396"/>
        <v>0.35855771399999992</v>
      </c>
      <c r="Q4887" s="272">
        <f t="shared" si="396"/>
        <v>0.358230936</v>
      </c>
      <c r="R4887" s="272">
        <f t="shared" si="388"/>
        <v>0.358230936</v>
      </c>
      <c r="S4887" s="272"/>
      <c r="T4887" s="272">
        <f t="shared" si="397"/>
        <v>0.48348524777360002</v>
      </c>
      <c r="U4887" s="272">
        <f t="shared" si="397"/>
        <v>0.5025058613376</v>
      </c>
      <c r="V4887" s="272">
        <f t="shared" si="397"/>
        <v>0.50198195688359992</v>
      </c>
      <c r="W4887" s="272">
        <f t="shared" si="389"/>
        <v>0.48348524777360002</v>
      </c>
      <c r="X4887" s="272"/>
      <c r="Y4887" s="272"/>
      <c r="Z4887" s="272"/>
      <c r="AA4887" s="272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72">
        <f t="shared" si="394"/>
        <v>0.29619008000000002</v>
      </c>
      <c r="E4888" s="272">
        <f t="shared" si="394"/>
        <v>0.31688591999999999</v>
      </c>
      <c r="F4888" s="272">
        <f t="shared" si="386"/>
        <v>0.29619008000000002</v>
      </c>
      <c r="G4888" s="272"/>
      <c r="H4888" s="272"/>
      <c r="I4888" s="272"/>
      <c r="J4888" s="272">
        <f t="shared" si="395"/>
        <v>0.25168568000000002</v>
      </c>
      <c r="K4888" s="272">
        <f t="shared" si="395"/>
        <v>0.27076591999999999</v>
      </c>
      <c r="L4888" s="272">
        <f t="shared" si="387"/>
        <v>0.25168568000000002</v>
      </c>
      <c r="M4888" s="272"/>
      <c r="N4888" s="272"/>
      <c r="O4888" s="272"/>
      <c r="P4888" s="272">
        <f t="shared" si="396"/>
        <v>0.35875203599999994</v>
      </c>
      <c r="Q4888" s="272">
        <f t="shared" si="396"/>
        <v>0.35802886399999995</v>
      </c>
      <c r="R4888" s="272">
        <f t="shared" si="388"/>
        <v>0.35802886399999995</v>
      </c>
      <c r="S4888" s="272"/>
      <c r="T4888" s="272">
        <f t="shared" si="397"/>
        <v>0.48321404437120008</v>
      </c>
      <c r="U4888" s="272">
        <f t="shared" si="397"/>
        <v>0.50282435435520001</v>
      </c>
      <c r="V4888" s="272">
        <f t="shared" si="397"/>
        <v>0.50189847220719996</v>
      </c>
      <c r="W4888" s="272">
        <f t="shared" si="389"/>
        <v>0.48321404437120008</v>
      </c>
      <c r="X4888" s="272"/>
      <c r="Y4888" s="272"/>
      <c r="Z4888" s="272"/>
      <c r="AA4888" s="272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72">
        <f t="shared" si="394"/>
        <v>0.29588073999999998</v>
      </c>
      <c r="E4889" s="272">
        <f t="shared" si="394"/>
        <v>0.31714925999999999</v>
      </c>
      <c r="F4889" s="272">
        <f t="shared" si="386"/>
        <v>0.29588073999999998</v>
      </c>
      <c r="G4889" s="272"/>
      <c r="H4889" s="272"/>
      <c r="I4889" s="272"/>
      <c r="J4889" s="272">
        <f t="shared" si="395"/>
        <v>0.25158404000000001</v>
      </c>
      <c r="K4889" s="272">
        <f t="shared" si="395"/>
        <v>0.27085495999999998</v>
      </c>
      <c r="L4889" s="272">
        <f t="shared" si="387"/>
        <v>0.25158404000000001</v>
      </c>
      <c r="M4889" s="272"/>
      <c r="N4889" s="272"/>
      <c r="O4889" s="272"/>
      <c r="P4889" s="272">
        <f t="shared" si="396"/>
        <v>0.35894635799999991</v>
      </c>
      <c r="Q4889" s="272">
        <f t="shared" si="396"/>
        <v>0.357826792</v>
      </c>
      <c r="R4889" s="272">
        <f t="shared" si="388"/>
        <v>0.357826792</v>
      </c>
      <c r="S4889" s="272"/>
      <c r="T4889" s="272">
        <f t="shared" si="397"/>
        <v>0.48294284096880008</v>
      </c>
      <c r="U4889" s="272">
        <f t="shared" si="397"/>
        <v>0.50314284737280002</v>
      </c>
      <c r="V4889" s="272">
        <f t="shared" si="397"/>
        <v>0.50181498753080001</v>
      </c>
      <c r="W4889" s="272">
        <f t="shared" si="389"/>
        <v>0.48294284096880008</v>
      </c>
      <c r="X4889" s="272"/>
      <c r="Y4889" s="272"/>
      <c r="Z4889" s="272"/>
      <c r="AA4889" s="272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72">
        <f t="shared" si="394"/>
        <v>0.29557140000000004</v>
      </c>
      <c r="E4890" s="272">
        <f t="shared" si="394"/>
        <v>0.31741259999999999</v>
      </c>
      <c r="F4890" s="272">
        <f t="shared" si="386"/>
        <v>0.29557140000000004</v>
      </c>
      <c r="G4890" s="272"/>
      <c r="H4890" s="272"/>
      <c r="I4890" s="272"/>
      <c r="J4890" s="272">
        <f t="shared" si="395"/>
        <v>0.25148239999999999</v>
      </c>
      <c r="K4890" s="272">
        <f t="shared" si="395"/>
        <v>0.27094399999999996</v>
      </c>
      <c r="L4890" s="272">
        <f t="shared" si="387"/>
        <v>0.25148239999999999</v>
      </c>
      <c r="M4890" s="272"/>
      <c r="N4890" s="272"/>
      <c r="O4890" s="272"/>
      <c r="P4890" s="272">
        <f t="shared" si="396"/>
        <v>0.35914067999999988</v>
      </c>
      <c r="Q4890" s="272">
        <f t="shared" si="396"/>
        <v>0.35762471999999995</v>
      </c>
      <c r="R4890" s="272">
        <f t="shared" si="388"/>
        <v>0.35762471999999995</v>
      </c>
      <c r="S4890" s="272"/>
      <c r="T4890" s="272">
        <f t="shared" si="397"/>
        <v>0.48267163756640008</v>
      </c>
      <c r="U4890" s="272">
        <f t="shared" si="397"/>
        <v>0.50346134039040003</v>
      </c>
      <c r="V4890" s="272">
        <f t="shared" si="397"/>
        <v>0.50173150285439994</v>
      </c>
      <c r="W4890" s="272">
        <f t="shared" si="389"/>
        <v>0.48267163756640008</v>
      </c>
      <c r="X4890" s="272"/>
      <c r="Y4890" s="272"/>
      <c r="Z4890" s="272"/>
      <c r="AA4890" s="272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72">
        <f t="shared" si="394"/>
        <v>0.29526205999999999</v>
      </c>
      <c r="E4891" s="272">
        <f t="shared" si="394"/>
        <v>0.31767593999999999</v>
      </c>
      <c r="F4891" s="272">
        <f t="shared" si="386"/>
        <v>0.29526205999999999</v>
      </c>
      <c r="G4891" s="272"/>
      <c r="H4891" s="272"/>
      <c r="I4891" s="272"/>
      <c r="J4891" s="272">
        <f t="shared" si="395"/>
        <v>0.25138075999999998</v>
      </c>
      <c r="K4891" s="272">
        <f t="shared" si="395"/>
        <v>0.27103304</v>
      </c>
      <c r="L4891" s="272">
        <f t="shared" si="387"/>
        <v>0.25138075999999998</v>
      </c>
      <c r="M4891" s="272"/>
      <c r="N4891" s="272"/>
      <c r="O4891" s="272"/>
      <c r="P4891" s="272">
        <f t="shared" si="396"/>
        <v>0.35933500199999996</v>
      </c>
      <c r="Q4891" s="272">
        <f t="shared" si="396"/>
        <v>0.35742264799999995</v>
      </c>
      <c r="R4891" s="272">
        <f t="shared" si="388"/>
        <v>0.35742264799999995</v>
      </c>
      <c r="S4891" s="272"/>
      <c r="T4891" s="272">
        <f t="shared" si="397"/>
        <v>0.48240043416400008</v>
      </c>
      <c r="U4891" s="272">
        <f t="shared" si="397"/>
        <v>0.50377983340799992</v>
      </c>
      <c r="V4891" s="272">
        <f t="shared" si="397"/>
        <v>0.50164801817799998</v>
      </c>
      <c r="W4891" s="272">
        <f t="shared" si="389"/>
        <v>0.48240043416400008</v>
      </c>
      <c r="X4891" s="272"/>
      <c r="Y4891" s="272"/>
      <c r="Z4891" s="272"/>
      <c r="AA4891" s="272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72">
        <f t="shared" si="394"/>
        <v>0.29495272</v>
      </c>
      <c r="E4892" s="272">
        <f t="shared" si="394"/>
        <v>0.31793927999999999</v>
      </c>
      <c r="F4892" s="272">
        <f t="shared" si="386"/>
        <v>0.29495272</v>
      </c>
      <c r="G4892" s="272"/>
      <c r="H4892" s="272"/>
      <c r="I4892" s="272"/>
      <c r="J4892" s="272">
        <f t="shared" si="395"/>
        <v>0.25127911999999997</v>
      </c>
      <c r="K4892" s="272">
        <f t="shared" si="395"/>
        <v>0.27112207999999999</v>
      </c>
      <c r="L4892" s="272">
        <f t="shared" si="387"/>
        <v>0.25127911999999997</v>
      </c>
      <c r="M4892" s="272"/>
      <c r="N4892" s="272"/>
      <c r="O4892" s="272"/>
      <c r="P4892" s="272">
        <f t="shared" si="396"/>
        <v>0.35952932399999993</v>
      </c>
      <c r="Q4892" s="272">
        <f t="shared" si="396"/>
        <v>0.35722057600000001</v>
      </c>
      <c r="R4892" s="272">
        <f t="shared" si="388"/>
        <v>0.35722057600000001</v>
      </c>
      <c r="S4892" s="272"/>
      <c r="T4892" s="272">
        <f t="shared" si="397"/>
        <v>0.48212923076160008</v>
      </c>
      <c r="U4892" s="272">
        <f t="shared" si="397"/>
        <v>0.50409832642560004</v>
      </c>
      <c r="V4892" s="272">
        <f t="shared" si="397"/>
        <v>0.50156453350160002</v>
      </c>
      <c r="W4892" s="272">
        <f t="shared" si="389"/>
        <v>0.48212923076160008</v>
      </c>
      <c r="X4892" s="272"/>
      <c r="Y4892" s="272"/>
      <c r="Z4892" s="272"/>
      <c r="AA4892" s="272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72">
        <f t="shared" si="394"/>
        <v>0.29464338000000001</v>
      </c>
      <c r="E4893" s="272">
        <f t="shared" si="394"/>
        <v>0.31820261999999999</v>
      </c>
      <c r="F4893" s="272">
        <f t="shared" si="386"/>
        <v>0.29464338000000001</v>
      </c>
      <c r="G4893" s="272"/>
      <c r="H4893" s="272"/>
      <c r="I4893" s="272"/>
      <c r="J4893" s="272">
        <f t="shared" si="395"/>
        <v>0.25117748000000001</v>
      </c>
      <c r="K4893" s="272">
        <f t="shared" si="395"/>
        <v>0.27121111999999997</v>
      </c>
      <c r="L4893" s="272">
        <f t="shared" si="387"/>
        <v>0.25117748000000001</v>
      </c>
      <c r="M4893" s="272"/>
      <c r="N4893" s="272"/>
      <c r="O4893" s="272"/>
      <c r="P4893" s="272">
        <f t="shared" si="396"/>
        <v>0.35972364599999995</v>
      </c>
      <c r="Q4893" s="272">
        <f t="shared" si="396"/>
        <v>0.35701850399999996</v>
      </c>
      <c r="R4893" s="272">
        <f t="shared" si="388"/>
        <v>0.35701850399999996</v>
      </c>
      <c r="S4893" s="272"/>
      <c r="T4893" s="272">
        <f t="shared" si="397"/>
        <v>0.48185802735920008</v>
      </c>
      <c r="U4893" s="272">
        <f t="shared" si="397"/>
        <v>0.50441681944320005</v>
      </c>
      <c r="V4893" s="272">
        <f t="shared" si="397"/>
        <v>0.50148104882519995</v>
      </c>
      <c r="W4893" s="272">
        <f t="shared" si="389"/>
        <v>0.48185802735920008</v>
      </c>
      <c r="X4893" s="272"/>
      <c r="Y4893" s="272"/>
      <c r="Z4893" s="272"/>
      <c r="AA4893" s="272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72">
        <f t="shared" si="394"/>
        <v>0.29433404000000002</v>
      </c>
      <c r="E4894" s="272">
        <f t="shared" si="394"/>
        <v>0.31846595999999994</v>
      </c>
      <c r="F4894" s="272">
        <f t="shared" si="386"/>
        <v>0.29433404000000002</v>
      </c>
      <c r="G4894" s="272"/>
      <c r="H4894" s="272"/>
      <c r="I4894" s="272"/>
      <c r="J4894" s="272">
        <f t="shared" si="395"/>
        <v>0.25107583999999999</v>
      </c>
      <c r="K4894" s="272">
        <f t="shared" si="395"/>
        <v>0.27130016000000001</v>
      </c>
      <c r="L4894" s="272">
        <f t="shared" si="387"/>
        <v>0.25107583999999999</v>
      </c>
      <c r="M4894" s="272"/>
      <c r="N4894" s="272"/>
      <c r="O4894" s="272"/>
      <c r="P4894" s="272">
        <f t="shared" si="396"/>
        <v>0.35991796799999992</v>
      </c>
      <c r="Q4894" s="272">
        <f t="shared" si="396"/>
        <v>0.35681643199999996</v>
      </c>
      <c r="R4894" s="272">
        <f t="shared" si="388"/>
        <v>0.35681643199999996</v>
      </c>
      <c r="S4894" s="272"/>
      <c r="T4894" s="272">
        <f t="shared" si="397"/>
        <v>0.48158682395680008</v>
      </c>
      <c r="U4894" s="272">
        <f t="shared" si="397"/>
        <v>0.50473531246080006</v>
      </c>
      <c r="V4894" s="272">
        <f t="shared" si="397"/>
        <v>0.50139756414879999</v>
      </c>
      <c r="W4894" s="272">
        <f t="shared" si="389"/>
        <v>0.48158682395680008</v>
      </c>
      <c r="X4894" s="272"/>
      <c r="Y4894" s="272"/>
      <c r="Z4894" s="272"/>
      <c r="AA4894" s="272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72">
        <f t="shared" si="394"/>
        <v>0.29402470000000003</v>
      </c>
      <c r="E4895" s="272">
        <f t="shared" si="394"/>
        <v>0.31872929999999999</v>
      </c>
      <c r="F4895" s="272">
        <f t="shared" si="386"/>
        <v>0.29402470000000003</v>
      </c>
      <c r="G4895" s="272"/>
      <c r="H4895" s="272"/>
      <c r="I4895" s="272"/>
      <c r="J4895" s="272">
        <f t="shared" si="395"/>
        <v>0.25097419999999998</v>
      </c>
      <c r="K4895" s="272">
        <f t="shared" si="395"/>
        <v>0.2713892</v>
      </c>
      <c r="L4895" s="272">
        <f t="shared" si="387"/>
        <v>0.25097419999999998</v>
      </c>
      <c r="M4895" s="272"/>
      <c r="N4895" s="272"/>
      <c r="O4895" s="272"/>
      <c r="P4895" s="272">
        <f t="shared" si="396"/>
        <v>0.36011228999999995</v>
      </c>
      <c r="Q4895" s="272">
        <f t="shared" si="396"/>
        <v>0.35661435999999996</v>
      </c>
      <c r="R4895" s="272">
        <f t="shared" si="388"/>
        <v>0.35661435999999996</v>
      </c>
      <c r="S4895" s="272"/>
      <c r="T4895" s="272">
        <f t="shared" si="397"/>
        <v>0.48131562055440008</v>
      </c>
      <c r="U4895" s="272">
        <f t="shared" si="397"/>
        <v>0.50505380547840006</v>
      </c>
      <c r="V4895" s="272">
        <f t="shared" si="397"/>
        <v>0.50131407947239992</v>
      </c>
      <c r="W4895" s="272">
        <f t="shared" si="389"/>
        <v>0.48131562055440008</v>
      </c>
      <c r="X4895" s="272"/>
      <c r="Y4895" s="272"/>
      <c r="Z4895" s="272"/>
      <c r="AA4895" s="272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72">
        <f t="shared" si="394"/>
        <v>0.29371535999999998</v>
      </c>
      <c r="E4896" s="272">
        <f t="shared" si="394"/>
        <v>0.31899263999999999</v>
      </c>
      <c r="F4896" s="272">
        <f t="shared" si="386"/>
        <v>0.29371535999999998</v>
      </c>
      <c r="G4896" s="272"/>
      <c r="H4896" s="272"/>
      <c r="I4896" s="272"/>
      <c r="J4896" s="272">
        <f t="shared" si="395"/>
        <v>0.25087255999999997</v>
      </c>
      <c r="K4896" s="272">
        <f t="shared" si="395"/>
        <v>0.27147823999999998</v>
      </c>
      <c r="L4896" s="272">
        <f t="shared" si="387"/>
        <v>0.25087255999999997</v>
      </c>
      <c r="M4896" s="272"/>
      <c r="N4896" s="272"/>
      <c r="O4896" s="272"/>
      <c r="P4896" s="272">
        <f t="shared" si="396"/>
        <v>0.36030661199999992</v>
      </c>
      <c r="Q4896" s="272">
        <f t="shared" si="396"/>
        <v>0.35641228799999997</v>
      </c>
      <c r="R4896" s="272">
        <f t="shared" si="388"/>
        <v>0.35641228799999997</v>
      </c>
      <c r="S4896" s="272"/>
      <c r="T4896" s="272">
        <f t="shared" si="397"/>
        <v>0.48104441715200008</v>
      </c>
      <c r="U4896" s="272">
        <f t="shared" si="397"/>
        <v>0.50537229849599996</v>
      </c>
      <c r="V4896" s="272">
        <f t="shared" si="397"/>
        <v>0.50123059479599996</v>
      </c>
      <c r="W4896" s="272">
        <f t="shared" si="389"/>
        <v>0.48104441715200008</v>
      </c>
      <c r="X4896" s="272"/>
      <c r="Y4896" s="272"/>
      <c r="Z4896" s="272"/>
      <c r="AA4896" s="272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72">
        <f t="shared" si="394"/>
        <v>0.29340602000000005</v>
      </c>
      <c r="E4897" s="272">
        <f t="shared" si="394"/>
        <v>0.31925597999999999</v>
      </c>
      <c r="F4897" s="272">
        <f t="shared" si="386"/>
        <v>0.29340602000000005</v>
      </c>
      <c r="G4897" s="272"/>
      <c r="H4897" s="272"/>
      <c r="I4897" s="272"/>
      <c r="J4897" s="272">
        <f t="shared" si="395"/>
        <v>0.25077091999999995</v>
      </c>
      <c r="K4897" s="272">
        <f t="shared" si="395"/>
        <v>0.27156727999999997</v>
      </c>
      <c r="L4897" s="272">
        <f t="shared" si="387"/>
        <v>0.25077091999999995</v>
      </c>
      <c r="M4897" s="272"/>
      <c r="N4897" s="272"/>
      <c r="O4897" s="272"/>
      <c r="P4897" s="272">
        <f t="shared" si="396"/>
        <v>0.36050093399999994</v>
      </c>
      <c r="Q4897" s="272">
        <f t="shared" si="396"/>
        <v>0.35621021599999997</v>
      </c>
      <c r="R4897" s="272">
        <f t="shared" si="388"/>
        <v>0.35621021599999997</v>
      </c>
      <c r="S4897" s="272"/>
      <c r="T4897" s="272">
        <f t="shared" si="397"/>
        <v>0.48077321374960008</v>
      </c>
      <c r="U4897" s="272">
        <f t="shared" si="397"/>
        <v>0.50569079151359997</v>
      </c>
      <c r="V4897" s="272">
        <f t="shared" si="397"/>
        <v>0.5011471101196</v>
      </c>
      <c r="W4897" s="272">
        <f t="shared" si="389"/>
        <v>0.48077321374960008</v>
      </c>
      <c r="X4897" s="272"/>
      <c r="Y4897" s="272"/>
      <c r="Z4897" s="272"/>
      <c r="AA4897" s="272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72">
        <f t="shared" ref="D4898:E4961" si="398">$A4898*B$157+$B4898*B$158+$C4898*B$159</f>
        <v>0.29309668</v>
      </c>
      <c r="E4898" s="272">
        <f t="shared" si="398"/>
        <v>0.31951932</v>
      </c>
      <c r="F4898" s="272">
        <f t="shared" si="386"/>
        <v>0.29309668</v>
      </c>
      <c r="G4898" s="272"/>
      <c r="H4898" s="272"/>
      <c r="I4898" s="272"/>
      <c r="J4898" s="272">
        <f t="shared" ref="J4898:K4961" si="399">$A4898*H$157+$B4898*H$158+$C4898*H$159</f>
        <v>0.25066927999999999</v>
      </c>
      <c r="K4898" s="272">
        <f t="shared" si="399"/>
        <v>0.27165631999999995</v>
      </c>
      <c r="L4898" s="272">
        <f t="shared" si="387"/>
        <v>0.25066927999999999</v>
      </c>
      <c r="M4898" s="272"/>
      <c r="N4898" s="272"/>
      <c r="O4898" s="272"/>
      <c r="P4898" s="272">
        <f t="shared" ref="P4898:Q4961" si="400">$A4898*N$157+$B4898*N$158+$C4898*N$159</f>
        <v>0.36069525599999991</v>
      </c>
      <c r="Q4898" s="272">
        <f t="shared" si="400"/>
        <v>0.35600814399999997</v>
      </c>
      <c r="R4898" s="272">
        <f t="shared" si="388"/>
        <v>0.35600814399999997</v>
      </c>
      <c r="S4898" s="272"/>
      <c r="T4898" s="272">
        <f t="shared" ref="T4898:V4961" si="401">$A4898*I$3+$B4898*I$4+$C4898*I$5</f>
        <v>0.48050201034720008</v>
      </c>
      <c r="U4898" s="272">
        <f t="shared" si="401"/>
        <v>0.50600928453119998</v>
      </c>
      <c r="V4898" s="272">
        <f t="shared" si="401"/>
        <v>0.50106362544320004</v>
      </c>
      <c r="W4898" s="272">
        <f t="shared" si="389"/>
        <v>0.48050201034720008</v>
      </c>
      <c r="X4898" s="272"/>
      <c r="Y4898" s="272"/>
      <c r="Z4898" s="272"/>
      <c r="AA4898" s="272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72">
        <f t="shared" si="398"/>
        <v>0.29278734000000001</v>
      </c>
      <c r="E4899" s="272">
        <f t="shared" si="398"/>
        <v>0.31978266</v>
      </c>
      <c r="F4899" s="272">
        <f t="shared" si="386"/>
        <v>0.29278734000000001</v>
      </c>
      <c r="G4899" s="272"/>
      <c r="H4899" s="272"/>
      <c r="I4899" s="272"/>
      <c r="J4899" s="272">
        <f t="shared" si="399"/>
        <v>0.25056763999999998</v>
      </c>
      <c r="K4899" s="272">
        <f t="shared" si="399"/>
        <v>0.27174535999999999</v>
      </c>
      <c r="L4899" s="272">
        <f t="shared" si="387"/>
        <v>0.25056763999999998</v>
      </c>
      <c r="M4899" s="272"/>
      <c r="N4899" s="272"/>
      <c r="O4899" s="272"/>
      <c r="P4899" s="272">
        <f t="shared" si="400"/>
        <v>0.36088957799999993</v>
      </c>
      <c r="Q4899" s="272">
        <f t="shared" si="400"/>
        <v>0.35580607199999997</v>
      </c>
      <c r="R4899" s="272">
        <f t="shared" si="388"/>
        <v>0.35580607199999997</v>
      </c>
      <c r="S4899" s="272"/>
      <c r="T4899" s="272">
        <f t="shared" si="401"/>
        <v>0.48023080694480003</v>
      </c>
      <c r="U4899" s="272">
        <f t="shared" si="401"/>
        <v>0.50632777754879998</v>
      </c>
      <c r="V4899" s="272">
        <f t="shared" si="401"/>
        <v>0.50098014076679998</v>
      </c>
      <c r="W4899" s="272">
        <f t="shared" si="389"/>
        <v>0.48023080694480003</v>
      </c>
      <c r="X4899" s="272"/>
      <c r="Y4899" s="272"/>
      <c r="Z4899" s="272"/>
      <c r="AA4899" s="272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72">
        <f t="shared" si="398"/>
        <v>0.29247800000000002</v>
      </c>
      <c r="E4900" s="272">
        <f t="shared" si="398"/>
        <v>0.320046</v>
      </c>
      <c r="F4900" s="272">
        <f t="shared" si="386"/>
        <v>0.29247800000000002</v>
      </c>
      <c r="G4900" s="272"/>
      <c r="H4900" s="272"/>
      <c r="I4900" s="272"/>
      <c r="J4900" s="272">
        <f t="shared" si="399"/>
        <v>0.25046599999999997</v>
      </c>
      <c r="K4900" s="272">
        <f t="shared" si="399"/>
        <v>0.27183439999999998</v>
      </c>
      <c r="L4900" s="272">
        <f t="shared" si="387"/>
        <v>0.25046599999999997</v>
      </c>
      <c r="M4900" s="272"/>
      <c r="N4900" s="272"/>
      <c r="O4900" s="272"/>
      <c r="P4900" s="272">
        <f t="shared" si="400"/>
        <v>0.36108389999999996</v>
      </c>
      <c r="Q4900" s="272">
        <f t="shared" si="400"/>
        <v>0.35560399999999998</v>
      </c>
      <c r="R4900" s="272">
        <f t="shared" si="388"/>
        <v>0.35560399999999998</v>
      </c>
      <c r="S4900" s="272"/>
      <c r="T4900" s="272">
        <f t="shared" si="401"/>
        <v>0.47995960354240008</v>
      </c>
      <c r="U4900" s="272">
        <f t="shared" si="401"/>
        <v>0.50664627056639999</v>
      </c>
      <c r="V4900" s="272">
        <f t="shared" si="401"/>
        <v>0.50089665609040002</v>
      </c>
      <c r="W4900" s="272">
        <f t="shared" si="389"/>
        <v>0.47995960354240008</v>
      </c>
      <c r="X4900" s="272"/>
      <c r="Y4900" s="272"/>
      <c r="Z4900" s="272"/>
      <c r="AA4900" s="272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72">
        <f t="shared" si="398"/>
        <v>0.29216866000000002</v>
      </c>
      <c r="E4901" s="272">
        <f t="shared" si="398"/>
        <v>0.32030934</v>
      </c>
      <c r="F4901" s="272">
        <f t="shared" si="386"/>
        <v>0.29216866000000002</v>
      </c>
      <c r="G4901" s="272"/>
      <c r="H4901" s="272"/>
      <c r="I4901" s="272"/>
      <c r="J4901" s="272">
        <f t="shared" si="399"/>
        <v>0.25036436000000001</v>
      </c>
      <c r="K4901" s="272">
        <f t="shared" si="399"/>
        <v>0.27192343999999996</v>
      </c>
      <c r="L4901" s="272">
        <f t="shared" si="387"/>
        <v>0.25036436000000001</v>
      </c>
      <c r="M4901" s="272"/>
      <c r="N4901" s="272"/>
      <c r="O4901" s="272"/>
      <c r="P4901" s="272">
        <f t="shared" si="400"/>
        <v>0.36127822199999993</v>
      </c>
      <c r="Q4901" s="272">
        <f t="shared" si="400"/>
        <v>0.35540192799999998</v>
      </c>
      <c r="R4901" s="272">
        <f t="shared" si="388"/>
        <v>0.35540192799999998</v>
      </c>
      <c r="S4901" s="272"/>
      <c r="T4901" s="272">
        <f t="shared" si="401"/>
        <v>0.47968840014000008</v>
      </c>
      <c r="U4901" s="272">
        <f t="shared" si="401"/>
        <v>0.506964763584</v>
      </c>
      <c r="V4901" s="272">
        <f t="shared" si="401"/>
        <v>0.50081317141399995</v>
      </c>
      <c r="W4901" s="272">
        <f t="shared" si="389"/>
        <v>0.47968840014000008</v>
      </c>
      <c r="X4901" s="272"/>
      <c r="Y4901" s="272"/>
      <c r="Z4901" s="272"/>
      <c r="AA4901" s="272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72">
        <f t="shared" si="398"/>
        <v>0.29185932000000003</v>
      </c>
      <c r="E4902" s="272">
        <f t="shared" si="398"/>
        <v>0.32057268</v>
      </c>
      <c r="F4902" s="272">
        <f t="shared" si="386"/>
        <v>0.29185932000000003</v>
      </c>
      <c r="G4902" s="272"/>
      <c r="H4902" s="272"/>
      <c r="I4902" s="272"/>
      <c r="J4902" s="272">
        <f t="shared" si="399"/>
        <v>0.25026271999999999</v>
      </c>
      <c r="K4902" s="272">
        <f t="shared" si="399"/>
        <v>0.27201248</v>
      </c>
      <c r="L4902" s="272">
        <f t="shared" si="387"/>
        <v>0.25026271999999999</v>
      </c>
      <c r="M4902" s="272"/>
      <c r="N4902" s="272"/>
      <c r="O4902" s="272"/>
      <c r="P4902" s="272">
        <f t="shared" si="400"/>
        <v>0.36147254399999995</v>
      </c>
      <c r="Q4902" s="272">
        <f t="shared" si="400"/>
        <v>0.35519985599999998</v>
      </c>
      <c r="R4902" s="272">
        <f t="shared" si="388"/>
        <v>0.35519985599999998</v>
      </c>
      <c r="S4902" s="272"/>
      <c r="T4902" s="272">
        <f t="shared" si="401"/>
        <v>0.47941719673760003</v>
      </c>
      <c r="U4902" s="272">
        <f t="shared" si="401"/>
        <v>0.50728325660160001</v>
      </c>
      <c r="V4902" s="272">
        <f t="shared" si="401"/>
        <v>0.50072968673759999</v>
      </c>
      <c r="W4902" s="272">
        <f t="shared" si="389"/>
        <v>0.47941719673760003</v>
      </c>
      <c r="X4902" s="272"/>
      <c r="Y4902" s="272"/>
      <c r="Z4902" s="272"/>
      <c r="AA4902" s="272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72">
        <f t="shared" si="398"/>
        <v>0.29154997999999999</v>
      </c>
      <c r="E4903" s="272">
        <f t="shared" si="398"/>
        <v>0.32083602</v>
      </c>
      <c r="F4903" s="272">
        <f t="shared" si="386"/>
        <v>0.29154997999999999</v>
      </c>
      <c r="G4903" s="272"/>
      <c r="H4903" s="272"/>
      <c r="I4903" s="272"/>
      <c r="J4903" s="272">
        <f t="shared" si="399"/>
        <v>0.25016107999999998</v>
      </c>
      <c r="K4903" s="272">
        <f t="shared" si="399"/>
        <v>0.27210151999999999</v>
      </c>
      <c r="L4903" s="272">
        <f t="shared" si="387"/>
        <v>0.25016107999999998</v>
      </c>
      <c r="M4903" s="272"/>
      <c r="N4903" s="272"/>
      <c r="O4903" s="272"/>
      <c r="P4903" s="272">
        <f t="shared" si="400"/>
        <v>0.36166686599999992</v>
      </c>
      <c r="Q4903" s="272">
        <f t="shared" si="400"/>
        <v>0.35499778399999998</v>
      </c>
      <c r="R4903" s="272">
        <f t="shared" si="388"/>
        <v>0.35499778399999998</v>
      </c>
      <c r="S4903" s="272"/>
      <c r="T4903" s="272">
        <f t="shared" si="401"/>
        <v>0.47914599333520008</v>
      </c>
      <c r="U4903" s="272">
        <f t="shared" si="401"/>
        <v>0.50760174961920002</v>
      </c>
      <c r="V4903" s="272">
        <f t="shared" si="401"/>
        <v>0.50064620206120003</v>
      </c>
      <c r="W4903" s="272">
        <f t="shared" si="389"/>
        <v>0.47914599333520008</v>
      </c>
      <c r="X4903" s="272"/>
      <c r="Y4903" s="272"/>
      <c r="Z4903" s="272"/>
      <c r="AA4903" s="272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72">
        <f t="shared" si="398"/>
        <v>0.29124064</v>
      </c>
      <c r="E4904" s="272">
        <f t="shared" si="398"/>
        <v>0.32109936</v>
      </c>
      <c r="F4904" s="272">
        <f t="shared" si="386"/>
        <v>0.29124064</v>
      </c>
      <c r="G4904" s="272"/>
      <c r="H4904" s="272"/>
      <c r="I4904" s="272"/>
      <c r="J4904" s="272">
        <f t="shared" si="399"/>
        <v>0.25005944000000002</v>
      </c>
      <c r="K4904" s="272">
        <f t="shared" si="399"/>
        <v>0.27219055999999997</v>
      </c>
      <c r="L4904" s="272">
        <f t="shared" si="387"/>
        <v>0.25005944000000002</v>
      </c>
      <c r="M4904" s="272"/>
      <c r="N4904" s="272"/>
      <c r="O4904" s="272"/>
      <c r="P4904" s="272">
        <f t="shared" si="400"/>
        <v>0.36186118799999994</v>
      </c>
      <c r="Q4904" s="272">
        <f t="shared" si="400"/>
        <v>0.35479571199999999</v>
      </c>
      <c r="R4904" s="272">
        <f t="shared" si="388"/>
        <v>0.35479571199999999</v>
      </c>
      <c r="S4904" s="272"/>
      <c r="T4904" s="272">
        <f t="shared" si="401"/>
        <v>0.47887478993280003</v>
      </c>
      <c r="U4904" s="272">
        <f t="shared" si="401"/>
        <v>0.50792024263680002</v>
      </c>
      <c r="V4904" s="272">
        <f t="shared" si="401"/>
        <v>0.50056271738480007</v>
      </c>
      <c r="W4904" s="272">
        <f t="shared" si="389"/>
        <v>0.47887478993280003</v>
      </c>
      <c r="X4904" s="272"/>
      <c r="Y4904" s="272"/>
      <c r="Z4904" s="272"/>
      <c r="AA4904" s="272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72">
        <f t="shared" si="398"/>
        <v>0.29093130000000006</v>
      </c>
      <c r="E4905" s="272">
        <f t="shared" si="398"/>
        <v>0.3213627</v>
      </c>
      <c r="F4905" s="272">
        <f t="shared" si="386"/>
        <v>0.29093130000000006</v>
      </c>
      <c r="G4905" s="272"/>
      <c r="H4905" s="272"/>
      <c r="I4905" s="272"/>
      <c r="J4905" s="272">
        <f t="shared" si="399"/>
        <v>0.24995779999999998</v>
      </c>
      <c r="K4905" s="272">
        <f t="shared" si="399"/>
        <v>0.27227959999999995</v>
      </c>
      <c r="L4905" s="272">
        <f t="shared" si="387"/>
        <v>0.24995779999999998</v>
      </c>
      <c r="M4905" s="272"/>
      <c r="N4905" s="272"/>
      <c r="O4905" s="272"/>
      <c r="P4905" s="272">
        <f t="shared" si="400"/>
        <v>0.36205550999999997</v>
      </c>
      <c r="Q4905" s="272">
        <f t="shared" si="400"/>
        <v>0.35459363999999999</v>
      </c>
      <c r="R4905" s="272">
        <f t="shared" si="388"/>
        <v>0.35459363999999999</v>
      </c>
      <c r="S4905" s="272"/>
      <c r="T4905" s="272">
        <f t="shared" si="401"/>
        <v>0.47860358653040008</v>
      </c>
      <c r="U4905" s="272">
        <f t="shared" si="401"/>
        <v>0.50823873565440003</v>
      </c>
      <c r="V4905" s="272">
        <f t="shared" si="401"/>
        <v>0.5004792327084</v>
      </c>
      <c r="W4905" s="272">
        <f t="shared" si="389"/>
        <v>0.47860358653040008</v>
      </c>
      <c r="X4905" s="272"/>
      <c r="Y4905" s="272"/>
      <c r="Z4905" s="272"/>
      <c r="AA4905" s="272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72">
        <f t="shared" si="398"/>
        <v>0.29062196000000001</v>
      </c>
      <c r="E4906" s="272">
        <f t="shared" si="398"/>
        <v>0.32162604</v>
      </c>
      <c r="F4906" s="272">
        <f t="shared" si="386"/>
        <v>0.29062196000000001</v>
      </c>
      <c r="G4906" s="272"/>
      <c r="H4906" s="272"/>
      <c r="I4906" s="272"/>
      <c r="J4906" s="272">
        <f t="shared" si="399"/>
        <v>0.24985615999999999</v>
      </c>
      <c r="K4906" s="272">
        <f t="shared" si="399"/>
        <v>0.27236863999999994</v>
      </c>
      <c r="L4906" s="272">
        <f t="shared" si="387"/>
        <v>0.24985615999999999</v>
      </c>
      <c r="M4906" s="272"/>
      <c r="N4906" s="272"/>
      <c r="O4906" s="272"/>
      <c r="P4906" s="272">
        <f t="shared" si="400"/>
        <v>0.36224983199999994</v>
      </c>
      <c r="Q4906" s="272">
        <f t="shared" si="400"/>
        <v>0.35439156799999999</v>
      </c>
      <c r="R4906" s="272">
        <f t="shared" si="388"/>
        <v>0.35439156799999999</v>
      </c>
      <c r="S4906" s="272"/>
      <c r="T4906" s="272">
        <f t="shared" si="401"/>
        <v>0.47833238312800008</v>
      </c>
      <c r="U4906" s="272">
        <f t="shared" si="401"/>
        <v>0.50855722867200004</v>
      </c>
      <c r="V4906" s="272">
        <f t="shared" si="401"/>
        <v>0.50039574803200004</v>
      </c>
      <c r="W4906" s="272">
        <f t="shared" si="389"/>
        <v>0.47833238312800008</v>
      </c>
      <c r="X4906" s="272"/>
      <c r="Y4906" s="272"/>
      <c r="Z4906" s="272"/>
      <c r="AA4906" s="272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72">
        <f t="shared" si="398"/>
        <v>0.29882006999999999</v>
      </c>
      <c r="E4907" s="272">
        <f t="shared" si="398"/>
        <v>0.31466992999999999</v>
      </c>
      <c r="F4907" s="272">
        <f t="shared" si="386"/>
        <v>0.29882006999999999</v>
      </c>
      <c r="G4907" s="272"/>
      <c r="H4907" s="272"/>
      <c r="I4907" s="272"/>
      <c r="J4907" s="272">
        <f t="shared" si="399"/>
        <v>0.25239152000000004</v>
      </c>
      <c r="K4907" s="272">
        <f t="shared" si="399"/>
        <v>0.27017347999999997</v>
      </c>
      <c r="L4907" s="272">
        <f t="shared" si="387"/>
        <v>0.25239152000000004</v>
      </c>
      <c r="M4907" s="272"/>
      <c r="N4907" s="272"/>
      <c r="O4907" s="272"/>
      <c r="P4907" s="272">
        <f t="shared" si="400"/>
        <v>0.35693389399999997</v>
      </c>
      <c r="Q4907" s="272">
        <f t="shared" si="400"/>
        <v>0.35991675599999995</v>
      </c>
      <c r="R4907" s="272">
        <f t="shared" si="388"/>
        <v>0.35693389399999997</v>
      </c>
      <c r="S4907" s="272"/>
      <c r="T4907" s="272">
        <f t="shared" si="401"/>
        <v>0.4854298062668001</v>
      </c>
      <c r="U4907" s="272">
        <f t="shared" si="401"/>
        <v>0.50000775567279998</v>
      </c>
      <c r="V4907" s="272">
        <f t="shared" si="401"/>
        <v>0.50282696935079996</v>
      </c>
      <c r="W4907" s="272">
        <f t="shared" si="389"/>
        <v>0.4854298062668001</v>
      </c>
      <c r="X4907" s="272"/>
      <c r="Y4907" s="272"/>
      <c r="Z4907" s="272"/>
      <c r="AA4907" s="272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72">
        <f t="shared" si="398"/>
        <v>0.29851073</v>
      </c>
      <c r="E4908" s="272">
        <f t="shared" si="398"/>
        <v>0.31493326999999999</v>
      </c>
      <c r="F4908" s="272">
        <f t="shared" si="386"/>
        <v>0.29851073</v>
      </c>
      <c r="G4908" s="272"/>
      <c r="H4908" s="272"/>
      <c r="I4908" s="272"/>
      <c r="J4908" s="272">
        <f t="shared" si="399"/>
        <v>0.25228988000000002</v>
      </c>
      <c r="K4908" s="272">
        <f t="shared" si="399"/>
        <v>0.27026251999999995</v>
      </c>
      <c r="L4908" s="272">
        <f t="shared" si="387"/>
        <v>0.25228988000000002</v>
      </c>
      <c r="M4908" s="272"/>
      <c r="N4908" s="272"/>
      <c r="O4908" s="272"/>
      <c r="P4908" s="272">
        <f t="shared" si="400"/>
        <v>0.35712821599999994</v>
      </c>
      <c r="Q4908" s="272">
        <f t="shared" si="400"/>
        <v>0.35971468399999995</v>
      </c>
      <c r="R4908" s="272">
        <f t="shared" si="388"/>
        <v>0.35712821599999994</v>
      </c>
      <c r="S4908" s="272"/>
      <c r="T4908" s="272">
        <f t="shared" si="401"/>
        <v>0.48515860286440005</v>
      </c>
      <c r="U4908" s="272">
        <f t="shared" si="401"/>
        <v>0.50032624869039999</v>
      </c>
      <c r="V4908" s="272">
        <f t="shared" si="401"/>
        <v>0.5027434846744</v>
      </c>
      <c r="W4908" s="272">
        <f t="shared" si="389"/>
        <v>0.48515860286440005</v>
      </c>
      <c r="X4908" s="272"/>
      <c r="Y4908" s="272"/>
      <c r="Z4908" s="272"/>
      <c r="AA4908" s="272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72">
        <f t="shared" si="398"/>
        <v>0.29820139000000001</v>
      </c>
      <c r="E4909" s="272">
        <f t="shared" si="398"/>
        <v>0.31519660999999999</v>
      </c>
      <c r="F4909" s="272">
        <f t="shared" si="386"/>
        <v>0.29820139000000001</v>
      </c>
      <c r="G4909" s="272"/>
      <c r="H4909" s="272"/>
      <c r="I4909" s="272"/>
      <c r="J4909" s="272">
        <f t="shared" si="399"/>
        <v>0.25218824000000001</v>
      </c>
      <c r="K4909" s="272">
        <f t="shared" si="399"/>
        <v>0.27035155999999999</v>
      </c>
      <c r="L4909" s="272">
        <f t="shared" si="387"/>
        <v>0.25218824000000001</v>
      </c>
      <c r="M4909" s="272"/>
      <c r="N4909" s="272"/>
      <c r="O4909" s="272"/>
      <c r="P4909" s="272">
        <f t="shared" si="400"/>
        <v>0.35732253799999991</v>
      </c>
      <c r="Q4909" s="272">
        <f t="shared" si="400"/>
        <v>0.35951261199999995</v>
      </c>
      <c r="R4909" s="272">
        <f t="shared" si="388"/>
        <v>0.35732253799999991</v>
      </c>
      <c r="S4909" s="272"/>
      <c r="T4909" s="272">
        <f t="shared" si="401"/>
        <v>0.48488739946200005</v>
      </c>
      <c r="U4909" s="272">
        <f t="shared" si="401"/>
        <v>0.500644741708</v>
      </c>
      <c r="V4909" s="272">
        <f t="shared" si="401"/>
        <v>0.50265999999799993</v>
      </c>
      <c r="W4909" s="272">
        <f t="shared" si="389"/>
        <v>0.48488739946200005</v>
      </c>
      <c r="X4909" s="272"/>
      <c r="Y4909" s="272"/>
      <c r="Z4909" s="272"/>
      <c r="AA4909" s="272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72">
        <f t="shared" si="398"/>
        <v>0.29789204999999996</v>
      </c>
      <c r="E4910" s="272">
        <f t="shared" si="398"/>
        <v>0.31545994999999999</v>
      </c>
      <c r="F4910" s="272">
        <f t="shared" si="386"/>
        <v>0.29789204999999996</v>
      </c>
      <c r="G4910" s="272"/>
      <c r="H4910" s="272"/>
      <c r="I4910" s="272"/>
      <c r="J4910" s="272">
        <f t="shared" si="399"/>
        <v>0.25208660000000005</v>
      </c>
      <c r="K4910" s="272">
        <f t="shared" si="399"/>
        <v>0.27044059999999998</v>
      </c>
      <c r="L4910" s="272">
        <f t="shared" si="387"/>
        <v>0.25208660000000005</v>
      </c>
      <c r="M4910" s="272"/>
      <c r="N4910" s="272"/>
      <c r="O4910" s="272"/>
      <c r="P4910" s="272">
        <f t="shared" si="400"/>
        <v>0.35751685999999994</v>
      </c>
      <c r="Q4910" s="272">
        <f t="shared" si="400"/>
        <v>0.35931053999999996</v>
      </c>
      <c r="R4910" s="272">
        <f t="shared" si="388"/>
        <v>0.35751685999999994</v>
      </c>
      <c r="S4910" s="272"/>
      <c r="T4910" s="272">
        <f t="shared" si="401"/>
        <v>0.48461619605960005</v>
      </c>
      <c r="U4910" s="272">
        <f t="shared" si="401"/>
        <v>0.5009632347256</v>
      </c>
      <c r="V4910" s="272">
        <f t="shared" si="401"/>
        <v>0.50257651532159997</v>
      </c>
      <c r="W4910" s="272">
        <f t="shared" si="389"/>
        <v>0.48461619605960005</v>
      </c>
      <c r="X4910" s="272"/>
      <c r="Y4910" s="272"/>
      <c r="Z4910" s="272"/>
      <c r="AA4910" s="272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72">
        <f t="shared" si="398"/>
        <v>0.29758271000000003</v>
      </c>
      <c r="E4911" s="272">
        <f t="shared" si="398"/>
        <v>0.31572328999999999</v>
      </c>
      <c r="F4911" s="272">
        <f t="shared" si="386"/>
        <v>0.29758271000000003</v>
      </c>
      <c r="G4911" s="272"/>
      <c r="H4911" s="272"/>
      <c r="I4911" s="272"/>
      <c r="J4911" s="272">
        <f t="shared" si="399"/>
        <v>0.25198496000000004</v>
      </c>
      <c r="K4911" s="272">
        <f t="shared" si="399"/>
        <v>0.27052963999999996</v>
      </c>
      <c r="L4911" s="272">
        <f t="shared" si="387"/>
        <v>0.25198496000000004</v>
      </c>
      <c r="M4911" s="272"/>
      <c r="N4911" s="272"/>
      <c r="O4911" s="272"/>
      <c r="P4911" s="272">
        <f t="shared" si="400"/>
        <v>0.35771118199999996</v>
      </c>
      <c r="Q4911" s="272">
        <f t="shared" si="400"/>
        <v>0.35910846799999996</v>
      </c>
      <c r="R4911" s="272">
        <f t="shared" si="388"/>
        <v>0.35771118199999996</v>
      </c>
      <c r="S4911" s="272"/>
      <c r="T4911" s="272">
        <f t="shared" si="401"/>
        <v>0.48434499265720005</v>
      </c>
      <c r="U4911" s="272">
        <f t="shared" si="401"/>
        <v>0.50128172774320001</v>
      </c>
      <c r="V4911" s="272">
        <f t="shared" si="401"/>
        <v>0.50249303064520001</v>
      </c>
      <c r="W4911" s="272">
        <f t="shared" si="389"/>
        <v>0.48434499265720005</v>
      </c>
      <c r="X4911" s="272"/>
      <c r="Y4911" s="272"/>
      <c r="Z4911" s="272"/>
      <c r="AA4911" s="272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72">
        <f t="shared" si="398"/>
        <v>0.29727336999999998</v>
      </c>
      <c r="E4912" s="272">
        <f t="shared" si="398"/>
        <v>0.31598662999999994</v>
      </c>
      <c r="F4912" s="272">
        <f t="shared" si="386"/>
        <v>0.29727336999999998</v>
      </c>
      <c r="G4912" s="272"/>
      <c r="H4912" s="272"/>
      <c r="I4912" s="272"/>
      <c r="J4912" s="272">
        <f t="shared" si="399"/>
        <v>0.25188332000000002</v>
      </c>
      <c r="K4912" s="272">
        <f t="shared" si="399"/>
        <v>0.27061867999999994</v>
      </c>
      <c r="L4912" s="272">
        <f t="shared" si="387"/>
        <v>0.25188332000000002</v>
      </c>
      <c r="M4912" s="272"/>
      <c r="N4912" s="272"/>
      <c r="O4912" s="272"/>
      <c r="P4912" s="272">
        <f t="shared" si="400"/>
        <v>0.35790550399999993</v>
      </c>
      <c r="Q4912" s="272">
        <f t="shared" si="400"/>
        <v>0.35890639599999996</v>
      </c>
      <c r="R4912" s="272">
        <f t="shared" si="388"/>
        <v>0.35790550399999993</v>
      </c>
      <c r="S4912" s="272"/>
      <c r="T4912" s="272">
        <f t="shared" si="401"/>
        <v>0.48407378925480005</v>
      </c>
      <c r="U4912" s="272">
        <f t="shared" si="401"/>
        <v>0.50160022076080002</v>
      </c>
      <c r="V4912" s="272">
        <f t="shared" si="401"/>
        <v>0.50240954596879994</v>
      </c>
      <c r="W4912" s="272">
        <f t="shared" si="389"/>
        <v>0.48407378925480005</v>
      </c>
      <c r="X4912" s="272"/>
      <c r="Y4912" s="272"/>
      <c r="Z4912" s="272"/>
      <c r="AA4912" s="272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72">
        <f t="shared" si="398"/>
        <v>0.29696402999999999</v>
      </c>
      <c r="E4913" s="272">
        <f t="shared" si="398"/>
        <v>0.31624996999999999</v>
      </c>
      <c r="F4913" s="272">
        <f t="shared" si="386"/>
        <v>0.29696402999999999</v>
      </c>
      <c r="G4913" s="272"/>
      <c r="H4913" s="272"/>
      <c r="I4913" s="272"/>
      <c r="J4913" s="272">
        <f t="shared" si="399"/>
        <v>0.25178168000000001</v>
      </c>
      <c r="K4913" s="272">
        <f t="shared" si="399"/>
        <v>0.27070771999999999</v>
      </c>
      <c r="L4913" s="272">
        <f t="shared" si="387"/>
        <v>0.25178168000000001</v>
      </c>
      <c r="M4913" s="272"/>
      <c r="N4913" s="272"/>
      <c r="O4913" s="272"/>
      <c r="P4913" s="272">
        <f t="shared" si="400"/>
        <v>0.3580998259999999</v>
      </c>
      <c r="Q4913" s="272">
        <f t="shared" si="400"/>
        <v>0.35870432399999996</v>
      </c>
      <c r="R4913" s="272">
        <f t="shared" si="388"/>
        <v>0.3580998259999999</v>
      </c>
      <c r="S4913" s="272"/>
      <c r="T4913" s="272">
        <f t="shared" si="401"/>
        <v>0.4838025858524001</v>
      </c>
      <c r="U4913" s="272">
        <f t="shared" si="401"/>
        <v>0.50191871377840003</v>
      </c>
      <c r="V4913" s="272">
        <f t="shared" si="401"/>
        <v>0.50232606129239998</v>
      </c>
      <c r="W4913" s="272">
        <f t="shared" si="389"/>
        <v>0.4838025858524001</v>
      </c>
      <c r="X4913" s="272"/>
      <c r="Y4913" s="272"/>
      <c r="Z4913" s="272"/>
      <c r="AA4913" s="272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72">
        <f t="shared" si="398"/>
        <v>0.29665469</v>
      </c>
      <c r="E4914" s="272">
        <f t="shared" si="398"/>
        <v>0.31651330999999999</v>
      </c>
      <c r="F4914" s="272">
        <f t="shared" si="386"/>
        <v>0.29665469</v>
      </c>
      <c r="G4914" s="272"/>
      <c r="H4914" s="272"/>
      <c r="I4914" s="272"/>
      <c r="J4914" s="272">
        <f t="shared" si="399"/>
        <v>0.25168004000000005</v>
      </c>
      <c r="K4914" s="272">
        <f t="shared" si="399"/>
        <v>0.27079675999999997</v>
      </c>
      <c r="L4914" s="272">
        <f t="shared" si="387"/>
        <v>0.25168004000000005</v>
      </c>
      <c r="M4914" s="272"/>
      <c r="N4914" s="272"/>
      <c r="O4914" s="272"/>
      <c r="P4914" s="272">
        <f t="shared" si="400"/>
        <v>0.35829414799999998</v>
      </c>
      <c r="Q4914" s="272">
        <f t="shared" si="400"/>
        <v>0.35850225199999997</v>
      </c>
      <c r="R4914" s="272">
        <f t="shared" si="388"/>
        <v>0.35829414799999998</v>
      </c>
      <c r="S4914" s="272"/>
      <c r="T4914" s="272">
        <f t="shared" si="401"/>
        <v>0.48353138245000005</v>
      </c>
      <c r="U4914" s="272">
        <f t="shared" si="401"/>
        <v>0.50223720679600004</v>
      </c>
      <c r="V4914" s="272">
        <f t="shared" si="401"/>
        <v>0.50224257661599991</v>
      </c>
      <c r="W4914" s="272">
        <f t="shared" si="389"/>
        <v>0.48353138245000005</v>
      </c>
      <c r="X4914" s="272"/>
      <c r="Y4914" s="272"/>
      <c r="Z4914" s="272"/>
      <c r="AA4914" s="272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72">
        <f t="shared" si="398"/>
        <v>0.29634535000000001</v>
      </c>
      <c r="E4915" s="272">
        <f t="shared" si="398"/>
        <v>0.31677664999999994</v>
      </c>
      <c r="F4915" s="272">
        <f t="shared" si="386"/>
        <v>0.29634535000000001</v>
      </c>
      <c r="G4915" s="272"/>
      <c r="H4915" s="272"/>
      <c r="I4915" s="272"/>
      <c r="J4915" s="272">
        <f t="shared" si="399"/>
        <v>0.25157840000000004</v>
      </c>
      <c r="K4915" s="272">
        <f t="shared" si="399"/>
        <v>0.27088579999999995</v>
      </c>
      <c r="L4915" s="272">
        <f t="shared" si="387"/>
        <v>0.25157840000000004</v>
      </c>
      <c r="M4915" s="272"/>
      <c r="N4915" s="272"/>
      <c r="O4915" s="272"/>
      <c r="P4915" s="272">
        <f t="shared" si="400"/>
        <v>0.35848846999999995</v>
      </c>
      <c r="Q4915" s="272">
        <f t="shared" si="400"/>
        <v>0.35830017999999997</v>
      </c>
      <c r="R4915" s="272">
        <f t="shared" si="388"/>
        <v>0.35830017999999997</v>
      </c>
      <c r="S4915" s="272"/>
      <c r="T4915" s="272">
        <f t="shared" si="401"/>
        <v>0.4832601790476001</v>
      </c>
      <c r="U4915" s="272">
        <f t="shared" si="401"/>
        <v>0.50255569981359993</v>
      </c>
      <c r="V4915" s="272">
        <f t="shared" si="401"/>
        <v>0.50215909193959996</v>
      </c>
      <c r="W4915" s="272">
        <f t="shared" si="389"/>
        <v>0.4832601790476001</v>
      </c>
      <c r="X4915" s="272"/>
      <c r="Y4915" s="272"/>
      <c r="Z4915" s="272"/>
      <c r="AA4915" s="272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72">
        <f t="shared" si="398"/>
        <v>0.29603601000000002</v>
      </c>
      <c r="E4916" s="272">
        <f t="shared" si="398"/>
        <v>0.31703998999999999</v>
      </c>
      <c r="F4916" s="272">
        <f t="shared" si="386"/>
        <v>0.29603601000000002</v>
      </c>
      <c r="G4916" s="272"/>
      <c r="H4916" s="272"/>
      <c r="I4916" s="272"/>
      <c r="J4916" s="272">
        <f t="shared" si="399"/>
        <v>0.25147676000000002</v>
      </c>
      <c r="K4916" s="272">
        <f t="shared" si="399"/>
        <v>0.27097483999999999</v>
      </c>
      <c r="L4916" s="272">
        <f t="shared" si="387"/>
        <v>0.25147676000000002</v>
      </c>
      <c r="M4916" s="272"/>
      <c r="N4916" s="272"/>
      <c r="O4916" s="272"/>
      <c r="P4916" s="272">
        <f t="shared" si="400"/>
        <v>0.35868279199999997</v>
      </c>
      <c r="Q4916" s="272">
        <f t="shared" si="400"/>
        <v>0.35809810799999997</v>
      </c>
      <c r="R4916" s="272">
        <f t="shared" si="388"/>
        <v>0.35809810799999997</v>
      </c>
      <c r="S4916" s="272"/>
      <c r="T4916" s="272">
        <f t="shared" si="401"/>
        <v>0.48298897564520005</v>
      </c>
      <c r="U4916" s="272">
        <f t="shared" si="401"/>
        <v>0.50287419283119994</v>
      </c>
      <c r="V4916" s="272">
        <f t="shared" si="401"/>
        <v>0.5020756072632</v>
      </c>
      <c r="W4916" s="272">
        <f t="shared" si="389"/>
        <v>0.48298897564520005</v>
      </c>
      <c r="X4916" s="272"/>
      <c r="Y4916" s="272"/>
      <c r="Z4916" s="272"/>
      <c r="AA4916" s="272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72">
        <f t="shared" si="398"/>
        <v>0.29572666999999997</v>
      </c>
      <c r="E4917" s="272">
        <f t="shared" si="398"/>
        <v>0.31730332999999999</v>
      </c>
      <c r="F4917" s="272">
        <f t="shared" si="386"/>
        <v>0.29572666999999997</v>
      </c>
      <c r="G4917" s="272"/>
      <c r="H4917" s="272"/>
      <c r="I4917" s="272"/>
      <c r="J4917" s="272">
        <f t="shared" si="399"/>
        <v>0.25137512000000006</v>
      </c>
      <c r="K4917" s="272">
        <f t="shared" si="399"/>
        <v>0.27106387999999998</v>
      </c>
      <c r="L4917" s="272">
        <f t="shared" si="387"/>
        <v>0.25137512000000006</v>
      </c>
      <c r="M4917" s="272"/>
      <c r="N4917" s="272"/>
      <c r="O4917" s="272"/>
      <c r="P4917" s="272">
        <f t="shared" si="400"/>
        <v>0.35887711399999994</v>
      </c>
      <c r="Q4917" s="272">
        <f t="shared" si="400"/>
        <v>0.35789603599999997</v>
      </c>
      <c r="R4917" s="272">
        <f t="shared" si="388"/>
        <v>0.35789603599999997</v>
      </c>
      <c r="S4917" s="272"/>
      <c r="T4917" s="272">
        <f t="shared" si="401"/>
        <v>0.48271777224280005</v>
      </c>
      <c r="U4917" s="272">
        <f t="shared" si="401"/>
        <v>0.50319268584880006</v>
      </c>
      <c r="V4917" s="272">
        <f t="shared" si="401"/>
        <v>0.50199212258680004</v>
      </c>
      <c r="W4917" s="272">
        <f t="shared" si="389"/>
        <v>0.48271777224280005</v>
      </c>
      <c r="X4917" s="272"/>
      <c r="Y4917" s="272"/>
      <c r="Z4917" s="272"/>
      <c r="AA4917" s="272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72">
        <f t="shared" si="398"/>
        <v>0.29541733000000003</v>
      </c>
      <c r="E4918" s="272">
        <f t="shared" si="398"/>
        <v>0.31756667</v>
      </c>
      <c r="F4918" s="272">
        <f t="shared" si="386"/>
        <v>0.29541733000000003</v>
      </c>
      <c r="G4918" s="272"/>
      <c r="H4918" s="272"/>
      <c r="I4918" s="272"/>
      <c r="J4918" s="272">
        <f t="shared" si="399"/>
        <v>0.25127348000000005</v>
      </c>
      <c r="K4918" s="272">
        <f t="shared" si="399"/>
        <v>0.27115291999999996</v>
      </c>
      <c r="L4918" s="272">
        <f t="shared" si="387"/>
        <v>0.25127348000000005</v>
      </c>
      <c r="M4918" s="272"/>
      <c r="N4918" s="272"/>
      <c r="O4918" s="272"/>
      <c r="P4918" s="272">
        <f t="shared" si="400"/>
        <v>0.35907143599999991</v>
      </c>
      <c r="Q4918" s="272">
        <f t="shared" si="400"/>
        <v>0.35769396399999998</v>
      </c>
      <c r="R4918" s="272">
        <f t="shared" si="388"/>
        <v>0.35769396399999998</v>
      </c>
      <c r="S4918" s="272"/>
      <c r="T4918" s="272">
        <f t="shared" si="401"/>
        <v>0.4824465688404001</v>
      </c>
      <c r="U4918" s="272">
        <f t="shared" si="401"/>
        <v>0.50351117886639996</v>
      </c>
      <c r="V4918" s="272">
        <f t="shared" si="401"/>
        <v>0.50190863791039997</v>
      </c>
      <c r="W4918" s="272">
        <f t="shared" si="389"/>
        <v>0.4824465688404001</v>
      </c>
      <c r="X4918" s="272"/>
      <c r="Y4918" s="272"/>
      <c r="Z4918" s="272"/>
      <c r="AA4918" s="272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72">
        <f t="shared" si="398"/>
        <v>0.29510798999999999</v>
      </c>
      <c r="E4919" s="272">
        <f t="shared" si="398"/>
        <v>0.31783001</v>
      </c>
      <c r="F4919" s="272">
        <f t="shared" si="386"/>
        <v>0.29510798999999999</v>
      </c>
      <c r="G4919" s="272"/>
      <c r="H4919" s="272"/>
      <c r="I4919" s="272"/>
      <c r="J4919" s="272">
        <f t="shared" si="399"/>
        <v>0.25117184000000004</v>
      </c>
      <c r="K4919" s="272">
        <f t="shared" si="399"/>
        <v>0.27124195999999995</v>
      </c>
      <c r="L4919" s="272">
        <f t="shared" si="387"/>
        <v>0.25117184000000004</v>
      </c>
      <c r="M4919" s="272"/>
      <c r="N4919" s="272"/>
      <c r="O4919" s="272"/>
      <c r="P4919" s="272">
        <f t="shared" si="400"/>
        <v>0.35926575799999994</v>
      </c>
      <c r="Q4919" s="272">
        <f t="shared" si="400"/>
        <v>0.35749189199999998</v>
      </c>
      <c r="R4919" s="272">
        <f t="shared" si="388"/>
        <v>0.35749189199999998</v>
      </c>
      <c r="S4919" s="272"/>
      <c r="T4919" s="272">
        <f t="shared" si="401"/>
        <v>0.48217536543800005</v>
      </c>
      <c r="U4919" s="272">
        <f t="shared" si="401"/>
        <v>0.50382967188400007</v>
      </c>
      <c r="V4919" s="272">
        <f t="shared" si="401"/>
        <v>0.5018251532339999</v>
      </c>
      <c r="W4919" s="272">
        <f t="shared" si="389"/>
        <v>0.48217536543800005</v>
      </c>
      <c r="X4919" s="272"/>
      <c r="Y4919" s="272"/>
      <c r="Z4919" s="272"/>
      <c r="AA4919" s="272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72">
        <f t="shared" si="398"/>
        <v>0.29479865</v>
      </c>
      <c r="E4920" s="272">
        <f t="shared" si="398"/>
        <v>0.31809335</v>
      </c>
      <c r="F4920" s="272">
        <f t="shared" si="386"/>
        <v>0.29479865</v>
      </c>
      <c r="G4920" s="272"/>
      <c r="H4920" s="272"/>
      <c r="I4920" s="272"/>
      <c r="J4920" s="272">
        <f t="shared" si="399"/>
        <v>0.25107020000000002</v>
      </c>
      <c r="K4920" s="272">
        <f t="shared" si="399"/>
        <v>0.27133099999999999</v>
      </c>
      <c r="L4920" s="272">
        <f t="shared" si="387"/>
        <v>0.25107020000000002</v>
      </c>
      <c r="M4920" s="272"/>
      <c r="N4920" s="272"/>
      <c r="O4920" s="272"/>
      <c r="P4920" s="272">
        <f t="shared" si="400"/>
        <v>0.35946007999999996</v>
      </c>
      <c r="Q4920" s="272">
        <f t="shared" si="400"/>
        <v>0.35728981999999998</v>
      </c>
      <c r="R4920" s="272">
        <f t="shared" si="388"/>
        <v>0.35728981999999998</v>
      </c>
      <c r="S4920" s="272"/>
      <c r="T4920" s="272">
        <f t="shared" si="401"/>
        <v>0.48190416203560005</v>
      </c>
      <c r="U4920" s="272">
        <f t="shared" si="401"/>
        <v>0.50414816490160008</v>
      </c>
      <c r="V4920" s="272">
        <f t="shared" si="401"/>
        <v>0.50174166855759994</v>
      </c>
      <c r="W4920" s="272">
        <f t="shared" si="389"/>
        <v>0.48190416203560005</v>
      </c>
      <c r="X4920" s="272"/>
      <c r="Y4920" s="272"/>
      <c r="Z4920" s="272"/>
      <c r="AA4920" s="272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72">
        <f t="shared" si="398"/>
        <v>0.29448931</v>
      </c>
      <c r="E4921" s="272">
        <f t="shared" si="398"/>
        <v>0.31835669</v>
      </c>
      <c r="F4921" s="272">
        <f t="shared" si="386"/>
        <v>0.29448931</v>
      </c>
      <c r="G4921" s="272"/>
      <c r="H4921" s="272"/>
      <c r="I4921" s="272"/>
      <c r="J4921" s="272">
        <f t="shared" si="399"/>
        <v>0.25096856000000001</v>
      </c>
      <c r="K4921" s="272">
        <f t="shared" si="399"/>
        <v>0.27142003999999997</v>
      </c>
      <c r="L4921" s="272">
        <f t="shared" si="387"/>
        <v>0.25096856000000001</v>
      </c>
      <c r="M4921" s="272"/>
      <c r="N4921" s="272"/>
      <c r="O4921" s="272"/>
      <c r="P4921" s="272">
        <f t="shared" si="400"/>
        <v>0.35965440199999998</v>
      </c>
      <c r="Q4921" s="272">
        <f t="shared" si="400"/>
        <v>0.35708774799999998</v>
      </c>
      <c r="R4921" s="272">
        <f t="shared" si="388"/>
        <v>0.35708774799999998</v>
      </c>
      <c r="S4921" s="272"/>
      <c r="T4921" s="272">
        <f t="shared" si="401"/>
        <v>0.4816329586332001</v>
      </c>
      <c r="U4921" s="272">
        <f t="shared" si="401"/>
        <v>0.50446665791919998</v>
      </c>
      <c r="V4921" s="272">
        <f t="shared" si="401"/>
        <v>0.50165818388119998</v>
      </c>
      <c r="W4921" s="272">
        <f t="shared" si="389"/>
        <v>0.4816329586332001</v>
      </c>
      <c r="X4921" s="272"/>
      <c r="Y4921" s="272"/>
      <c r="Z4921" s="272"/>
      <c r="AA4921" s="272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72">
        <f t="shared" si="398"/>
        <v>0.29417997000000001</v>
      </c>
      <c r="E4922" s="272">
        <f t="shared" si="398"/>
        <v>0.31862002999999994</v>
      </c>
      <c r="F4922" s="272">
        <f t="shared" si="386"/>
        <v>0.29417997000000001</v>
      </c>
      <c r="G4922" s="272"/>
      <c r="H4922" s="272"/>
      <c r="I4922" s="272"/>
      <c r="J4922" s="272">
        <f t="shared" si="399"/>
        <v>0.25086691999999999</v>
      </c>
      <c r="K4922" s="272">
        <f t="shared" si="399"/>
        <v>0.27150907999999996</v>
      </c>
      <c r="L4922" s="272">
        <f t="shared" si="387"/>
        <v>0.25086691999999999</v>
      </c>
      <c r="M4922" s="272"/>
      <c r="N4922" s="272"/>
      <c r="O4922" s="272"/>
      <c r="P4922" s="272">
        <f t="shared" si="400"/>
        <v>0.35984872399999995</v>
      </c>
      <c r="Q4922" s="272">
        <f t="shared" si="400"/>
        <v>0.35688567599999993</v>
      </c>
      <c r="R4922" s="272">
        <f t="shared" si="388"/>
        <v>0.35688567599999993</v>
      </c>
      <c r="S4922" s="272"/>
      <c r="T4922" s="272">
        <f t="shared" si="401"/>
        <v>0.48136175523080005</v>
      </c>
      <c r="U4922" s="272">
        <f t="shared" si="401"/>
        <v>0.50478515093679999</v>
      </c>
      <c r="V4922" s="272">
        <f t="shared" si="401"/>
        <v>0.50157469920480002</v>
      </c>
      <c r="W4922" s="272">
        <f t="shared" si="389"/>
        <v>0.48136175523080005</v>
      </c>
      <c r="X4922" s="272"/>
      <c r="Y4922" s="272"/>
      <c r="Z4922" s="272"/>
      <c r="AA4922" s="272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72">
        <f t="shared" si="398"/>
        <v>0.29387063000000002</v>
      </c>
      <c r="E4923" s="272">
        <f t="shared" si="398"/>
        <v>0.31888337</v>
      </c>
      <c r="F4923" s="272">
        <f t="shared" si="386"/>
        <v>0.29387063000000002</v>
      </c>
      <c r="G4923" s="272"/>
      <c r="H4923" s="272"/>
      <c r="I4923" s="272"/>
      <c r="J4923" s="272">
        <f t="shared" si="399"/>
        <v>0.25076528000000003</v>
      </c>
      <c r="K4923" s="272">
        <f t="shared" si="399"/>
        <v>0.27159811999999994</v>
      </c>
      <c r="L4923" s="272">
        <f t="shared" si="387"/>
        <v>0.25076528000000003</v>
      </c>
      <c r="M4923" s="272"/>
      <c r="N4923" s="272"/>
      <c r="O4923" s="272"/>
      <c r="P4923" s="272">
        <f t="shared" si="400"/>
        <v>0.36004304599999992</v>
      </c>
      <c r="Q4923" s="272">
        <f t="shared" si="400"/>
        <v>0.35668360399999993</v>
      </c>
      <c r="R4923" s="272">
        <f t="shared" si="388"/>
        <v>0.35668360399999993</v>
      </c>
      <c r="S4923" s="272"/>
      <c r="T4923" s="272">
        <f t="shared" si="401"/>
        <v>0.4810905518284001</v>
      </c>
      <c r="U4923" s="272">
        <f t="shared" si="401"/>
        <v>0.50510364395439999</v>
      </c>
      <c r="V4923" s="272">
        <f t="shared" si="401"/>
        <v>0.50149121452839995</v>
      </c>
      <c r="W4923" s="272">
        <f t="shared" si="389"/>
        <v>0.4810905518284001</v>
      </c>
      <c r="X4923" s="272"/>
      <c r="Y4923" s="272"/>
      <c r="Z4923" s="272"/>
      <c r="AA4923" s="272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72">
        <f t="shared" si="398"/>
        <v>0.29356128999999997</v>
      </c>
      <c r="E4924" s="272">
        <f t="shared" si="398"/>
        <v>0.31914671</v>
      </c>
      <c r="F4924" s="272">
        <f t="shared" si="386"/>
        <v>0.29356128999999997</v>
      </c>
      <c r="G4924" s="272"/>
      <c r="H4924" s="272"/>
      <c r="I4924" s="272"/>
      <c r="J4924" s="272">
        <f t="shared" si="399"/>
        <v>0.25066364000000002</v>
      </c>
      <c r="K4924" s="272">
        <f t="shared" si="399"/>
        <v>0.27168715999999998</v>
      </c>
      <c r="L4924" s="272">
        <f t="shared" si="387"/>
        <v>0.25066364000000002</v>
      </c>
      <c r="M4924" s="272"/>
      <c r="N4924" s="272"/>
      <c r="O4924" s="272"/>
      <c r="P4924" s="272">
        <f t="shared" si="400"/>
        <v>0.36023736799999995</v>
      </c>
      <c r="Q4924" s="272">
        <f t="shared" si="400"/>
        <v>0.35648153199999999</v>
      </c>
      <c r="R4924" s="272">
        <f t="shared" si="388"/>
        <v>0.35648153199999999</v>
      </c>
      <c r="S4924" s="272"/>
      <c r="T4924" s="272">
        <f t="shared" si="401"/>
        <v>0.48081934842600005</v>
      </c>
      <c r="U4924" s="272">
        <f t="shared" si="401"/>
        <v>0.505422136972</v>
      </c>
      <c r="V4924" s="272">
        <f t="shared" si="401"/>
        <v>0.50140772985199999</v>
      </c>
      <c r="W4924" s="272">
        <f t="shared" si="389"/>
        <v>0.48081934842600005</v>
      </c>
      <c r="X4924" s="272"/>
      <c r="Y4924" s="272"/>
      <c r="Z4924" s="272"/>
      <c r="AA4924" s="272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72">
        <f t="shared" si="398"/>
        <v>0.29325195000000004</v>
      </c>
      <c r="E4925" s="272">
        <f t="shared" si="398"/>
        <v>0.31941004999999995</v>
      </c>
      <c r="F4925" s="272">
        <f t="shared" si="386"/>
        <v>0.29325195000000004</v>
      </c>
      <c r="G4925" s="272"/>
      <c r="H4925" s="272"/>
      <c r="I4925" s="272"/>
      <c r="J4925" s="272">
        <f t="shared" si="399"/>
        <v>0.25056200000000001</v>
      </c>
      <c r="K4925" s="272">
        <f t="shared" si="399"/>
        <v>0.27177619999999997</v>
      </c>
      <c r="L4925" s="272">
        <f t="shared" si="387"/>
        <v>0.25056200000000001</v>
      </c>
      <c r="M4925" s="272"/>
      <c r="N4925" s="272"/>
      <c r="O4925" s="272"/>
      <c r="P4925" s="272">
        <f t="shared" si="400"/>
        <v>0.36043168999999997</v>
      </c>
      <c r="Q4925" s="272">
        <f t="shared" si="400"/>
        <v>0.35627945999999994</v>
      </c>
      <c r="R4925" s="272">
        <f t="shared" si="388"/>
        <v>0.35627945999999994</v>
      </c>
      <c r="S4925" s="272"/>
      <c r="T4925" s="272">
        <f t="shared" si="401"/>
        <v>0.48054814502360005</v>
      </c>
      <c r="U4925" s="272">
        <f t="shared" si="401"/>
        <v>0.50574062998960001</v>
      </c>
      <c r="V4925" s="272">
        <f t="shared" si="401"/>
        <v>0.50132424517559993</v>
      </c>
      <c r="W4925" s="272">
        <f t="shared" si="389"/>
        <v>0.48054814502360005</v>
      </c>
      <c r="X4925" s="272"/>
      <c r="Y4925" s="272"/>
      <c r="Z4925" s="272"/>
      <c r="AA4925" s="272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72">
        <f t="shared" si="398"/>
        <v>0.29294260999999999</v>
      </c>
      <c r="E4926" s="272">
        <f t="shared" si="398"/>
        <v>0.31967339</v>
      </c>
      <c r="F4926" s="272">
        <f t="shared" si="386"/>
        <v>0.29294260999999999</v>
      </c>
      <c r="G4926" s="272"/>
      <c r="H4926" s="272"/>
      <c r="I4926" s="272"/>
      <c r="J4926" s="272">
        <f t="shared" si="399"/>
        <v>0.25046035999999999</v>
      </c>
      <c r="K4926" s="272">
        <f t="shared" si="399"/>
        <v>0.27186523999999995</v>
      </c>
      <c r="L4926" s="272">
        <f t="shared" si="387"/>
        <v>0.25046035999999999</v>
      </c>
      <c r="M4926" s="272"/>
      <c r="N4926" s="272"/>
      <c r="O4926" s="272"/>
      <c r="P4926" s="272">
        <f t="shared" si="400"/>
        <v>0.36062601199999994</v>
      </c>
      <c r="Q4926" s="272">
        <f t="shared" si="400"/>
        <v>0.35607738799999994</v>
      </c>
      <c r="R4926" s="272">
        <f t="shared" si="388"/>
        <v>0.35607738799999994</v>
      </c>
      <c r="S4926" s="272"/>
      <c r="T4926" s="272">
        <f t="shared" si="401"/>
        <v>0.4802769416212001</v>
      </c>
      <c r="U4926" s="272">
        <f t="shared" si="401"/>
        <v>0.50605912300720002</v>
      </c>
      <c r="V4926" s="272">
        <f t="shared" si="401"/>
        <v>0.50124076049919997</v>
      </c>
      <c r="W4926" s="272">
        <f t="shared" si="389"/>
        <v>0.4802769416212001</v>
      </c>
      <c r="X4926" s="272"/>
      <c r="Y4926" s="272"/>
      <c r="Z4926" s="272"/>
      <c r="AA4926" s="272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72">
        <f t="shared" si="398"/>
        <v>0.29263327</v>
      </c>
      <c r="E4927" s="272">
        <f t="shared" si="398"/>
        <v>0.31993673</v>
      </c>
      <c r="F4927" s="272">
        <f t="shared" si="386"/>
        <v>0.29263327</v>
      </c>
      <c r="G4927" s="272"/>
      <c r="H4927" s="272"/>
      <c r="I4927" s="272"/>
      <c r="J4927" s="272">
        <f t="shared" si="399"/>
        <v>0.25035872000000003</v>
      </c>
      <c r="K4927" s="272">
        <f t="shared" si="399"/>
        <v>0.27195427999999999</v>
      </c>
      <c r="L4927" s="272">
        <f t="shared" si="387"/>
        <v>0.25035872000000003</v>
      </c>
      <c r="M4927" s="272"/>
      <c r="N4927" s="272"/>
      <c r="O4927" s="272"/>
      <c r="P4927" s="272">
        <f t="shared" si="400"/>
        <v>0.36082033399999996</v>
      </c>
      <c r="Q4927" s="272">
        <f t="shared" si="400"/>
        <v>0.355875316</v>
      </c>
      <c r="R4927" s="272">
        <f t="shared" si="388"/>
        <v>0.355875316</v>
      </c>
      <c r="S4927" s="272"/>
      <c r="T4927" s="272">
        <f t="shared" si="401"/>
        <v>0.48000573821880005</v>
      </c>
      <c r="U4927" s="272">
        <f t="shared" si="401"/>
        <v>0.50637761602480003</v>
      </c>
      <c r="V4927" s="272">
        <f t="shared" si="401"/>
        <v>0.50115727582280001</v>
      </c>
      <c r="W4927" s="272">
        <f t="shared" si="389"/>
        <v>0.48000573821880005</v>
      </c>
      <c r="X4927" s="272"/>
      <c r="Y4927" s="272"/>
      <c r="Z4927" s="272"/>
      <c r="AA4927" s="272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72">
        <f t="shared" si="398"/>
        <v>0.29232393000000001</v>
      </c>
      <c r="E4928" s="272">
        <f t="shared" si="398"/>
        <v>0.32020006999999995</v>
      </c>
      <c r="F4928" s="272">
        <f t="shared" si="386"/>
        <v>0.29232393000000001</v>
      </c>
      <c r="G4928" s="272"/>
      <c r="H4928" s="272"/>
      <c r="I4928" s="272"/>
      <c r="J4928" s="272">
        <f t="shared" si="399"/>
        <v>0.25025708000000002</v>
      </c>
      <c r="K4928" s="272">
        <f t="shared" si="399"/>
        <v>0.27204331999999992</v>
      </c>
      <c r="L4928" s="272">
        <f t="shared" si="387"/>
        <v>0.25025708000000002</v>
      </c>
      <c r="M4928" s="272"/>
      <c r="N4928" s="272"/>
      <c r="O4928" s="272"/>
      <c r="P4928" s="272">
        <f t="shared" si="400"/>
        <v>0.36101465599999993</v>
      </c>
      <c r="Q4928" s="272">
        <f t="shared" si="400"/>
        <v>0.35567324399999994</v>
      </c>
      <c r="R4928" s="272">
        <f t="shared" si="388"/>
        <v>0.35567324399999994</v>
      </c>
      <c r="S4928" s="272"/>
      <c r="T4928" s="272">
        <f t="shared" si="401"/>
        <v>0.47973453481640005</v>
      </c>
      <c r="U4928" s="272">
        <f t="shared" si="401"/>
        <v>0.50669610904240003</v>
      </c>
      <c r="V4928" s="272">
        <f t="shared" si="401"/>
        <v>0.50107379114639994</v>
      </c>
      <c r="W4928" s="272">
        <f t="shared" si="389"/>
        <v>0.47973453481640005</v>
      </c>
      <c r="X4928" s="272"/>
      <c r="Y4928" s="272"/>
      <c r="Z4928" s="272"/>
      <c r="AA4928" s="272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72">
        <f t="shared" si="398"/>
        <v>0.29201459000000002</v>
      </c>
      <c r="E4929" s="272">
        <f t="shared" si="398"/>
        <v>0.32046341</v>
      </c>
      <c r="F4929" s="272">
        <f t="shared" si="386"/>
        <v>0.29201459000000002</v>
      </c>
      <c r="G4929" s="272"/>
      <c r="H4929" s="272"/>
      <c r="I4929" s="272"/>
      <c r="J4929" s="272">
        <f t="shared" si="399"/>
        <v>0.25015544000000001</v>
      </c>
      <c r="K4929" s="272">
        <f t="shared" si="399"/>
        <v>0.27213235999999996</v>
      </c>
      <c r="L4929" s="272">
        <f t="shared" si="387"/>
        <v>0.25015544000000001</v>
      </c>
      <c r="M4929" s="272"/>
      <c r="N4929" s="272"/>
      <c r="O4929" s="272"/>
      <c r="P4929" s="272">
        <f t="shared" si="400"/>
        <v>0.36120897799999996</v>
      </c>
      <c r="Q4929" s="272">
        <f t="shared" si="400"/>
        <v>0.35547117199999995</v>
      </c>
      <c r="R4929" s="272">
        <f t="shared" si="388"/>
        <v>0.35547117199999995</v>
      </c>
      <c r="S4929" s="272"/>
      <c r="T4929" s="272">
        <f t="shared" si="401"/>
        <v>0.47946333141400005</v>
      </c>
      <c r="U4929" s="272">
        <f t="shared" si="401"/>
        <v>0.50701460206000004</v>
      </c>
      <c r="V4929" s="272">
        <f t="shared" si="401"/>
        <v>0.50099030646999998</v>
      </c>
      <c r="W4929" s="272">
        <f t="shared" si="389"/>
        <v>0.47946333141400005</v>
      </c>
      <c r="X4929" s="272"/>
      <c r="Y4929" s="272"/>
      <c r="Z4929" s="272"/>
      <c r="AA4929" s="272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72">
        <f t="shared" si="398"/>
        <v>0.29170525000000003</v>
      </c>
      <c r="E4930" s="272">
        <f t="shared" si="398"/>
        <v>0.32072675</v>
      </c>
      <c r="F4930" s="272">
        <f t="shared" si="386"/>
        <v>0.29170525000000003</v>
      </c>
      <c r="G4930" s="272"/>
      <c r="H4930" s="272"/>
      <c r="I4930" s="272"/>
      <c r="J4930" s="272">
        <f t="shared" si="399"/>
        <v>0.25005380000000005</v>
      </c>
      <c r="K4930" s="272">
        <f t="shared" si="399"/>
        <v>0.27222139999999995</v>
      </c>
      <c r="L4930" s="272">
        <f t="shared" si="387"/>
        <v>0.25005380000000005</v>
      </c>
      <c r="M4930" s="272"/>
      <c r="N4930" s="272"/>
      <c r="O4930" s="272"/>
      <c r="P4930" s="272">
        <f t="shared" si="400"/>
        <v>0.36140329999999998</v>
      </c>
      <c r="Q4930" s="272">
        <f t="shared" si="400"/>
        <v>0.35526909999999995</v>
      </c>
      <c r="R4930" s="272">
        <f t="shared" si="388"/>
        <v>0.35526909999999995</v>
      </c>
      <c r="S4930" s="272"/>
      <c r="T4930" s="272">
        <f t="shared" si="401"/>
        <v>0.47919212801160005</v>
      </c>
      <c r="U4930" s="272">
        <f t="shared" si="401"/>
        <v>0.50733309507760005</v>
      </c>
      <c r="V4930" s="272">
        <f t="shared" si="401"/>
        <v>0.50090682179360002</v>
      </c>
      <c r="W4930" s="272">
        <f t="shared" si="389"/>
        <v>0.47919212801160005</v>
      </c>
      <c r="X4930" s="272"/>
      <c r="Y4930" s="272"/>
      <c r="Z4930" s="272"/>
      <c r="AA4930" s="272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72">
        <f t="shared" si="398"/>
        <v>0.29139590999999998</v>
      </c>
      <c r="E4931" s="272">
        <f t="shared" si="398"/>
        <v>0.32099009000000001</v>
      </c>
      <c r="F4931" s="272">
        <f t="shared" si="386"/>
        <v>0.29139590999999998</v>
      </c>
      <c r="G4931" s="272"/>
      <c r="H4931" s="272"/>
      <c r="I4931" s="272"/>
      <c r="J4931" s="272">
        <f t="shared" si="399"/>
        <v>0.24995215999999998</v>
      </c>
      <c r="K4931" s="272">
        <f t="shared" si="399"/>
        <v>0.27231043999999993</v>
      </c>
      <c r="L4931" s="272">
        <f t="shared" si="387"/>
        <v>0.24995215999999998</v>
      </c>
      <c r="M4931" s="272"/>
      <c r="N4931" s="272"/>
      <c r="O4931" s="272"/>
      <c r="P4931" s="272">
        <f t="shared" si="400"/>
        <v>0.36159762199999995</v>
      </c>
      <c r="Q4931" s="272">
        <f t="shared" si="400"/>
        <v>0.35506702799999995</v>
      </c>
      <c r="R4931" s="272">
        <f t="shared" si="388"/>
        <v>0.35506702799999995</v>
      </c>
      <c r="S4931" s="272"/>
      <c r="T4931" s="272">
        <f t="shared" si="401"/>
        <v>0.47892092460920005</v>
      </c>
      <c r="U4931" s="272">
        <f t="shared" si="401"/>
        <v>0.50765158809519995</v>
      </c>
      <c r="V4931" s="272">
        <f t="shared" si="401"/>
        <v>0.50082333711719995</v>
      </c>
      <c r="W4931" s="272">
        <f t="shared" si="389"/>
        <v>0.47892092460920005</v>
      </c>
      <c r="X4931" s="272"/>
      <c r="Y4931" s="272"/>
      <c r="Z4931" s="272"/>
      <c r="AA4931" s="272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72">
        <f t="shared" si="398"/>
        <v>0.29108656999999999</v>
      </c>
      <c r="E4932" s="272">
        <f t="shared" si="398"/>
        <v>0.32125342999999995</v>
      </c>
      <c r="F4932" s="272">
        <f t="shared" si="386"/>
        <v>0.29108656999999999</v>
      </c>
      <c r="G4932" s="272"/>
      <c r="H4932" s="272"/>
      <c r="I4932" s="272"/>
      <c r="J4932" s="272">
        <f t="shared" si="399"/>
        <v>0.24985052000000002</v>
      </c>
      <c r="K4932" s="272">
        <f t="shared" si="399"/>
        <v>0.27239947999999997</v>
      </c>
      <c r="L4932" s="272">
        <f t="shared" si="387"/>
        <v>0.24985052000000002</v>
      </c>
      <c r="M4932" s="272"/>
      <c r="N4932" s="272"/>
      <c r="O4932" s="272"/>
      <c r="P4932" s="272">
        <f t="shared" si="400"/>
        <v>0.36179194399999992</v>
      </c>
      <c r="Q4932" s="272">
        <f t="shared" si="400"/>
        <v>0.35486495599999995</v>
      </c>
      <c r="R4932" s="272">
        <f t="shared" si="388"/>
        <v>0.35486495599999995</v>
      </c>
      <c r="S4932" s="272"/>
      <c r="T4932" s="272">
        <f t="shared" si="401"/>
        <v>0.47864972120680005</v>
      </c>
      <c r="U4932" s="272">
        <f t="shared" si="401"/>
        <v>0.50797008111279995</v>
      </c>
      <c r="V4932" s="272">
        <f t="shared" si="401"/>
        <v>0.50073985244079999</v>
      </c>
      <c r="W4932" s="272">
        <f t="shared" si="389"/>
        <v>0.47864972120680005</v>
      </c>
      <c r="X4932" s="272"/>
      <c r="Y4932" s="272"/>
      <c r="Z4932" s="272"/>
      <c r="AA4932" s="272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72">
        <f t="shared" si="398"/>
        <v>0.29077723</v>
      </c>
      <c r="E4933" s="272">
        <f t="shared" si="398"/>
        <v>0.32151677000000001</v>
      </c>
      <c r="F4933" s="272">
        <f t="shared" si="386"/>
        <v>0.29077723</v>
      </c>
      <c r="G4933" s="272"/>
      <c r="H4933" s="272"/>
      <c r="I4933" s="272"/>
      <c r="J4933" s="272">
        <f t="shared" si="399"/>
        <v>0.24974888000000003</v>
      </c>
      <c r="K4933" s="272">
        <f t="shared" si="399"/>
        <v>0.27248851999999996</v>
      </c>
      <c r="L4933" s="272">
        <f t="shared" si="387"/>
        <v>0.24974888000000003</v>
      </c>
      <c r="M4933" s="272"/>
      <c r="N4933" s="272"/>
      <c r="O4933" s="272"/>
      <c r="P4933" s="272">
        <f t="shared" si="400"/>
        <v>0.361986266</v>
      </c>
      <c r="Q4933" s="272">
        <f t="shared" si="400"/>
        <v>0.35466288399999996</v>
      </c>
      <c r="R4933" s="272">
        <f t="shared" si="388"/>
        <v>0.35466288399999996</v>
      </c>
      <c r="S4933" s="272"/>
      <c r="T4933" s="272">
        <f t="shared" si="401"/>
        <v>0.47837851780440005</v>
      </c>
      <c r="U4933" s="272">
        <f t="shared" si="401"/>
        <v>0.50828857413039996</v>
      </c>
      <c r="V4933" s="272">
        <f t="shared" si="401"/>
        <v>0.50065636776439992</v>
      </c>
      <c r="W4933" s="272">
        <f t="shared" si="389"/>
        <v>0.47837851780440005</v>
      </c>
      <c r="X4933" s="272"/>
      <c r="Y4933" s="272"/>
      <c r="Z4933" s="272"/>
      <c r="AA4933" s="272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72">
        <f t="shared" si="398"/>
        <v>0.29046789000000001</v>
      </c>
      <c r="E4934" s="272">
        <f t="shared" si="398"/>
        <v>0.32178011000000001</v>
      </c>
      <c r="F4934" s="272">
        <f t="shared" si="386"/>
        <v>0.29046789000000001</v>
      </c>
      <c r="G4934" s="272"/>
      <c r="H4934" s="272"/>
      <c r="I4934" s="272"/>
      <c r="J4934" s="272">
        <f t="shared" si="399"/>
        <v>0.24964723999999999</v>
      </c>
      <c r="K4934" s="272">
        <f t="shared" si="399"/>
        <v>0.27257755999999994</v>
      </c>
      <c r="L4934" s="272">
        <f t="shared" si="387"/>
        <v>0.24964723999999999</v>
      </c>
      <c r="M4934" s="272"/>
      <c r="N4934" s="272"/>
      <c r="O4934" s="272"/>
      <c r="P4934" s="272">
        <f t="shared" si="400"/>
        <v>0.36218058799999997</v>
      </c>
      <c r="Q4934" s="272">
        <f t="shared" si="400"/>
        <v>0.35446081199999996</v>
      </c>
      <c r="R4934" s="272">
        <f t="shared" si="388"/>
        <v>0.35446081199999996</v>
      </c>
      <c r="S4934" s="272"/>
      <c r="T4934" s="272">
        <f t="shared" si="401"/>
        <v>0.47810731440200005</v>
      </c>
      <c r="U4934" s="272">
        <f t="shared" si="401"/>
        <v>0.50860706714800008</v>
      </c>
      <c r="V4934" s="272">
        <f t="shared" si="401"/>
        <v>0.50057288308799996</v>
      </c>
      <c r="W4934" s="272">
        <f t="shared" si="389"/>
        <v>0.47810731440200005</v>
      </c>
      <c r="X4934" s="272"/>
      <c r="Y4934" s="272"/>
      <c r="Z4934" s="272"/>
      <c r="AA4934" s="272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72">
        <f t="shared" si="398"/>
        <v>0.29835666000000005</v>
      </c>
      <c r="E4935" s="272">
        <f t="shared" si="398"/>
        <v>0.31508733999999999</v>
      </c>
      <c r="F4935" s="272">
        <f t="shared" si="386"/>
        <v>0.29835666000000005</v>
      </c>
      <c r="G4935" s="272"/>
      <c r="H4935" s="272"/>
      <c r="I4935" s="272"/>
      <c r="J4935" s="272">
        <f t="shared" si="399"/>
        <v>0.25208096000000002</v>
      </c>
      <c r="K4935" s="272">
        <f t="shared" si="399"/>
        <v>0.27047144000000001</v>
      </c>
      <c r="L4935" s="272">
        <f t="shared" si="387"/>
        <v>0.25208096000000002</v>
      </c>
      <c r="M4935" s="272"/>
      <c r="N4935" s="272"/>
      <c r="O4935" s="272"/>
      <c r="P4935" s="272">
        <f t="shared" si="400"/>
        <v>0.35705897199999997</v>
      </c>
      <c r="Q4935" s="272">
        <f t="shared" si="400"/>
        <v>0.35978392799999992</v>
      </c>
      <c r="R4935" s="272">
        <f t="shared" si="388"/>
        <v>0.35705897199999997</v>
      </c>
      <c r="S4935" s="272"/>
      <c r="T4935" s="272">
        <f t="shared" si="401"/>
        <v>0.48493353413840001</v>
      </c>
      <c r="U4935" s="272">
        <f t="shared" si="401"/>
        <v>0.50037608716640003</v>
      </c>
      <c r="V4935" s="272">
        <f t="shared" si="401"/>
        <v>0.50292061973039992</v>
      </c>
      <c r="W4935" s="272">
        <f t="shared" si="389"/>
        <v>0.48493353413840001</v>
      </c>
      <c r="X4935" s="272"/>
      <c r="Y4935" s="272"/>
      <c r="Z4935" s="272"/>
      <c r="AA4935" s="272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72">
        <f t="shared" si="398"/>
        <v>0.29804732</v>
      </c>
      <c r="E4936" s="272">
        <f t="shared" si="398"/>
        <v>0.31535067999999999</v>
      </c>
      <c r="F4936" s="272">
        <f t="shared" si="386"/>
        <v>0.29804732</v>
      </c>
      <c r="G4936" s="272"/>
      <c r="H4936" s="272"/>
      <c r="I4936" s="272"/>
      <c r="J4936" s="272">
        <f t="shared" si="399"/>
        <v>0.25197932000000001</v>
      </c>
      <c r="K4936" s="272">
        <f t="shared" si="399"/>
        <v>0.27056047999999999</v>
      </c>
      <c r="L4936" s="272">
        <f t="shared" si="387"/>
        <v>0.25197932000000001</v>
      </c>
      <c r="M4936" s="272"/>
      <c r="N4936" s="272"/>
      <c r="O4936" s="272"/>
      <c r="P4936" s="272">
        <f t="shared" si="400"/>
        <v>0.35725329399999994</v>
      </c>
      <c r="Q4936" s="272">
        <f t="shared" si="400"/>
        <v>0.35958185599999998</v>
      </c>
      <c r="R4936" s="272">
        <f t="shared" si="388"/>
        <v>0.35725329399999994</v>
      </c>
      <c r="S4936" s="272"/>
      <c r="T4936" s="272">
        <f t="shared" si="401"/>
        <v>0.48466233073600007</v>
      </c>
      <c r="U4936" s="272">
        <f t="shared" si="401"/>
        <v>0.50069458018400004</v>
      </c>
      <c r="V4936" s="272">
        <f t="shared" si="401"/>
        <v>0.50283713505399996</v>
      </c>
      <c r="W4936" s="272">
        <f t="shared" si="389"/>
        <v>0.48466233073600007</v>
      </c>
      <c r="X4936" s="272"/>
      <c r="Y4936" s="272"/>
      <c r="Z4936" s="272"/>
      <c r="AA4936" s="272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72">
        <f t="shared" si="398"/>
        <v>0.29773798000000001</v>
      </c>
      <c r="E4937" s="272">
        <f t="shared" si="398"/>
        <v>0.31561402</v>
      </c>
      <c r="F4937" s="272">
        <f t="shared" si="386"/>
        <v>0.29773798000000001</v>
      </c>
      <c r="G4937" s="272"/>
      <c r="H4937" s="272"/>
      <c r="I4937" s="272"/>
      <c r="J4937" s="272">
        <f t="shared" si="399"/>
        <v>0.25187767999999999</v>
      </c>
      <c r="K4937" s="272">
        <f t="shared" si="399"/>
        <v>0.27064951999999998</v>
      </c>
      <c r="L4937" s="272">
        <f t="shared" si="387"/>
        <v>0.25187767999999999</v>
      </c>
      <c r="M4937" s="272"/>
      <c r="N4937" s="272"/>
      <c r="O4937" s="272"/>
      <c r="P4937" s="272">
        <f t="shared" si="400"/>
        <v>0.35744761599999997</v>
      </c>
      <c r="Q4937" s="272">
        <f t="shared" si="400"/>
        <v>0.35937978399999992</v>
      </c>
      <c r="R4937" s="272">
        <f t="shared" si="388"/>
        <v>0.35744761599999997</v>
      </c>
      <c r="S4937" s="272"/>
      <c r="T4937" s="272">
        <f t="shared" si="401"/>
        <v>0.48439112733360001</v>
      </c>
      <c r="U4937" s="272">
        <f t="shared" si="401"/>
        <v>0.50101307320160005</v>
      </c>
      <c r="V4937" s="272">
        <f t="shared" si="401"/>
        <v>0.5027536503776</v>
      </c>
      <c r="W4937" s="272">
        <f t="shared" si="389"/>
        <v>0.48439112733360001</v>
      </c>
      <c r="X4937" s="272"/>
      <c r="Y4937" s="272"/>
      <c r="Z4937" s="272"/>
      <c r="AA4937" s="272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72">
        <f t="shared" si="398"/>
        <v>0.29742864000000002</v>
      </c>
      <c r="E4938" s="272">
        <f t="shared" si="398"/>
        <v>0.31587736</v>
      </c>
      <c r="F4938" s="272">
        <f t="shared" si="386"/>
        <v>0.29742864000000002</v>
      </c>
      <c r="G4938" s="272"/>
      <c r="H4938" s="272"/>
      <c r="I4938" s="272"/>
      <c r="J4938" s="272">
        <f t="shared" si="399"/>
        <v>0.25177604000000003</v>
      </c>
      <c r="K4938" s="272">
        <f t="shared" si="399"/>
        <v>0.27073856000000002</v>
      </c>
      <c r="L4938" s="272">
        <f t="shared" si="387"/>
        <v>0.25177604000000003</v>
      </c>
      <c r="M4938" s="272"/>
      <c r="N4938" s="272"/>
      <c r="O4938" s="272"/>
      <c r="P4938" s="272">
        <f t="shared" si="400"/>
        <v>0.35764193799999999</v>
      </c>
      <c r="Q4938" s="272">
        <f t="shared" si="400"/>
        <v>0.35917771199999993</v>
      </c>
      <c r="R4938" s="272">
        <f t="shared" si="388"/>
        <v>0.35764193799999999</v>
      </c>
      <c r="S4938" s="272"/>
      <c r="T4938" s="272">
        <f t="shared" si="401"/>
        <v>0.48411992393120007</v>
      </c>
      <c r="U4938" s="272">
        <f t="shared" si="401"/>
        <v>0.50133156621919994</v>
      </c>
      <c r="V4938" s="272">
        <f t="shared" si="401"/>
        <v>0.50267016570119993</v>
      </c>
      <c r="W4938" s="272">
        <f t="shared" si="389"/>
        <v>0.48411992393120007</v>
      </c>
      <c r="X4938" s="272"/>
      <c r="Y4938" s="272"/>
      <c r="Z4938" s="272"/>
      <c r="AA4938" s="272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72">
        <f t="shared" si="398"/>
        <v>0.29711930000000003</v>
      </c>
      <c r="E4939" s="272">
        <f t="shared" si="398"/>
        <v>0.31614070000000005</v>
      </c>
      <c r="F4939" s="272">
        <f t="shared" si="386"/>
        <v>0.29711930000000003</v>
      </c>
      <c r="G4939" s="272"/>
      <c r="H4939" s="272"/>
      <c r="I4939" s="272"/>
      <c r="J4939" s="272">
        <f t="shared" si="399"/>
        <v>0.25167440000000002</v>
      </c>
      <c r="K4939" s="272">
        <f t="shared" si="399"/>
        <v>0.2708276</v>
      </c>
      <c r="L4939" s="272">
        <f t="shared" si="387"/>
        <v>0.25167440000000002</v>
      </c>
      <c r="M4939" s="272"/>
      <c r="N4939" s="272"/>
      <c r="O4939" s="272"/>
      <c r="P4939" s="272">
        <f t="shared" si="400"/>
        <v>0.35783625999999996</v>
      </c>
      <c r="Q4939" s="272">
        <f t="shared" si="400"/>
        <v>0.35897563999999998</v>
      </c>
      <c r="R4939" s="272">
        <f t="shared" si="388"/>
        <v>0.35783625999999996</v>
      </c>
      <c r="S4939" s="272"/>
      <c r="T4939" s="272">
        <f t="shared" si="401"/>
        <v>0.48384872052880001</v>
      </c>
      <c r="U4939" s="272">
        <f t="shared" si="401"/>
        <v>0.50165005923679995</v>
      </c>
      <c r="V4939" s="272">
        <f t="shared" si="401"/>
        <v>0.50258668102479997</v>
      </c>
      <c r="W4939" s="272">
        <f t="shared" si="389"/>
        <v>0.48384872052880001</v>
      </c>
      <c r="X4939" s="272"/>
      <c r="Y4939" s="272"/>
      <c r="Z4939" s="272"/>
      <c r="AA4939" s="272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72">
        <f t="shared" si="398"/>
        <v>0.29680996000000004</v>
      </c>
      <c r="E4940" s="272">
        <f t="shared" si="398"/>
        <v>0.31640404</v>
      </c>
      <c r="F4940" s="272">
        <f t="shared" si="386"/>
        <v>0.29680996000000004</v>
      </c>
      <c r="G4940" s="272"/>
      <c r="H4940" s="272"/>
      <c r="I4940" s="272"/>
      <c r="J4940" s="272">
        <f t="shared" si="399"/>
        <v>0.25157276000000001</v>
      </c>
      <c r="K4940" s="272">
        <f t="shared" si="399"/>
        <v>0.27091663999999999</v>
      </c>
      <c r="L4940" s="272">
        <f t="shared" si="387"/>
        <v>0.25157276000000001</v>
      </c>
      <c r="M4940" s="272"/>
      <c r="N4940" s="272"/>
      <c r="O4940" s="272"/>
      <c r="P4940" s="272">
        <f t="shared" si="400"/>
        <v>0.35803058199999993</v>
      </c>
      <c r="Q4940" s="272">
        <f t="shared" si="400"/>
        <v>0.35877356799999993</v>
      </c>
      <c r="R4940" s="272">
        <f t="shared" si="388"/>
        <v>0.35803058199999993</v>
      </c>
      <c r="S4940" s="272"/>
      <c r="T4940" s="272">
        <f t="shared" si="401"/>
        <v>0.48357751712640007</v>
      </c>
      <c r="U4940" s="272">
        <f t="shared" si="401"/>
        <v>0.50196855225439996</v>
      </c>
      <c r="V4940" s="272">
        <f t="shared" si="401"/>
        <v>0.50250319634839991</v>
      </c>
      <c r="W4940" s="272">
        <f t="shared" si="389"/>
        <v>0.48357751712640007</v>
      </c>
      <c r="X4940" s="272"/>
      <c r="Y4940" s="272"/>
      <c r="Z4940" s="272"/>
      <c r="AA4940" s="272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72">
        <f t="shared" si="398"/>
        <v>0.29650062000000005</v>
      </c>
      <c r="E4941" s="272">
        <f t="shared" si="398"/>
        <v>0.31666738</v>
      </c>
      <c r="F4941" s="272">
        <f t="shared" si="386"/>
        <v>0.29650062000000005</v>
      </c>
      <c r="G4941" s="272"/>
      <c r="H4941" s="272"/>
      <c r="I4941" s="272"/>
      <c r="J4941" s="272">
        <f t="shared" si="399"/>
        <v>0.25147111999999999</v>
      </c>
      <c r="K4941" s="272">
        <f t="shared" si="399"/>
        <v>0.27100568000000003</v>
      </c>
      <c r="L4941" s="272">
        <f t="shared" si="387"/>
        <v>0.25147111999999999</v>
      </c>
      <c r="M4941" s="272"/>
      <c r="N4941" s="272"/>
      <c r="O4941" s="272"/>
      <c r="P4941" s="272">
        <f t="shared" si="400"/>
        <v>0.35822490399999996</v>
      </c>
      <c r="Q4941" s="272">
        <f t="shared" si="400"/>
        <v>0.35857149599999993</v>
      </c>
      <c r="R4941" s="272">
        <f t="shared" si="388"/>
        <v>0.35822490399999996</v>
      </c>
      <c r="S4941" s="272"/>
      <c r="T4941" s="272">
        <f t="shared" si="401"/>
        <v>0.48330631372400007</v>
      </c>
      <c r="U4941" s="272">
        <f t="shared" si="401"/>
        <v>0.50228704527199997</v>
      </c>
      <c r="V4941" s="272">
        <f t="shared" si="401"/>
        <v>0.50241971167199995</v>
      </c>
      <c r="W4941" s="272">
        <f t="shared" si="389"/>
        <v>0.48330631372400007</v>
      </c>
      <c r="X4941" s="272"/>
      <c r="Y4941" s="272"/>
      <c r="Z4941" s="272"/>
      <c r="AA4941" s="272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72">
        <f t="shared" si="398"/>
        <v>0.29619128000000006</v>
      </c>
      <c r="E4942" s="272">
        <f t="shared" si="398"/>
        <v>0.31693072</v>
      </c>
      <c r="F4942" s="272">
        <f t="shared" si="386"/>
        <v>0.29619128000000006</v>
      </c>
      <c r="G4942" s="272"/>
      <c r="H4942" s="272"/>
      <c r="I4942" s="272"/>
      <c r="J4942" s="272">
        <f t="shared" si="399"/>
        <v>0.25136948000000003</v>
      </c>
      <c r="K4942" s="272">
        <f t="shared" si="399"/>
        <v>0.27109472000000001</v>
      </c>
      <c r="L4942" s="272">
        <f t="shared" si="387"/>
        <v>0.25136948000000003</v>
      </c>
      <c r="M4942" s="272"/>
      <c r="N4942" s="272"/>
      <c r="O4942" s="272"/>
      <c r="P4942" s="272">
        <f t="shared" si="400"/>
        <v>0.35841922599999998</v>
      </c>
      <c r="Q4942" s="272">
        <f t="shared" si="400"/>
        <v>0.35836942399999994</v>
      </c>
      <c r="R4942" s="272">
        <f t="shared" si="388"/>
        <v>0.35836942399999994</v>
      </c>
      <c r="S4942" s="272"/>
      <c r="T4942" s="272">
        <f t="shared" si="401"/>
        <v>0.48303511032160007</v>
      </c>
      <c r="U4942" s="272">
        <f t="shared" si="401"/>
        <v>0.50260553828959997</v>
      </c>
      <c r="V4942" s="272">
        <f t="shared" si="401"/>
        <v>0.50233622699559999</v>
      </c>
      <c r="W4942" s="272">
        <f t="shared" si="389"/>
        <v>0.48303511032160007</v>
      </c>
      <c r="X4942" s="272"/>
      <c r="Y4942" s="272"/>
      <c r="Z4942" s="272"/>
      <c r="AA4942" s="272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72">
        <f t="shared" si="398"/>
        <v>0.29588194000000001</v>
      </c>
      <c r="E4943" s="272">
        <f t="shared" si="398"/>
        <v>0.31719406</v>
      </c>
      <c r="F4943" s="272">
        <f t="shared" si="386"/>
        <v>0.29588194000000001</v>
      </c>
      <c r="G4943" s="272"/>
      <c r="H4943" s="272"/>
      <c r="I4943" s="272"/>
      <c r="J4943" s="272">
        <f t="shared" si="399"/>
        <v>0.25126784000000002</v>
      </c>
      <c r="K4943" s="272">
        <f t="shared" si="399"/>
        <v>0.27118376</v>
      </c>
      <c r="L4943" s="272">
        <f t="shared" si="387"/>
        <v>0.25126784000000002</v>
      </c>
      <c r="M4943" s="272"/>
      <c r="N4943" s="272"/>
      <c r="O4943" s="272"/>
      <c r="P4943" s="272">
        <f t="shared" si="400"/>
        <v>0.358613548</v>
      </c>
      <c r="Q4943" s="272">
        <f t="shared" si="400"/>
        <v>0.35816735199999994</v>
      </c>
      <c r="R4943" s="272">
        <f t="shared" si="388"/>
        <v>0.35816735199999994</v>
      </c>
      <c r="S4943" s="272"/>
      <c r="T4943" s="272">
        <f t="shared" si="401"/>
        <v>0.48276390691920007</v>
      </c>
      <c r="U4943" s="272">
        <f t="shared" si="401"/>
        <v>0.50292403130719998</v>
      </c>
      <c r="V4943" s="272">
        <f t="shared" si="401"/>
        <v>0.50225274231919992</v>
      </c>
      <c r="W4943" s="272">
        <f t="shared" si="389"/>
        <v>0.48276390691920007</v>
      </c>
      <c r="X4943" s="272"/>
      <c r="Y4943" s="272"/>
      <c r="Z4943" s="272"/>
      <c r="AA4943" s="272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72">
        <f t="shared" si="398"/>
        <v>0.29557260000000002</v>
      </c>
      <c r="E4944" s="272">
        <f t="shared" si="398"/>
        <v>0.3174574</v>
      </c>
      <c r="F4944" s="272">
        <f t="shared" si="386"/>
        <v>0.29557260000000002</v>
      </c>
      <c r="G4944" s="272"/>
      <c r="H4944" s="272"/>
      <c r="I4944" s="272"/>
      <c r="J4944" s="272">
        <f t="shared" si="399"/>
        <v>0.25116620000000001</v>
      </c>
      <c r="K4944" s="272">
        <f t="shared" si="399"/>
        <v>0.27127279999999998</v>
      </c>
      <c r="L4944" s="272">
        <f t="shared" si="387"/>
        <v>0.25116620000000001</v>
      </c>
      <c r="M4944" s="272"/>
      <c r="N4944" s="272"/>
      <c r="O4944" s="272"/>
      <c r="P4944" s="272">
        <f t="shared" si="400"/>
        <v>0.35880786999999997</v>
      </c>
      <c r="Q4944" s="272">
        <f t="shared" si="400"/>
        <v>0.35796527999999994</v>
      </c>
      <c r="R4944" s="272">
        <f t="shared" si="388"/>
        <v>0.35796527999999994</v>
      </c>
      <c r="S4944" s="272"/>
      <c r="T4944" s="272">
        <f t="shared" si="401"/>
        <v>0.48249270351680001</v>
      </c>
      <c r="U4944" s="272">
        <f t="shared" si="401"/>
        <v>0.50324252432479999</v>
      </c>
      <c r="V4944" s="272">
        <f t="shared" si="401"/>
        <v>0.50216925764279996</v>
      </c>
      <c r="W4944" s="272">
        <f t="shared" si="389"/>
        <v>0.48249270351680001</v>
      </c>
      <c r="X4944" s="272"/>
      <c r="Y4944" s="272"/>
      <c r="Z4944" s="272"/>
      <c r="AA4944" s="272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72">
        <f t="shared" si="398"/>
        <v>0.29526326000000003</v>
      </c>
      <c r="E4945" s="272">
        <f t="shared" si="398"/>
        <v>0.31772074</v>
      </c>
      <c r="F4945" s="272">
        <f t="shared" si="386"/>
        <v>0.29526326000000003</v>
      </c>
      <c r="G4945" s="272"/>
      <c r="H4945" s="272"/>
      <c r="I4945" s="272"/>
      <c r="J4945" s="272">
        <f t="shared" si="399"/>
        <v>0.25106455999999999</v>
      </c>
      <c r="K4945" s="272">
        <f t="shared" si="399"/>
        <v>0.27136183999999997</v>
      </c>
      <c r="L4945" s="272">
        <f t="shared" si="387"/>
        <v>0.25106455999999999</v>
      </c>
      <c r="M4945" s="272"/>
      <c r="N4945" s="272"/>
      <c r="O4945" s="272"/>
      <c r="P4945" s="272">
        <f t="shared" si="400"/>
        <v>0.35900219199999994</v>
      </c>
      <c r="Q4945" s="272">
        <f t="shared" si="400"/>
        <v>0.35776320799999994</v>
      </c>
      <c r="R4945" s="272">
        <f t="shared" si="388"/>
        <v>0.35776320799999994</v>
      </c>
      <c r="S4945" s="272"/>
      <c r="T4945" s="272">
        <f t="shared" si="401"/>
        <v>0.48222150011440007</v>
      </c>
      <c r="U4945" s="272">
        <f t="shared" si="401"/>
        <v>0.5035610173424</v>
      </c>
      <c r="V4945" s="272">
        <f t="shared" si="401"/>
        <v>0.5020857729664</v>
      </c>
      <c r="W4945" s="272">
        <f t="shared" si="389"/>
        <v>0.48222150011440007</v>
      </c>
      <c r="X4945" s="272"/>
      <c r="Y4945" s="272"/>
      <c r="Z4945" s="272"/>
      <c r="AA4945" s="272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72">
        <f t="shared" si="398"/>
        <v>0.29495392000000004</v>
      </c>
      <c r="E4946" s="272">
        <f t="shared" si="398"/>
        <v>0.31798408</v>
      </c>
      <c r="F4946" s="272">
        <f t="shared" si="386"/>
        <v>0.29495392000000004</v>
      </c>
      <c r="G4946" s="272"/>
      <c r="H4946" s="272"/>
      <c r="I4946" s="272"/>
      <c r="J4946" s="272">
        <f t="shared" si="399"/>
        <v>0.25096292000000003</v>
      </c>
      <c r="K4946" s="272">
        <f t="shared" si="399"/>
        <v>0.27145088000000001</v>
      </c>
      <c r="L4946" s="272">
        <f t="shared" si="387"/>
        <v>0.25096292000000003</v>
      </c>
      <c r="M4946" s="272"/>
      <c r="N4946" s="272"/>
      <c r="O4946" s="272"/>
      <c r="P4946" s="272">
        <f t="shared" si="400"/>
        <v>0.35919651399999997</v>
      </c>
      <c r="Q4946" s="272">
        <f t="shared" si="400"/>
        <v>0.35756113599999995</v>
      </c>
      <c r="R4946" s="272">
        <f t="shared" si="388"/>
        <v>0.35756113599999995</v>
      </c>
      <c r="S4946" s="272"/>
      <c r="T4946" s="272">
        <f t="shared" si="401"/>
        <v>0.48195029671200007</v>
      </c>
      <c r="U4946" s="272">
        <f t="shared" si="401"/>
        <v>0.50387951036</v>
      </c>
      <c r="V4946" s="272">
        <f t="shared" si="401"/>
        <v>0.50200228828999993</v>
      </c>
      <c r="W4946" s="272">
        <f t="shared" si="389"/>
        <v>0.48195029671200007</v>
      </c>
      <c r="X4946" s="272"/>
      <c r="Y4946" s="272"/>
      <c r="Z4946" s="272"/>
      <c r="AA4946" s="272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72">
        <f t="shared" si="398"/>
        <v>0.29464458000000004</v>
      </c>
      <c r="E4947" s="272">
        <f t="shared" si="398"/>
        <v>0.31824742</v>
      </c>
      <c r="F4947" s="272">
        <f t="shared" si="386"/>
        <v>0.29464458000000004</v>
      </c>
      <c r="G4947" s="272"/>
      <c r="H4947" s="272"/>
      <c r="I4947" s="272"/>
      <c r="J4947" s="272">
        <f t="shared" si="399"/>
        <v>0.25086128000000002</v>
      </c>
      <c r="K4947" s="272">
        <f t="shared" si="399"/>
        <v>0.27153991999999999</v>
      </c>
      <c r="L4947" s="272">
        <f t="shared" si="387"/>
        <v>0.25086128000000002</v>
      </c>
      <c r="M4947" s="272"/>
      <c r="N4947" s="272"/>
      <c r="O4947" s="272"/>
      <c r="P4947" s="272">
        <f t="shared" si="400"/>
        <v>0.35939083599999994</v>
      </c>
      <c r="Q4947" s="272">
        <f t="shared" si="400"/>
        <v>0.35735906399999995</v>
      </c>
      <c r="R4947" s="272">
        <f t="shared" si="388"/>
        <v>0.35735906399999995</v>
      </c>
      <c r="S4947" s="272"/>
      <c r="T4947" s="272">
        <f t="shared" si="401"/>
        <v>0.48167909330960001</v>
      </c>
      <c r="U4947" s="272">
        <f t="shared" si="401"/>
        <v>0.50419800337760001</v>
      </c>
      <c r="V4947" s="272">
        <f t="shared" si="401"/>
        <v>0.50191880361359997</v>
      </c>
      <c r="W4947" s="272">
        <f t="shared" si="389"/>
        <v>0.48167909330960001</v>
      </c>
      <c r="X4947" s="272"/>
      <c r="Y4947" s="272"/>
      <c r="Z4947" s="272"/>
      <c r="AA4947" s="272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72">
        <f t="shared" si="398"/>
        <v>0.29433524</v>
      </c>
      <c r="E4948" s="272">
        <f t="shared" si="398"/>
        <v>0.31851076</v>
      </c>
      <c r="F4948" s="272">
        <f t="shared" si="386"/>
        <v>0.29433524</v>
      </c>
      <c r="G4948" s="272"/>
      <c r="H4948" s="272"/>
      <c r="I4948" s="272"/>
      <c r="J4948" s="272">
        <f t="shared" si="399"/>
        <v>0.25075964000000001</v>
      </c>
      <c r="K4948" s="272">
        <f t="shared" si="399"/>
        <v>0.27162895999999997</v>
      </c>
      <c r="L4948" s="272">
        <f t="shared" si="387"/>
        <v>0.25075964000000001</v>
      </c>
      <c r="M4948" s="272"/>
      <c r="N4948" s="272"/>
      <c r="O4948" s="272"/>
      <c r="P4948" s="272">
        <f t="shared" si="400"/>
        <v>0.35958515800000002</v>
      </c>
      <c r="Q4948" s="272">
        <f t="shared" si="400"/>
        <v>0.35715699199999995</v>
      </c>
      <c r="R4948" s="272">
        <f t="shared" si="388"/>
        <v>0.35715699199999995</v>
      </c>
      <c r="S4948" s="272"/>
      <c r="T4948" s="272">
        <f t="shared" si="401"/>
        <v>0.48140788990720007</v>
      </c>
      <c r="U4948" s="272">
        <f t="shared" si="401"/>
        <v>0.50451649639520002</v>
      </c>
      <c r="V4948" s="272">
        <f t="shared" si="401"/>
        <v>0.5018353189371999</v>
      </c>
      <c r="W4948" s="272">
        <f t="shared" si="389"/>
        <v>0.48140788990720007</v>
      </c>
      <c r="X4948" s="272"/>
      <c r="Y4948" s="272"/>
      <c r="Z4948" s="272"/>
      <c r="AA4948" s="272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72">
        <f t="shared" si="398"/>
        <v>0.29402590000000001</v>
      </c>
      <c r="E4949" s="272">
        <f t="shared" si="398"/>
        <v>0.3187741</v>
      </c>
      <c r="F4949" s="272">
        <f t="shared" si="386"/>
        <v>0.29402590000000001</v>
      </c>
      <c r="G4949" s="272"/>
      <c r="H4949" s="272"/>
      <c r="I4949" s="272"/>
      <c r="J4949" s="272">
        <f t="shared" si="399"/>
        <v>0.25065800000000005</v>
      </c>
      <c r="K4949" s="272">
        <f t="shared" si="399"/>
        <v>0.27171800000000002</v>
      </c>
      <c r="L4949" s="272">
        <f t="shared" si="387"/>
        <v>0.25065800000000005</v>
      </c>
      <c r="M4949" s="272"/>
      <c r="N4949" s="272"/>
      <c r="O4949" s="272"/>
      <c r="P4949" s="272">
        <f t="shared" si="400"/>
        <v>0.35977947999999998</v>
      </c>
      <c r="Q4949" s="272">
        <f t="shared" si="400"/>
        <v>0.35695491999999995</v>
      </c>
      <c r="R4949" s="272">
        <f t="shared" si="388"/>
        <v>0.35695491999999995</v>
      </c>
      <c r="S4949" s="272"/>
      <c r="T4949" s="272">
        <f t="shared" si="401"/>
        <v>0.48113668650480007</v>
      </c>
      <c r="U4949" s="272">
        <f t="shared" si="401"/>
        <v>0.50483498941280003</v>
      </c>
      <c r="V4949" s="272">
        <f t="shared" si="401"/>
        <v>0.50175183426079994</v>
      </c>
      <c r="W4949" s="272">
        <f t="shared" si="389"/>
        <v>0.48113668650480007</v>
      </c>
      <c r="X4949" s="272"/>
      <c r="Y4949" s="272"/>
      <c r="Z4949" s="272"/>
      <c r="AA4949" s="272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72">
        <f t="shared" si="398"/>
        <v>0.29371656000000002</v>
      </c>
      <c r="E4950" s="272">
        <f t="shared" si="398"/>
        <v>0.31903744000000001</v>
      </c>
      <c r="F4950" s="272">
        <f t="shared" si="386"/>
        <v>0.29371656000000002</v>
      </c>
      <c r="G4950" s="272"/>
      <c r="H4950" s="272"/>
      <c r="I4950" s="272"/>
      <c r="J4950" s="272">
        <f t="shared" si="399"/>
        <v>0.25055635999999998</v>
      </c>
      <c r="K4950" s="272">
        <f t="shared" si="399"/>
        <v>0.27180704</v>
      </c>
      <c r="L4950" s="272">
        <f t="shared" si="387"/>
        <v>0.25055635999999998</v>
      </c>
      <c r="M4950" s="272"/>
      <c r="N4950" s="272"/>
      <c r="O4950" s="272"/>
      <c r="P4950" s="272">
        <f t="shared" si="400"/>
        <v>0.35997380199999995</v>
      </c>
      <c r="Q4950" s="272">
        <f t="shared" si="400"/>
        <v>0.3567528479999999</v>
      </c>
      <c r="R4950" s="272">
        <f t="shared" si="388"/>
        <v>0.3567528479999999</v>
      </c>
      <c r="S4950" s="272"/>
      <c r="T4950" s="272">
        <f t="shared" si="401"/>
        <v>0.48086548310240007</v>
      </c>
      <c r="U4950" s="272">
        <f t="shared" si="401"/>
        <v>0.50515348243040004</v>
      </c>
      <c r="V4950" s="272">
        <f t="shared" si="401"/>
        <v>0.50166834958439999</v>
      </c>
      <c r="W4950" s="272">
        <f t="shared" si="389"/>
        <v>0.48086548310240007</v>
      </c>
      <c r="X4950" s="272"/>
      <c r="Y4950" s="272"/>
      <c r="Z4950" s="272"/>
      <c r="AA4950" s="272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72">
        <f t="shared" si="398"/>
        <v>0.29340722000000002</v>
      </c>
      <c r="E4951" s="272">
        <f t="shared" si="398"/>
        <v>0.31930078000000001</v>
      </c>
      <c r="F4951" s="272">
        <f t="shared" si="386"/>
        <v>0.29340722000000002</v>
      </c>
      <c r="G4951" s="272"/>
      <c r="H4951" s="272"/>
      <c r="I4951" s="272"/>
      <c r="J4951" s="272">
        <f t="shared" si="399"/>
        <v>0.25045472000000002</v>
      </c>
      <c r="K4951" s="272">
        <f t="shared" si="399"/>
        <v>0.27189607999999998</v>
      </c>
      <c r="L4951" s="272">
        <f t="shared" si="387"/>
        <v>0.25045472000000002</v>
      </c>
      <c r="M4951" s="272"/>
      <c r="N4951" s="272"/>
      <c r="O4951" s="272"/>
      <c r="P4951" s="272">
        <f t="shared" si="400"/>
        <v>0.36016812399999998</v>
      </c>
      <c r="Q4951" s="272">
        <f t="shared" si="400"/>
        <v>0.35655077599999996</v>
      </c>
      <c r="R4951" s="272">
        <f t="shared" si="388"/>
        <v>0.35655077599999996</v>
      </c>
      <c r="S4951" s="272"/>
      <c r="T4951" s="272">
        <f t="shared" si="401"/>
        <v>0.48059427970000007</v>
      </c>
      <c r="U4951" s="272">
        <f t="shared" si="401"/>
        <v>0.50547197544800004</v>
      </c>
      <c r="V4951" s="272">
        <f t="shared" si="401"/>
        <v>0.50158486490800003</v>
      </c>
      <c r="W4951" s="272">
        <f t="shared" si="389"/>
        <v>0.48059427970000007</v>
      </c>
      <c r="X4951" s="272"/>
      <c r="Y4951" s="272"/>
      <c r="Z4951" s="272"/>
      <c r="AA4951" s="272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72">
        <f t="shared" si="398"/>
        <v>0.29309788000000003</v>
      </c>
      <c r="E4952" s="272">
        <f t="shared" si="398"/>
        <v>0.31956412000000001</v>
      </c>
      <c r="F4952" s="272">
        <f t="shared" si="386"/>
        <v>0.29309788000000003</v>
      </c>
      <c r="G4952" s="272"/>
      <c r="H4952" s="272"/>
      <c r="I4952" s="272"/>
      <c r="J4952" s="272">
        <f t="shared" si="399"/>
        <v>0.25035308000000001</v>
      </c>
      <c r="K4952" s="272">
        <f t="shared" si="399"/>
        <v>0.27198511999999997</v>
      </c>
      <c r="L4952" s="272">
        <f t="shared" si="387"/>
        <v>0.25035308000000001</v>
      </c>
      <c r="M4952" s="272"/>
      <c r="N4952" s="272"/>
      <c r="O4952" s="272"/>
      <c r="P4952" s="272">
        <f t="shared" si="400"/>
        <v>0.360362446</v>
      </c>
      <c r="Q4952" s="272">
        <f t="shared" si="400"/>
        <v>0.35634870399999996</v>
      </c>
      <c r="R4952" s="272">
        <f t="shared" si="388"/>
        <v>0.35634870399999996</v>
      </c>
      <c r="S4952" s="272"/>
      <c r="T4952" s="272">
        <f t="shared" si="401"/>
        <v>0.48032307629760002</v>
      </c>
      <c r="U4952" s="272">
        <f t="shared" si="401"/>
        <v>0.50579046846560005</v>
      </c>
      <c r="V4952" s="272">
        <f t="shared" si="401"/>
        <v>0.50150138023159996</v>
      </c>
      <c r="W4952" s="272">
        <f t="shared" si="389"/>
        <v>0.48032307629760002</v>
      </c>
      <c r="X4952" s="272"/>
      <c r="Y4952" s="272"/>
      <c r="Z4952" s="272"/>
      <c r="AA4952" s="272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72">
        <f t="shared" si="398"/>
        <v>0.29278854000000004</v>
      </c>
      <c r="E4953" s="272">
        <f t="shared" si="398"/>
        <v>0.31982746000000001</v>
      </c>
      <c r="F4953" s="272">
        <f t="shared" si="386"/>
        <v>0.29278854000000004</v>
      </c>
      <c r="G4953" s="272"/>
      <c r="H4953" s="272"/>
      <c r="I4953" s="272"/>
      <c r="J4953" s="272">
        <f t="shared" si="399"/>
        <v>0.25025143999999999</v>
      </c>
      <c r="K4953" s="272">
        <f t="shared" si="399"/>
        <v>0.27207416000000001</v>
      </c>
      <c r="L4953" s="272">
        <f t="shared" si="387"/>
        <v>0.25025143999999999</v>
      </c>
      <c r="M4953" s="272"/>
      <c r="N4953" s="272"/>
      <c r="O4953" s="272"/>
      <c r="P4953" s="272">
        <f t="shared" si="400"/>
        <v>0.36055676799999997</v>
      </c>
      <c r="Q4953" s="272">
        <f t="shared" si="400"/>
        <v>0.35614663199999991</v>
      </c>
      <c r="R4953" s="272">
        <f t="shared" si="388"/>
        <v>0.35614663199999991</v>
      </c>
      <c r="S4953" s="272"/>
      <c r="T4953" s="272">
        <f t="shared" si="401"/>
        <v>0.48005187289520007</v>
      </c>
      <c r="U4953" s="272">
        <f t="shared" si="401"/>
        <v>0.50610896148319995</v>
      </c>
      <c r="V4953" s="272">
        <f t="shared" si="401"/>
        <v>0.5014178955552</v>
      </c>
      <c r="W4953" s="272">
        <f t="shared" si="389"/>
        <v>0.48005187289520007</v>
      </c>
      <c r="X4953" s="272"/>
      <c r="Y4953" s="272"/>
      <c r="Z4953" s="272"/>
      <c r="AA4953" s="272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72">
        <f t="shared" si="398"/>
        <v>0.29247919999999999</v>
      </c>
      <c r="E4954" s="272">
        <f t="shared" si="398"/>
        <v>0.32009080000000001</v>
      </c>
      <c r="F4954" s="272">
        <f t="shared" si="386"/>
        <v>0.29247919999999999</v>
      </c>
      <c r="G4954" s="272"/>
      <c r="H4954" s="272"/>
      <c r="I4954" s="272"/>
      <c r="J4954" s="272">
        <f t="shared" si="399"/>
        <v>0.25014980000000003</v>
      </c>
      <c r="K4954" s="272">
        <f t="shared" si="399"/>
        <v>0.27216319999999999</v>
      </c>
      <c r="L4954" s="272">
        <f t="shared" si="387"/>
        <v>0.25014980000000003</v>
      </c>
      <c r="M4954" s="272"/>
      <c r="N4954" s="272"/>
      <c r="O4954" s="272"/>
      <c r="P4954" s="272">
        <f t="shared" si="400"/>
        <v>0.36075109</v>
      </c>
      <c r="Q4954" s="272">
        <f t="shared" si="400"/>
        <v>0.35594455999999997</v>
      </c>
      <c r="R4954" s="272">
        <f t="shared" si="388"/>
        <v>0.35594455999999997</v>
      </c>
      <c r="S4954" s="272"/>
      <c r="T4954" s="272">
        <f t="shared" si="401"/>
        <v>0.47978066949280007</v>
      </c>
      <c r="U4954" s="272">
        <f t="shared" si="401"/>
        <v>0.50642745450079996</v>
      </c>
      <c r="V4954" s="272">
        <f t="shared" si="401"/>
        <v>0.50133441087879993</v>
      </c>
      <c r="W4954" s="272">
        <f t="shared" si="389"/>
        <v>0.47978066949280007</v>
      </c>
      <c r="X4954" s="272"/>
      <c r="Y4954" s="272"/>
      <c r="Z4954" s="272"/>
      <c r="AA4954" s="272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72">
        <f t="shared" si="398"/>
        <v>0.29216986</v>
      </c>
      <c r="E4955" s="272">
        <f t="shared" si="398"/>
        <v>0.32035414000000001</v>
      </c>
      <c r="F4955" s="272">
        <f t="shared" si="386"/>
        <v>0.29216986</v>
      </c>
      <c r="G4955" s="272"/>
      <c r="H4955" s="272"/>
      <c r="I4955" s="272"/>
      <c r="J4955" s="272">
        <f t="shared" si="399"/>
        <v>0.25004816000000002</v>
      </c>
      <c r="K4955" s="272">
        <f t="shared" si="399"/>
        <v>0.27225223999999998</v>
      </c>
      <c r="L4955" s="272">
        <f t="shared" si="387"/>
        <v>0.25004816000000002</v>
      </c>
      <c r="M4955" s="272"/>
      <c r="N4955" s="272"/>
      <c r="O4955" s="272"/>
      <c r="P4955" s="272">
        <f t="shared" si="400"/>
        <v>0.36094541199999997</v>
      </c>
      <c r="Q4955" s="272">
        <f t="shared" si="400"/>
        <v>0.35574248799999997</v>
      </c>
      <c r="R4955" s="272">
        <f t="shared" si="388"/>
        <v>0.35574248799999997</v>
      </c>
      <c r="S4955" s="272"/>
      <c r="T4955" s="272">
        <f t="shared" si="401"/>
        <v>0.47950946609040007</v>
      </c>
      <c r="U4955" s="272">
        <f t="shared" si="401"/>
        <v>0.50674594751839996</v>
      </c>
      <c r="V4955" s="272">
        <f t="shared" si="401"/>
        <v>0.50125092620239997</v>
      </c>
      <c r="W4955" s="272">
        <f t="shared" si="389"/>
        <v>0.47950946609040007</v>
      </c>
      <c r="X4955" s="272"/>
      <c r="Y4955" s="272"/>
      <c r="Z4955" s="272"/>
      <c r="AA4955" s="272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72">
        <f t="shared" si="398"/>
        <v>0.29186052000000007</v>
      </c>
      <c r="E4956" s="272">
        <f t="shared" si="398"/>
        <v>0.32061748000000001</v>
      </c>
      <c r="F4956" s="272">
        <f t="shared" si="386"/>
        <v>0.29186052000000007</v>
      </c>
      <c r="G4956" s="272"/>
      <c r="H4956" s="272"/>
      <c r="I4956" s="272"/>
      <c r="J4956" s="272">
        <f t="shared" si="399"/>
        <v>0.24994652000000001</v>
      </c>
      <c r="K4956" s="272">
        <f t="shared" si="399"/>
        <v>0.27234127999999996</v>
      </c>
      <c r="L4956" s="272">
        <f t="shared" si="387"/>
        <v>0.24994652000000001</v>
      </c>
      <c r="M4956" s="272"/>
      <c r="N4956" s="272"/>
      <c r="O4956" s="272"/>
      <c r="P4956" s="272">
        <f t="shared" si="400"/>
        <v>0.36113973399999993</v>
      </c>
      <c r="Q4956" s="272">
        <f t="shared" si="400"/>
        <v>0.35554041599999991</v>
      </c>
      <c r="R4956" s="272">
        <f t="shared" si="388"/>
        <v>0.35554041599999991</v>
      </c>
      <c r="S4956" s="272"/>
      <c r="T4956" s="272">
        <f t="shared" si="401"/>
        <v>0.47923826268800002</v>
      </c>
      <c r="U4956" s="272">
        <f t="shared" si="401"/>
        <v>0.50706444053599997</v>
      </c>
      <c r="V4956" s="272">
        <f t="shared" si="401"/>
        <v>0.5011674415259999</v>
      </c>
      <c r="W4956" s="272">
        <f t="shared" si="389"/>
        <v>0.47923826268800002</v>
      </c>
      <c r="X4956" s="272"/>
      <c r="Y4956" s="272"/>
      <c r="Z4956" s="272"/>
      <c r="AA4956" s="272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72">
        <f t="shared" si="398"/>
        <v>0.29155118000000002</v>
      </c>
      <c r="E4957" s="272">
        <f t="shared" si="398"/>
        <v>0.32088082000000001</v>
      </c>
      <c r="F4957" s="272">
        <f t="shared" si="386"/>
        <v>0.29155118000000002</v>
      </c>
      <c r="G4957" s="272"/>
      <c r="H4957" s="272"/>
      <c r="I4957" s="272"/>
      <c r="J4957" s="272">
        <f t="shared" si="399"/>
        <v>0.24984487999999999</v>
      </c>
      <c r="K4957" s="272">
        <f t="shared" si="399"/>
        <v>0.27243032</v>
      </c>
      <c r="L4957" s="272">
        <f t="shared" si="387"/>
        <v>0.24984487999999999</v>
      </c>
      <c r="M4957" s="272"/>
      <c r="N4957" s="272"/>
      <c r="O4957" s="272"/>
      <c r="P4957" s="272">
        <f t="shared" si="400"/>
        <v>0.36133405600000001</v>
      </c>
      <c r="Q4957" s="272">
        <f t="shared" si="400"/>
        <v>0.35533834399999997</v>
      </c>
      <c r="R4957" s="272">
        <f t="shared" si="388"/>
        <v>0.35533834399999997</v>
      </c>
      <c r="S4957" s="272"/>
      <c r="T4957" s="272">
        <f t="shared" si="401"/>
        <v>0.47896705928560002</v>
      </c>
      <c r="U4957" s="272">
        <f t="shared" si="401"/>
        <v>0.50738293355359998</v>
      </c>
      <c r="V4957" s="272">
        <f t="shared" si="401"/>
        <v>0.50108395684959994</v>
      </c>
      <c r="W4957" s="272">
        <f t="shared" si="389"/>
        <v>0.47896705928560002</v>
      </c>
      <c r="X4957" s="272"/>
      <c r="Y4957" s="272"/>
      <c r="Z4957" s="272"/>
      <c r="AA4957" s="272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72">
        <f t="shared" si="398"/>
        <v>0.29124184000000003</v>
      </c>
      <c r="E4958" s="272">
        <f t="shared" si="398"/>
        <v>0.32114416000000001</v>
      </c>
      <c r="F4958" s="272">
        <f t="shared" si="386"/>
        <v>0.29124184000000003</v>
      </c>
      <c r="G4958" s="272"/>
      <c r="H4958" s="272"/>
      <c r="I4958" s="272"/>
      <c r="J4958" s="272">
        <f t="shared" si="399"/>
        <v>0.24974323999999998</v>
      </c>
      <c r="K4958" s="272">
        <f t="shared" si="399"/>
        <v>0.27251935999999999</v>
      </c>
      <c r="L4958" s="272">
        <f t="shared" si="387"/>
        <v>0.24974323999999998</v>
      </c>
      <c r="M4958" s="272"/>
      <c r="N4958" s="272"/>
      <c r="O4958" s="272"/>
      <c r="P4958" s="272">
        <f t="shared" si="400"/>
        <v>0.36152837799999998</v>
      </c>
      <c r="Q4958" s="272">
        <f t="shared" si="400"/>
        <v>0.35513627199999998</v>
      </c>
      <c r="R4958" s="272">
        <f t="shared" si="388"/>
        <v>0.35513627199999998</v>
      </c>
      <c r="S4958" s="272"/>
      <c r="T4958" s="272">
        <f t="shared" si="401"/>
        <v>0.47869585588320007</v>
      </c>
      <c r="U4958" s="272">
        <f t="shared" si="401"/>
        <v>0.50770142657119999</v>
      </c>
      <c r="V4958" s="272">
        <f t="shared" si="401"/>
        <v>0.50100047217319998</v>
      </c>
      <c r="W4958" s="272">
        <f t="shared" si="389"/>
        <v>0.47869585588320007</v>
      </c>
      <c r="X4958" s="272"/>
      <c r="Y4958" s="272"/>
      <c r="Z4958" s="272"/>
      <c r="AA4958" s="272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72">
        <f t="shared" si="398"/>
        <v>0.29093249999999998</v>
      </c>
      <c r="E4959" s="272">
        <f t="shared" si="398"/>
        <v>0.32140750000000001</v>
      </c>
      <c r="F4959" s="272">
        <f t="shared" si="386"/>
        <v>0.29093249999999998</v>
      </c>
      <c r="G4959" s="272"/>
      <c r="H4959" s="272"/>
      <c r="I4959" s="272"/>
      <c r="J4959" s="272">
        <f t="shared" si="399"/>
        <v>0.24964160000000002</v>
      </c>
      <c r="K4959" s="272">
        <f t="shared" si="399"/>
        <v>0.27260839999999997</v>
      </c>
      <c r="L4959" s="272">
        <f t="shared" si="387"/>
        <v>0.24964160000000002</v>
      </c>
      <c r="M4959" s="272"/>
      <c r="N4959" s="272"/>
      <c r="O4959" s="272"/>
      <c r="P4959" s="272">
        <f t="shared" si="400"/>
        <v>0.36172269999999995</v>
      </c>
      <c r="Q4959" s="272">
        <f t="shared" si="400"/>
        <v>0.35493419999999992</v>
      </c>
      <c r="R4959" s="272">
        <f t="shared" si="388"/>
        <v>0.35493419999999992</v>
      </c>
      <c r="S4959" s="272"/>
      <c r="T4959" s="272">
        <f t="shared" si="401"/>
        <v>0.47842465248080002</v>
      </c>
      <c r="U4959" s="272">
        <f t="shared" si="401"/>
        <v>0.5080199195888</v>
      </c>
      <c r="V4959" s="272">
        <f t="shared" si="401"/>
        <v>0.50091698749680003</v>
      </c>
      <c r="W4959" s="272">
        <f t="shared" si="389"/>
        <v>0.47842465248080002</v>
      </c>
      <c r="X4959" s="272"/>
      <c r="Y4959" s="272"/>
      <c r="Z4959" s="272"/>
      <c r="AA4959" s="272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72">
        <f t="shared" si="398"/>
        <v>0.29062316000000005</v>
      </c>
      <c r="E4960" s="272">
        <f t="shared" si="398"/>
        <v>0.32167084000000001</v>
      </c>
      <c r="F4960" s="272">
        <f t="shared" si="386"/>
        <v>0.29062316000000005</v>
      </c>
      <c r="G4960" s="272"/>
      <c r="H4960" s="272"/>
      <c r="I4960" s="272"/>
      <c r="J4960" s="272">
        <f t="shared" si="399"/>
        <v>0.24953996000000001</v>
      </c>
      <c r="K4960" s="272">
        <f t="shared" si="399"/>
        <v>0.27269743999999996</v>
      </c>
      <c r="L4960" s="272">
        <f t="shared" si="387"/>
        <v>0.24953996000000001</v>
      </c>
      <c r="M4960" s="272"/>
      <c r="N4960" s="272"/>
      <c r="O4960" s="272"/>
      <c r="P4960" s="272">
        <f t="shared" si="400"/>
        <v>0.36191702199999998</v>
      </c>
      <c r="Q4960" s="272">
        <f t="shared" si="400"/>
        <v>0.35473212799999998</v>
      </c>
      <c r="R4960" s="272">
        <f t="shared" si="388"/>
        <v>0.35473212799999998</v>
      </c>
      <c r="S4960" s="272"/>
      <c r="T4960" s="272">
        <f t="shared" si="401"/>
        <v>0.47815344907840007</v>
      </c>
      <c r="U4960" s="272">
        <f t="shared" si="401"/>
        <v>0.5083384126064</v>
      </c>
      <c r="V4960" s="272">
        <f t="shared" si="401"/>
        <v>0.50083350282039996</v>
      </c>
      <c r="W4960" s="272">
        <f t="shared" si="389"/>
        <v>0.47815344907840007</v>
      </c>
      <c r="X4960" s="272"/>
      <c r="Y4960" s="272"/>
      <c r="Z4960" s="272"/>
      <c r="AA4960" s="272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72">
        <f t="shared" si="398"/>
        <v>0.29031382</v>
      </c>
      <c r="E4961" s="272">
        <f t="shared" si="398"/>
        <v>0.32193418000000001</v>
      </c>
      <c r="F4961" s="272">
        <f t="shared" si="386"/>
        <v>0.29031382</v>
      </c>
      <c r="G4961" s="272"/>
      <c r="H4961" s="272"/>
      <c r="I4961" s="272"/>
      <c r="J4961" s="272">
        <f t="shared" si="399"/>
        <v>0.24943831999999999</v>
      </c>
      <c r="K4961" s="272">
        <f t="shared" si="399"/>
        <v>0.27278648</v>
      </c>
      <c r="L4961" s="272">
        <f t="shared" si="387"/>
        <v>0.24943831999999999</v>
      </c>
      <c r="M4961" s="272"/>
      <c r="N4961" s="272"/>
      <c r="O4961" s="272"/>
      <c r="P4961" s="272">
        <f t="shared" si="400"/>
        <v>0.362111344</v>
      </c>
      <c r="Q4961" s="272">
        <f t="shared" si="400"/>
        <v>0.35453005599999998</v>
      </c>
      <c r="R4961" s="272">
        <f t="shared" si="388"/>
        <v>0.35453005599999998</v>
      </c>
      <c r="S4961" s="272"/>
      <c r="T4961" s="272">
        <f t="shared" si="401"/>
        <v>0.47788224567600002</v>
      </c>
      <c r="U4961" s="272">
        <f t="shared" si="401"/>
        <v>0.50865690562400001</v>
      </c>
      <c r="V4961" s="272">
        <f t="shared" si="401"/>
        <v>0.500750018144</v>
      </c>
      <c r="W4961" s="272">
        <f t="shared" si="389"/>
        <v>0.47788224567600002</v>
      </c>
      <c r="X4961" s="272"/>
      <c r="Y4961" s="272"/>
      <c r="Z4961" s="272"/>
      <c r="AA4961" s="272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72">
        <f t="shared" ref="D4962:E5025" si="402">$A4962*B$157+$B4962*B$158+$C4962*B$159</f>
        <v>0.29789325</v>
      </c>
      <c r="E4962" s="272">
        <f t="shared" si="402"/>
        <v>0.31550475</v>
      </c>
      <c r="F4962" s="272">
        <f t="shared" si="386"/>
        <v>0.29789325</v>
      </c>
      <c r="G4962" s="272"/>
      <c r="H4962" s="272"/>
      <c r="I4962" s="272"/>
      <c r="J4962" s="272">
        <f t="shared" ref="J4962:K5025" si="403">$A4962*H$157+$B4962*H$158+$C4962*H$159</f>
        <v>0.25177040000000006</v>
      </c>
      <c r="K4962" s="272">
        <f t="shared" si="403"/>
        <v>0.27076939999999999</v>
      </c>
      <c r="L4962" s="272">
        <f t="shared" si="387"/>
        <v>0.25177040000000006</v>
      </c>
      <c r="M4962" s="272"/>
      <c r="N4962" s="272"/>
      <c r="O4962" s="272"/>
      <c r="P4962" s="272">
        <f t="shared" ref="P4962:Q5025" si="404">$A4962*N$157+$B4962*N$158+$C4962*N$159</f>
        <v>0.35718404999999998</v>
      </c>
      <c r="Q4962" s="272">
        <f t="shared" si="404"/>
        <v>0.35965109999999995</v>
      </c>
      <c r="R4962" s="272">
        <f t="shared" si="388"/>
        <v>0.35718404999999998</v>
      </c>
      <c r="S4962" s="272"/>
      <c r="T4962" s="272">
        <f t="shared" ref="T4962:V5025" si="405">$A4962*I$3+$B4962*I$4+$C4962*I$5</f>
        <v>0.48443726201000009</v>
      </c>
      <c r="U4962" s="272">
        <f t="shared" si="405"/>
        <v>0.50074441865999997</v>
      </c>
      <c r="V4962" s="272">
        <f t="shared" si="405"/>
        <v>0.50301427010999999</v>
      </c>
      <c r="W4962" s="272">
        <f t="shared" si="389"/>
        <v>0.48443726201000009</v>
      </c>
      <c r="X4962" s="272"/>
      <c r="Y4962" s="272"/>
      <c r="Z4962" s="272"/>
      <c r="AA4962" s="272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72">
        <f t="shared" si="402"/>
        <v>0.29758391000000001</v>
      </c>
      <c r="E4963" s="272">
        <f t="shared" si="402"/>
        <v>0.31576809</v>
      </c>
      <c r="F4963" s="272">
        <f t="shared" si="386"/>
        <v>0.29758391000000001</v>
      </c>
      <c r="G4963" s="272"/>
      <c r="H4963" s="272"/>
      <c r="I4963" s="272"/>
      <c r="J4963" s="272">
        <f t="shared" si="403"/>
        <v>0.25166876000000005</v>
      </c>
      <c r="K4963" s="272">
        <f t="shared" si="403"/>
        <v>0.27085843999999998</v>
      </c>
      <c r="L4963" s="272">
        <f t="shared" si="387"/>
        <v>0.25166876000000005</v>
      </c>
      <c r="M4963" s="272"/>
      <c r="N4963" s="272"/>
      <c r="O4963" s="272"/>
      <c r="P4963" s="272">
        <f t="shared" si="404"/>
        <v>0.357378372</v>
      </c>
      <c r="Q4963" s="272">
        <f t="shared" si="404"/>
        <v>0.35944902799999995</v>
      </c>
      <c r="R4963" s="272">
        <f t="shared" si="388"/>
        <v>0.357378372</v>
      </c>
      <c r="S4963" s="272"/>
      <c r="T4963" s="272">
        <f t="shared" si="405"/>
        <v>0.48416605860760009</v>
      </c>
      <c r="U4963" s="272">
        <f t="shared" si="405"/>
        <v>0.50106291167759998</v>
      </c>
      <c r="V4963" s="272">
        <f t="shared" si="405"/>
        <v>0.50293078543359993</v>
      </c>
      <c r="W4963" s="272">
        <f t="shared" si="389"/>
        <v>0.48416605860760009</v>
      </c>
      <c r="X4963" s="272"/>
      <c r="Y4963" s="272"/>
      <c r="Z4963" s="272"/>
      <c r="AA4963" s="272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72">
        <f t="shared" si="402"/>
        <v>0.29727457000000002</v>
      </c>
      <c r="E4964" s="272">
        <f t="shared" si="402"/>
        <v>0.31603143</v>
      </c>
      <c r="F4964" s="272">
        <f t="shared" si="386"/>
        <v>0.29727457000000002</v>
      </c>
      <c r="G4964" s="272"/>
      <c r="H4964" s="272"/>
      <c r="I4964" s="272"/>
      <c r="J4964" s="272">
        <f t="shared" si="403"/>
        <v>0.25156712000000003</v>
      </c>
      <c r="K4964" s="272">
        <f t="shared" si="403"/>
        <v>0.27094748000000002</v>
      </c>
      <c r="L4964" s="272">
        <f t="shared" si="387"/>
        <v>0.25156712000000003</v>
      </c>
      <c r="M4964" s="272"/>
      <c r="N4964" s="272"/>
      <c r="O4964" s="272"/>
      <c r="P4964" s="272">
        <f t="shared" si="404"/>
        <v>0.35757269399999997</v>
      </c>
      <c r="Q4964" s="272">
        <f t="shared" si="404"/>
        <v>0.3592469559999999</v>
      </c>
      <c r="R4964" s="272">
        <f t="shared" si="388"/>
        <v>0.35757269399999997</v>
      </c>
      <c r="S4964" s="272"/>
      <c r="T4964" s="272">
        <f t="shared" si="405"/>
        <v>0.48389485520520009</v>
      </c>
      <c r="U4964" s="272">
        <f t="shared" si="405"/>
        <v>0.50138140469519998</v>
      </c>
      <c r="V4964" s="272">
        <f t="shared" si="405"/>
        <v>0.50284730075719997</v>
      </c>
      <c r="W4964" s="272">
        <f t="shared" si="389"/>
        <v>0.48389485520520009</v>
      </c>
      <c r="X4964" s="272"/>
      <c r="Y4964" s="272"/>
      <c r="Z4964" s="272"/>
      <c r="AA4964" s="272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72">
        <f t="shared" si="402"/>
        <v>0.29696522999999997</v>
      </c>
      <c r="E4965" s="272">
        <f t="shared" si="402"/>
        <v>0.31629477000000006</v>
      </c>
      <c r="F4965" s="272">
        <f t="shared" si="386"/>
        <v>0.29696522999999997</v>
      </c>
      <c r="G4965" s="272"/>
      <c r="H4965" s="272"/>
      <c r="I4965" s="272"/>
      <c r="J4965" s="272">
        <f t="shared" si="403"/>
        <v>0.25146548000000002</v>
      </c>
      <c r="K4965" s="272">
        <f t="shared" si="403"/>
        <v>0.27103652</v>
      </c>
      <c r="L4965" s="272">
        <f t="shared" si="387"/>
        <v>0.25146548000000002</v>
      </c>
      <c r="M4965" s="272"/>
      <c r="N4965" s="272"/>
      <c r="O4965" s="272"/>
      <c r="P4965" s="272">
        <f t="shared" si="404"/>
        <v>0.35776701599999999</v>
      </c>
      <c r="Q4965" s="272">
        <f t="shared" si="404"/>
        <v>0.35904488399999995</v>
      </c>
      <c r="R4965" s="272">
        <f t="shared" si="388"/>
        <v>0.35776701599999999</v>
      </c>
      <c r="S4965" s="272"/>
      <c r="T4965" s="272">
        <f t="shared" si="405"/>
        <v>0.48362365180280009</v>
      </c>
      <c r="U4965" s="272">
        <f t="shared" si="405"/>
        <v>0.50169989771279999</v>
      </c>
      <c r="V4965" s="272">
        <f t="shared" si="405"/>
        <v>0.5027638160807999</v>
      </c>
      <c r="W4965" s="272">
        <f t="shared" si="389"/>
        <v>0.48362365180280009</v>
      </c>
      <c r="X4965" s="272"/>
      <c r="Y4965" s="272"/>
      <c r="Z4965" s="272"/>
      <c r="AA4965" s="272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72">
        <f t="shared" si="402"/>
        <v>0.29665589000000003</v>
      </c>
      <c r="E4966" s="272">
        <f t="shared" si="402"/>
        <v>0.31655811</v>
      </c>
      <c r="F4966" s="272">
        <f t="shared" si="386"/>
        <v>0.29665589000000003</v>
      </c>
      <c r="G4966" s="272"/>
      <c r="H4966" s="272"/>
      <c r="I4966" s="272"/>
      <c r="J4966" s="272">
        <f t="shared" si="403"/>
        <v>0.25136384000000001</v>
      </c>
      <c r="K4966" s="272">
        <f t="shared" si="403"/>
        <v>0.27112555999999999</v>
      </c>
      <c r="L4966" s="272">
        <f t="shared" si="387"/>
        <v>0.25136384000000001</v>
      </c>
      <c r="M4966" s="272"/>
      <c r="N4966" s="272"/>
      <c r="O4966" s="272"/>
      <c r="P4966" s="272">
        <f t="shared" si="404"/>
        <v>0.35796133799999996</v>
      </c>
      <c r="Q4966" s="272">
        <f t="shared" si="404"/>
        <v>0.35884281199999996</v>
      </c>
      <c r="R4966" s="272">
        <f t="shared" si="388"/>
        <v>0.35796133799999996</v>
      </c>
      <c r="S4966" s="272"/>
      <c r="T4966" s="272">
        <f t="shared" si="405"/>
        <v>0.48335244840040004</v>
      </c>
      <c r="U4966" s="272">
        <f t="shared" si="405"/>
        <v>0.5020183907304</v>
      </c>
      <c r="V4966" s="272">
        <f t="shared" si="405"/>
        <v>0.50268033140439994</v>
      </c>
      <c r="W4966" s="272">
        <f t="shared" si="389"/>
        <v>0.48335244840040004</v>
      </c>
      <c r="X4966" s="272"/>
      <c r="Y4966" s="272"/>
      <c r="Z4966" s="272"/>
      <c r="AA4966" s="272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72">
        <f t="shared" si="402"/>
        <v>0.29634655000000004</v>
      </c>
      <c r="E4967" s="272">
        <f t="shared" si="402"/>
        <v>0.31682145</v>
      </c>
      <c r="F4967" s="272">
        <f t="shared" si="386"/>
        <v>0.29634655000000004</v>
      </c>
      <c r="G4967" s="272"/>
      <c r="H4967" s="272"/>
      <c r="I4967" s="272"/>
      <c r="J4967" s="272">
        <f t="shared" si="403"/>
        <v>0.25126220000000005</v>
      </c>
      <c r="K4967" s="272">
        <f t="shared" si="403"/>
        <v>0.27121459999999997</v>
      </c>
      <c r="L4967" s="272">
        <f t="shared" si="387"/>
        <v>0.25126220000000005</v>
      </c>
      <c r="M4967" s="272"/>
      <c r="N4967" s="272"/>
      <c r="O4967" s="272"/>
      <c r="P4967" s="272">
        <f t="shared" si="404"/>
        <v>0.35815565999999999</v>
      </c>
      <c r="Q4967" s="272">
        <f t="shared" si="404"/>
        <v>0.3586407399999999</v>
      </c>
      <c r="R4967" s="272">
        <f t="shared" si="388"/>
        <v>0.35815565999999999</v>
      </c>
      <c r="S4967" s="272"/>
      <c r="T4967" s="272">
        <f t="shared" si="405"/>
        <v>0.48308124499800009</v>
      </c>
      <c r="U4967" s="272">
        <f t="shared" si="405"/>
        <v>0.50233688374800001</v>
      </c>
      <c r="V4967" s="272">
        <f t="shared" si="405"/>
        <v>0.50259684672799998</v>
      </c>
      <c r="W4967" s="272">
        <f t="shared" si="389"/>
        <v>0.48308124499800009</v>
      </c>
      <c r="X4967" s="272"/>
      <c r="Y4967" s="272"/>
      <c r="Z4967" s="272"/>
      <c r="AA4967" s="272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72">
        <f t="shared" si="402"/>
        <v>0.29603721000000005</v>
      </c>
      <c r="E4968" s="272">
        <f t="shared" si="402"/>
        <v>0.31708479000000001</v>
      </c>
      <c r="F4968" s="272">
        <f t="shared" si="386"/>
        <v>0.29603721000000005</v>
      </c>
      <c r="G4968" s="272"/>
      <c r="H4968" s="272"/>
      <c r="I4968" s="272"/>
      <c r="J4968" s="272">
        <f t="shared" si="403"/>
        <v>0.25116056000000003</v>
      </c>
      <c r="K4968" s="272">
        <f t="shared" si="403"/>
        <v>0.27130364000000001</v>
      </c>
      <c r="L4968" s="272">
        <f t="shared" si="387"/>
        <v>0.25116056000000003</v>
      </c>
      <c r="M4968" s="272"/>
      <c r="N4968" s="272"/>
      <c r="O4968" s="272"/>
      <c r="P4968" s="272">
        <f t="shared" si="404"/>
        <v>0.35834998199999996</v>
      </c>
      <c r="Q4968" s="272">
        <f t="shared" si="404"/>
        <v>0.35843866799999996</v>
      </c>
      <c r="R4968" s="272">
        <f t="shared" si="388"/>
        <v>0.35834998199999996</v>
      </c>
      <c r="S4968" s="272"/>
      <c r="T4968" s="272">
        <f t="shared" si="405"/>
        <v>0.48281004159560015</v>
      </c>
      <c r="U4968" s="272">
        <f t="shared" si="405"/>
        <v>0.50265537676560001</v>
      </c>
      <c r="V4968" s="272">
        <f t="shared" si="405"/>
        <v>0.50251336205160002</v>
      </c>
      <c r="W4968" s="272">
        <f t="shared" si="389"/>
        <v>0.48281004159560015</v>
      </c>
      <c r="X4968" s="272"/>
      <c r="Y4968" s="272"/>
      <c r="Z4968" s="272"/>
      <c r="AA4968" s="272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72">
        <f t="shared" si="402"/>
        <v>0.29572787</v>
      </c>
      <c r="E4969" s="272">
        <f t="shared" si="402"/>
        <v>0.31734813000000001</v>
      </c>
      <c r="F4969" s="272">
        <f t="shared" si="386"/>
        <v>0.29572787</v>
      </c>
      <c r="G4969" s="272"/>
      <c r="H4969" s="272"/>
      <c r="I4969" s="272"/>
      <c r="J4969" s="272">
        <f t="shared" si="403"/>
        <v>0.25105892000000002</v>
      </c>
      <c r="K4969" s="272">
        <f t="shared" si="403"/>
        <v>0.27139268</v>
      </c>
      <c r="L4969" s="272">
        <f t="shared" si="387"/>
        <v>0.25105892000000002</v>
      </c>
      <c r="M4969" s="272"/>
      <c r="N4969" s="272"/>
      <c r="O4969" s="272"/>
      <c r="P4969" s="272">
        <f t="shared" si="404"/>
        <v>0.35854430400000004</v>
      </c>
      <c r="Q4969" s="272">
        <f t="shared" si="404"/>
        <v>0.35823659599999991</v>
      </c>
      <c r="R4969" s="272">
        <f t="shared" si="388"/>
        <v>0.35823659599999991</v>
      </c>
      <c r="S4969" s="272"/>
      <c r="T4969" s="272">
        <f t="shared" si="405"/>
        <v>0.48253883819320009</v>
      </c>
      <c r="U4969" s="272">
        <f t="shared" si="405"/>
        <v>0.50297386978320002</v>
      </c>
      <c r="V4969" s="272">
        <f t="shared" si="405"/>
        <v>0.50242987737519995</v>
      </c>
      <c r="W4969" s="272">
        <f t="shared" si="389"/>
        <v>0.48253883819320009</v>
      </c>
      <c r="X4969" s="272"/>
      <c r="Y4969" s="272"/>
      <c r="Z4969" s="272"/>
      <c r="AA4969" s="272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72">
        <f t="shared" si="402"/>
        <v>0.29541853000000001</v>
      </c>
      <c r="E4970" s="272">
        <f t="shared" si="402"/>
        <v>0.31761147000000001</v>
      </c>
      <c r="F4970" s="272">
        <f t="shared" si="386"/>
        <v>0.29541853000000001</v>
      </c>
      <c r="G4970" s="272"/>
      <c r="H4970" s="272"/>
      <c r="I4970" s="272"/>
      <c r="J4970" s="272">
        <f t="shared" si="403"/>
        <v>0.25095728000000006</v>
      </c>
      <c r="K4970" s="272">
        <f t="shared" si="403"/>
        <v>0.27148171999999998</v>
      </c>
      <c r="L4970" s="272">
        <f t="shared" si="387"/>
        <v>0.25095728000000006</v>
      </c>
      <c r="M4970" s="272"/>
      <c r="N4970" s="272"/>
      <c r="O4970" s="272"/>
      <c r="P4970" s="272">
        <f t="shared" si="404"/>
        <v>0.358738626</v>
      </c>
      <c r="Q4970" s="272">
        <f t="shared" si="404"/>
        <v>0.35803452399999991</v>
      </c>
      <c r="R4970" s="272">
        <f t="shared" si="388"/>
        <v>0.35803452399999991</v>
      </c>
      <c r="S4970" s="272"/>
      <c r="T4970" s="272">
        <f t="shared" si="405"/>
        <v>0.48226763479080009</v>
      </c>
      <c r="U4970" s="272">
        <f t="shared" si="405"/>
        <v>0.50329236280079992</v>
      </c>
      <c r="V4970" s="272">
        <f t="shared" si="405"/>
        <v>0.50234639269879988</v>
      </c>
      <c r="W4970" s="272">
        <f t="shared" si="389"/>
        <v>0.48226763479080009</v>
      </c>
      <c r="X4970" s="272"/>
      <c r="Y4970" s="272"/>
      <c r="Z4970" s="272"/>
      <c r="AA4970" s="272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72">
        <f t="shared" si="402"/>
        <v>0.29510919000000002</v>
      </c>
      <c r="E4971" s="272">
        <f t="shared" si="402"/>
        <v>0.31787481000000001</v>
      </c>
      <c r="F4971" s="272">
        <f t="shared" si="386"/>
        <v>0.29510919000000002</v>
      </c>
      <c r="G4971" s="272"/>
      <c r="H4971" s="272"/>
      <c r="I4971" s="272"/>
      <c r="J4971" s="272">
        <f t="shared" si="403"/>
        <v>0.25085564000000005</v>
      </c>
      <c r="K4971" s="272">
        <f t="shared" si="403"/>
        <v>0.27157075999999997</v>
      </c>
      <c r="L4971" s="272">
        <f t="shared" si="387"/>
        <v>0.25085564000000005</v>
      </c>
      <c r="M4971" s="272"/>
      <c r="N4971" s="272"/>
      <c r="O4971" s="272"/>
      <c r="P4971" s="272">
        <f t="shared" si="404"/>
        <v>0.35893294799999997</v>
      </c>
      <c r="Q4971" s="272">
        <f t="shared" si="404"/>
        <v>0.35783245199999997</v>
      </c>
      <c r="R4971" s="272">
        <f t="shared" si="388"/>
        <v>0.35783245199999997</v>
      </c>
      <c r="S4971" s="272"/>
      <c r="T4971" s="272">
        <f t="shared" si="405"/>
        <v>0.48199643138840009</v>
      </c>
      <c r="U4971" s="272">
        <f t="shared" si="405"/>
        <v>0.50361085581840004</v>
      </c>
      <c r="V4971" s="272">
        <f t="shared" si="405"/>
        <v>0.50226290802239992</v>
      </c>
      <c r="W4971" s="272">
        <f t="shared" si="389"/>
        <v>0.48199643138840009</v>
      </c>
      <c r="X4971" s="272"/>
      <c r="Y4971" s="272"/>
      <c r="Z4971" s="272"/>
      <c r="AA4971" s="272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72">
        <f t="shared" si="402"/>
        <v>0.29479985000000003</v>
      </c>
      <c r="E4972" s="272">
        <f t="shared" si="402"/>
        <v>0.31813815000000001</v>
      </c>
      <c r="F4972" s="272">
        <f t="shared" si="386"/>
        <v>0.29479985000000003</v>
      </c>
      <c r="G4972" s="272"/>
      <c r="H4972" s="272"/>
      <c r="I4972" s="272"/>
      <c r="J4972" s="272">
        <f t="shared" si="403"/>
        <v>0.25075400000000003</v>
      </c>
      <c r="K4972" s="272">
        <f t="shared" si="403"/>
        <v>0.27165980000000001</v>
      </c>
      <c r="L4972" s="272">
        <f t="shared" si="387"/>
        <v>0.25075400000000003</v>
      </c>
      <c r="M4972" s="272"/>
      <c r="N4972" s="272"/>
      <c r="O4972" s="272"/>
      <c r="P4972" s="272">
        <f t="shared" si="404"/>
        <v>0.35912727</v>
      </c>
      <c r="Q4972" s="272">
        <f t="shared" si="404"/>
        <v>0.35763037999999991</v>
      </c>
      <c r="R4972" s="272">
        <f t="shared" si="388"/>
        <v>0.35763037999999991</v>
      </c>
      <c r="S4972" s="272"/>
      <c r="T4972" s="272">
        <f t="shared" si="405"/>
        <v>0.48172522798600009</v>
      </c>
      <c r="U4972" s="272">
        <f t="shared" si="405"/>
        <v>0.50392934883599994</v>
      </c>
      <c r="V4972" s="272">
        <f t="shared" si="405"/>
        <v>0.50217942334599996</v>
      </c>
      <c r="W4972" s="272">
        <f t="shared" si="389"/>
        <v>0.48172522798600009</v>
      </c>
      <c r="X4972" s="272"/>
      <c r="Y4972" s="272"/>
      <c r="Z4972" s="272"/>
      <c r="AA4972" s="272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72">
        <f t="shared" si="402"/>
        <v>0.29449050999999998</v>
      </c>
      <c r="E4973" s="272">
        <f t="shared" si="402"/>
        <v>0.31840149000000001</v>
      </c>
      <c r="F4973" s="272">
        <f t="shared" si="386"/>
        <v>0.29449050999999998</v>
      </c>
      <c r="G4973" s="272"/>
      <c r="H4973" s="272"/>
      <c r="I4973" s="272"/>
      <c r="J4973" s="272">
        <f t="shared" si="403"/>
        <v>0.25065236000000002</v>
      </c>
      <c r="K4973" s="272">
        <f t="shared" si="403"/>
        <v>0.27174883999999999</v>
      </c>
      <c r="L4973" s="272">
        <f t="shared" si="387"/>
        <v>0.25065236000000002</v>
      </c>
      <c r="M4973" s="272"/>
      <c r="N4973" s="272"/>
      <c r="O4973" s="272"/>
      <c r="P4973" s="272">
        <f t="shared" si="404"/>
        <v>0.35932159199999997</v>
      </c>
      <c r="Q4973" s="272">
        <f t="shared" si="404"/>
        <v>0.35742830799999992</v>
      </c>
      <c r="R4973" s="272">
        <f t="shared" si="388"/>
        <v>0.35742830799999992</v>
      </c>
      <c r="S4973" s="272"/>
      <c r="T4973" s="272">
        <f t="shared" si="405"/>
        <v>0.48145402458360009</v>
      </c>
      <c r="U4973" s="272">
        <f t="shared" si="405"/>
        <v>0.50424784185360005</v>
      </c>
      <c r="V4973" s="272">
        <f t="shared" si="405"/>
        <v>0.50209593866960001</v>
      </c>
      <c r="W4973" s="272">
        <f t="shared" si="389"/>
        <v>0.48145402458360009</v>
      </c>
      <c r="X4973" s="272"/>
      <c r="Y4973" s="272"/>
      <c r="Z4973" s="272"/>
      <c r="AA4973" s="272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72">
        <f t="shared" si="402"/>
        <v>0.29418116999999999</v>
      </c>
      <c r="E4974" s="272">
        <f t="shared" si="402"/>
        <v>0.31866483000000001</v>
      </c>
      <c r="F4974" s="272">
        <f t="shared" si="386"/>
        <v>0.29418116999999999</v>
      </c>
      <c r="G4974" s="272"/>
      <c r="H4974" s="272"/>
      <c r="I4974" s="272"/>
      <c r="J4974" s="272">
        <f t="shared" si="403"/>
        <v>0.25055072</v>
      </c>
      <c r="K4974" s="272">
        <f t="shared" si="403"/>
        <v>0.27183787999999998</v>
      </c>
      <c r="L4974" s="272">
        <f t="shared" si="387"/>
        <v>0.25055072</v>
      </c>
      <c r="M4974" s="272"/>
      <c r="N4974" s="272"/>
      <c r="O4974" s="272"/>
      <c r="P4974" s="272">
        <f t="shared" si="404"/>
        <v>0.35951591399999994</v>
      </c>
      <c r="Q4974" s="272">
        <f t="shared" si="404"/>
        <v>0.35722623599999997</v>
      </c>
      <c r="R4974" s="272">
        <f t="shared" si="388"/>
        <v>0.35722623599999997</v>
      </c>
      <c r="S4974" s="272"/>
      <c r="T4974" s="272">
        <f t="shared" si="405"/>
        <v>0.48118282118120009</v>
      </c>
      <c r="U4974" s="272">
        <f t="shared" si="405"/>
        <v>0.50456633487120006</v>
      </c>
      <c r="V4974" s="272">
        <f t="shared" si="405"/>
        <v>0.50201245399319994</v>
      </c>
      <c r="W4974" s="272">
        <f t="shared" si="389"/>
        <v>0.48118282118120009</v>
      </c>
      <c r="X4974" s="272"/>
      <c r="Y4974" s="272"/>
      <c r="Z4974" s="272"/>
      <c r="AA4974" s="272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72">
        <f t="shared" si="402"/>
        <v>0.29387183</v>
      </c>
      <c r="E4975" s="272">
        <f t="shared" si="402"/>
        <v>0.31892816999999996</v>
      </c>
      <c r="F4975" s="272">
        <f t="shared" si="386"/>
        <v>0.29387183</v>
      </c>
      <c r="G4975" s="272"/>
      <c r="H4975" s="272"/>
      <c r="I4975" s="272"/>
      <c r="J4975" s="272">
        <f t="shared" si="403"/>
        <v>0.25044907999999999</v>
      </c>
      <c r="K4975" s="272">
        <f t="shared" si="403"/>
        <v>0.27192691999999996</v>
      </c>
      <c r="L4975" s="272">
        <f t="shared" si="387"/>
        <v>0.25044907999999999</v>
      </c>
      <c r="M4975" s="272"/>
      <c r="N4975" s="272"/>
      <c r="O4975" s="272"/>
      <c r="P4975" s="272">
        <f t="shared" si="404"/>
        <v>0.35971023600000002</v>
      </c>
      <c r="Q4975" s="272">
        <f t="shared" si="404"/>
        <v>0.35702416399999992</v>
      </c>
      <c r="R4975" s="272">
        <f t="shared" si="388"/>
        <v>0.35702416399999992</v>
      </c>
      <c r="S4975" s="272"/>
      <c r="T4975" s="272">
        <f t="shared" si="405"/>
        <v>0.48091161777880009</v>
      </c>
      <c r="U4975" s="272">
        <f t="shared" si="405"/>
        <v>0.50488482788880007</v>
      </c>
      <c r="V4975" s="272">
        <f t="shared" si="405"/>
        <v>0.50192896931679998</v>
      </c>
      <c r="W4975" s="272">
        <f t="shared" si="389"/>
        <v>0.48091161777880009</v>
      </c>
      <c r="X4975" s="272"/>
      <c r="Y4975" s="272"/>
      <c r="Z4975" s="272"/>
      <c r="AA4975" s="272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72">
        <f t="shared" si="402"/>
        <v>0.29356249000000001</v>
      </c>
      <c r="E4976" s="272">
        <f t="shared" si="402"/>
        <v>0.31919151000000001</v>
      </c>
      <c r="F4976" s="272">
        <f t="shared" si="386"/>
        <v>0.29356249000000001</v>
      </c>
      <c r="G4976" s="272"/>
      <c r="H4976" s="272"/>
      <c r="I4976" s="272"/>
      <c r="J4976" s="272">
        <f t="shared" si="403"/>
        <v>0.25034744000000003</v>
      </c>
      <c r="K4976" s="272">
        <f t="shared" si="403"/>
        <v>0.27201596</v>
      </c>
      <c r="L4976" s="272">
        <f t="shared" si="387"/>
        <v>0.25034744000000003</v>
      </c>
      <c r="M4976" s="272"/>
      <c r="N4976" s="272"/>
      <c r="O4976" s="272"/>
      <c r="P4976" s="272">
        <f t="shared" si="404"/>
        <v>0.35990455799999999</v>
      </c>
      <c r="Q4976" s="272">
        <f t="shared" si="404"/>
        <v>0.35682209199999992</v>
      </c>
      <c r="R4976" s="272">
        <f t="shared" si="388"/>
        <v>0.35682209199999992</v>
      </c>
      <c r="S4976" s="272"/>
      <c r="T4976" s="272">
        <f t="shared" si="405"/>
        <v>0.48064041437640009</v>
      </c>
      <c r="U4976" s="272">
        <f t="shared" si="405"/>
        <v>0.50520332090639997</v>
      </c>
      <c r="V4976" s="272">
        <f t="shared" si="405"/>
        <v>0.50184548464039991</v>
      </c>
      <c r="W4976" s="272">
        <f t="shared" si="389"/>
        <v>0.48064041437640009</v>
      </c>
      <c r="X4976" s="272"/>
      <c r="Y4976" s="272"/>
      <c r="Z4976" s="272"/>
      <c r="AA4976" s="272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72">
        <f t="shared" si="402"/>
        <v>0.29325315000000002</v>
      </c>
      <c r="E4977" s="272">
        <f t="shared" si="402"/>
        <v>0.31945485000000001</v>
      </c>
      <c r="F4977" s="272">
        <f t="shared" si="386"/>
        <v>0.29325315000000002</v>
      </c>
      <c r="G4977" s="272"/>
      <c r="H4977" s="272"/>
      <c r="I4977" s="272"/>
      <c r="J4977" s="272">
        <f t="shared" si="403"/>
        <v>0.25024580000000002</v>
      </c>
      <c r="K4977" s="272">
        <f t="shared" si="403"/>
        <v>0.27210499999999999</v>
      </c>
      <c r="L4977" s="272">
        <f t="shared" si="387"/>
        <v>0.25024580000000002</v>
      </c>
      <c r="M4977" s="272"/>
      <c r="N4977" s="272"/>
      <c r="O4977" s="272"/>
      <c r="P4977" s="272">
        <f t="shared" si="404"/>
        <v>0.36009888000000001</v>
      </c>
      <c r="Q4977" s="272">
        <f t="shared" si="404"/>
        <v>0.35662001999999993</v>
      </c>
      <c r="R4977" s="272">
        <f t="shared" si="388"/>
        <v>0.35662001999999993</v>
      </c>
      <c r="S4977" s="272"/>
      <c r="T4977" s="272">
        <f t="shared" si="405"/>
        <v>0.48036921097400009</v>
      </c>
      <c r="U4977" s="272">
        <f t="shared" si="405"/>
        <v>0.50552181392399997</v>
      </c>
      <c r="V4977" s="272">
        <f t="shared" si="405"/>
        <v>0.50176199996399995</v>
      </c>
      <c r="W4977" s="272">
        <f t="shared" si="389"/>
        <v>0.48036921097400009</v>
      </c>
      <c r="X4977" s="272"/>
      <c r="Y4977" s="272"/>
      <c r="Z4977" s="272"/>
      <c r="AA4977" s="272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72">
        <f t="shared" si="402"/>
        <v>0.29294381000000003</v>
      </c>
      <c r="E4978" s="272">
        <f t="shared" si="402"/>
        <v>0.31971819000000001</v>
      </c>
      <c r="F4978" s="272">
        <f t="shared" si="386"/>
        <v>0.29294381000000003</v>
      </c>
      <c r="G4978" s="272"/>
      <c r="H4978" s="272"/>
      <c r="I4978" s="272"/>
      <c r="J4978" s="272">
        <f t="shared" si="403"/>
        <v>0.25014416</v>
      </c>
      <c r="K4978" s="272">
        <f t="shared" si="403"/>
        <v>0.27219403999999997</v>
      </c>
      <c r="L4978" s="272">
        <f t="shared" si="387"/>
        <v>0.25014416</v>
      </c>
      <c r="M4978" s="272"/>
      <c r="N4978" s="272"/>
      <c r="O4978" s="272"/>
      <c r="P4978" s="272">
        <f t="shared" si="404"/>
        <v>0.36029320199999998</v>
      </c>
      <c r="Q4978" s="272">
        <f t="shared" si="404"/>
        <v>0.35641794799999993</v>
      </c>
      <c r="R4978" s="272">
        <f t="shared" si="388"/>
        <v>0.35641794799999993</v>
      </c>
      <c r="S4978" s="272"/>
      <c r="T4978" s="272">
        <f t="shared" si="405"/>
        <v>0.48009800757160009</v>
      </c>
      <c r="U4978" s="272">
        <f t="shared" si="405"/>
        <v>0.50584030694159998</v>
      </c>
      <c r="V4978" s="272">
        <f t="shared" si="405"/>
        <v>0.50167851528759988</v>
      </c>
      <c r="W4978" s="272">
        <f t="shared" si="389"/>
        <v>0.48009800757160009</v>
      </c>
      <c r="X4978" s="272"/>
      <c r="Y4978" s="272"/>
      <c r="Z4978" s="272"/>
      <c r="AA4978" s="272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72">
        <f t="shared" si="402"/>
        <v>0.29263447000000004</v>
      </c>
      <c r="E4979" s="272">
        <f t="shared" si="402"/>
        <v>0.31998153000000001</v>
      </c>
      <c r="F4979" s="272">
        <f t="shared" si="386"/>
        <v>0.29263447000000004</v>
      </c>
      <c r="G4979" s="272"/>
      <c r="H4979" s="272"/>
      <c r="I4979" s="272"/>
      <c r="J4979" s="272">
        <f t="shared" si="403"/>
        <v>0.25004252000000005</v>
      </c>
      <c r="K4979" s="272">
        <f t="shared" si="403"/>
        <v>0.27228307999999996</v>
      </c>
      <c r="L4979" s="272">
        <f t="shared" si="387"/>
        <v>0.25004252000000005</v>
      </c>
      <c r="M4979" s="272"/>
      <c r="N4979" s="272"/>
      <c r="O4979" s="272"/>
      <c r="P4979" s="272">
        <f t="shared" si="404"/>
        <v>0.360487524</v>
      </c>
      <c r="Q4979" s="272">
        <f t="shared" si="404"/>
        <v>0.35621587599999993</v>
      </c>
      <c r="R4979" s="272">
        <f t="shared" si="388"/>
        <v>0.35621587599999993</v>
      </c>
      <c r="S4979" s="272"/>
      <c r="T4979" s="272">
        <f t="shared" si="405"/>
        <v>0.47982680416920009</v>
      </c>
      <c r="U4979" s="272">
        <f t="shared" si="405"/>
        <v>0.50615879995919999</v>
      </c>
      <c r="V4979" s="272">
        <f t="shared" si="405"/>
        <v>0.50159503061119992</v>
      </c>
      <c r="W4979" s="272">
        <f t="shared" si="389"/>
        <v>0.47982680416920009</v>
      </c>
      <c r="X4979" s="272"/>
      <c r="Y4979" s="272"/>
      <c r="Z4979" s="272"/>
      <c r="AA4979" s="272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72">
        <f t="shared" si="402"/>
        <v>0.29232512999999999</v>
      </c>
      <c r="E4980" s="272">
        <f t="shared" si="402"/>
        <v>0.32024487000000001</v>
      </c>
      <c r="F4980" s="272">
        <f t="shared" si="386"/>
        <v>0.29232512999999999</v>
      </c>
      <c r="G4980" s="272"/>
      <c r="H4980" s="272"/>
      <c r="I4980" s="272"/>
      <c r="J4980" s="272">
        <f t="shared" si="403"/>
        <v>0.24994088</v>
      </c>
      <c r="K4980" s="272">
        <f t="shared" si="403"/>
        <v>0.27237212</v>
      </c>
      <c r="L4980" s="272">
        <f t="shared" si="387"/>
        <v>0.24994088</v>
      </c>
      <c r="M4980" s="272"/>
      <c r="N4980" s="272"/>
      <c r="O4980" s="272"/>
      <c r="P4980" s="272">
        <f t="shared" si="404"/>
        <v>0.36068184600000003</v>
      </c>
      <c r="Q4980" s="272">
        <f t="shared" si="404"/>
        <v>0.35601380399999993</v>
      </c>
      <c r="R4980" s="272">
        <f t="shared" si="388"/>
        <v>0.35601380399999993</v>
      </c>
      <c r="S4980" s="272"/>
      <c r="T4980" s="272">
        <f t="shared" si="405"/>
        <v>0.47955560076680009</v>
      </c>
      <c r="U4980" s="272">
        <f t="shared" si="405"/>
        <v>0.5064772929768</v>
      </c>
      <c r="V4980" s="272">
        <f t="shared" si="405"/>
        <v>0.50151154593479996</v>
      </c>
      <c r="W4980" s="272">
        <f t="shared" si="389"/>
        <v>0.47955560076680009</v>
      </c>
      <c r="X4980" s="272"/>
      <c r="Y4980" s="272"/>
      <c r="Z4980" s="272"/>
      <c r="AA4980" s="272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72">
        <f t="shared" si="402"/>
        <v>0.29201579</v>
      </c>
      <c r="E4981" s="272">
        <f t="shared" si="402"/>
        <v>0.32050821000000002</v>
      </c>
      <c r="F4981" s="272">
        <f t="shared" si="386"/>
        <v>0.29201579</v>
      </c>
      <c r="G4981" s="272"/>
      <c r="H4981" s="272"/>
      <c r="I4981" s="272"/>
      <c r="J4981" s="272">
        <f t="shared" si="403"/>
        <v>0.24983924000000002</v>
      </c>
      <c r="K4981" s="272">
        <f t="shared" si="403"/>
        <v>0.27246115999999998</v>
      </c>
      <c r="L4981" s="272">
        <f t="shared" si="387"/>
        <v>0.24983924000000002</v>
      </c>
      <c r="M4981" s="272"/>
      <c r="N4981" s="272"/>
      <c r="O4981" s="272"/>
      <c r="P4981" s="272">
        <f t="shared" si="404"/>
        <v>0.360876168</v>
      </c>
      <c r="Q4981" s="272">
        <f t="shared" si="404"/>
        <v>0.35581173199999994</v>
      </c>
      <c r="R4981" s="272">
        <f t="shared" si="388"/>
        <v>0.35581173199999994</v>
      </c>
      <c r="S4981" s="272"/>
      <c r="T4981" s="272">
        <f t="shared" si="405"/>
        <v>0.47928439736440009</v>
      </c>
      <c r="U4981" s="272">
        <f t="shared" si="405"/>
        <v>0.50679578599440001</v>
      </c>
      <c r="V4981" s="272">
        <f t="shared" si="405"/>
        <v>0.5014280612584</v>
      </c>
      <c r="W4981" s="272">
        <f t="shared" si="389"/>
        <v>0.47928439736440009</v>
      </c>
      <c r="X4981" s="272"/>
      <c r="Y4981" s="272"/>
      <c r="Z4981" s="272"/>
      <c r="AA4981" s="272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72">
        <f t="shared" si="402"/>
        <v>0.29170645000000006</v>
      </c>
      <c r="E4982" s="272">
        <f t="shared" si="402"/>
        <v>0.32077155000000002</v>
      </c>
      <c r="F4982" s="272">
        <f t="shared" si="386"/>
        <v>0.29170645000000006</v>
      </c>
      <c r="G4982" s="272"/>
      <c r="H4982" s="272"/>
      <c r="I4982" s="272"/>
      <c r="J4982" s="272">
        <f t="shared" si="403"/>
        <v>0.24973760000000003</v>
      </c>
      <c r="K4982" s="272">
        <f t="shared" si="403"/>
        <v>0.27255019999999996</v>
      </c>
      <c r="L4982" s="272">
        <f t="shared" si="387"/>
        <v>0.24973760000000003</v>
      </c>
      <c r="M4982" s="272"/>
      <c r="N4982" s="272"/>
      <c r="O4982" s="272"/>
      <c r="P4982" s="272">
        <f t="shared" si="404"/>
        <v>0.36107048999999997</v>
      </c>
      <c r="Q4982" s="272">
        <f t="shared" si="404"/>
        <v>0.35560965999999994</v>
      </c>
      <c r="R4982" s="272">
        <f t="shared" si="388"/>
        <v>0.35560965999999994</v>
      </c>
      <c r="S4982" s="272"/>
      <c r="T4982" s="272">
        <f t="shared" si="405"/>
        <v>0.47901319396200009</v>
      </c>
      <c r="U4982" s="272">
        <f t="shared" si="405"/>
        <v>0.50711427901200001</v>
      </c>
      <c r="V4982" s="272">
        <f t="shared" si="405"/>
        <v>0.50134457658199993</v>
      </c>
      <c r="W4982" s="272">
        <f t="shared" si="389"/>
        <v>0.47901319396200009</v>
      </c>
      <c r="X4982" s="272"/>
      <c r="Y4982" s="272"/>
      <c r="Z4982" s="272"/>
      <c r="AA4982" s="272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72">
        <f t="shared" si="402"/>
        <v>0.29139711000000001</v>
      </c>
      <c r="E4983" s="272">
        <f t="shared" si="402"/>
        <v>0.32103489000000002</v>
      </c>
      <c r="F4983" s="272">
        <f t="shared" si="386"/>
        <v>0.29139711000000001</v>
      </c>
      <c r="G4983" s="272"/>
      <c r="H4983" s="272"/>
      <c r="I4983" s="272"/>
      <c r="J4983" s="272">
        <f t="shared" si="403"/>
        <v>0.24963596000000002</v>
      </c>
      <c r="K4983" s="272">
        <f t="shared" si="403"/>
        <v>0.27263923999999995</v>
      </c>
      <c r="L4983" s="272">
        <f t="shared" si="387"/>
        <v>0.24963596000000002</v>
      </c>
      <c r="M4983" s="272"/>
      <c r="N4983" s="272"/>
      <c r="O4983" s="272"/>
      <c r="P4983" s="272">
        <f t="shared" si="404"/>
        <v>0.36126481199999999</v>
      </c>
      <c r="Q4983" s="272">
        <f t="shared" si="404"/>
        <v>0.35540758799999994</v>
      </c>
      <c r="R4983" s="272">
        <f t="shared" si="388"/>
        <v>0.35540758799999994</v>
      </c>
      <c r="S4983" s="272"/>
      <c r="T4983" s="272">
        <f t="shared" si="405"/>
        <v>0.47874199055960009</v>
      </c>
      <c r="U4983" s="272">
        <f t="shared" si="405"/>
        <v>0.50743277202960002</v>
      </c>
      <c r="V4983" s="272">
        <f t="shared" si="405"/>
        <v>0.50126109190559998</v>
      </c>
      <c r="W4983" s="272">
        <f t="shared" si="389"/>
        <v>0.47874199055960009</v>
      </c>
      <c r="X4983" s="272"/>
      <c r="Y4983" s="272"/>
      <c r="Z4983" s="272"/>
      <c r="AA4983" s="272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72">
        <f t="shared" si="402"/>
        <v>0.29108776999999997</v>
      </c>
      <c r="E4984" s="272">
        <f t="shared" si="402"/>
        <v>0.32129823000000002</v>
      </c>
      <c r="F4984" s="272">
        <f t="shared" si="386"/>
        <v>0.29108776999999997</v>
      </c>
      <c r="G4984" s="272"/>
      <c r="H4984" s="272"/>
      <c r="I4984" s="272"/>
      <c r="J4984" s="272">
        <f t="shared" si="403"/>
        <v>0.24953432</v>
      </c>
      <c r="K4984" s="272">
        <f t="shared" si="403"/>
        <v>0.27272827999999999</v>
      </c>
      <c r="L4984" s="272">
        <f t="shared" si="387"/>
        <v>0.24953432</v>
      </c>
      <c r="M4984" s="272"/>
      <c r="N4984" s="272"/>
      <c r="O4984" s="272"/>
      <c r="P4984" s="272">
        <f t="shared" si="404"/>
        <v>0.36145913400000002</v>
      </c>
      <c r="Q4984" s="272">
        <f t="shared" si="404"/>
        <v>0.35520551599999994</v>
      </c>
      <c r="R4984" s="272">
        <f t="shared" si="388"/>
        <v>0.35520551599999994</v>
      </c>
      <c r="S4984" s="272"/>
      <c r="T4984" s="272">
        <f t="shared" si="405"/>
        <v>0.47847078715720009</v>
      </c>
      <c r="U4984" s="272">
        <f t="shared" si="405"/>
        <v>0.50775126504720003</v>
      </c>
      <c r="V4984" s="272">
        <f t="shared" si="405"/>
        <v>0.50117760722919991</v>
      </c>
      <c r="W4984" s="272">
        <f t="shared" si="389"/>
        <v>0.47847078715720009</v>
      </c>
      <c r="X4984" s="272"/>
      <c r="Y4984" s="272"/>
      <c r="Z4984" s="272"/>
      <c r="AA4984" s="272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72">
        <f t="shared" si="402"/>
        <v>0.29077842999999998</v>
      </c>
      <c r="E4985" s="272">
        <f t="shared" si="402"/>
        <v>0.32156157000000002</v>
      </c>
      <c r="F4985" s="272">
        <f t="shared" si="386"/>
        <v>0.29077842999999998</v>
      </c>
      <c r="G4985" s="272"/>
      <c r="H4985" s="272"/>
      <c r="I4985" s="272"/>
      <c r="J4985" s="272">
        <f t="shared" si="403"/>
        <v>0.24943268000000002</v>
      </c>
      <c r="K4985" s="272">
        <f t="shared" si="403"/>
        <v>0.27281731999999997</v>
      </c>
      <c r="L4985" s="272">
        <f t="shared" si="387"/>
        <v>0.24943268000000002</v>
      </c>
      <c r="M4985" s="272"/>
      <c r="N4985" s="272"/>
      <c r="O4985" s="272"/>
      <c r="P4985" s="272">
        <f t="shared" si="404"/>
        <v>0.36165345599999998</v>
      </c>
      <c r="Q4985" s="272">
        <f t="shared" si="404"/>
        <v>0.35500344399999989</v>
      </c>
      <c r="R4985" s="272">
        <f t="shared" si="388"/>
        <v>0.35500344399999989</v>
      </c>
      <c r="S4985" s="272"/>
      <c r="T4985" s="272">
        <f t="shared" si="405"/>
        <v>0.47819958375480009</v>
      </c>
      <c r="U4985" s="272">
        <f t="shared" si="405"/>
        <v>0.50806975806480004</v>
      </c>
      <c r="V4985" s="272">
        <f t="shared" si="405"/>
        <v>0.50109412255279995</v>
      </c>
      <c r="W4985" s="272">
        <f t="shared" si="389"/>
        <v>0.47819958375480009</v>
      </c>
      <c r="X4985" s="272"/>
      <c r="Y4985" s="272"/>
      <c r="Z4985" s="272"/>
      <c r="AA4985" s="272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72">
        <f t="shared" si="402"/>
        <v>0.29046909000000004</v>
      </c>
      <c r="E4986" s="272">
        <f t="shared" si="402"/>
        <v>0.32182491000000002</v>
      </c>
      <c r="F4986" s="272">
        <f t="shared" si="386"/>
        <v>0.29046909000000004</v>
      </c>
      <c r="G4986" s="272"/>
      <c r="H4986" s="272"/>
      <c r="I4986" s="272"/>
      <c r="J4986" s="272">
        <f t="shared" si="403"/>
        <v>0.24933104000000003</v>
      </c>
      <c r="K4986" s="272">
        <f t="shared" si="403"/>
        <v>0.27290635999999996</v>
      </c>
      <c r="L4986" s="272">
        <f t="shared" si="387"/>
        <v>0.24933104000000003</v>
      </c>
      <c r="M4986" s="272"/>
      <c r="N4986" s="272"/>
      <c r="O4986" s="272"/>
      <c r="P4986" s="272">
        <f t="shared" si="404"/>
        <v>0.36184777800000001</v>
      </c>
      <c r="Q4986" s="272">
        <f t="shared" si="404"/>
        <v>0.35480137199999995</v>
      </c>
      <c r="R4986" s="272">
        <f t="shared" si="388"/>
        <v>0.35480137199999995</v>
      </c>
      <c r="S4986" s="272"/>
      <c r="T4986" s="272">
        <f t="shared" si="405"/>
        <v>0.4779283803524001</v>
      </c>
      <c r="U4986" s="272">
        <f t="shared" si="405"/>
        <v>0.50838825108240004</v>
      </c>
      <c r="V4986" s="272">
        <f t="shared" si="405"/>
        <v>0.50101063787639999</v>
      </c>
      <c r="W4986" s="272">
        <f t="shared" si="389"/>
        <v>0.4779283803524001</v>
      </c>
      <c r="X4986" s="272"/>
      <c r="Y4986" s="272"/>
      <c r="Z4986" s="272"/>
      <c r="AA4986" s="272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72">
        <f t="shared" si="402"/>
        <v>0.29015974999999999</v>
      </c>
      <c r="E4987" s="272">
        <f t="shared" si="402"/>
        <v>0.32208825000000002</v>
      </c>
      <c r="F4987" s="272">
        <f t="shared" si="386"/>
        <v>0.29015974999999999</v>
      </c>
      <c r="G4987" s="272"/>
      <c r="H4987" s="272"/>
      <c r="I4987" s="272"/>
      <c r="J4987" s="272">
        <f t="shared" si="403"/>
        <v>0.24922940000000002</v>
      </c>
      <c r="K4987" s="272">
        <f t="shared" si="403"/>
        <v>0.2729954</v>
      </c>
      <c r="L4987" s="272">
        <f t="shared" si="387"/>
        <v>0.24922940000000002</v>
      </c>
      <c r="M4987" s="272"/>
      <c r="N4987" s="272"/>
      <c r="O4987" s="272"/>
      <c r="P4987" s="272">
        <f t="shared" si="404"/>
        <v>0.36204209999999998</v>
      </c>
      <c r="Q4987" s="272">
        <f t="shared" si="404"/>
        <v>0.35459929999999995</v>
      </c>
      <c r="R4987" s="272">
        <f t="shared" si="388"/>
        <v>0.35459929999999995</v>
      </c>
      <c r="S4987" s="272"/>
      <c r="T4987" s="272">
        <f t="shared" si="405"/>
        <v>0.4776571769500001</v>
      </c>
      <c r="U4987" s="272">
        <f t="shared" si="405"/>
        <v>0.50870674409999994</v>
      </c>
      <c r="V4987" s="272">
        <f t="shared" si="405"/>
        <v>0.50092715319999992</v>
      </c>
      <c r="W4987" s="272">
        <f t="shared" si="389"/>
        <v>0.4776571769500001</v>
      </c>
      <c r="X4987" s="272"/>
      <c r="Y4987" s="272"/>
      <c r="Z4987" s="272"/>
      <c r="AA4987" s="272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72">
        <f t="shared" si="402"/>
        <v>0.29742984</v>
      </c>
      <c r="E4988" s="272">
        <f t="shared" si="402"/>
        <v>0.31592216000000001</v>
      </c>
      <c r="F4988" s="272">
        <f t="shared" si="386"/>
        <v>0.29742984</v>
      </c>
      <c r="G4988" s="272"/>
      <c r="H4988" s="272"/>
      <c r="I4988" s="272"/>
      <c r="J4988" s="272">
        <f t="shared" si="403"/>
        <v>0.25145983999999999</v>
      </c>
      <c r="K4988" s="272">
        <f t="shared" si="403"/>
        <v>0.27106735999999998</v>
      </c>
      <c r="L4988" s="272">
        <f t="shared" si="387"/>
        <v>0.25145983999999999</v>
      </c>
      <c r="M4988" s="272"/>
      <c r="N4988" s="272"/>
      <c r="O4988" s="272"/>
      <c r="P4988" s="272">
        <f t="shared" si="404"/>
        <v>0.35730912799999992</v>
      </c>
      <c r="Q4988" s="272">
        <f t="shared" si="404"/>
        <v>0.35951827199999997</v>
      </c>
      <c r="R4988" s="272">
        <f t="shared" si="388"/>
        <v>0.35730912799999992</v>
      </c>
      <c r="S4988" s="272"/>
      <c r="T4988" s="272">
        <f t="shared" si="405"/>
        <v>0.48394098988160006</v>
      </c>
      <c r="U4988" s="272">
        <f t="shared" si="405"/>
        <v>0.50111275015360002</v>
      </c>
      <c r="V4988" s="272">
        <f t="shared" si="405"/>
        <v>0.50310792048959996</v>
      </c>
      <c r="W4988" s="272">
        <f t="shared" si="389"/>
        <v>0.48394098988160006</v>
      </c>
      <c r="X4988" s="272"/>
      <c r="Y4988" s="272"/>
      <c r="Z4988" s="272"/>
      <c r="AA4988" s="272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72">
        <f t="shared" si="402"/>
        <v>0.29712050000000001</v>
      </c>
      <c r="E4989" s="272">
        <f t="shared" si="402"/>
        <v>0.31618550000000001</v>
      </c>
      <c r="F4989" s="272">
        <f t="shared" si="386"/>
        <v>0.29712050000000001</v>
      </c>
      <c r="G4989" s="272"/>
      <c r="H4989" s="272"/>
      <c r="I4989" s="272"/>
      <c r="J4989" s="272">
        <f t="shared" si="403"/>
        <v>0.25135820000000003</v>
      </c>
      <c r="K4989" s="272">
        <f t="shared" si="403"/>
        <v>0.27115639999999996</v>
      </c>
      <c r="L4989" s="272">
        <f t="shared" si="387"/>
        <v>0.25135820000000003</v>
      </c>
      <c r="M4989" s="272"/>
      <c r="N4989" s="272"/>
      <c r="O4989" s="272"/>
      <c r="P4989" s="272">
        <f t="shared" si="404"/>
        <v>0.35750344999999994</v>
      </c>
      <c r="Q4989" s="272">
        <f t="shared" si="404"/>
        <v>0.35931619999999997</v>
      </c>
      <c r="R4989" s="272">
        <f t="shared" si="388"/>
        <v>0.35750344999999994</v>
      </c>
      <c r="S4989" s="272"/>
      <c r="T4989" s="272">
        <f t="shared" si="405"/>
        <v>0.48366978647920011</v>
      </c>
      <c r="U4989" s="272">
        <f t="shared" si="405"/>
        <v>0.50143124317120003</v>
      </c>
      <c r="V4989" s="272">
        <f t="shared" si="405"/>
        <v>0.5030244358132</v>
      </c>
      <c r="W4989" s="272">
        <f t="shared" si="389"/>
        <v>0.48366978647920011</v>
      </c>
      <c r="X4989" s="272"/>
      <c r="Y4989" s="272"/>
      <c r="Z4989" s="272"/>
      <c r="AA4989" s="272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72">
        <f t="shared" si="402"/>
        <v>0.29681115999999996</v>
      </c>
      <c r="E4990" s="272">
        <f t="shared" si="402"/>
        <v>0.31644883999999995</v>
      </c>
      <c r="F4990" s="272">
        <f t="shared" si="386"/>
        <v>0.29681115999999996</v>
      </c>
      <c r="G4990" s="272"/>
      <c r="H4990" s="272"/>
      <c r="I4990" s="272"/>
      <c r="J4990" s="272">
        <f t="shared" si="403"/>
        <v>0.25125656000000002</v>
      </c>
      <c r="K4990" s="272">
        <f t="shared" si="403"/>
        <v>0.27124544</v>
      </c>
      <c r="L4990" s="272">
        <f t="shared" si="387"/>
        <v>0.25125656000000002</v>
      </c>
      <c r="M4990" s="272"/>
      <c r="N4990" s="272"/>
      <c r="O4990" s="272"/>
      <c r="P4990" s="272">
        <f t="shared" si="404"/>
        <v>0.35769777199999991</v>
      </c>
      <c r="Q4990" s="272">
        <f t="shared" si="404"/>
        <v>0.35911412799999998</v>
      </c>
      <c r="R4990" s="272">
        <f t="shared" si="388"/>
        <v>0.35769777199999991</v>
      </c>
      <c r="S4990" s="272"/>
      <c r="T4990" s="272">
        <f t="shared" si="405"/>
        <v>0.48339858307680006</v>
      </c>
      <c r="U4990" s="272">
        <f t="shared" si="405"/>
        <v>0.50174973618880003</v>
      </c>
      <c r="V4990" s="272">
        <f t="shared" si="405"/>
        <v>0.50294095113680004</v>
      </c>
      <c r="W4990" s="272">
        <f t="shared" si="389"/>
        <v>0.48339858307680006</v>
      </c>
      <c r="X4990" s="272"/>
      <c r="Y4990" s="272"/>
      <c r="Z4990" s="272"/>
      <c r="AA4990" s="272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72">
        <f t="shared" si="402"/>
        <v>0.29650181999999997</v>
      </c>
      <c r="E4991" s="272">
        <f t="shared" si="402"/>
        <v>0.31671218000000001</v>
      </c>
      <c r="F4991" s="272">
        <f t="shared" si="386"/>
        <v>0.29650181999999997</v>
      </c>
      <c r="G4991" s="272"/>
      <c r="H4991" s="272"/>
      <c r="I4991" s="272"/>
      <c r="J4991" s="272">
        <f t="shared" si="403"/>
        <v>0.25115492000000006</v>
      </c>
      <c r="K4991" s="272">
        <f t="shared" si="403"/>
        <v>0.27133447999999999</v>
      </c>
      <c r="L4991" s="272">
        <f t="shared" si="387"/>
        <v>0.25115492000000006</v>
      </c>
      <c r="M4991" s="272"/>
      <c r="N4991" s="272"/>
      <c r="O4991" s="272"/>
      <c r="P4991" s="272">
        <f t="shared" si="404"/>
        <v>0.35789209399999999</v>
      </c>
      <c r="Q4991" s="272">
        <f t="shared" si="404"/>
        <v>0.35891205599999998</v>
      </c>
      <c r="R4991" s="272">
        <f t="shared" si="388"/>
        <v>0.35789209399999999</v>
      </c>
      <c r="S4991" s="272"/>
      <c r="T4991" s="272">
        <f t="shared" si="405"/>
        <v>0.48312737967440011</v>
      </c>
      <c r="U4991" s="272">
        <f t="shared" si="405"/>
        <v>0.50206822920639993</v>
      </c>
      <c r="V4991" s="272">
        <f t="shared" si="405"/>
        <v>0.50285746646039997</v>
      </c>
      <c r="W4991" s="272">
        <f t="shared" si="389"/>
        <v>0.48312737967440011</v>
      </c>
      <c r="X4991" s="272"/>
      <c r="Y4991" s="272"/>
      <c r="Z4991" s="272"/>
      <c r="AA4991" s="272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72">
        <f t="shared" si="402"/>
        <v>0.29619248000000004</v>
      </c>
      <c r="E4992" s="272">
        <f t="shared" si="402"/>
        <v>0.31697552000000001</v>
      </c>
      <c r="F4992" s="272">
        <f t="shared" si="386"/>
        <v>0.29619248000000004</v>
      </c>
      <c r="G4992" s="272"/>
      <c r="H4992" s="272"/>
      <c r="I4992" s="272"/>
      <c r="J4992" s="272">
        <f t="shared" si="403"/>
        <v>0.25105328000000005</v>
      </c>
      <c r="K4992" s="272">
        <f t="shared" si="403"/>
        <v>0.27142351999999997</v>
      </c>
      <c r="L4992" s="272">
        <f t="shared" si="387"/>
        <v>0.25105328000000005</v>
      </c>
      <c r="M4992" s="272"/>
      <c r="N4992" s="272"/>
      <c r="O4992" s="272"/>
      <c r="P4992" s="272">
        <f t="shared" si="404"/>
        <v>0.35808641599999996</v>
      </c>
      <c r="Q4992" s="272">
        <f t="shared" si="404"/>
        <v>0.35870998399999998</v>
      </c>
      <c r="R4992" s="272">
        <f t="shared" si="388"/>
        <v>0.35808641599999996</v>
      </c>
      <c r="S4992" s="272"/>
      <c r="T4992" s="272">
        <f t="shared" si="405"/>
        <v>0.48285617627200006</v>
      </c>
      <c r="U4992" s="272">
        <f t="shared" si="405"/>
        <v>0.50238672222399994</v>
      </c>
      <c r="V4992" s="272">
        <f t="shared" si="405"/>
        <v>0.50277398178400001</v>
      </c>
      <c r="W4992" s="272">
        <f t="shared" si="389"/>
        <v>0.48285617627200006</v>
      </c>
      <c r="X4992" s="272"/>
      <c r="Y4992" s="272"/>
      <c r="Z4992" s="272"/>
      <c r="AA4992" s="272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72">
        <f t="shared" si="402"/>
        <v>0.29588314000000004</v>
      </c>
      <c r="E4993" s="272">
        <f t="shared" si="402"/>
        <v>0.31723885999999996</v>
      </c>
      <c r="F4993" s="272">
        <f t="shared" si="386"/>
        <v>0.29588314000000004</v>
      </c>
      <c r="G4993" s="272"/>
      <c r="H4993" s="272"/>
      <c r="I4993" s="272"/>
      <c r="J4993" s="272">
        <f t="shared" si="403"/>
        <v>0.25095164000000003</v>
      </c>
      <c r="K4993" s="272">
        <f t="shared" si="403"/>
        <v>0.27151255999999996</v>
      </c>
      <c r="L4993" s="272">
        <f t="shared" si="387"/>
        <v>0.25095164000000003</v>
      </c>
      <c r="M4993" s="272"/>
      <c r="N4993" s="272"/>
      <c r="O4993" s="272"/>
      <c r="P4993" s="272">
        <f t="shared" si="404"/>
        <v>0.35828073799999993</v>
      </c>
      <c r="Q4993" s="272">
        <f t="shared" si="404"/>
        <v>0.35850791199999998</v>
      </c>
      <c r="R4993" s="272">
        <f t="shared" si="388"/>
        <v>0.35828073799999993</v>
      </c>
      <c r="S4993" s="272"/>
      <c r="T4993" s="272">
        <f t="shared" si="405"/>
        <v>0.48258497286960012</v>
      </c>
      <c r="U4993" s="272">
        <f t="shared" si="405"/>
        <v>0.50270521524159995</v>
      </c>
      <c r="V4993" s="272">
        <f t="shared" si="405"/>
        <v>0.50269049710760005</v>
      </c>
      <c r="W4993" s="272">
        <f t="shared" si="389"/>
        <v>0.48258497286960012</v>
      </c>
      <c r="X4993" s="272"/>
      <c r="Y4993" s="272"/>
      <c r="Z4993" s="272"/>
      <c r="AA4993" s="272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72">
        <f t="shared" si="402"/>
        <v>0.2955738</v>
      </c>
      <c r="E4994" s="272">
        <f t="shared" si="402"/>
        <v>0.31750220000000001</v>
      </c>
      <c r="F4994" s="272">
        <f t="shared" si="386"/>
        <v>0.2955738</v>
      </c>
      <c r="G4994" s="272"/>
      <c r="H4994" s="272"/>
      <c r="I4994" s="272"/>
      <c r="J4994" s="272">
        <f t="shared" si="403"/>
        <v>0.25085000000000002</v>
      </c>
      <c r="K4994" s="272">
        <f t="shared" si="403"/>
        <v>0.2716016</v>
      </c>
      <c r="L4994" s="272">
        <f t="shared" si="387"/>
        <v>0.25085000000000002</v>
      </c>
      <c r="M4994" s="272"/>
      <c r="N4994" s="272"/>
      <c r="O4994" s="272"/>
      <c r="P4994" s="272">
        <f t="shared" si="404"/>
        <v>0.35847505999999996</v>
      </c>
      <c r="Q4994" s="272">
        <f t="shared" si="404"/>
        <v>0.35830583999999999</v>
      </c>
      <c r="R4994" s="272">
        <f t="shared" si="388"/>
        <v>0.35830583999999999</v>
      </c>
      <c r="S4994" s="272"/>
      <c r="T4994" s="272">
        <f t="shared" si="405"/>
        <v>0.48231376946720012</v>
      </c>
      <c r="U4994" s="272">
        <f t="shared" si="405"/>
        <v>0.50302370825919995</v>
      </c>
      <c r="V4994" s="272">
        <f t="shared" si="405"/>
        <v>0.50260701243119998</v>
      </c>
      <c r="W4994" s="272">
        <f t="shared" si="389"/>
        <v>0.48231376946720012</v>
      </c>
      <c r="X4994" s="272"/>
      <c r="Y4994" s="272"/>
      <c r="Z4994" s="272"/>
      <c r="AA4994" s="272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72">
        <f t="shared" si="402"/>
        <v>0.29526446000000001</v>
      </c>
      <c r="E4995" s="272">
        <f t="shared" si="402"/>
        <v>0.31776554000000001</v>
      </c>
      <c r="F4995" s="272">
        <f t="shared" si="386"/>
        <v>0.29526446000000001</v>
      </c>
      <c r="G4995" s="272"/>
      <c r="H4995" s="272"/>
      <c r="I4995" s="272"/>
      <c r="J4995" s="272">
        <f t="shared" si="403"/>
        <v>0.25074836</v>
      </c>
      <c r="K4995" s="272">
        <f t="shared" si="403"/>
        <v>0.27169063999999998</v>
      </c>
      <c r="L4995" s="272">
        <f t="shared" si="387"/>
        <v>0.25074836</v>
      </c>
      <c r="M4995" s="272"/>
      <c r="N4995" s="272"/>
      <c r="O4995" s="272"/>
      <c r="P4995" s="272">
        <f t="shared" si="404"/>
        <v>0.35866938199999993</v>
      </c>
      <c r="Q4995" s="272">
        <f t="shared" si="404"/>
        <v>0.35810376799999999</v>
      </c>
      <c r="R4995" s="272">
        <f t="shared" si="388"/>
        <v>0.35810376799999999</v>
      </c>
      <c r="S4995" s="272"/>
      <c r="T4995" s="272">
        <f t="shared" si="405"/>
        <v>0.48204256606480006</v>
      </c>
      <c r="U4995" s="272">
        <f t="shared" si="405"/>
        <v>0.50334220127680007</v>
      </c>
      <c r="V4995" s="272">
        <f t="shared" si="405"/>
        <v>0.50252352775479991</v>
      </c>
      <c r="W4995" s="272">
        <f t="shared" si="389"/>
        <v>0.48204256606480006</v>
      </c>
      <c r="X4995" s="272"/>
      <c r="Y4995" s="272"/>
      <c r="Z4995" s="272"/>
      <c r="AA4995" s="272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72">
        <f t="shared" si="402"/>
        <v>0.29495512000000002</v>
      </c>
      <c r="E4996" s="272">
        <f t="shared" si="402"/>
        <v>0.31802888000000001</v>
      </c>
      <c r="F4996" s="272">
        <f t="shared" si="386"/>
        <v>0.29495512000000002</v>
      </c>
      <c r="G4996" s="272"/>
      <c r="H4996" s="272"/>
      <c r="I4996" s="272"/>
      <c r="J4996" s="272">
        <f t="shared" si="403"/>
        <v>0.25064672000000005</v>
      </c>
      <c r="K4996" s="272">
        <f t="shared" si="403"/>
        <v>0.27177967999999997</v>
      </c>
      <c r="L4996" s="272">
        <f t="shared" si="387"/>
        <v>0.25064672000000005</v>
      </c>
      <c r="M4996" s="272"/>
      <c r="N4996" s="272"/>
      <c r="O4996" s="272"/>
      <c r="P4996" s="272">
        <f t="shared" si="404"/>
        <v>0.35886370399999995</v>
      </c>
      <c r="Q4996" s="272">
        <f t="shared" si="404"/>
        <v>0.35790169599999999</v>
      </c>
      <c r="R4996" s="272">
        <f t="shared" si="388"/>
        <v>0.35790169599999999</v>
      </c>
      <c r="S4996" s="272"/>
      <c r="T4996" s="272">
        <f t="shared" si="405"/>
        <v>0.48177136266240012</v>
      </c>
      <c r="U4996" s="272">
        <f t="shared" si="405"/>
        <v>0.50366069429439997</v>
      </c>
      <c r="V4996" s="272">
        <f t="shared" si="405"/>
        <v>0.50244004307839996</v>
      </c>
      <c r="W4996" s="272">
        <f t="shared" si="389"/>
        <v>0.48177136266240012</v>
      </c>
      <c r="X4996" s="272"/>
      <c r="Y4996" s="272"/>
      <c r="Z4996" s="272"/>
      <c r="AA4996" s="272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72">
        <f t="shared" si="402"/>
        <v>0.29464577999999997</v>
      </c>
      <c r="E4997" s="272">
        <f t="shared" si="402"/>
        <v>0.31829222000000001</v>
      </c>
      <c r="F4997" s="272">
        <f t="shared" si="386"/>
        <v>0.29464577999999997</v>
      </c>
      <c r="G4997" s="272"/>
      <c r="H4997" s="272"/>
      <c r="I4997" s="272"/>
      <c r="J4997" s="272">
        <f t="shared" si="403"/>
        <v>0.25054508000000003</v>
      </c>
      <c r="K4997" s="272">
        <f t="shared" si="403"/>
        <v>0.27186872000000001</v>
      </c>
      <c r="L4997" s="272">
        <f t="shared" si="387"/>
        <v>0.25054508000000003</v>
      </c>
      <c r="M4997" s="272"/>
      <c r="N4997" s="272"/>
      <c r="O4997" s="272"/>
      <c r="P4997" s="272">
        <f t="shared" si="404"/>
        <v>0.35905802599999997</v>
      </c>
      <c r="Q4997" s="272">
        <f t="shared" si="404"/>
        <v>0.35769962399999999</v>
      </c>
      <c r="R4997" s="272">
        <f t="shared" si="388"/>
        <v>0.35769962399999999</v>
      </c>
      <c r="S4997" s="272"/>
      <c r="T4997" s="272">
        <f t="shared" si="405"/>
        <v>0.48150015926000006</v>
      </c>
      <c r="U4997" s="272">
        <f t="shared" si="405"/>
        <v>0.50397918731199998</v>
      </c>
      <c r="V4997" s="272">
        <f t="shared" si="405"/>
        <v>0.502356558402</v>
      </c>
      <c r="W4997" s="272">
        <f t="shared" si="389"/>
        <v>0.48150015926000006</v>
      </c>
      <c r="X4997" s="272"/>
      <c r="Y4997" s="272"/>
      <c r="Z4997" s="272"/>
      <c r="AA4997" s="272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72">
        <f t="shared" si="402"/>
        <v>0.29433643999999998</v>
      </c>
      <c r="E4998" s="272">
        <f t="shared" si="402"/>
        <v>0.31855556000000002</v>
      </c>
      <c r="F4998" s="272">
        <f t="shared" si="386"/>
        <v>0.29433643999999998</v>
      </c>
      <c r="G4998" s="272"/>
      <c r="H4998" s="272"/>
      <c r="I4998" s="272"/>
      <c r="J4998" s="272">
        <f t="shared" si="403"/>
        <v>0.25044344000000002</v>
      </c>
      <c r="K4998" s="272">
        <f t="shared" si="403"/>
        <v>0.27195775999999999</v>
      </c>
      <c r="L4998" s="272">
        <f t="shared" si="387"/>
        <v>0.25044344000000002</v>
      </c>
      <c r="M4998" s="272"/>
      <c r="N4998" s="272"/>
      <c r="O4998" s="272"/>
      <c r="P4998" s="272">
        <f t="shared" si="404"/>
        <v>0.35925234799999994</v>
      </c>
      <c r="Q4998" s="272">
        <f t="shared" si="404"/>
        <v>0.357497552</v>
      </c>
      <c r="R4998" s="272">
        <f t="shared" si="388"/>
        <v>0.357497552</v>
      </c>
      <c r="S4998" s="272"/>
      <c r="T4998" s="272">
        <f t="shared" si="405"/>
        <v>0.48122895585760006</v>
      </c>
      <c r="U4998" s="272">
        <f t="shared" si="405"/>
        <v>0.50429768032959998</v>
      </c>
      <c r="V4998" s="272">
        <f t="shared" si="405"/>
        <v>0.50227307372560004</v>
      </c>
      <c r="W4998" s="272">
        <f t="shared" si="389"/>
        <v>0.48122895585760006</v>
      </c>
      <c r="X4998" s="272"/>
      <c r="Y4998" s="272"/>
      <c r="Z4998" s="272"/>
      <c r="AA4998" s="272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72">
        <f t="shared" si="402"/>
        <v>0.29402709999999999</v>
      </c>
      <c r="E4999" s="272">
        <f t="shared" si="402"/>
        <v>0.31881890000000002</v>
      </c>
      <c r="F4999" s="272">
        <f t="shared" si="386"/>
        <v>0.29402709999999999</v>
      </c>
      <c r="G4999" s="272"/>
      <c r="H4999" s="272"/>
      <c r="I4999" s="272"/>
      <c r="J4999" s="272">
        <f t="shared" si="403"/>
        <v>0.25034180000000006</v>
      </c>
      <c r="K4999" s="272">
        <f t="shared" si="403"/>
        <v>0.27204679999999998</v>
      </c>
      <c r="L4999" s="272">
        <f t="shared" si="387"/>
        <v>0.25034180000000006</v>
      </c>
      <c r="M4999" s="272"/>
      <c r="N4999" s="272"/>
      <c r="O4999" s="272"/>
      <c r="P4999" s="272">
        <f t="shared" si="404"/>
        <v>0.35944666999999997</v>
      </c>
      <c r="Q4999" s="272">
        <f t="shared" si="404"/>
        <v>0.35729548</v>
      </c>
      <c r="R4999" s="272">
        <f t="shared" si="388"/>
        <v>0.35729548</v>
      </c>
      <c r="S4999" s="272"/>
      <c r="T4999" s="272">
        <f t="shared" si="405"/>
        <v>0.48095775245520012</v>
      </c>
      <c r="U4999" s="272">
        <f t="shared" si="405"/>
        <v>0.50461617334719999</v>
      </c>
      <c r="V4999" s="272">
        <f t="shared" si="405"/>
        <v>0.50218958904919997</v>
      </c>
      <c r="W4999" s="272">
        <f t="shared" si="389"/>
        <v>0.48095775245520012</v>
      </c>
      <c r="X4999" s="272"/>
      <c r="Y4999" s="272"/>
      <c r="Z4999" s="272"/>
      <c r="AA4999" s="272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72">
        <f t="shared" si="402"/>
        <v>0.29371775999999999</v>
      </c>
      <c r="E5000" s="272">
        <f t="shared" si="402"/>
        <v>0.31908223999999996</v>
      </c>
      <c r="F5000" s="272">
        <f t="shared" si="386"/>
        <v>0.29371775999999999</v>
      </c>
      <c r="G5000" s="272"/>
      <c r="H5000" s="272"/>
      <c r="I5000" s="272"/>
      <c r="J5000" s="272">
        <f t="shared" si="403"/>
        <v>0.25024016000000004</v>
      </c>
      <c r="K5000" s="272">
        <f t="shared" si="403"/>
        <v>0.27213583999999996</v>
      </c>
      <c r="L5000" s="272">
        <f t="shared" si="387"/>
        <v>0.25024016000000004</v>
      </c>
      <c r="M5000" s="272"/>
      <c r="N5000" s="272"/>
      <c r="O5000" s="272"/>
      <c r="P5000" s="272">
        <f t="shared" si="404"/>
        <v>0.35964099199999999</v>
      </c>
      <c r="Q5000" s="272">
        <f t="shared" si="404"/>
        <v>0.357093408</v>
      </c>
      <c r="R5000" s="272">
        <f t="shared" si="388"/>
        <v>0.357093408</v>
      </c>
      <c r="S5000" s="272"/>
      <c r="T5000" s="272">
        <f t="shared" si="405"/>
        <v>0.48068654905280006</v>
      </c>
      <c r="U5000" s="272">
        <f t="shared" si="405"/>
        <v>0.5049346663648</v>
      </c>
      <c r="V5000" s="272">
        <f t="shared" si="405"/>
        <v>0.50210610437280001</v>
      </c>
      <c r="W5000" s="272">
        <f t="shared" si="389"/>
        <v>0.48068654905280006</v>
      </c>
      <c r="X5000" s="272"/>
      <c r="Y5000" s="272"/>
      <c r="Z5000" s="272"/>
      <c r="AA5000" s="272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72">
        <f t="shared" si="402"/>
        <v>0.29340842</v>
      </c>
      <c r="E5001" s="272">
        <f t="shared" si="402"/>
        <v>0.31934558000000002</v>
      </c>
      <c r="F5001" s="272">
        <f t="shared" si="386"/>
        <v>0.29340842</v>
      </c>
      <c r="G5001" s="272"/>
      <c r="H5001" s="272"/>
      <c r="I5001" s="272"/>
      <c r="J5001" s="272">
        <f t="shared" si="403"/>
        <v>0.25013852000000003</v>
      </c>
      <c r="K5001" s="272">
        <f t="shared" si="403"/>
        <v>0.27222488</v>
      </c>
      <c r="L5001" s="272">
        <f t="shared" si="387"/>
        <v>0.25013852000000003</v>
      </c>
      <c r="M5001" s="272"/>
      <c r="N5001" s="272"/>
      <c r="O5001" s="272"/>
      <c r="P5001" s="272">
        <f t="shared" si="404"/>
        <v>0.35983531399999996</v>
      </c>
      <c r="Q5001" s="272">
        <f t="shared" si="404"/>
        <v>0.35689133599999995</v>
      </c>
      <c r="R5001" s="272">
        <f t="shared" si="388"/>
        <v>0.35689133599999995</v>
      </c>
      <c r="S5001" s="272"/>
      <c r="T5001" s="272">
        <f t="shared" si="405"/>
        <v>0.48041534565040012</v>
      </c>
      <c r="U5001" s="272">
        <f t="shared" si="405"/>
        <v>0.50525315938240001</v>
      </c>
      <c r="V5001" s="272">
        <f t="shared" si="405"/>
        <v>0.50202261969639994</v>
      </c>
      <c r="W5001" s="272">
        <f t="shared" si="389"/>
        <v>0.48041534565040012</v>
      </c>
      <c r="X5001" s="272"/>
      <c r="Y5001" s="272"/>
      <c r="Z5001" s="272"/>
      <c r="AA5001" s="272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72">
        <f t="shared" si="402"/>
        <v>0.29309908000000001</v>
      </c>
      <c r="E5002" s="272">
        <f t="shared" si="402"/>
        <v>0.31960892000000002</v>
      </c>
      <c r="F5002" s="272">
        <f t="shared" si="386"/>
        <v>0.29309908000000001</v>
      </c>
      <c r="G5002" s="272"/>
      <c r="H5002" s="272"/>
      <c r="I5002" s="272"/>
      <c r="J5002" s="272">
        <f t="shared" si="403"/>
        <v>0.25003688000000002</v>
      </c>
      <c r="K5002" s="272">
        <f t="shared" si="403"/>
        <v>0.27231391999999999</v>
      </c>
      <c r="L5002" s="272">
        <f t="shared" si="387"/>
        <v>0.25003688000000002</v>
      </c>
      <c r="M5002" s="272"/>
      <c r="N5002" s="272"/>
      <c r="O5002" s="272"/>
      <c r="P5002" s="272">
        <f t="shared" si="404"/>
        <v>0.36002963599999993</v>
      </c>
      <c r="Q5002" s="272">
        <f t="shared" si="404"/>
        <v>0.35668926400000001</v>
      </c>
      <c r="R5002" s="272">
        <f t="shared" si="388"/>
        <v>0.35668926400000001</v>
      </c>
      <c r="S5002" s="272"/>
      <c r="T5002" s="272">
        <f t="shared" si="405"/>
        <v>0.48014414224800006</v>
      </c>
      <c r="U5002" s="272">
        <f t="shared" si="405"/>
        <v>0.50557165240000002</v>
      </c>
      <c r="V5002" s="272">
        <f t="shared" si="405"/>
        <v>0.50193913501999998</v>
      </c>
      <c r="W5002" s="272">
        <f t="shared" si="389"/>
        <v>0.48014414224800006</v>
      </c>
      <c r="X5002" s="272"/>
      <c r="Y5002" s="272"/>
      <c r="Z5002" s="272"/>
      <c r="AA5002" s="272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72">
        <f t="shared" si="402"/>
        <v>0.29278974000000002</v>
      </c>
      <c r="E5003" s="272">
        <f t="shared" si="402"/>
        <v>0.31987225999999996</v>
      </c>
      <c r="F5003" s="272">
        <f t="shared" si="386"/>
        <v>0.29278974000000002</v>
      </c>
      <c r="G5003" s="272"/>
      <c r="H5003" s="272"/>
      <c r="I5003" s="272"/>
      <c r="J5003" s="272">
        <f t="shared" si="403"/>
        <v>0.24993524000000003</v>
      </c>
      <c r="K5003" s="272">
        <f t="shared" si="403"/>
        <v>0.27240295999999997</v>
      </c>
      <c r="L5003" s="272">
        <f t="shared" si="387"/>
        <v>0.24993524000000003</v>
      </c>
      <c r="M5003" s="272"/>
      <c r="N5003" s="272"/>
      <c r="O5003" s="272"/>
      <c r="P5003" s="272">
        <f t="shared" si="404"/>
        <v>0.36022395799999996</v>
      </c>
      <c r="Q5003" s="272">
        <f t="shared" si="404"/>
        <v>0.35648719199999995</v>
      </c>
      <c r="R5003" s="272">
        <f t="shared" si="388"/>
        <v>0.35648719199999995</v>
      </c>
      <c r="S5003" s="272"/>
      <c r="T5003" s="272">
        <f t="shared" si="405"/>
        <v>0.47987293884560006</v>
      </c>
      <c r="U5003" s="272">
        <f t="shared" si="405"/>
        <v>0.50589014541760002</v>
      </c>
      <c r="V5003" s="272">
        <f t="shared" si="405"/>
        <v>0.50185565034360002</v>
      </c>
      <c r="W5003" s="272">
        <f t="shared" si="389"/>
        <v>0.47987293884560006</v>
      </c>
      <c r="X5003" s="272"/>
      <c r="Y5003" s="272"/>
      <c r="Z5003" s="272"/>
      <c r="AA5003" s="272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72">
        <f t="shared" si="402"/>
        <v>0.29248040000000003</v>
      </c>
      <c r="E5004" s="272">
        <f t="shared" si="402"/>
        <v>0.32013560000000002</v>
      </c>
      <c r="F5004" s="272">
        <f t="shared" si="386"/>
        <v>0.29248040000000003</v>
      </c>
      <c r="G5004" s="272"/>
      <c r="H5004" s="272"/>
      <c r="I5004" s="272"/>
      <c r="J5004" s="272">
        <f t="shared" si="403"/>
        <v>0.24983360000000002</v>
      </c>
      <c r="K5004" s="272">
        <f t="shared" si="403"/>
        <v>0.27249199999999996</v>
      </c>
      <c r="L5004" s="272">
        <f t="shared" si="387"/>
        <v>0.24983360000000002</v>
      </c>
      <c r="M5004" s="272"/>
      <c r="N5004" s="272"/>
      <c r="O5004" s="272"/>
      <c r="P5004" s="272">
        <f t="shared" si="404"/>
        <v>0.36041827999999992</v>
      </c>
      <c r="Q5004" s="272">
        <f t="shared" si="404"/>
        <v>0.35628511999999996</v>
      </c>
      <c r="R5004" s="272">
        <f t="shared" si="388"/>
        <v>0.35628511999999996</v>
      </c>
      <c r="S5004" s="272"/>
      <c r="T5004" s="272">
        <f t="shared" si="405"/>
        <v>0.47960173544320012</v>
      </c>
      <c r="U5004" s="272">
        <f t="shared" si="405"/>
        <v>0.50620863843520003</v>
      </c>
      <c r="V5004" s="272">
        <f t="shared" si="405"/>
        <v>0.50177216566719995</v>
      </c>
      <c r="W5004" s="272">
        <f t="shared" si="389"/>
        <v>0.47960173544320012</v>
      </c>
      <c r="X5004" s="272"/>
      <c r="Y5004" s="272"/>
      <c r="Z5004" s="272"/>
      <c r="AA5004" s="272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72">
        <f t="shared" si="402"/>
        <v>0.29217105999999998</v>
      </c>
      <c r="E5005" s="272">
        <f t="shared" si="402"/>
        <v>0.32039894000000002</v>
      </c>
      <c r="F5005" s="272">
        <f t="shared" si="386"/>
        <v>0.29217105999999998</v>
      </c>
      <c r="G5005" s="272"/>
      <c r="H5005" s="272"/>
      <c r="I5005" s="272"/>
      <c r="J5005" s="272">
        <f t="shared" si="403"/>
        <v>0.24973196</v>
      </c>
      <c r="K5005" s="272">
        <f t="shared" si="403"/>
        <v>0.27258104</v>
      </c>
      <c r="L5005" s="272">
        <f t="shared" si="387"/>
        <v>0.24973196</v>
      </c>
      <c r="M5005" s="272"/>
      <c r="N5005" s="272"/>
      <c r="O5005" s="272"/>
      <c r="P5005" s="272">
        <f t="shared" si="404"/>
        <v>0.360612602</v>
      </c>
      <c r="Q5005" s="272">
        <f t="shared" si="404"/>
        <v>0.35608304800000001</v>
      </c>
      <c r="R5005" s="272">
        <f t="shared" si="388"/>
        <v>0.35608304800000001</v>
      </c>
      <c r="S5005" s="272"/>
      <c r="T5005" s="272">
        <f t="shared" si="405"/>
        <v>0.47933053204080006</v>
      </c>
      <c r="U5005" s="272">
        <f t="shared" si="405"/>
        <v>0.50652713145280004</v>
      </c>
      <c r="V5005" s="272">
        <f t="shared" si="405"/>
        <v>0.5016886809908</v>
      </c>
      <c r="W5005" s="272">
        <f t="shared" si="389"/>
        <v>0.47933053204080006</v>
      </c>
      <c r="X5005" s="272"/>
      <c r="Y5005" s="272"/>
      <c r="Z5005" s="272"/>
      <c r="AA5005" s="272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72">
        <f t="shared" si="402"/>
        <v>0.29186171999999999</v>
      </c>
      <c r="E5006" s="272">
        <f t="shared" si="402"/>
        <v>0.32066227999999997</v>
      </c>
      <c r="F5006" s="272">
        <f t="shared" si="386"/>
        <v>0.29186171999999999</v>
      </c>
      <c r="G5006" s="272"/>
      <c r="H5006" s="272"/>
      <c r="I5006" s="272"/>
      <c r="J5006" s="272">
        <f t="shared" si="403"/>
        <v>0.24963032000000002</v>
      </c>
      <c r="K5006" s="272">
        <f t="shared" si="403"/>
        <v>0.27267007999999993</v>
      </c>
      <c r="L5006" s="272">
        <f t="shared" si="387"/>
        <v>0.24963032000000002</v>
      </c>
      <c r="M5006" s="272"/>
      <c r="N5006" s="272"/>
      <c r="O5006" s="272"/>
      <c r="P5006" s="272">
        <f t="shared" si="404"/>
        <v>0.36080692399999997</v>
      </c>
      <c r="Q5006" s="272">
        <f t="shared" si="404"/>
        <v>0.35588097599999996</v>
      </c>
      <c r="R5006" s="272">
        <f t="shared" si="388"/>
        <v>0.35588097599999996</v>
      </c>
      <c r="S5006" s="272"/>
      <c r="T5006" s="272">
        <f t="shared" si="405"/>
        <v>0.47905932863840012</v>
      </c>
      <c r="U5006" s="272">
        <f t="shared" si="405"/>
        <v>0.50684562447039994</v>
      </c>
      <c r="V5006" s="272">
        <f t="shared" si="405"/>
        <v>0.50160519631440004</v>
      </c>
      <c r="W5006" s="272">
        <f t="shared" si="389"/>
        <v>0.47905932863840012</v>
      </c>
      <c r="X5006" s="272"/>
      <c r="Y5006" s="272"/>
      <c r="Z5006" s="272"/>
      <c r="AA5006" s="272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72">
        <f t="shared" si="402"/>
        <v>0.29155238</v>
      </c>
      <c r="E5007" s="272">
        <f t="shared" si="402"/>
        <v>0.32092562000000002</v>
      </c>
      <c r="F5007" s="272">
        <f t="shared" ref="F5007:F5261" si="406">MIN(D5007:E5007)</f>
        <v>0.29155238</v>
      </c>
      <c r="G5007" s="272"/>
      <c r="H5007" s="272"/>
      <c r="I5007" s="272"/>
      <c r="J5007" s="272">
        <f t="shared" si="403"/>
        <v>0.24952868</v>
      </c>
      <c r="K5007" s="272">
        <f t="shared" si="403"/>
        <v>0.27275911999999997</v>
      </c>
      <c r="L5007" s="272">
        <f t="shared" ref="L5007:L5261" si="407">MIN(J5007:K5007)</f>
        <v>0.24952868</v>
      </c>
      <c r="M5007" s="272"/>
      <c r="N5007" s="272"/>
      <c r="O5007" s="272"/>
      <c r="P5007" s="272">
        <f t="shared" si="404"/>
        <v>0.36100124599999994</v>
      </c>
      <c r="Q5007" s="272">
        <f t="shared" si="404"/>
        <v>0.35567890399999996</v>
      </c>
      <c r="R5007" s="272">
        <f t="shared" ref="R5007:R5261" si="408">MIN(P5007:Q5007)</f>
        <v>0.35567890399999996</v>
      </c>
      <c r="S5007" s="272"/>
      <c r="T5007" s="272">
        <f t="shared" si="405"/>
        <v>0.47878812523600006</v>
      </c>
      <c r="U5007" s="272">
        <f t="shared" si="405"/>
        <v>0.50716411748799994</v>
      </c>
      <c r="V5007" s="272">
        <f t="shared" si="405"/>
        <v>0.50152171163799997</v>
      </c>
      <c r="W5007" s="272">
        <f t="shared" ref="W5007:W5261" si="409">MIN(T5007:V5007)</f>
        <v>0.47878812523600006</v>
      </c>
      <c r="X5007" s="272"/>
      <c r="Y5007" s="272"/>
      <c r="Z5007" s="272"/>
      <c r="AA5007" s="272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72">
        <f t="shared" si="402"/>
        <v>0.29124304000000001</v>
      </c>
      <c r="E5008" s="272">
        <f t="shared" si="402"/>
        <v>0.32118896000000002</v>
      </c>
      <c r="F5008" s="272">
        <f t="shared" si="406"/>
        <v>0.29124304000000001</v>
      </c>
      <c r="G5008" s="272"/>
      <c r="H5008" s="272"/>
      <c r="I5008" s="272"/>
      <c r="J5008" s="272">
        <f t="shared" si="403"/>
        <v>0.24942704000000002</v>
      </c>
      <c r="K5008" s="272">
        <f t="shared" si="403"/>
        <v>0.27284816000000001</v>
      </c>
      <c r="L5008" s="272">
        <f t="shared" si="407"/>
        <v>0.24942704000000002</v>
      </c>
      <c r="M5008" s="272"/>
      <c r="N5008" s="272"/>
      <c r="O5008" s="272"/>
      <c r="P5008" s="272">
        <f t="shared" si="404"/>
        <v>0.36119556799999997</v>
      </c>
      <c r="Q5008" s="272">
        <f t="shared" si="404"/>
        <v>0.35547683200000002</v>
      </c>
      <c r="R5008" s="272">
        <f t="shared" si="408"/>
        <v>0.35547683200000002</v>
      </c>
      <c r="S5008" s="272"/>
      <c r="T5008" s="272">
        <f t="shared" si="405"/>
        <v>0.47851692183360006</v>
      </c>
      <c r="U5008" s="272">
        <f t="shared" si="405"/>
        <v>0.50748261050559995</v>
      </c>
      <c r="V5008" s="272">
        <f t="shared" si="405"/>
        <v>0.50143822696160001</v>
      </c>
      <c r="W5008" s="272">
        <f t="shared" si="409"/>
        <v>0.47851692183360006</v>
      </c>
      <c r="X5008" s="272"/>
      <c r="Y5008" s="272"/>
      <c r="Z5008" s="272"/>
      <c r="AA5008" s="272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72">
        <f t="shared" si="402"/>
        <v>0.29093369999999996</v>
      </c>
      <c r="E5009" s="272">
        <f t="shared" si="402"/>
        <v>0.32145230000000002</v>
      </c>
      <c r="F5009" s="272">
        <f t="shared" si="406"/>
        <v>0.29093369999999996</v>
      </c>
      <c r="G5009" s="272"/>
      <c r="H5009" s="272"/>
      <c r="I5009" s="272"/>
      <c r="J5009" s="272">
        <f t="shared" si="403"/>
        <v>0.2493254</v>
      </c>
      <c r="K5009" s="272">
        <f t="shared" si="403"/>
        <v>0.27293719999999994</v>
      </c>
      <c r="L5009" s="272">
        <f t="shared" si="407"/>
        <v>0.2493254</v>
      </c>
      <c r="M5009" s="272"/>
      <c r="N5009" s="272"/>
      <c r="O5009" s="272"/>
      <c r="P5009" s="272">
        <f t="shared" si="404"/>
        <v>0.36138988999999994</v>
      </c>
      <c r="Q5009" s="272">
        <f t="shared" si="404"/>
        <v>0.35527475999999997</v>
      </c>
      <c r="R5009" s="272">
        <f t="shared" si="408"/>
        <v>0.35527475999999997</v>
      </c>
      <c r="S5009" s="272"/>
      <c r="T5009" s="272">
        <f t="shared" si="405"/>
        <v>0.47824571843120012</v>
      </c>
      <c r="U5009" s="272">
        <f t="shared" si="405"/>
        <v>0.50780110352319996</v>
      </c>
      <c r="V5009" s="272">
        <f t="shared" si="405"/>
        <v>0.50135474228519994</v>
      </c>
      <c r="W5009" s="272">
        <f t="shared" si="409"/>
        <v>0.47824571843120012</v>
      </c>
      <c r="X5009" s="272"/>
      <c r="Y5009" s="272"/>
      <c r="Z5009" s="272"/>
      <c r="AA5009" s="272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72">
        <f t="shared" si="402"/>
        <v>0.29062435999999997</v>
      </c>
      <c r="E5010" s="272">
        <f t="shared" si="402"/>
        <v>0.32171563999999997</v>
      </c>
      <c r="F5010" s="272">
        <f t="shared" si="406"/>
        <v>0.29062435999999997</v>
      </c>
      <c r="G5010" s="272"/>
      <c r="H5010" s="272"/>
      <c r="I5010" s="272"/>
      <c r="J5010" s="272">
        <f t="shared" si="403"/>
        <v>0.24922376000000002</v>
      </c>
      <c r="K5010" s="272">
        <f t="shared" si="403"/>
        <v>0.27302623999999998</v>
      </c>
      <c r="L5010" s="272">
        <f t="shared" si="407"/>
        <v>0.24922376000000002</v>
      </c>
      <c r="M5010" s="272"/>
      <c r="N5010" s="272"/>
      <c r="O5010" s="272"/>
      <c r="P5010" s="272">
        <f t="shared" si="404"/>
        <v>0.36158421199999996</v>
      </c>
      <c r="Q5010" s="272">
        <f t="shared" si="404"/>
        <v>0.35507268799999997</v>
      </c>
      <c r="R5010" s="272">
        <f t="shared" si="408"/>
        <v>0.35507268799999997</v>
      </c>
      <c r="S5010" s="272"/>
      <c r="T5010" s="272">
        <f t="shared" si="405"/>
        <v>0.47797451502880006</v>
      </c>
      <c r="U5010" s="272">
        <f t="shared" si="405"/>
        <v>0.50811959654079997</v>
      </c>
      <c r="V5010" s="272">
        <f t="shared" si="405"/>
        <v>0.50127125760879998</v>
      </c>
      <c r="W5010" s="272">
        <f t="shared" si="409"/>
        <v>0.47797451502880006</v>
      </c>
      <c r="X5010" s="272"/>
      <c r="Y5010" s="272"/>
      <c r="Z5010" s="272"/>
      <c r="AA5010" s="272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72">
        <f t="shared" si="402"/>
        <v>0.29031502000000003</v>
      </c>
      <c r="E5011" s="272">
        <f t="shared" si="402"/>
        <v>0.32197898000000003</v>
      </c>
      <c r="F5011" s="272">
        <f t="shared" si="406"/>
        <v>0.29031502000000003</v>
      </c>
      <c r="G5011" s="272"/>
      <c r="H5011" s="272"/>
      <c r="I5011" s="272"/>
      <c r="J5011" s="272">
        <f t="shared" si="403"/>
        <v>0.24912212000000003</v>
      </c>
      <c r="K5011" s="272">
        <f t="shared" si="403"/>
        <v>0.27311527999999996</v>
      </c>
      <c r="L5011" s="272">
        <f t="shared" si="407"/>
        <v>0.24912212000000003</v>
      </c>
      <c r="M5011" s="272"/>
      <c r="N5011" s="272"/>
      <c r="O5011" s="272"/>
      <c r="P5011" s="272">
        <f t="shared" si="404"/>
        <v>0.36177853399999998</v>
      </c>
      <c r="Q5011" s="272">
        <f t="shared" si="404"/>
        <v>0.35487061599999997</v>
      </c>
      <c r="R5011" s="272">
        <f t="shared" si="408"/>
        <v>0.35487061599999997</v>
      </c>
      <c r="S5011" s="272"/>
      <c r="T5011" s="272">
        <f t="shared" si="405"/>
        <v>0.47770331162640012</v>
      </c>
      <c r="U5011" s="272">
        <f t="shared" si="405"/>
        <v>0.50843808955839997</v>
      </c>
      <c r="V5011" s="272">
        <f t="shared" si="405"/>
        <v>0.50118777293240002</v>
      </c>
      <c r="W5011" s="272">
        <f t="shared" si="409"/>
        <v>0.47770331162640012</v>
      </c>
      <c r="X5011" s="272"/>
      <c r="Y5011" s="272"/>
      <c r="Z5011" s="272"/>
      <c r="AA5011" s="272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72">
        <f t="shared" si="402"/>
        <v>0.29000567999999999</v>
      </c>
      <c r="E5012" s="272">
        <f t="shared" si="402"/>
        <v>0.32224231999999997</v>
      </c>
      <c r="F5012" s="272">
        <f t="shared" si="406"/>
        <v>0.29000567999999999</v>
      </c>
      <c r="G5012" s="272"/>
      <c r="H5012" s="272"/>
      <c r="I5012" s="272"/>
      <c r="J5012" s="272">
        <f t="shared" si="403"/>
        <v>0.24902047999999999</v>
      </c>
      <c r="K5012" s="272">
        <f t="shared" si="403"/>
        <v>0.27320431999999994</v>
      </c>
      <c r="L5012" s="272">
        <f t="shared" si="407"/>
        <v>0.24902047999999999</v>
      </c>
      <c r="M5012" s="272"/>
      <c r="N5012" s="272"/>
      <c r="O5012" s="272"/>
      <c r="P5012" s="272">
        <f t="shared" si="404"/>
        <v>0.36197285599999995</v>
      </c>
      <c r="Q5012" s="272">
        <f t="shared" si="404"/>
        <v>0.35466854399999997</v>
      </c>
      <c r="R5012" s="272">
        <f t="shared" si="408"/>
        <v>0.35466854399999997</v>
      </c>
      <c r="S5012" s="272"/>
      <c r="T5012" s="272">
        <f t="shared" si="405"/>
        <v>0.47743210822400006</v>
      </c>
      <c r="U5012" s="272">
        <f t="shared" si="405"/>
        <v>0.50875658257599998</v>
      </c>
      <c r="V5012" s="272">
        <f t="shared" si="405"/>
        <v>0.50110428825599995</v>
      </c>
      <c r="W5012" s="272">
        <f t="shared" si="409"/>
        <v>0.47743210822400006</v>
      </c>
      <c r="X5012" s="272"/>
      <c r="Y5012" s="272"/>
      <c r="Z5012" s="272"/>
      <c r="AA5012" s="272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72">
        <f t="shared" si="402"/>
        <v>0.29696643</v>
      </c>
      <c r="E5013" s="272">
        <f t="shared" si="402"/>
        <v>0.31633957000000001</v>
      </c>
      <c r="F5013" s="272">
        <f t="shared" si="406"/>
        <v>0.29696643</v>
      </c>
      <c r="G5013" s="272"/>
      <c r="H5013" s="272"/>
      <c r="I5013" s="272"/>
      <c r="J5013" s="272">
        <f t="shared" si="403"/>
        <v>0.25114928000000003</v>
      </c>
      <c r="K5013" s="272">
        <f t="shared" si="403"/>
        <v>0.27136532000000002</v>
      </c>
      <c r="L5013" s="272">
        <f t="shared" si="407"/>
        <v>0.25114928000000003</v>
      </c>
      <c r="M5013" s="272"/>
      <c r="N5013" s="272"/>
      <c r="O5013" s="272"/>
      <c r="P5013" s="272">
        <f t="shared" si="404"/>
        <v>0.35743420599999998</v>
      </c>
      <c r="Q5013" s="272">
        <f t="shared" si="404"/>
        <v>0.35938544399999994</v>
      </c>
      <c r="R5013" s="272">
        <f t="shared" si="408"/>
        <v>0.35743420599999998</v>
      </c>
      <c r="S5013" s="272"/>
      <c r="T5013" s="272">
        <f t="shared" si="405"/>
        <v>0.48344471775320008</v>
      </c>
      <c r="U5013" s="272">
        <f t="shared" si="405"/>
        <v>0.50148108164719996</v>
      </c>
      <c r="V5013" s="272">
        <f t="shared" si="405"/>
        <v>0.50320157086919992</v>
      </c>
      <c r="W5013" s="272">
        <f t="shared" si="409"/>
        <v>0.48344471775320008</v>
      </c>
      <c r="X5013" s="272"/>
      <c r="Y5013" s="272"/>
      <c r="Z5013" s="272"/>
      <c r="AA5013" s="272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72">
        <f t="shared" si="402"/>
        <v>0.29665709000000001</v>
      </c>
      <c r="E5014" s="272">
        <f t="shared" si="402"/>
        <v>0.31660291000000007</v>
      </c>
      <c r="F5014" s="272">
        <f t="shared" si="406"/>
        <v>0.29665709000000001</v>
      </c>
      <c r="G5014" s="272"/>
      <c r="H5014" s="272"/>
      <c r="I5014" s="272"/>
      <c r="J5014" s="272">
        <f t="shared" si="403"/>
        <v>0.25104764000000002</v>
      </c>
      <c r="K5014" s="272">
        <f t="shared" si="403"/>
        <v>0.27145436000000001</v>
      </c>
      <c r="L5014" s="272">
        <f t="shared" si="407"/>
        <v>0.25104764000000002</v>
      </c>
      <c r="M5014" s="272"/>
      <c r="N5014" s="272"/>
      <c r="O5014" s="272"/>
      <c r="P5014" s="272">
        <f t="shared" si="404"/>
        <v>0.35762852799999995</v>
      </c>
      <c r="Q5014" s="272">
        <f t="shared" si="404"/>
        <v>0.359183372</v>
      </c>
      <c r="R5014" s="272">
        <f t="shared" si="408"/>
        <v>0.35762852799999995</v>
      </c>
      <c r="S5014" s="272"/>
      <c r="T5014" s="272">
        <f t="shared" si="405"/>
        <v>0.48317351435080008</v>
      </c>
      <c r="U5014" s="272">
        <f t="shared" si="405"/>
        <v>0.50179957466479996</v>
      </c>
      <c r="V5014" s="272">
        <f t="shared" si="405"/>
        <v>0.50311808619279996</v>
      </c>
      <c r="W5014" s="272">
        <f t="shared" si="409"/>
        <v>0.48317351435080008</v>
      </c>
      <c r="X5014" s="272"/>
      <c r="Y5014" s="272"/>
      <c r="Z5014" s="272"/>
      <c r="AA5014" s="272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72">
        <f t="shared" si="402"/>
        <v>0.29634775000000002</v>
      </c>
      <c r="E5015" s="272">
        <f t="shared" si="402"/>
        <v>0.31686625000000002</v>
      </c>
      <c r="F5015" s="272">
        <f t="shared" si="406"/>
        <v>0.29634775000000002</v>
      </c>
      <c r="G5015" s="272"/>
      <c r="H5015" s="272"/>
      <c r="I5015" s="272"/>
      <c r="J5015" s="272">
        <f t="shared" si="403"/>
        <v>0.250946</v>
      </c>
      <c r="K5015" s="272">
        <f t="shared" si="403"/>
        <v>0.27154339999999999</v>
      </c>
      <c r="L5015" s="272">
        <f t="shared" si="407"/>
        <v>0.250946</v>
      </c>
      <c r="M5015" s="272"/>
      <c r="N5015" s="272"/>
      <c r="O5015" s="272"/>
      <c r="P5015" s="272">
        <f t="shared" si="404"/>
        <v>0.35782284999999991</v>
      </c>
      <c r="Q5015" s="272">
        <f t="shared" si="404"/>
        <v>0.35898129999999995</v>
      </c>
      <c r="R5015" s="272">
        <f t="shared" si="408"/>
        <v>0.35782284999999991</v>
      </c>
      <c r="S5015" s="272"/>
      <c r="T5015" s="272">
        <f t="shared" si="405"/>
        <v>0.48290231094840008</v>
      </c>
      <c r="U5015" s="272">
        <f t="shared" si="405"/>
        <v>0.50211806768239997</v>
      </c>
      <c r="V5015" s="272">
        <f t="shared" si="405"/>
        <v>0.5030346015164</v>
      </c>
      <c r="W5015" s="272">
        <f t="shared" si="409"/>
        <v>0.48290231094840008</v>
      </c>
      <c r="X5015" s="272"/>
      <c r="Y5015" s="272"/>
      <c r="Z5015" s="272"/>
      <c r="AA5015" s="272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72">
        <f t="shared" si="402"/>
        <v>0.29603841000000003</v>
      </c>
      <c r="E5016" s="272">
        <f t="shared" si="402"/>
        <v>0.31712959000000002</v>
      </c>
      <c r="F5016" s="272">
        <f t="shared" si="406"/>
        <v>0.29603841000000003</v>
      </c>
      <c r="G5016" s="272"/>
      <c r="H5016" s="272"/>
      <c r="I5016" s="272"/>
      <c r="J5016" s="272">
        <f t="shared" si="403"/>
        <v>0.25084436000000004</v>
      </c>
      <c r="K5016" s="272">
        <f t="shared" si="403"/>
        <v>0.27163243999999998</v>
      </c>
      <c r="L5016" s="272">
        <f t="shared" si="407"/>
        <v>0.25084436000000004</v>
      </c>
      <c r="M5016" s="272"/>
      <c r="N5016" s="272"/>
      <c r="O5016" s="272"/>
      <c r="P5016" s="272">
        <f t="shared" si="404"/>
        <v>0.35801717199999999</v>
      </c>
      <c r="Q5016" s="272">
        <f t="shared" si="404"/>
        <v>0.35877922799999995</v>
      </c>
      <c r="R5016" s="272">
        <f t="shared" si="408"/>
        <v>0.35801717199999999</v>
      </c>
      <c r="S5016" s="272"/>
      <c r="T5016" s="272">
        <f t="shared" si="405"/>
        <v>0.48263110754600008</v>
      </c>
      <c r="U5016" s="272">
        <f t="shared" si="405"/>
        <v>0.50243656069999998</v>
      </c>
      <c r="V5016" s="272">
        <f t="shared" si="405"/>
        <v>0.50295111683999993</v>
      </c>
      <c r="W5016" s="272">
        <f t="shared" si="409"/>
        <v>0.48263110754600008</v>
      </c>
      <c r="X5016" s="272"/>
      <c r="Y5016" s="272"/>
      <c r="Z5016" s="272"/>
      <c r="AA5016" s="272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72">
        <f t="shared" si="402"/>
        <v>0.29572907000000004</v>
      </c>
      <c r="E5017" s="272">
        <f t="shared" si="402"/>
        <v>0.31739293000000002</v>
      </c>
      <c r="F5017" s="272">
        <f t="shared" si="406"/>
        <v>0.29572907000000004</v>
      </c>
      <c r="G5017" s="272"/>
      <c r="H5017" s="272"/>
      <c r="I5017" s="272"/>
      <c r="J5017" s="272">
        <f t="shared" si="403"/>
        <v>0.25074272000000003</v>
      </c>
      <c r="K5017" s="272">
        <f t="shared" si="403"/>
        <v>0.27172148000000002</v>
      </c>
      <c r="L5017" s="272">
        <f t="shared" si="407"/>
        <v>0.25074272000000003</v>
      </c>
      <c r="M5017" s="272"/>
      <c r="N5017" s="272"/>
      <c r="O5017" s="272"/>
      <c r="P5017" s="272">
        <f t="shared" si="404"/>
        <v>0.35821149399999996</v>
      </c>
      <c r="Q5017" s="272">
        <f t="shared" si="404"/>
        <v>0.35857715600000001</v>
      </c>
      <c r="R5017" s="272">
        <f t="shared" si="408"/>
        <v>0.35821149399999996</v>
      </c>
      <c r="S5017" s="272"/>
      <c r="T5017" s="272">
        <f t="shared" si="405"/>
        <v>0.48235990414360008</v>
      </c>
      <c r="U5017" s="272">
        <f t="shared" si="405"/>
        <v>0.50275505371759999</v>
      </c>
      <c r="V5017" s="272">
        <f t="shared" si="405"/>
        <v>0.50286763216359998</v>
      </c>
      <c r="W5017" s="272">
        <f t="shared" si="409"/>
        <v>0.48235990414360008</v>
      </c>
      <c r="X5017" s="272"/>
      <c r="Y5017" s="272"/>
      <c r="Z5017" s="272"/>
      <c r="AA5017" s="272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72">
        <f t="shared" si="402"/>
        <v>0.29541973000000005</v>
      </c>
      <c r="E5018" s="272">
        <f t="shared" si="402"/>
        <v>0.31765627000000002</v>
      </c>
      <c r="F5018" s="272">
        <f t="shared" si="406"/>
        <v>0.29541973000000005</v>
      </c>
      <c r="G5018" s="272"/>
      <c r="H5018" s="272"/>
      <c r="I5018" s="272"/>
      <c r="J5018" s="272">
        <f t="shared" si="403"/>
        <v>0.25064108000000002</v>
      </c>
      <c r="K5018" s="272">
        <f t="shared" si="403"/>
        <v>0.27181052</v>
      </c>
      <c r="L5018" s="272">
        <f t="shared" si="407"/>
        <v>0.25064108000000002</v>
      </c>
      <c r="M5018" s="272"/>
      <c r="N5018" s="272"/>
      <c r="O5018" s="272"/>
      <c r="P5018" s="272">
        <f t="shared" si="404"/>
        <v>0.35840581599999999</v>
      </c>
      <c r="Q5018" s="272">
        <f t="shared" si="404"/>
        <v>0.35837508399999995</v>
      </c>
      <c r="R5018" s="272">
        <f t="shared" si="408"/>
        <v>0.35837508399999995</v>
      </c>
      <c r="S5018" s="272"/>
      <c r="T5018" s="272">
        <f t="shared" si="405"/>
        <v>0.48208870074120008</v>
      </c>
      <c r="U5018" s="272">
        <f t="shared" si="405"/>
        <v>0.50307354673519999</v>
      </c>
      <c r="V5018" s="272">
        <f t="shared" si="405"/>
        <v>0.50278414748720002</v>
      </c>
      <c r="W5018" s="272">
        <f t="shared" si="409"/>
        <v>0.48208870074120008</v>
      </c>
      <c r="X5018" s="272"/>
      <c r="Y5018" s="272"/>
      <c r="Z5018" s="272"/>
      <c r="AA5018" s="272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72">
        <f t="shared" si="402"/>
        <v>0.29511039000000006</v>
      </c>
      <c r="E5019" s="272">
        <f t="shared" si="402"/>
        <v>0.31791961000000002</v>
      </c>
      <c r="F5019" s="272">
        <f t="shared" si="406"/>
        <v>0.29511039000000006</v>
      </c>
      <c r="G5019" s="272"/>
      <c r="H5019" s="272"/>
      <c r="I5019" s="272"/>
      <c r="J5019" s="272">
        <f t="shared" si="403"/>
        <v>0.25053944</v>
      </c>
      <c r="K5019" s="272">
        <f t="shared" si="403"/>
        <v>0.27189955999999998</v>
      </c>
      <c r="L5019" s="272">
        <f t="shared" si="407"/>
        <v>0.25053944</v>
      </c>
      <c r="M5019" s="272"/>
      <c r="N5019" s="272"/>
      <c r="O5019" s="272"/>
      <c r="P5019" s="272">
        <f t="shared" si="404"/>
        <v>0.35860013799999996</v>
      </c>
      <c r="Q5019" s="272">
        <f t="shared" si="404"/>
        <v>0.35817301199999996</v>
      </c>
      <c r="R5019" s="272">
        <f t="shared" si="408"/>
        <v>0.35817301199999996</v>
      </c>
      <c r="S5019" s="272"/>
      <c r="T5019" s="272">
        <f t="shared" si="405"/>
        <v>0.48181749733880008</v>
      </c>
      <c r="U5019" s="272">
        <f t="shared" si="405"/>
        <v>0.5033920397528</v>
      </c>
      <c r="V5019" s="272">
        <f t="shared" si="405"/>
        <v>0.50270066281079995</v>
      </c>
      <c r="W5019" s="272">
        <f t="shared" si="409"/>
        <v>0.48181749733880008</v>
      </c>
      <c r="X5019" s="272"/>
      <c r="Y5019" s="272"/>
      <c r="Z5019" s="272"/>
      <c r="AA5019" s="272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72">
        <f t="shared" si="402"/>
        <v>0.29480105000000001</v>
      </c>
      <c r="E5020" s="272">
        <f t="shared" si="402"/>
        <v>0.31818295000000002</v>
      </c>
      <c r="F5020" s="272">
        <f t="shared" si="406"/>
        <v>0.29480105000000001</v>
      </c>
      <c r="G5020" s="272"/>
      <c r="H5020" s="272"/>
      <c r="I5020" s="272"/>
      <c r="J5020" s="272">
        <f t="shared" si="403"/>
        <v>0.25043780000000004</v>
      </c>
      <c r="K5020" s="272">
        <f t="shared" si="403"/>
        <v>0.27198860000000002</v>
      </c>
      <c r="L5020" s="272">
        <f t="shared" si="407"/>
        <v>0.25043780000000004</v>
      </c>
      <c r="M5020" s="272"/>
      <c r="N5020" s="272"/>
      <c r="O5020" s="272"/>
      <c r="P5020" s="272">
        <f t="shared" si="404"/>
        <v>0.35879445999999993</v>
      </c>
      <c r="Q5020" s="272">
        <f t="shared" si="404"/>
        <v>0.35797093999999996</v>
      </c>
      <c r="R5020" s="272">
        <f t="shared" si="408"/>
        <v>0.35797093999999996</v>
      </c>
      <c r="S5020" s="272"/>
      <c r="T5020" s="272">
        <f t="shared" si="405"/>
        <v>0.48154629393640008</v>
      </c>
      <c r="U5020" s="272">
        <f t="shared" si="405"/>
        <v>0.50371053277040001</v>
      </c>
      <c r="V5020" s="272">
        <f t="shared" si="405"/>
        <v>0.50261717813439999</v>
      </c>
      <c r="W5020" s="272">
        <f t="shared" si="409"/>
        <v>0.48154629393640008</v>
      </c>
      <c r="X5020" s="272"/>
      <c r="Y5020" s="272"/>
      <c r="Z5020" s="272"/>
      <c r="AA5020" s="272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72">
        <f t="shared" si="402"/>
        <v>0.29449171000000002</v>
      </c>
      <c r="E5021" s="272">
        <f t="shared" si="402"/>
        <v>0.31844629000000002</v>
      </c>
      <c r="F5021" s="272">
        <f t="shared" si="406"/>
        <v>0.29449171000000002</v>
      </c>
      <c r="G5021" s="272"/>
      <c r="H5021" s="272"/>
      <c r="I5021" s="272"/>
      <c r="J5021" s="272">
        <f t="shared" si="403"/>
        <v>0.25033616000000003</v>
      </c>
      <c r="K5021" s="272">
        <f t="shared" si="403"/>
        <v>0.27207764000000001</v>
      </c>
      <c r="L5021" s="272">
        <f t="shared" si="407"/>
        <v>0.25033616000000003</v>
      </c>
      <c r="M5021" s="272"/>
      <c r="N5021" s="272"/>
      <c r="O5021" s="272"/>
      <c r="P5021" s="272">
        <f t="shared" si="404"/>
        <v>0.35898878200000001</v>
      </c>
      <c r="Q5021" s="272">
        <f t="shared" si="404"/>
        <v>0.35776886799999996</v>
      </c>
      <c r="R5021" s="272">
        <f t="shared" si="408"/>
        <v>0.35776886799999996</v>
      </c>
      <c r="S5021" s="272"/>
      <c r="T5021" s="272">
        <f t="shared" si="405"/>
        <v>0.48127509053400008</v>
      </c>
      <c r="U5021" s="272">
        <f t="shared" si="405"/>
        <v>0.50402902578800002</v>
      </c>
      <c r="V5021" s="272">
        <f t="shared" si="405"/>
        <v>0.50253369345799992</v>
      </c>
      <c r="W5021" s="272">
        <f t="shared" si="409"/>
        <v>0.48127509053400008</v>
      </c>
      <c r="X5021" s="272"/>
      <c r="Y5021" s="272"/>
      <c r="Z5021" s="272"/>
      <c r="AA5021" s="272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72">
        <f t="shared" si="402"/>
        <v>0.29418237000000003</v>
      </c>
      <c r="E5022" s="272">
        <f t="shared" si="402"/>
        <v>0.31870963000000002</v>
      </c>
      <c r="F5022" s="272">
        <f t="shared" si="406"/>
        <v>0.29418237000000003</v>
      </c>
      <c r="G5022" s="272"/>
      <c r="H5022" s="272"/>
      <c r="I5022" s="272"/>
      <c r="J5022" s="272">
        <f t="shared" si="403"/>
        <v>0.25023452000000002</v>
      </c>
      <c r="K5022" s="272">
        <f t="shared" si="403"/>
        <v>0.27216667999999999</v>
      </c>
      <c r="L5022" s="272">
        <f t="shared" si="407"/>
        <v>0.25023452000000002</v>
      </c>
      <c r="M5022" s="272"/>
      <c r="N5022" s="272"/>
      <c r="O5022" s="272"/>
      <c r="P5022" s="272">
        <f t="shared" si="404"/>
        <v>0.35918310399999998</v>
      </c>
      <c r="Q5022" s="272">
        <f t="shared" si="404"/>
        <v>0.35756679599999996</v>
      </c>
      <c r="R5022" s="272">
        <f t="shared" si="408"/>
        <v>0.35756679599999996</v>
      </c>
      <c r="S5022" s="272"/>
      <c r="T5022" s="272">
        <f t="shared" si="405"/>
        <v>0.48100388713160003</v>
      </c>
      <c r="U5022" s="272">
        <f t="shared" si="405"/>
        <v>0.50434751880560003</v>
      </c>
      <c r="V5022" s="272">
        <f t="shared" si="405"/>
        <v>0.50245020878159996</v>
      </c>
      <c r="W5022" s="272">
        <f t="shared" si="409"/>
        <v>0.48100388713160003</v>
      </c>
      <c r="X5022" s="272"/>
      <c r="Y5022" s="272"/>
      <c r="Z5022" s="272"/>
      <c r="AA5022" s="272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72">
        <f t="shared" si="402"/>
        <v>0.29387302999999998</v>
      </c>
      <c r="E5023" s="272">
        <f t="shared" si="402"/>
        <v>0.31897297000000002</v>
      </c>
      <c r="F5023" s="272">
        <f t="shared" si="406"/>
        <v>0.29387302999999998</v>
      </c>
      <c r="G5023" s="272"/>
      <c r="H5023" s="272"/>
      <c r="I5023" s="272"/>
      <c r="J5023" s="272">
        <f t="shared" si="403"/>
        <v>0.25013288</v>
      </c>
      <c r="K5023" s="272">
        <f t="shared" si="403"/>
        <v>0.27225571999999998</v>
      </c>
      <c r="L5023" s="272">
        <f t="shared" si="407"/>
        <v>0.25013288</v>
      </c>
      <c r="M5023" s="272"/>
      <c r="N5023" s="272"/>
      <c r="O5023" s="272"/>
      <c r="P5023" s="272">
        <f t="shared" si="404"/>
        <v>0.359377426</v>
      </c>
      <c r="Q5023" s="272">
        <f t="shared" si="404"/>
        <v>0.35736472399999997</v>
      </c>
      <c r="R5023" s="272">
        <f t="shared" si="408"/>
        <v>0.35736472399999997</v>
      </c>
      <c r="S5023" s="272"/>
      <c r="T5023" s="272">
        <f t="shared" si="405"/>
        <v>0.48073268372920008</v>
      </c>
      <c r="U5023" s="272">
        <f t="shared" si="405"/>
        <v>0.50466601182320003</v>
      </c>
      <c r="V5023" s="272">
        <f t="shared" si="405"/>
        <v>0.5023667241052</v>
      </c>
      <c r="W5023" s="272">
        <f t="shared" si="409"/>
        <v>0.48073268372920008</v>
      </c>
      <c r="X5023" s="272"/>
      <c r="Y5023" s="272"/>
      <c r="Z5023" s="272"/>
      <c r="AA5023" s="272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72">
        <f t="shared" si="402"/>
        <v>0.29356369000000004</v>
      </c>
      <c r="E5024" s="272">
        <f t="shared" si="402"/>
        <v>0.31923631000000002</v>
      </c>
      <c r="F5024" s="272">
        <f t="shared" si="406"/>
        <v>0.29356369000000004</v>
      </c>
      <c r="G5024" s="272"/>
      <c r="H5024" s="272"/>
      <c r="I5024" s="272"/>
      <c r="J5024" s="272">
        <f t="shared" si="403"/>
        <v>0.25003123999999999</v>
      </c>
      <c r="K5024" s="272">
        <f t="shared" si="403"/>
        <v>0.27234475999999996</v>
      </c>
      <c r="L5024" s="272">
        <f t="shared" si="407"/>
        <v>0.25003123999999999</v>
      </c>
      <c r="M5024" s="272"/>
      <c r="N5024" s="272"/>
      <c r="O5024" s="272"/>
      <c r="P5024" s="272">
        <f t="shared" si="404"/>
        <v>0.35957174799999997</v>
      </c>
      <c r="Q5024" s="272">
        <f t="shared" si="404"/>
        <v>0.35716265199999997</v>
      </c>
      <c r="R5024" s="272">
        <f t="shared" si="408"/>
        <v>0.35716265199999997</v>
      </c>
      <c r="S5024" s="272"/>
      <c r="T5024" s="272">
        <f t="shared" si="405"/>
        <v>0.48046148032680008</v>
      </c>
      <c r="U5024" s="272">
        <f t="shared" si="405"/>
        <v>0.50498450484080004</v>
      </c>
      <c r="V5024" s="272">
        <f t="shared" si="405"/>
        <v>0.50228323942880004</v>
      </c>
      <c r="W5024" s="272">
        <f t="shared" si="409"/>
        <v>0.48046148032680008</v>
      </c>
      <c r="X5024" s="272"/>
      <c r="Y5024" s="272"/>
      <c r="Z5024" s="272"/>
      <c r="AA5024" s="272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72">
        <f t="shared" si="402"/>
        <v>0.29325435</v>
      </c>
      <c r="E5025" s="272">
        <f t="shared" si="402"/>
        <v>0.31949965000000002</v>
      </c>
      <c r="F5025" s="272">
        <f t="shared" si="406"/>
        <v>0.29325435</v>
      </c>
      <c r="G5025" s="272"/>
      <c r="H5025" s="272"/>
      <c r="I5025" s="272"/>
      <c r="J5025" s="272">
        <f t="shared" si="403"/>
        <v>0.2499296</v>
      </c>
      <c r="K5025" s="272">
        <f t="shared" si="403"/>
        <v>0.2724338</v>
      </c>
      <c r="L5025" s="272">
        <f t="shared" si="407"/>
        <v>0.2499296</v>
      </c>
      <c r="M5025" s="272"/>
      <c r="N5025" s="272"/>
      <c r="O5025" s="272"/>
      <c r="P5025" s="272">
        <f t="shared" si="404"/>
        <v>0.35976606999999999</v>
      </c>
      <c r="Q5025" s="272">
        <f t="shared" si="404"/>
        <v>0.35696057999999992</v>
      </c>
      <c r="R5025" s="272">
        <f t="shared" si="408"/>
        <v>0.35696057999999992</v>
      </c>
      <c r="S5025" s="272"/>
      <c r="T5025" s="272">
        <f t="shared" si="405"/>
        <v>0.48019027692440008</v>
      </c>
      <c r="U5025" s="272">
        <f t="shared" si="405"/>
        <v>0.50530299785840005</v>
      </c>
      <c r="V5025" s="272">
        <f t="shared" si="405"/>
        <v>0.50219975475239997</v>
      </c>
      <c r="W5025" s="272">
        <f t="shared" si="409"/>
        <v>0.48019027692440008</v>
      </c>
      <c r="X5025" s="272"/>
      <c r="Y5025" s="272"/>
      <c r="Z5025" s="272"/>
      <c r="AA5025" s="272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72">
        <f t="shared" ref="D5026:E5089" si="410">$A5026*B$157+$B5026*B$158+$C5026*B$159</f>
        <v>0.29294501000000001</v>
      </c>
      <c r="E5026" s="272">
        <f t="shared" si="410"/>
        <v>0.31976299000000002</v>
      </c>
      <c r="F5026" s="272">
        <f t="shared" si="406"/>
        <v>0.29294501000000001</v>
      </c>
      <c r="G5026" s="272"/>
      <c r="H5026" s="272"/>
      <c r="I5026" s="272"/>
      <c r="J5026" s="272">
        <f t="shared" ref="J5026:K5089" si="411">$A5026*H$157+$B5026*H$158+$C5026*H$159</f>
        <v>0.24982796000000002</v>
      </c>
      <c r="K5026" s="272">
        <f t="shared" si="411"/>
        <v>0.27252283999999999</v>
      </c>
      <c r="L5026" s="272">
        <f t="shared" si="407"/>
        <v>0.24982796000000002</v>
      </c>
      <c r="M5026" s="272"/>
      <c r="N5026" s="272"/>
      <c r="O5026" s="272"/>
      <c r="P5026" s="272">
        <f t="shared" ref="P5026:Q5089" si="412">$A5026*N$157+$B5026*N$158+$C5026*N$159</f>
        <v>0.35996039199999996</v>
      </c>
      <c r="Q5026" s="272">
        <f t="shared" si="412"/>
        <v>0.35675850799999997</v>
      </c>
      <c r="R5026" s="272">
        <f t="shared" si="408"/>
        <v>0.35675850799999997</v>
      </c>
      <c r="S5026" s="272"/>
      <c r="T5026" s="272">
        <f t="shared" ref="T5026:V5089" si="413">$A5026*I$3+$B5026*I$4+$C5026*I$5</f>
        <v>0.47991907352200008</v>
      </c>
      <c r="U5026" s="272">
        <f t="shared" si="413"/>
        <v>0.50562149087600006</v>
      </c>
      <c r="V5026" s="272">
        <f t="shared" si="413"/>
        <v>0.50211627007600002</v>
      </c>
      <c r="W5026" s="272">
        <f t="shared" si="409"/>
        <v>0.47991907352200008</v>
      </c>
      <c r="X5026" s="272"/>
      <c r="Y5026" s="272"/>
      <c r="Z5026" s="272"/>
      <c r="AA5026" s="272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72">
        <f t="shared" si="410"/>
        <v>0.29263567000000007</v>
      </c>
      <c r="E5027" s="272">
        <f t="shared" si="410"/>
        <v>0.32002633000000003</v>
      </c>
      <c r="F5027" s="272">
        <f t="shared" si="406"/>
        <v>0.29263567000000007</v>
      </c>
      <c r="G5027" s="272"/>
      <c r="H5027" s="272"/>
      <c r="I5027" s="272"/>
      <c r="J5027" s="272">
        <f t="shared" si="411"/>
        <v>0.24972632000000003</v>
      </c>
      <c r="K5027" s="272">
        <f t="shared" si="411"/>
        <v>0.27261187999999997</v>
      </c>
      <c r="L5027" s="272">
        <f t="shared" si="407"/>
        <v>0.24972632000000003</v>
      </c>
      <c r="M5027" s="272"/>
      <c r="N5027" s="272"/>
      <c r="O5027" s="272"/>
      <c r="P5027" s="272">
        <f t="shared" si="412"/>
        <v>0.36015471399999999</v>
      </c>
      <c r="Q5027" s="272">
        <f t="shared" si="412"/>
        <v>0.35655643599999998</v>
      </c>
      <c r="R5027" s="272">
        <f t="shared" si="408"/>
        <v>0.35655643599999998</v>
      </c>
      <c r="S5027" s="272"/>
      <c r="T5027" s="272">
        <f t="shared" si="413"/>
        <v>0.47964787011960003</v>
      </c>
      <c r="U5027" s="272">
        <f t="shared" si="413"/>
        <v>0.50593998389359995</v>
      </c>
      <c r="V5027" s="272">
        <f t="shared" si="413"/>
        <v>0.50203278539959995</v>
      </c>
      <c r="W5027" s="272">
        <f t="shared" si="409"/>
        <v>0.47964787011960003</v>
      </c>
      <c r="X5027" s="272"/>
      <c r="Y5027" s="272"/>
      <c r="Z5027" s="272"/>
      <c r="AA5027" s="272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72">
        <f t="shared" si="410"/>
        <v>0.29232633000000002</v>
      </c>
      <c r="E5028" s="272">
        <f t="shared" si="410"/>
        <v>0.32028967000000003</v>
      </c>
      <c r="F5028" s="272">
        <f t="shared" si="406"/>
        <v>0.29232633000000002</v>
      </c>
      <c r="G5028" s="272"/>
      <c r="H5028" s="272"/>
      <c r="I5028" s="272"/>
      <c r="J5028" s="272">
        <f t="shared" si="411"/>
        <v>0.24962467999999999</v>
      </c>
      <c r="K5028" s="272">
        <f t="shared" si="411"/>
        <v>0.27270092000000001</v>
      </c>
      <c r="L5028" s="272">
        <f t="shared" si="407"/>
        <v>0.24962467999999999</v>
      </c>
      <c r="M5028" s="272"/>
      <c r="N5028" s="272"/>
      <c r="O5028" s="272"/>
      <c r="P5028" s="272">
        <f t="shared" si="412"/>
        <v>0.36034903599999996</v>
      </c>
      <c r="Q5028" s="272">
        <f t="shared" si="412"/>
        <v>0.35635436399999992</v>
      </c>
      <c r="R5028" s="272">
        <f t="shared" si="408"/>
        <v>0.35635436399999992</v>
      </c>
      <c r="S5028" s="272"/>
      <c r="T5028" s="272">
        <f t="shared" si="413"/>
        <v>0.47937666671720008</v>
      </c>
      <c r="U5028" s="272">
        <f t="shared" si="413"/>
        <v>0.50625847691119996</v>
      </c>
      <c r="V5028" s="272">
        <f t="shared" si="413"/>
        <v>0.50194930072319999</v>
      </c>
      <c r="W5028" s="272">
        <f t="shared" si="409"/>
        <v>0.47937666671720008</v>
      </c>
      <c r="X5028" s="272"/>
      <c r="Y5028" s="272"/>
      <c r="Z5028" s="272"/>
      <c r="AA5028" s="272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72">
        <f t="shared" si="410"/>
        <v>0.29201699000000003</v>
      </c>
      <c r="E5029" s="272">
        <f t="shared" si="410"/>
        <v>0.32055301000000003</v>
      </c>
      <c r="F5029" s="272">
        <f t="shared" si="406"/>
        <v>0.29201699000000003</v>
      </c>
      <c r="G5029" s="272"/>
      <c r="H5029" s="272"/>
      <c r="I5029" s="272"/>
      <c r="J5029" s="272">
        <f t="shared" si="411"/>
        <v>0.24952304</v>
      </c>
      <c r="K5029" s="272">
        <f t="shared" si="411"/>
        <v>0.27278996</v>
      </c>
      <c r="L5029" s="272">
        <f t="shared" si="407"/>
        <v>0.24952304</v>
      </c>
      <c r="M5029" s="272"/>
      <c r="N5029" s="272"/>
      <c r="O5029" s="272"/>
      <c r="P5029" s="272">
        <f t="shared" si="412"/>
        <v>0.36054335799999998</v>
      </c>
      <c r="Q5029" s="272">
        <f t="shared" si="412"/>
        <v>0.35615229199999998</v>
      </c>
      <c r="R5029" s="272">
        <f t="shared" si="408"/>
        <v>0.35615229199999998</v>
      </c>
      <c r="S5029" s="272"/>
      <c r="T5029" s="272">
        <f t="shared" si="413"/>
        <v>0.47910546331480008</v>
      </c>
      <c r="U5029" s="272">
        <f t="shared" si="413"/>
        <v>0.50657696992879997</v>
      </c>
      <c r="V5029" s="272">
        <f t="shared" si="413"/>
        <v>0.50186581604680003</v>
      </c>
      <c r="W5029" s="272">
        <f t="shared" si="409"/>
        <v>0.47910546331480008</v>
      </c>
      <c r="X5029" s="272"/>
      <c r="Y5029" s="272"/>
      <c r="Z5029" s="272"/>
      <c r="AA5029" s="272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72">
        <f t="shared" si="410"/>
        <v>0.29170764999999999</v>
      </c>
      <c r="E5030" s="272">
        <f t="shared" si="410"/>
        <v>0.32081635000000003</v>
      </c>
      <c r="F5030" s="272">
        <f t="shared" si="406"/>
        <v>0.29170764999999999</v>
      </c>
      <c r="G5030" s="272"/>
      <c r="H5030" s="272"/>
      <c r="I5030" s="272"/>
      <c r="J5030" s="272">
        <f t="shared" si="411"/>
        <v>0.24942140000000002</v>
      </c>
      <c r="K5030" s="272">
        <f t="shared" si="411"/>
        <v>0.27287899999999998</v>
      </c>
      <c r="L5030" s="272">
        <f t="shared" si="407"/>
        <v>0.24942140000000002</v>
      </c>
      <c r="M5030" s="272"/>
      <c r="N5030" s="272"/>
      <c r="O5030" s="272"/>
      <c r="P5030" s="272">
        <f t="shared" si="412"/>
        <v>0.36073768</v>
      </c>
      <c r="Q5030" s="272">
        <f t="shared" si="412"/>
        <v>0.35595021999999998</v>
      </c>
      <c r="R5030" s="272">
        <f t="shared" si="408"/>
        <v>0.35595021999999998</v>
      </c>
      <c r="S5030" s="272"/>
      <c r="T5030" s="272">
        <f t="shared" si="413"/>
        <v>0.47883425991240008</v>
      </c>
      <c r="U5030" s="272">
        <f t="shared" si="413"/>
        <v>0.50689546294639998</v>
      </c>
      <c r="V5030" s="272">
        <f t="shared" si="413"/>
        <v>0.50178233137039996</v>
      </c>
      <c r="W5030" s="272">
        <f t="shared" si="409"/>
        <v>0.47883425991240008</v>
      </c>
      <c r="X5030" s="272"/>
      <c r="Y5030" s="272"/>
      <c r="Z5030" s="272"/>
      <c r="AA5030" s="272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72">
        <f t="shared" si="410"/>
        <v>0.29139831000000005</v>
      </c>
      <c r="E5031" s="272">
        <f t="shared" si="410"/>
        <v>0.32107969000000003</v>
      </c>
      <c r="F5031" s="272">
        <f t="shared" si="406"/>
        <v>0.29139831000000005</v>
      </c>
      <c r="G5031" s="272"/>
      <c r="H5031" s="272"/>
      <c r="I5031" s="272"/>
      <c r="J5031" s="272">
        <f t="shared" si="411"/>
        <v>0.24931976</v>
      </c>
      <c r="K5031" s="272">
        <f t="shared" si="411"/>
        <v>0.27296804000000002</v>
      </c>
      <c r="L5031" s="272">
        <f t="shared" si="407"/>
        <v>0.24931976</v>
      </c>
      <c r="M5031" s="272"/>
      <c r="N5031" s="272"/>
      <c r="O5031" s="272"/>
      <c r="P5031" s="272">
        <f t="shared" si="412"/>
        <v>0.36093200199999997</v>
      </c>
      <c r="Q5031" s="272">
        <f t="shared" si="412"/>
        <v>0.35574814799999993</v>
      </c>
      <c r="R5031" s="272">
        <f t="shared" si="408"/>
        <v>0.35574814799999993</v>
      </c>
      <c r="S5031" s="272"/>
      <c r="T5031" s="272">
        <f t="shared" si="413"/>
        <v>0.47856305651000008</v>
      </c>
      <c r="U5031" s="272">
        <f t="shared" si="413"/>
        <v>0.50721395596399999</v>
      </c>
      <c r="V5031" s="272">
        <f t="shared" si="413"/>
        <v>0.501698846694</v>
      </c>
      <c r="W5031" s="272">
        <f t="shared" si="409"/>
        <v>0.47856305651000008</v>
      </c>
      <c r="X5031" s="272"/>
      <c r="Y5031" s="272"/>
      <c r="Z5031" s="272"/>
      <c r="AA5031" s="272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72">
        <f t="shared" si="410"/>
        <v>0.29108897</v>
      </c>
      <c r="E5032" s="272">
        <f t="shared" si="410"/>
        <v>0.32134303000000003</v>
      </c>
      <c r="F5032" s="272">
        <f t="shared" si="406"/>
        <v>0.29108897</v>
      </c>
      <c r="G5032" s="272"/>
      <c r="H5032" s="272"/>
      <c r="I5032" s="272"/>
      <c r="J5032" s="272">
        <f t="shared" si="411"/>
        <v>0.24921812000000002</v>
      </c>
      <c r="K5032" s="272">
        <f t="shared" si="411"/>
        <v>0.27305707999999995</v>
      </c>
      <c r="L5032" s="272">
        <f t="shared" si="407"/>
        <v>0.24921812000000002</v>
      </c>
      <c r="M5032" s="272"/>
      <c r="N5032" s="272"/>
      <c r="O5032" s="272"/>
      <c r="P5032" s="272">
        <f t="shared" si="412"/>
        <v>0.361126324</v>
      </c>
      <c r="Q5032" s="272">
        <f t="shared" si="412"/>
        <v>0.35554607599999999</v>
      </c>
      <c r="R5032" s="272">
        <f t="shared" si="408"/>
        <v>0.35554607599999999</v>
      </c>
      <c r="S5032" s="272"/>
      <c r="T5032" s="272">
        <f t="shared" si="413"/>
        <v>0.47829185310760003</v>
      </c>
      <c r="U5032" s="272">
        <f t="shared" si="413"/>
        <v>0.50753244898159999</v>
      </c>
      <c r="V5032" s="272">
        <f t="shared" si="413"/>
        <v>0.50161536201760004</v>
      </c>
      <c r="W5032" s="272">
        <f t="shared" si="409"/>
        <v>0.47829185310760003</v>
      </c>
      <c r="X5032" s="272"/>
      <c r="Y5032" s="272"/>
      <c r="Z5032" s="272"/>
      <c r="AA5032" s="272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72">
        <f t="shared" si="410"/>
        <v>0.29077963000000001</v>
      </c>
      <c r="E5033" s="272">
        <f t="shared" si="410"/>
        <v>0.32160637000000003</v>
      </c>
      <c r="F5033" s="272">
        <f t="shared" si="406"/>
        <v>0.29077963000000001</v>
      </c>
      <c r="G5033" s="272"/>
      <c r="H5033" s="272"/>
      <c r="I5033" s="272"/>
      <c r="J5033" s="272">
        <f t="shared" si="411"/>
        <v>0.24911648</v>
      </c>
      <c r="K5033" s="272">
        <f t="shared" si="411"/>
        <v>0.27314611999999999</v>
      </c>
      <c r="L5033" s="272">
        <f t="shared" si="407"/>
        <v>0.24911648</v>
      </c>
      <c r="M5033" s="272"/>
      <c r="N5033" s="272"/>
      <c r="O5033" s="272"/>
      <c r="P5033" s="272">
        <f t="shared" si="412"/>
        <v>0.36132064599999997</v>
      </c>
      <c r="Q5033" s="272">
        <f t="shared" si="412"/>
        <v>0.35534400399999999</v>
      </c>
      <c r="R5033" s="272">
        <f t="shared" si="408"/>
        <v>0.35534400399999999</v>
      </c>
      <c r="S5033" s="272"/>
      <c r="T5033" s="272">
        <f t="shared" si="413"/>
        <v>0.47802064970520008</v>
      </c>
      <c r="U5033" s="272">
        <f t="shared" si="413"/>
        <v>0.5078509419992</v>
      </c>
      <c r="V5033" s="272">
        <f t="shared" si="413"/>
        <v>0.50153187734119997</v>
      </c>
      <c r="W5033" s="272">
        <f t="shared" si="409"/>
        <v>0.47802064970520008</v>
      </c>
      <c r="X5033" s="272"/>
      <c r="Y5033" s="272"/>
      <c r="Z5033" s="272"/>
      <c r="AA5033" s="272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72">
        <f t="shared" si="410"/>
        <v>0.29047028999999996</v>
      </c>
      <c r="E5034" s="272">
        <f t="shared" si="410"/>
        <v>0.32186971000000003</v>
      </c>
      <c r="F5034" s="272">
        <f t="shared" si="406"/>
        <v>0.29047028999999996</v>
      </c>
      <c r="G5034" s="272"/>
      <c r="H5034" s="272"/>
      <c r="I5034" s="272"/>
      <c r="J5034" s="272">
        <f t="shared" si="411"/>
        <v>0.24901484000000002</v>
      </c>
      <c r="K5034" s="272">
        <f t="shared" si="411"/>
        <v>0.27323515999999998</v>
      </c>
      <c r="L5034" s="272">
        <f t="shared" si="407"/>
        <v>0.24901484000000002</v>
      </c>
      <c r="M5034" s="272"/>
      <c r="N5034" s="272"/>
      <c r="O5034" s="272"/>
      <c r="P5034" s="272">
        <f t="shared" si="412"/>
        <v>0.36151496799999994</v>
      </c>
      <c r="Q5034" s="272">
        <f t="shared" si="412"/>
        <v>0.35514193199999994</v>
      </c>
      <c r="R5034" s="272">
        <f t="shared" si="408"/>
        <v>0.35514193199999994</v>
      </c>
      <c r="S5034" s="272"/>
      <c r="T5034" s="272">
        <f t="shared" si="413"/>
        <v>0.47774944630280008</v>
      </c>
      <c r="U5034" s="272">
        <f t="shared" si="413"/>
        <v>0.50816943501680001</v>
      </c>
      <c r="V5034" s="272">
        <f t="shared" si="413"/>
        <v>0.50144839266480001</v>
      </c>
      <c r="W5034" s="272">
        <f t="shared" si="409"/>
        <v>0.47774944630280008</v>
      </c>
      <c r="X5034" s="272"/>
      <c r="Y5034" s="272"/>
      <c r="Z5034" s="272"/>
      <c r="AA5034" s="272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72">
        <f t="shared" si="410"/>
        <v>0.29016095000000003</v>
      </c>
      <c r="E5035" s="272">
        <f t="shared" si="410"/>
        <v>0.32213305000000003</v>
      </c>
      <c r="F5035" s="272">
        <f t="shared" si="406"/>
        <v>0.29016095000000003</v>
      </c>
      <c r="G5035" s="272"/>
      <c r="H5035" s="272"/>
      <c r="I5035" s="272"/>
      <c r="J5035" s="272">
        <f t="shared" si="411"/>
        <v>0.2489132</v>
      </c>
      <c r="K5035" s="272">
        <f t="shared" si="411"/>
        <v>0.27332419999999996</v>
      </c>
      <c r="L5035" s="272">
        <f t="shared" si="407"/>
        <v>0.2489132</v>
      </c>
      <c r="M5035" s="272"/>
      <c r="N5035" s="272"/>
      <c r="O5035" s="272"/>
      <c r="P5035" s="272">
        <f t="shared" si="412"/>
        <v>0.36170929000000002</v>
      </c>
      <c r="Q5035" s="272">
        <f t="shared" si="412"/>
        <v>0.35493986</v>
      </c>
      <c r="R5035" s="272">
        <f t="shared" si="408"/>
        <v>0.35493986</v>
      </c>
      <c r="S5035" s="272"/>
      <c r="T5035" s="272">
        <f t="shared" si="413"/>
        <v>0.47747824290040008</v>
      </c>
      <c r="U5035" s="272">
        <f t="shared" si="413"/>
        <v>0.50848792803440002</v>
      </c>
      <c r="V5035" s="272">
        <f t="shared" si="413"/>
        <v>0.50136490798839994</v>
      </c>
      <c r="W5035" s="272">
        <f t="shared" si="409"/>
        <v>0.47747824290040008</v>
      </c>
      <c r="X5035" s="272"/>
      <c r="Y5035" s="272"/>
      <c r="Z5035" s="272"/>
      <c r="AA5035" s="272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72">
        <f t="shared" si="410"/>
        <v>0.28985161000000004</v>
      </c>
      <c r="E5036" s="272">
        <f t="shared" si="410"/>
        <v>0.32239639000000003</v>
      </c>
      <c r="F5036" s="272">
        <f t="shared" si="406"/>
        <v>0.28985161000000004</v>
      </c>
      <c r="G5036" s="272"/>
      <c r="H5036" s="272"/>
      <c r="I5036" s="272"/>
      <c r="J5036" s="272">
        <f t="shared" si="411"/>
        <v>0.24881155999999999</v>
      </c>
      <c r="K5036" s="272">
        <f t="shared" si="411"/>
        <v>0.27341324</v>
      </c>
      <c r="L5036" s="272">
        <f t="shared" si="407"/>
        <v>0.24881155999999999</v>
      </c>
      <c r="M5036" s="272"/>
      <c r="N5036" s="272"/>
      <c r="O5036" s="272"/>
      <c r="P5036" s="272">
        <f t="shared" si="412"/>
        <v>0.36190361199999999</v>
      </c>
      <c r="Q5036" s="272">
        <f t="shared" si="412"/>
        <v>0.354737788</v>
      </c>
      <c r="R5036" s="272">
        <f t="shared" si="408"/>
        <v>0.354737788</v>
      </c>
      <c r="S5036" s="272"/>
      <c r="T5036" s="272">
        <f t="shared" si="413"/>
        <v>0.47720703949800009</v>
      </c>
      <c r="U5036" s="272">
        <f t="shared" si="413"/>
        <v>0.50880642105200002</v>
      </c>
      <c r="V5036" s="272">
        <f t="shared" si="413"/>
        <v>0.50128142331199999</v>
      </c>
      <c r="W5036" s="272">
        <f t="shared" si="409"/>
        <v>0.47720703949800009</v>
      </c>
      <c r="X5036" s="272"/>
      <c r="Y5036" s="272"/>
      <c r="Z5036" s="272"/>
      <c r="AA5036" s="272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72">
        <f t="shared" si="410"/>
        <v>0.29650302000000001</v>
      </c>
      <c r="E5037" s="272">
        <f t="shared" si="410"/>
        <v>0.31675697999999997</v>
      </c>
      <c r="F5037" s="272">
        <f t="shared" si="406"/>
        <v>0.29650302000000001</v>
      </c>
      <c r="G5037" s="272"/>
      <c r="H5037" s="272"/>
      <c r="I5037" s="272"/>
      <c r="J5037" s="272">
        <f t="shared" si="411"/>
        <v>0.25083872000000002</v>
      </c>
      <c r="K5037" s="272">
        <f t="shared" si="411"/>
        <v>0.27166328000000001</v>
      </c>
      <c r="L5037" s="272">
        <f t="shared" si="407"/>
        <v>0.25083872000000002</v>
      </c>
      <c r="M5037" s="272"/>
      <c r="N5037" s="272"/>
      <c r="O5037" s="272"/>
      <c r="P5037" s="272">
        <f t="shared" si="412"/>
        <v>0.35755928399999998</v>
      </c>
      <c r="Q5037" s="272">
        <f t="shared" si="412"/>
        <v>0.35925261599999997</v>
      </c>
      <c r="R5037" s="272">
        <f t="shared" si="408"/>
        <v>0.35755928399999998</v>
      </c>
      <c r="S5037" s="272"/>
      <c r="T5037" s="272">
        <f t="shared" si="413"/>
        <v>0.48294844562480005</v>
      </c>
      <c r="U5037" s="272">
        <f t="shared" si="413"/>
        <v>0.5018494131408</v>
      </c>
      <c r="V5037" s="272">
        <f t="shared" si="413"/>
        <v>0.5032952212488</v>
      </c>
      <c r="W5037" s="272">
        <f t="shared" si="409"/>
        <v>0.48294844562480005</v>
      </c>
      <c r="X5037" s="272"/>
      <c r="Y5037" s="272"/>
      <c r="Z5037" s="272"/>
      <c r="AA5037" s="272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72">
        <f t="shared" si="410"/>
        <v>0.29619368000000001</v>
      </c>
      <c r="E5038" s="272">
        <f t="shared" si="410"/>
        <v>0.31702032000000002</v>
      </c>
      <c r="F5038" s="272">
        <f t="shared" si="406"/>
        <v>0.29619368000000001</v>
      </c>
      <c r="G5038" s="272"/>
      <c r="H5038" s="272"/>
      <c r="I5038" s="272"/>
      <c r="J5038" s="272">
        <f t="shared" si="411"/>
        <v>0.25073708000000006</v>
      </c>
      <c r="K5038" s="272">
        <f t="shared" si="411"/>
        <v>0.27175231999999999</v>
      </c>
      <c r="L5038" s="272">
        <f t="shared" si="407"/>
        <v>0.25073708000000006</v>
      </c>
      <c r="M5038" s="272"/>
      <c r="N5038" s="272"/>
      <c r="O5038" s="272"/>
      <c r="P5038" s="272">
        <f t="shared" si="412"/>
        <v>0.35775360599999995</v>
      </c>
      <c r="Q5038" s="272">
        <f t="shared" si="412"/>
        <v>0.35905054399999997</v>
      </c>
      <c r="R5038" s="272">
        <f t="shared" si="408"/>
        <v>0.35775360599999995</v>
      </c>
      <c r="S5038" s="272"/>
      <c r="T5038" s="272">
        <f t="shared" si="413"/>
        <v>0.48267724222240005</v>
      </c>
      <c r="U5038" s="272">
        <f t="shared" si="413"/>
        <v>0.50216790615840001</v>
      </c>
      <c r="V5038" s="272">
        <f t="shared" si="413"/>
        <v>0.50321173657239993</v>
      </c>
      <c r="W5038" s="272">
        <f t="shared" si="409"/>
        <v>0.48267724222240005</v>
      </c>
      <c r="X5038" s="272"/>
      <c r="Y5038" s="272"/>
      <c r="Z5038" s="272"/>
      <c r="AA5038" s="272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72">
        <f t="shared" si="410"/>
        <v>0.29588434000000002</v>
      </c>
      <c r="E5039" s="272">
        <f t="shared" si="410"/>
        <v>0.31728365999999997</v>
      </c>
      <c r="F5039" s="272">
        <f t="shared" si="406"/>
        <v>0.29588434000000002</v>
      </c>
      <c r="G5039" s="272"/>
      <c r="H5039" s="272"/>
      <c r="I5039" s="272"/>
      <c r="J5039" s="272">
        <f t="shared" si="411"/>
        <v>0.25063544000000004</v>
      </c>
      <c r="K5039" s="272">
        <f t="shared" si="411"/>
        <v>0.27184136000000003</v>
      </c>
      <c r="L5039" s="272">
        <f t="shared" si="407"/>
        <v>0.25063544000000004</v>
      </c>
      <c r="M5039" s="272"/>
      <c r="N5039" s="272"/>
      <c r="O5039" s="272"/>
      <c r="P5039" s="272">
        <f t="shared" si="412"/>
        <v>0.35794792799999997</v>
      </c>
      <c r="Q5039" s="272">
        <f t="shared" si="412"/>
        <v>0.35884847199999992</v>
      </c>
      <c r="R5039" s="272">
        <f t="shared" si="408"/>
        <v>0.35794792799999997</v>
      </c>
      <c r="S5039" s="272"/>
      <c r="T5039" s="272">
        <f t="shared" si="413"/>
        <v>0.48240603882000005</v>
      </c>
      <c r="U5039" s="272">
        <f t="shared" si="413"/>
        <v>0.50248639917600002</v>
      </c>
      <c r="V5039" s="272">
        <f t="shared" si="413"/>
        <v>0.50312825189599997</v>
      </c>
      <c r="W5039" s="272">
        <f t="shared" si="409"/>
        <v>0.48240603882000005</v>
      </c>
      <c r="X5039" s="272"/>
      <c r="Y5039" s="272"/>
      <c r="Z5039" s="272"/>
      <c r="AA5039" s="272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72">
        <f t="shared" si="410"/>
        <v>0.29557500000000003</v>
      </c>
      <c r="E5040" s="272">
        <f t="shared" si="410"/>
        <v>0.31754699999999997</v>
      </c>
      <c r="F5040" s="272">
        <f t="shared" si="406"/>
        <v>0.29557500000000003</v>
      </c>
      <c r="G5040" s="272"/>
      <c r="H5040" s="272"/>
      <c r="I5040" s="272"/>
      <c r="J5040" s="272">
        <f t="shared" si="411"/>
        <v>0.25053380000000003</v>
      </c>
      <c r="K5040" s="272">
        <f t="shared" si="411"/>
        <v>0.27193040000000002</v>
      </c>
      <c r="L5040" s="272">
        <f t="shared" si="407"/>
        <v>0.25053380000000003</v>
      </c>
      <c r="M5040" s="272"/>
      <c r="N5040" s="272"/>
      <c r="O5040" s="272"/>
      <c r="P5040" s="272">
        <f t="shared" si="412"/>
        <v>0.35814225</v>
      </c>
      <c r="Q5040" s="272">
        <f t="shared" si="412"/>
        <v>0.35864639999999998</v>
      </c>
      <c r="R5040" s="272">
        <f t="shared" si="408"/>
        <v>0.35814225</v>
      </c>
      <c r="S5040" s="272"/>
      <c r="T5040" s="272">
        <f t="shared" si="413"/>
        <v>0.48213483541760005</v>
      </c>
      <c r="U5040" s="272">
        <f t="shared" si="413"/>
        <v>0.50280489219359992</v>
      </c>
      <c r="V5040" s="272">
        <f t="shared" si="413"/>
        <v>0.5030447672195999</v>
      </c>
      <c r="W5040" s="272">
        <f t="shared" si="409"/>
        <v>0.48213483541760005</v>
      </c>
      <c r="X5040" s="272"/>
      <c r="Y5040" s="272"/>
      <c r="Z5040" s="272"/>
      <c r="AA5040" s="272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72">
        <f t="shared" si="410"/>
        <v>0.29526566000000004</v>
      </c>
      <c r="E5041" s="272">
        <f t="shared" si="410"/>
        <v>0.31781034000000002</v>
      </c>
      <c r="F5041" s="272">
        <f t="shared" si="406"/>
        <v>0.29526566000000004</v>
      </c>
      <c r="G5041" s="272"/>
      <c r="H5041" s="272"/>
      <c r="I5041" s="272"/>
      <c r="J5041" s="272">
        <f t="shared" si="411"/>
        <v>0.25043216000000001</v>
      </c>
      <c r="K5041" s="272">
        <f t="shared" si="411"/>
        <v>0.27201944</v>
      </c>
      <c r="L5041" s="272">
        <f t="shared" si="407"/>
        <v>0.25043216000000001</v>
      </c>
      <c r="M5041" s="272"/>
      <c r="N5041" s="272"/>
      <c r="O5041" s="272"/>
      <c r="P5041" s="272">
        <f t="shared" si="412"/>
        <v>0.35833657200000002</v>
      </c>
      <c r="Q5041" s="272">
        <f t="shared" si="412"/>
        <v>0.35844432799999998</v>
      </c>
      <c r="R5041" s="272">
        <f t="shared" si="408"/>
        <v>0.35833657200000002</v>
      </c>
      <c r="S5041" s="272"/>
      <c r="T5041" s="272">
        <f t="shared" si="413"/>
        <v>0.48186363201520005</v>
      </c>
      <c r="U5041" s="272">
        <f t="shared" si="413"/>
        <v>0.50312338521119992</v>
      </c>
      <c r="V5041" s="272">
        <f t="shared" si="413"/>
        <v>0.50296128254319994</v>
      </c>
      <c r="W5041" s="272">
        <f t="shared" si="409"/>
        <v>0.48186363201520005</v>
      </c>
      <c r="X5041" s="272"/>
      <c r="Y5041" s="272"/>
      <c r="Z5041" s="272"/>
      <c r="AA5041" s="272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72">
        <f t="shared" si="410"/>
        <v>0.29495632000000005</v>
      </c>
      <c r="E5042" s="272">
        <f t="shared" si="410"/>
        <v>0.31807367999999997</v>
      </c>
      <c r="F5042" s="272">
        <f t="shared" si="406"/>
        <v>0.29495632000000005</v>
      </c>
      <c r="G5042" s="272"/>
      <c r="H5042" s="272"/>
      <c r="I5042" s="272"/>
      <c r="J5042" s="272">
        <f t="shared" si="411"/>
        <v>0.25033052</v>
      </c>
      <c r="K5042" s="272">
        <f t="shared" si="411"/>
        <v>0.27210847999999999</v>
      </c>
      <c r="L5042" s="272">
        <f t="shared" si="407"/>
        <v>0.25033052</v>
      </c>
      <c r="M5042" s="272"/>
      <c r="N5042" s="272"/>
      <c r="O5042" s="272"/>
      <c r="P5042" s="272">
        <f t="shared" si="412"/>
        <v>0.35853089399999999</v>
      </c>
      <c r="Q5042" s="272">
        <f t="shared" si="412"/>
        <v>0.35824225599999993</v>
      </c>
      <c r="R5042" s="272">
        <f t="shared" si="408"/>
        <v>0.35824225599999993</v>
      </c>
      <c r="S5042" s="272"/>
      <c r="T5042" s="272">
        <f t="shared" si="413"/>
        <v>0.48159242861280005</v>
      </c>
      <c r="U5042" s="272">
        <f t="shared" si="413"/>
        <v>0.50344187822879993</v>
      </c>
      <c r="V5042" s="272">
        <f t="shared" si="413"/>
        <v>0.50287779786679998</v>
      </c>
      <c r="W5042" s="272">
        <f t="shared" si="409"/>
        <v>0.48159242861280005</v>
      </c>
      <c r="X5042" s="272"/>
      <c r="Y5042" s="272"/>
      <c r="Z5042" s="272"/>
      <c r="AA5042" s="272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72">
        <f t="shared" si="410"/>
        <v>0.29464698</v>
      </c>
      <c r="E5043" s="272">
        <f t="shared" si="410"/>
        <v>0.31833701999999997</v>
      </c>
      <c r="F5043" s="272">
        <f t="shared" si="406"/>
        <v>0.29464698</v>
      </c>
      <c r="G5043" s="272"/>
      <c r="H5043" s="272"/>
      <c r="I5043" s="272"/>
      <c r="J5043" s="272">
        <f t="shared" si="411"/>
        <v>0.25022888000000004</v>
      </c>
      <c r="K5043" s="272">
        <f t="shared" si="411"/>
        <v>0.27219751999999997</v>
      </c>
      <c r="L5043" s="272">
        <f t="shared" si="407"/>
        <v>0.25022888000000004</v>
      </c>
      <c r="M5043" s="272"/>
      <c r="N5043" s="272"/>
      <c r="O5043" s="272"/>
      <c r="P5043" s="272">
        <f t="shared" si="412"/>
        <v>0.35872521599999996</v>
      </c>
      <c r="Q5043" s="272">
        <f t="shared" si="412"/>
        <v>0.35804018399999998</v>
      </c>
      <c r="R5043" s="272">
        <f t="shared" si="408"/>
        <v>0.35804018399999998</v>
      </c>
      <c r="S5043" s="272"/>
      <c r="T5043" s="272">
        <f t="shared" si="413"/>
        <v>0.48132122521040011</v>
      </c>
      <c r="U5043" s="272">
        <f t="shared" si="413"/>
        <v>0.50376037124640005</v>
      </c>
      <c r="V5043" s="272">
        <f t="shared" si="413"/>
        <v>0.50279431319040002</v>
      </c>
      <c r="W5043" s="272">
        <f t="shared" si="409"/>
        <v>0.48132122521040011</v>
      </c>
      <c r="X5043" s="272"/>
      <c r="Y5043" s="272"/>
      <c r="Z5043" s="272"/>
      <c r="AA5043" s="272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72">
        <f t="shared" si="410"/>
        <v>0.29433764000000001</v>
      </c>
      <c r="E5044" s="272">
        <f t="shared" si="410"/>
        <v>0.31860036000000003</v>
      </c>
      <c r="F5044" s="272">
        <f t="shared" si="406"/>
        <v>0.29433764000000001</v>
      </c>
      <c r="G5044" s="272"/>
      <c r="H5044" s="272"/>
      <c r="I5044" s="272"/>
      <c r="J5044" s="272">
        <f t="shared" si="411"/>
        <v>0.25012724000000003</v>
      </c>
      <c r="K5044" s="272">
        <f t="shared" si="411"/>
        <v>0.27228656000000001</v>
      </c>
      <c r="L5044" s="272">
        <f t="shared" si="407"/>
        <v>0.25012724000000003</v>
      </c>
      <c r="M5044" s="272"/>
      <c r="N5044" s="272"/>
      <c r="O5044" s="272"/>
      <c r="P5044" s="272">
        <f t="shared" si="412"/>
        <v>0.35891953799999998</v>
      </c>
      <c r="Q5044" s="272">
        <f t="shared" si="412"/>
        <v>0.35783811199999993</v>
      </c>
      <c r="R5044" s="272">
        <f t="shared" si="408"/>
        <v>0.35783811199999993</v>
      </c>
      <c r="S5044" s="272"/>
      <c r="T5044" s="272">
        <f t="shared" si="413"/>
        <v>0.48105002180800005</v>
      </c>
      <c r="U5044" s="272">
        <f t="shared" si="413"/>
        <v>0.50407886426399995</v>
      </c>
      <c r="V5044" s="272">
        <f t="shared" si="413"/>
        <v>0.50271082851399995</v>
      </c>
      <c r="W5044" s="272">
        <f t="shared" si="409"/>
        <v>0.48105002180800005</v>
      </c>
      <c r="X5044" s="272"/>
      <c r="Y5044" s="272"/>
      <c r="Z5044" s="272"/>
      <c r="AA5044" s="272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72">
        <f t="shared" si="410"/>
        <v>0.29402830000000002</v>
      </c>
      <c r="E5045" s="272">
        <f t="shared" si="410"/>
        <v>0.31886369999999997</v>
      </c>
      <c r="F5045" s="272">
        <f t="shared" si="406"/>
        <v>0.29402830000000002</v>
      </c>
      <c r="G5045" s="272"/>
      <c r="H5045" s="272"/>
      <c r="I5045" s="272"/>
      <c r="J5045" s="272">
        <f t="shared" si="411"/>
        <v>0.25002560000000001</v>
      </c>
      <c r="K5045" s="272">
        <f t="shared" si="411"/>
        <v>0.2723756</v>
      </c>
      <c r="L5045" s="272">
        <f t="shared" si="407"/>
        <v>0.25002560000000001</v>
      </c>
      <c r="M5045" s="272"/>
      <c r="N5045" s="272"/>
      <c r="O5045" s="272"/>
      <c r="P5045" s="272">
        <f t="shared" si="412"/>
        <v>0.35911386000000001</v>
      </c>
      <c r="Q5045" s="272">
        <f t="shared" si="412"/>
        <v>0.35763603999999993</v>
      </c>
      <c r="R5045" s="272">
        <f t="shared" si="408"/>
        <v>0.35763603999999993</v>
      </c>
      <c r="S5045" s="272"/>
      <c r="T5045" s="272">
        <f t="shared" si="413"/>
        <v>0.48077881840560011</v>
      </c>
      <c r="U5045" s="272">
        <f t="shared" si="413"/>
        <v>0.50439735728159996</v>
      </c>
      <c r="V5045" s="272">
        <f t="shared" si="413"/>
        <v>0.50262734383759999</v>
      </c>
      <c r="W5045" s="272">
        <f t="shared" si="409"/>
        <v>0.48077881840560011</v>
      </c>
      <c r="X5045" s="272"/>
      <c r="Y5045" s="272"/>
      <c r="Z5045" s="272"/>
      <c r="AA5045" s="272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72">
        <f t="shared" si="410"/>
        <v>0.29371895999999997</v>
      </c>
      <c r="E5046" s="272">
        <f t="shared" si="410"/>
        <v>0.31912703999999997</v>
      </c>
      <c r="F5046" s="272">
        <f t="shared" si="406"/>
        <v>0.29371895999999997</v>
      </c>
      <c r="G5046" s="272"/>
      <c r="H5046" s="272"/>
      <c r="I5046" s="272"/>
      <c r="J5046" s="272">
        <f t="shared" si="411"/>
        <v>0.24992396000000003</v>
      </c>
      <c r="K5046" s="272">
        <f t="shared" si="411"/>
        <v>0.27246463999999998</v>
      </c>
      <c r="L5046" s="272">
        <f t="shared" si="407"/>
        <v>0.24992396000000003</v>
      </c>
      <c r="M5046" s="272"/>
      <c r="N5046" s="272"/>
      <c r="O5046" s="272"/>
      <c r="P5046" s="272">
        <f t="shared" si="412"/>
        <v>0.35930818200000003</v>
      </c>
      <c r="Q5046" s="272">
        <f t="shared" si="412"/>
        <v>0.35743396799999999</v>
      </c>
      <c r="R5046" s="272">
        <f t="shared" si="408"/>
        <v>0.35743396799999999</v>
      </c>
      <c r="S5046" s="272"/>
      <c r="T5046" s="272">
        <f t="shared" si="413"/>
        <v>0.48050761500320005</v>
      </c>
      <c r="U5046" s="272">
        <f t="shared" si="413"/>
        <v>0.50471585029919996</v>
      </c>
      <c r="V5046" s="272">
        <f t="shared" si="413"/>
        <v>0.50254385916119992</v>
      </c>
      <c r="W5046" s="272">
        <f t="shared" si="409"/>
        <v>0.48050761500320005</v>
      </c>
      <c r="X5046" s="272"/>
      <c r="Y5046" s="272"/>
      <c r="Z5046" s="272"/>
      <c r="AA5046" s="272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72">
        <f t="shared" si="410"/>
        <v>0.29340962000000004</v>
      </c>
      <c r="E5047" s="272">
        <f t="shared" si="410"/>
        <v>0.31939037999999997</v>
      </c>
      <c r="F5047" s="272">
        <f t="shared" si="406"/>
        <v>0.29340962000000004</v>
      </c>
      <c r="G5047" s="272"/>
      <c r="H5047" s="272"/>
      <c r="I5047" s="272"/>
      <c r="J5047" s="272">
        <f t="shared" si="411"/>
        <v>0.24982232000000001</v>
      </c>
      <c r="K5047" s="272">
        <f t="shared" si="411"/>
        <v>0.27255368000000002</v>
      </c>
      <c r="L5047" s="272">
        <f t="shared" si="407"/>
        <v>0.24982232000000001</v>
      </c>
      <c r="M5047" s="272"/>
      <c r="N5047" s="272"/>
      <c r="O5047" s="272"/>
      <c r="P5047" s="272">
        <f t="shared" si="412"/>
        <v>0.359502504</v>
      </c>
      <c r="Q5047" s="272">
        <f t="shared" si="412"/>
        <v>0.35723189599999994</v>
      </c>
      <c r="R5047" s="272">
        <f t="shared" si="408"/>
        <v>0.35723189599999994</v>
      </c>
      <c r="S5047" s="272"/>
      <c r="T5047" s="272">
        <f t="shared" si="413"/>
        <v>0.48023641160080005</v>
      </c>
      <c r="U5047" s="272">
        <f t="shared" si="413"/>
        <v>0.50503434331679997</v>
      </c>
      <c r="V5047" s="272">
        <f t="shared" si="413"/>
        <v>0.50246037448479997</v>
      </c>
      <c r="W5047" s="272">
        <f t="shared" si="409"/>
        <v>0.48023641160080005</v>
      </c>
      <c r="X5047" s="272"/>
      <c r="Y5047" s="272"/>
      <c r="Z5047" s="272"/>
      <c r="AA5047" s="272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72">
        <f t="shared" si="410"/>
        <v>0.29310027999999999</v>
      </c>
      <c r="E5048" s="272">
        <f t="shared" si="410"/>
        <v>0.31965372000000003</v>
      </c>
      <c r="F5048" s="272">
        <f t="shared" si="406"/>
        <v>0.29310027999999999</v>
      </c>
      <c r="G5048" s="272"/>
      <c r="H5048" s="272"/>
      <c r="I5048" s="272"/>
      <c r="J5048" s="272">
        <f t="shared" si="411"/>
        <v>0.24972068000000003</v>
      </c>
      <c r="K5048" s="272">
        <f t="shared" si="411"/>
        <v>0.27264272000000001</v>
      </c>
      <c r="L5048" s="272">
        <f t="shared" si="407"/>
        <v>0.24972068000000003</v>
      </c>
      <c r="M5048" s="272"/>
      <c r="N5048" s="272"/>
      <c r="O5048" s="272"/>
      <c r="P5048" s="272">
        <f t="shared" si="412"/>
        <v>0.35969682599999997</v>
      </c>
      <c r="Q5048" s="272">
        <f t="shared" si="412"/>
        <v>0.35702982399999994</v>
      </c>
      <c r="R5048" s="272">
        <f t="shared" si="408"/>
        <v>0.35702982399999994</v>
      </c>
      <c r="S5048" s="272"/>
      <c r="T5048" s="272">
        <f t="shared" si="413"/>
        <v>0.47996520819840011</v>
      </c>
      <c r="U5048" s="272">
        <f t="shared" si="413"/>
        <v>0.50535283633439998</v>
      </c>
      <c r="V5048" s="272">
        <f t="shared" si="413"/>
        <v>0.50237688980840001</v>
      </c>
      <c r="W5048" s="272">
        <f t="shared" si="409"/>
        <v>0.47996520819840011</v>
      </c>
      <c r="X5048" s="272"/>
      <c r="Y5048" s="272"/>
      <c r="Z5048" s="272"/>
      <c r="AA5048" s="272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72">
        <f t="shared" si="410"/>
        <v>0.29279094</v>
      </c>
      <c r="E5049" s="272">
        <f t="shared" si="410"/>
        <v>0.31991705999999998</v>
      </c>
      <c r="F5049" s="272">
        <f t="shared" si="406"/>
        <v>0.29279094</v>
      </c>
      <c r="G5049" s="272"/>
      <c r="H5049" s="272"/>
      <c r="I5049" s="272"/>
      <c r="J5049" s="272">
        <f t="shared" si="411"/>
        <v>0.24961904000000004</v>
      </c>
      <c r="K5049" s="272">
        <f t="shared" si="411"/>
        <v>0.27273175999999999</v>
      </c>
      <c r="L5049" s="272">
        <f t="shared" si="407"/>
        <v>0.24961904000000004</v>
      </c>
      <c r="M5049" s="272"/>
      <c r="N5049" s="272"/>
      <c r="O5049" s="272"/>
      <c r="P5049" s="272">
        <f t="shared" si="412"/>
        <v>0.35989114799999999</v>
      </c>
      <c r="Q5049" s="272">
        <f t="shared" si="412"/>
        <v>0.356827752</v>
      </c>
      <c r="R5049" s="272">
        <f t="shared" si="408"/>
        <v>0.356827752</v>
      </c>
      <c r="S5049" s="272"/>
      <c r="T5049" s="272">
        <f t="shared" si="413"/>
        <v>0.47969400479600005</v>
      </c>
      <c r="U5049" s="272">
        <f t="shared" si="413"/>
        <v>0.50567132935199999</v>
      </c>
      <c r="V5049" s="272">
        <f t="shared" si="413"/>
        <v>0.50229340513199994</v>
      </c>
      <c r="W5049" s="272">
        <f t="shared" si="409"/>
        <v>0.47969400479600005</v>
      </c>
      <c r="X5049" s="272"/>
      <c r="Y5049" s="272"/>
      <c r="Z5049" s="272"/>
      <c r="AA5049" s="272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72">
        <f t="shared" si="410"/>
        <v>0.29248160000000001</v>
      </c>
      <c r="E5050" s="272">
        <f t="shared" si="410"/>
        <v>0.32018039999999998</v>
      </c>
      <c r="F5050" s="272">
        <f t="shared" si="406"/>
        <v>0.29248160000000001</v>
      </c>
      <c r="G5050" s="272"/>
      <c r="H5050" s="272"/>
      <c r="I5050" s="272"/>
      <c r="J5050" s="272">
        <f t="shared" si="411"/>
        <v>0.24951740000000003</v>
      </c>
      <c r="K5050" s="272">
        <f t="shared" si="411"/>
        <v>0.27282079999999997</v>
      </c>
      <c r="L5050" s="272">
        <f t="shared" si="407"/>
        <v>0.24951740000000003</v>
      </c>
      <c r="M5050" s="272"/>
      <c r="N5050" s="272"/>
      <c r="O5050" s="272"/>
      <c r="P5050" s="272">
        <f t="shared" si="412"/>
        <v>0.36008547000000002</v>
      </c>
      <c r="Q5050" s="272">
        <f t="shared" si="412"/>
        <v>0.35662567999999994</v>
      </c>
      <c r="R5050" s="272">
        <f t="shared" si="408"/>
        <v>0.35662567999999994</v>
      </c>
      <c r="S5050" s="272"/>
      <c r="T5050" s="272">
        <f t="shared" si="413"/>
        <v>0.47942280139360005</v>
      </c>
      <c r="U5050" s="272">
        <f t="shared" si="413"/>
        <v>0.5059898223696</v>
      </c>
      <c r="V5050" s="272">
        <f t="shared" si="413"/>
        <v>0.50220992045559998</v>
      </c>
      <c r="W5050" s="272">
        <f t="shared" si="409"/>
        <v>0.47942280139360005</v>
      </c>
      <c r="X5050" s="272"/>
      <c r="Y5050" s="272"/>
      <c r="Z5050" s="272"/>
      <c r="AA5050" s="272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72">
        <f t="shared" si="410"/>
        <v>0.29217226000000002</v>
      </c>
      <c r="E5051" s="272">
        <f t="shared" si="410"/>
        <v>0.32044374000000003</v>
      </c>
      <c r="F5051" s="272">
        <f t="shared" si="406"/>
        <v>0.29217226000000002</v>
      </c>
      <c r="G5051" s="272"/>
      <c r="H5051" s="272"/>
      <c r="I5051" s="272"/>
      <c r="J5051" s="272">
        <f t="shared" si="411"/>
        <v>0.24941576000000004</v>
      </c>
      <c r="K5051" s="272">
        <f t="shared" si="411"/>
        <v>0.27290984000000001</v>
      </c>
      <c r="L5051" s="272">
        <f t="shared" si="407"/>
        <v>0.24941576000000004</v>
      </c>
      <c r="M5051" s="272"/>
      <c r="N5051" s="272"/>
      <c r="O5051" s="272"/>
      <c r="P5051" s="272">
        <f t="shared" si="412"/>
        <v>0.36027979199999999</v>
      </c>
      <c r="Q5051" s="272">
        <f t="shared" si="412"/>
        <v>0.35642360799999995</v>
      </c>
      <c r="R5051" s="272">
        <f t="shared" si="408"/>
        <v>0.35642360799999995</v>
      </c>
      <c r="S5051" s="272"/>
      <c r="T5051" s="272">
        <f t="shared" si="413"/>
        <v>0.47915159799120005</v>
      </c>
      <c r="U5051" s="272">
        <f t="shared" si="413"/>
        <v>0.5063083153872</v>
      </c>
      <c r="V5051" s="272">
        <f t="shared" si="413"/>
        <v>0.50212643577920002</v>
      </c>
      <c r="W5051" s="272">
        <f t="shared" si="409"/>
        <v>0.47915159799120005</v>
      </c>
      <c r="X5051" s="272"/>
      <c r="Y5051" s="272"/>
      <c r="Z5051" s="272"/>
      <c r="AA5051" s="272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72">
        <f t="shared" si="410"/>
        <v>0.29186291999999997</v>
      </c>
      <c r="E5052" s="272">
        <f t="shared" si="410"/>
        <v>0.32070707999999998</v>
      </c>
      <c r="F5052" s="272">
        <f t="shared" si="406"/>
        <v>0.29186291999999997</v>
      </c>
      <c r="G5052" s="272"/>
      <c r="H5052" s="272"/>
      <c r="I5052" s="272"/>
      <c r="J5052" s="272">
        <f t="shared" si="411"/>
        <v>0.24931412</v>
      </c>
      <c r="K5052" s="272">
        <f t="shared" si="411"/>
        <v>0.27299888</v>
      </c>
      <c r="L5052" s="272">
        <f t="shared" si="407"/>
        <v>0.24931412</v>
      </c>
      <c r="M5052" s="272"/>
      <c r="N5052" s="272"/>
      <c r="O5052" s="272"/>
      <c r="P5052" s="272">
        <f t="shared" si="412"/>
        <v>0.36047411400000001</v>
      </c>
      <c r="Q5052" s="272">
        <f t="shared" si="412"/>
        <v>0.35622153599999995</v>
      </c>
      <c r="R5052" s="272">
        <f t="shared" si="408"/>
        <v>0.35622153599999995</v>
      </c>
      <c r="S5052" s="272"/>
      <c r="T5052" s="272">
        <f t="shared" si="413"/>
        <v>0.47888039458880005</v>
      </c>
      <c r="U5052" s="272">
        <f t="shared" si="413"/>
        <v>0.50662680840480001</v>
      </c>
      <c r="V5052" s="272">
        <f t="shared" si="413"/>
        <v>0.50204295110279995</v>
      </c>
      <c r="W5052" s="272">
        <f t="shared" si="409"/>
        <v>0.47888039458880005</v>
      </c>
      <c r="X5052" s="272"/>
      <c r="Y5052" s="272"/>
      <c r="Z5052" s="272"/>
      <c r="AA5052" s="272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72">
        <f t="shared" si="410"/>
        <v>0.29155357999999998</v>
      </c>
      <c r="E5053" s="272">
        <f t="shared" si="410"/>
        <v>0.32097041999999998</v>
      </c>
      <c r="F5053" s="272">
        <f t="shared" si="406"/>
        <v>0.29155357999999998</v>
      </c>
      <c r="G5053" s="272"/>
      <c r="H5053" s="272"/>
      <c r="I5053" s="272"/>
      <c r="J5053" s="272">
        <f t="shared" si="411"/>
        <v>0.24921248000000001</v>
      </c>
      <c r="K5053" s="272">
        <f t="shared" si="411"/>
        <v>0.27308791999999998</v>
      </c>
      <c r="L5053" s="272">
        <f t="shared" si="407"/>
        <v>0.24921248000000001</v>
      </c>
      <c r="M5053" s="272"/>
      <c r="N5053" s="272"/>
      <c r="O5053" s="272"/>
      <c r="P5053" s="272">
        <f t="shared" si="412"/>
        <v>0.36066843599999998</v>
      </c>
      <c r="Q5053" s="272">
        <f t="shared" si="412"/>
        <v>0.35601946399999995</v>
      </c>
      <c r="R5053" s="272">
        <f t="shared" si="408"/>
        <v>0.35601946399999995</v>
      </c>
      <c r="S5053" s="272"/>
      <c r="T5053" s="272">
        <f t="shared" si="413"/>
        <v>0.47860919118640011</v>
      </c>
      <c r="U5053" s="272">
        <f t="shared" si="413"/>
        <v>0.50694530142240002</v>
      </c>
      <c r="V5053" s="272">
        <f t="shared" si="413"/>
        <v>0.50195946642639999</v>
      </c>
      <c r="W5053" s="272">
        <f t="shared" si="409"/>
        <v>0.47860919118640011</v>
      </c>
      <c r="X5053" s="272"/>
      <c r="Y5053" s="272"/>
      <c r="Z5053" s="272"/>
      <c r="AA5053" s="272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72">
        <f t="shared" si="410"/>
        <v>0.29124424000000004</v>
      </c>
      <c r="E5054" s="272">
        <f t="shared" si="410"/>
        <v>0.32123376000000003</v>
      </c>
      <c r="F5054" s="272">
        <f t="shared" si="406"/>
        <v>0.29124424000000004</v>
      </c>
      <c r="G5054" s="272"/>
      <c r="H5054" s="272"/>
      <c r="I5054" s="272"/>
      <c r="J5054" s="272">
        <f t="shared" si="411"/>
        <v>0.24911084000000003</v>
      </c>
      <c r="K5054" s="272">
        <f t="shared" si="411"/>
        <v>0.27317695999999997</v>
      </c>
      <c r="L5054" s="272">
        <f t="shared" si="407"/>
        <v>0.24911084000000003</v>
      </c>
      <c r="M5054" s="272"/>
      <c r="N5054" s="272"/>
      <c r="O5054" s="272"/>
      <c r="P5054" s="272">
        <f t="shared" si="412"/>
        <v>0.36086275800000001</v>
      </c>
      <c r="Q5054" s="272">
        <f t="shared" si="412"/>
        <v>0.35581739199999995</v>
      </c>
      <c r="R5054" s="272">
        <f t="shared" si="408"/>
        <v>0.35581739199999995</v>
      </c>
      <c r="S5054" s="272"/>
      <c r="T5054" s="272">
        <f t="shared" si="413"/>
        <v>0.47833798778400005</v>
      </c>
      <c r="U5054" s="272">
        <f t="shared" si="413"/>
        <v>0.50726379444000003</v>
      </c>
      <c r="V5054" s="272">
        <f t="shared" si="413"/>
        <v>0.50187598174999992</v>
      </c>
      <c r="W5054" s="272">
        <f t="shared" si="409"/>
        <v>0.47833798778400005</v>
      </c>
      <c r="X5054" s="272"/>
      <c r="Y5054" s="272"/>
      <c r="Z5054" s="272"/>
      <c r="AA5054" s="272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72">
        <f t="shared" si="410"/>
        <v>0.2909349</v>
      </c>
      <c r="E5055" s="272">
        <f t="shared" si="410"/>
        <v>0.32149709999999998</v>
      </c>
      <c r="F5055" s="272">
        <f t="shared" si="406"/>
        <v>0.2909349</v>
      </c>
      <c r="G5055" s="272"/>
      <c r="H5055" s="272"/>
      <c r="I5055" s="272"/>
      <c r="J5055" s="272">
        <f t="shared" si="411"/>
        <v>0.24900920000000001</v>
      </c>
      <c r="K5055" s="272">
        <f t="shared" si="411"/>
        <v>0.27326600000000001</v>
      </c>
      <c r="L5055" s="272">
        <f t="shared" si="407"/>
        <v>0.24900920000000001</v>
      </c>
      <c r="M5055" s="272"/>
      <c r="N5055" s="272"/>
      <c r="O5055" s="272"/>
      <c r="P5055" s="272">
        <f t="shared" si="412"/>
        <v>0.36105708000000003</v>
      </c>
      <c r="Q5055" s="272">
        <f t="shared" si="412"/>
        <v>0.35561531999999996</v>
      </c>
      <c r="R5055" s="272">
        <f t="shared" si="408"/>
        <v>0.35561531999999996</v>
      </c>
      <c r="S5055" s="272"/>
      <c r="T5055" s="272">
        <f t="shared" si="413"/>
        <v>0.47806678438160005</v>
      </c>
      <c r="U5055" s="272">
        <f t="shared" si="413"/>
        <v>0.50758228745759992</v>
      </c>
      <c r="V5055" s="272">
        <f t="shared" si="413"/>
        <v>0.50179249707359996</v>
      </c>
      <c r="W5055" s="272">
        <f t="shared" si="409"/>
        <v>0.47806678438160005</v>
      </c>
      <c r="X5055" s="272"/>
      <c r="Y5055" s="272"/>
      <c r="Z5055" s="272"/>
      <c r="AA5055" s="272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72">
        <f t="shared" si="410"/>
        <v>0.29062556000000001</v>
      </c>
      <c r="E5056" s="272">
        <f t="shared" si="410"/>
        <v>0.32176043999999998</v>
      </c>
      <c r="F5056" s="272">
        <f t="shared" si="406"/>
        <v>0.29062556000000001</v>
      </c>
      <c r="G5056" s="272"/>
      <c r="H5056" s="272"/>
      <c r="I5056" s="272"/>
      <c r="J5056" s="272">
        <f t="shared" si="411"/>
        <v>0.24890756000000003</v>
      </c>
      <c r="K5056" s="272">
        <f t="shared" si="411"/>
        <v>0.27335503999999999</v>
      </c>
      <c r="L5056" s="272">
        <f t="shared" si="407"/>
        <v>0.24890756000000003</v>
      </c>
      <c r="M5056" s="272"/>
      <c r="N5056" s="272"/>
      <c r="O5056" s="272"/>
      <c r="P5056" s="272">
        <f t="shared" si="412"/>
        <v>0.361251402</v>
      </c>
      <c r="Q5056" s="272">
        <f t="shared" si="412"/>
        <v>0.35541324799999996</v>
      </c>
      <c r="R5056" s="272">
        <f t="shared" si="408"/>
        <v>0.35541324799999996</v>
      </c>
      <c r="S5056" s="272"/>
      <c r="T5056" s="272">
        <f t="shared" si="413"/>
        <v>0.47779558097920005</v>
      </c>
      <c r="U5056" s="272">
        <f t="shared" si="413"/>
        <v>0.50790078047519993</v>
      </c>
      <c r="V5056" s="272">
        <f t="shared" si="413"/>
        <v>0.5017090123972</v>
      </c>
      <c r="W5056" s="272">
        <f t="shared" si="409"/>
        <v>0.47779558097920005</v>
      </c>
      <c r="X5056" s="272"/>
      <c r="Y5056" s="272"/>
      <c r="Z5056" s="272"/>
      <c r="AA5056" s="272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72">
        <f t="shared" si="410"/>
        <v>0.29031621999999996</v>
      </c>
      <c r="E5057" s="272">
        <f t="shared" si="410"/>
        <v>0.32202377999999998</v>
      </c>
      <c r="F5057" s="272">
        <f t="shared" si="406"/>
        <v>0.29031621999999996</v>
      </c>
      <c r="G5057" s="272"/>
      <c r="H5057" s="272"/>
      <c r="I5057" s="272"/>
      <c r="J5057" s="272">
        <f t="shared" si="411"/>
        <v>0.24880592000000004</v>
      </c>
      <c r="K5057" s="272">
        <f t="shared" si="411"/>
        <v>0.27344407999999998</v>
      </c>
      <c r="L5057" s="272">
        <f t="shared" si="407"/>
        <v>0.24880592000000004</v>
      </c>
      <c r="M5057" s="272"/>
      <c r="N5057" s="272"/>
      <c r="O5057" s="272"/>
      <c r="P5057" s="272">
        <f t="shared" si="412"/>
        <v>0.36144572399999997</v>
      </c>
      <c r="Q5057" s="272">
        <f t="shared" si="412"/>
        <v>0.35521117599999996</v>
      </c>
      <c r="R5057" s="272">
        <f t="shared" si="408"/>
        <v>0.35521117599999996</v>
      </c>
      <c r="S5057" s="272"/>
      <c r="T5057" s="272">
        <f t="shared" si="413"/>
        <v>0.47752437757680005</v>
      </c>
      <c r="U5057" s="272">
        <f t="shared" si="413"/>
        <v>0.50821927349279994</v>
      </c>
      <c r="V5057" s="272">
        <f t="shared" si="413"/>
        <v>0.50162552772080005</v>
      </c>
      <c r="W5057" s="272">
        <f t="shared" si="409"/>
        <v>0.47752437757680005</v>
      </c>
      <c r="X5057" s="272"/>
      <c r="Y5057" s="272"/>
      <c r="Z5057" s="272"/>
      <c r="AA5057" s="272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72">
        <f t="shared" si="410"/>
        <v>0.29000688000000002</v>
      </c>
      <c r="E5058" s="272">
        <f t="shared" si="410"/>
        <v>0.32228711999999998</v>
      </c>
      <c r="F5058" s="272">
        <f t="shared" si="406"/>
        <v>0.29000688000000002</v>
      </c>
      <c r="G5058" s="272"/>
      <c r="H5058" s="272"/>
      <c r="I5058" s="272"/>
      <c r="J5058" s="272">
        <f t="shared" si="411"/>
        <v>0.24870428000000003</v>
      </c>
      <c r="K5058" s="272">
        <f t="shared" si="411"/>
        <v>0.27353311999999996</v>
      </c>
      <c r="L5058" s="272">
        <f t="shared" si="407"/>
        <v>0.24870428000000003</v>
      </c>
      <c r="M5058" s="272"/>
      <c r="N5058" s="272"/>
      <c r="O5058" s="272"/>
      <c r="P5058" s="272">
        <f t="shared" si="412"/>
        <v>0.36164004599999999</v>
      </c>
      <c r="Q5058" s="272">
        <f t="shared" si="412"/>
        <v>0.35500910399999996</v>
      </c>
      <c r="R5058" s="272">
        <f t="shared" si="408"/>
        <v>0.35500910399999996</v>
      </c>
      <c r="S5058" s="272"/>
      <c r="T5058" s="272">
        <f t="shared" si="413"/>
        <v>0.47725317417440011</v>
      </c>
      <c r="U5058" s="272">
        <f t="shared" si="413"/>
        <v>0.50853776651039995</v>
      </c>
      <c r="V5058" s="272">
        <f t="shared" si="413"/>
        <v>0.50154204304439998</v>
      </c>
      <c r="W5058" s="272">
        <f t="shared" si="409"/>
        <v>0.47725317417440011</v>
      </c>
      <c r="X5058" s="272"/>
      <c r="Y5058" s="272"/>
      <c r="Z5058" s="272"/>
      <c r="AA5058" s="272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72">
        <f t="shared" si="410"/>
        <v>0.28969754000000003</v>
      </c>
      <c r="E5059" s="272">
        <f t="shared" si="410"/>
        <v>0.32255045999999998</v>
      </c>
      <c r="F5059" s="272">
        <f t="shared" si="406"/>
        <v>0.28969754000000003</v>
      </c>
      <c r="G5059" s="272"/>
      <c r="H5059" s="272"/>
      <c r="I5059" s="272"/>
      <c r="J5059" s="272">
        <f t="shared" si="411"/>
        <v>0.24860264000000001</v>
      </c>
      <c r="K5059" s="272">
        <f t="shared" si="411"/>
        <v>0.27362216</v>
      </c>
      <c r="L5059" s="272">
        <f t="shared" si="407"/>
        <v>0.24860264000000001</v>
      </c>
      <c r="M5059" s="272"/>
      <c r="N5059" s="272"/>
      <c r="O5059" s="272"/>
      <c r="P5059" s="272">
        <f t="shared" si="412"/>
        <v>0.36183436800000002</v>
      </c>
      <c r="Q5059" s="272">
        <f t="shared" si="412"/>
        <v>0.35480703199999997</v>
      </c>
      <c r="R5059" s="272">
        <f t="shared" si="408"/>
        <v>0.35480703199999997</v>
      </c>
      <c r="S5059" s="272"/>
      <c r="T5059" s="272">
        <f t="shared" si="413"/>
        <v>0.47698197077200005</v>
      </c>
      <c r="U5059" s="272">
        <f t="shared" si="413"/>
        <v>0.50885625952799995</v>
      </c>
      <c r="V5059" s="272">
        <f t="shared" si="413"/>
        <v>0.50145855836800002</v>
      </c>
      <c r="W5059" s="272">
        <f t="shared" si="409"/>
        <v>0.47698197077200005</v>
      </c>
      <c r="X5059" s="272"/>
      <c r="Y5059" s="272"/>
      <c r="Z5059" s="272"/>
      <c r="AA5059" s="272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72">
        <f t="shared" si="410"/>
        <v>0.29603961000000001</v>
      </c>
      <c r="E5060" s="272">
        <f t="shared" si="410"/>
        <v>0.31717439000000003</v>
      </c>
      <c r="F5060" s="272">
        <f t="shared" si="406"/>
        <v>0.29603961000000001</v>
      </c>
      <c r="G5060" s="272"/>
      <c r="H5060" s="272"/>
      <c r="I5060" s="272"/>
      <c r="J5060" s="272">
        <f t="shared" si="411"/>
        <v>0.25052816</v>
      </c>
      <c r="K5060" s="272">
        <f t="shared" si="411"/>
        <v>0.27196123999999999</v>
      </c>
      <c r="L5060" s="272">
        <f t="shared" si="407"/>
        <v>0.25052816</v>
      </c>
      <c r="M5060" s="272"/>
      <c r="N5060" s="272"/>
      <c r="O5060" s="272"/>
      <c r="P5060" s="272">
        <f t="shared" si="412"/>
        <v>0.35768436199999998</v>
      </c>
      <c r="Q5060" s="272">
        <f t="shared" si="412"/>
        <v>0.35911978799999994</v>
      </c>
      <c r="R5060" s="272">
        <f t="shared" si="408"/>
        <v>0.35768436199999998</v>
      </c>
      <c r="S5060" s="272"/>
      <c r="T5060" s="272">
        <f t="shared" si="413"/>
        <v>0.48245217349640013</v>
      </c>
      <c r="U5060" s="272">
        <f t="shared" si="413"/>
        <v>0.50221774463439994</v>
      </c>
      <c r="V5060" s="272">
        <f t="shared" si="413"/>
        <v>0.50338887162839996</v>
      </c>
      <c r="W5060" s="272">
        <f t="shared" si="409"/>
        <v>0.48245217349640013</v>
      </c>
      <c r="X5060" s="272"/>
      <c r="Y5060" s="272"/>
      <c r="Z5060" s="272"/>
      <c r="AA5060" s="272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72">
        <f t="shared" si="410"/>
        <v>0.29573027000000002</v>
      </c>
      <c r="E5061" s="272">
        <f t="shared" si="410"/>
        <v>0.31743773000000003</v>
      </c>
      <c r="F5061" s="272">
        <f t="shared" si="406"/>
        <v>0.29573027000000002</v>
      </c>
      <c r="G5061" s="272"/>
      <c r="H5061" s="272"/>
      <c r="I5061" s="272"/>
      <c r="J5061" s="272">
        <f t="shared" si="411"/>
        <v>0.25042652000000004</v>
      </c>
      <c r="K5061" s="272">
        <f t="shared" si="411"/>
        <v>0.27205027999999998</v>
      </c>
      <c r="L5061" s="272">
        <f t="shared" si="407"/>
        <v>0.25042652000000004</v>
      </c>
      <c r="M5061" s="272"/>
      <c r="N5061" s="272"/>
      <c r="O5061" s="272"/>
      <c r="P5061" s="272">
        <f t="shared" si="412"/>
        <v>0.35787868399999995</v>
      </c>
      <c r="Q5061" s="272">
        <f t="shared" si="412"/>
        <v>0.358917716</v>
      </c>
      <c r="R5061" s="272">
        <f t="shared" si="408"/>
        <v>0.35787868399999995</v>
      </c>
      <c r="S5061" s="272"/>
      <c r="T5061" s="272">
        <f t="shared" si="413"/>
        <v>0.48218097009400013</v>
      </c>
      <c r="U5061" s="272">
        <f t="shared" si="413"/>
        <v>0.50253623765199995</v>
      </c>
      <c r="V5061" s="272">
        <f t="shared" si="413"/>
        <v>0.503305386952</v>
      </c>
      <c r="W5061" s="272">
        <f t="shared" si="409"/>
        <v>0.48218097009400013</v>
      </c>
      <c r="X5061" s="272"/>
      <c r="Y5061" s="272"/>
      <c r="Z5061" s="272"/>
      <c r="AA5061" s="272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72">
        <f t="shared" si="410"/>
        <v>0.29542093000000003</v>
      </c>
      <c r="E5062" s="272">
        <f t="shared" si="410"/>
        <v>0.31770106999999997</v>
      </c>
      <c r="F5062" s="272">
        <f t="shared" si="406"/>
        <v>0.29542093000000003</v>
      </c>
      <c r="G5062" s="272"/>
      <c r="H5062" s="272"/>
      <c r="I5062" s="272"/>
      <c r="J5062" s="272">
        <f t="shared" si="411"/>
        <v>0.25032488000000003</v>
      </c>
      <c r="K5062" s="272">
        <f t="shared" si="411"/>
        <v>0.27213932000000002</v>
      </c>
      <c r="L5062" s="272">
        <f t="shared" si="407"/>
        <v>0.25032488000000003</v>
      </c>
      <c r="M5062" s="272"/>
      <c r="N5062" s="272"/>
      <c r="O5062" s="272"/>
      <c r="P5062" s="272">
        <f t="shared" si="412"/>
        <v>0.35807300599999992</v>
      </c>
      <c r="Q5062" s="272">
        <f t="shared" si="412"/>
        <v>0.35871564399999994</v>
      </c>
      <c r="R5062" s="272">
        <f t="shared" si="408"/>
        <v>0.35807300599999992</v>
      </c>
      <c r="S5062" s="272"/>
      <c r="T5062" s="272">
        <f t="shared" si="413"/>
        <v>0.48190976669160013</v>
      </c>
      <c r="U5062" s="272">
        <f t="shared" si="413"/>
        <v>0.50285473066959996</v>
      </c>
      <c r="V5062" s="272">
        <f t="shared" si="413"/>
        <v>0.50322190227560004</v>
      </c>
      <c r="W5062" s="272">
        <f t="shared" si="409"/>
        <v>0.48190976669160013</v>
      </c>
      <c r="X5062" s="272"/>
      <c r="Y5062" s="272"/>
      <c r="Z5062" s="272"/>
      <c r="AA5062" s="272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72">
        <f t="shared" si="410"/>
        <v>0.29511159000000003</v>
      </c>
      <c r="E5063" s="272">
        <f t="shared" si="410"/>
        <v>0.31796441000000003</v>
      </c>
      <c r="F5063" s="272">
        <f t="shared" si="406"/>
        <v>0.29511159000000003</v>
      </c>
      <c r="G5063" s="272"/>
      <c r="H5063" s="272"/>
      <c r="I5063" s="272"/>
      <c r="J5063" s="272">
        <f t="shared" si="411"/>
        <v>0.25022324000000001</v>
      </c>
      <c r="K5063" s="272">
        <f t="shared" si="411"/>
        <v>0.27222836</v>
      </c>
      <c r="L5063" s="272">
        <f t="shared" si="407"/>
        <v>0.25022324000000001</v>
      </c>
      <c r="M5063" s="272"/>
      <c r="N5063" s="272"/>
      <c r="O5063" s="272"/>
      <c r="P5063" s="272">
        <f t="shared" si="412"/>
        <v>0.358267328</v>
      </c>
      <c r="Q5063" s="272">
        <f t="shared" si="412"/>
        <v>0.35851357199999995</v>
      </c>
      <c r="R5063" s="272">
        <f t="shared" si="408"/>
        <v>0.358267328</v>
      </c>
      <c r="S5063" s="272"/>
      <c r="T5063" s="272">
        <f t="shared" si="413"/>
        <v>0.48163856328920013</v>
      </c>
      <c r="U5063" s="272">
        <f t="shared" si="413"/>
        <v>0.50317322368719997</v>
      </c>
      <c r="V5063" s="272">
        <f t="shared" si="413"/>
        <v>0.50313841759919997</v>
      </c>
      <c r="W5063" s="272">
        <f t="shared" si="409"/>
        <v>0.48163856328920013</v>
      </c>
      <c r="X5063" s="272"/>
      <c r="Y5063" s="272"/>
      <c r="Z5063" s="272"/>
      <c r="AA5063" s="272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72">
        <f t="shared" si="410"/>
        <v>0.29480225000000004</v>
      </c>
      <c r="E5064" s="272">
        <f t="shared" si="410"/>
        <v>0.31822775000000003</v>
      </c>
      <c r="F5064" s="272">
        <f t="shared" si="406"/>
        <v>0.29480225000000004</v>
      </c>
      <c r="G5064" s="272"/>
      <c r="H5064" s="272"/>
      <c r="I5064" s="272"/>
      <c r="J5064" s="272">
        <f t="shared" si="411"/>
        <v>0.25012160000000005</v>
      </c>
      <c r="K5064" s="272">
        <f t="shared" si="411"/>
        <v>0.27231739999999999</v>
      </c>
      <c r="L5064" s="272">
        <f t="shared" si="407"/>
        <v>0.25012160000000005</v>
      </c>
      <c r="M5064" s="272"/>
      <c r="N5064" s="272"/>
      <c r="O5064" s="272"/>
      <c r="P5064" s="272">
        <f t="shared" si="412"/>
        <v>0.35846164999999997</v>
      </c>
      <c r="Q5064" s="272">
        <f t="shared" si="412"/>
        <v>0.3583115</v>
      </c>
      <c r="R5064" s="272">
        <f t="shared" si="408"/>
        <v>0.3583115</v>
      </c>
      <c r="S5064" s="272"/>
      <c r="T5064" s="272">
        <f t="shared" si="413"/>
        <v>0.48136735988680007</v>
      </c>
      <c r="U5064" s="272">
        <f t="shared" si="413"/>
        <v>0.50349171670479997</v>
      </c>
      <c r="V5064" s="272">
        <f t="shared" si="413"/>
        <v>0.50305493292280001</v>
      </c>
      <c r="W5064" s="272">
        <f t="shared" si="409"/>
        <v>0.48136735988680007</v>
      </c>
      <c r="X5064" s="272"/>
      <c r="Y5064" s="272"/>
      <c r="Z5064" s="272"/>
      <c r="AA5064" s="272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72">
        <f t="shared" si="410"/>
        <v>0.29449291000000005</v>
      </c>
      <c r="E5065" s="272">
        <f t="shared" si="410"/>
        <v>0.31849108999999998</v>
      </c>
      <c r="F5065" s="272">
        <f t="shared" si="406"/>
        <v>0.29449291000000005</v>
      </c>
      <c r="G5065" s="272"/>
      <c r="H5065" s="272"/>
      <c r="I5065" s="272"/>
      <c r="J5065" s="272">
        <f t="shared" si="411"/>
        <v>0.25001996000000004</v>
      </c>
      <c r="K5065" s="272">
        <f t="shared" si="411"/>
        <v>0.27240643999999997</v>
      </c>
      <c r="L5065" s="272">
        <f t="shared" si="407"/>
        <v>0.25001996000000004</v>
      </c>
      <c r="M5065" s="272"/>
      <c r="N5065" s="272"/>
      <c r="O5065" s="272"/>
      <c r="P5065" s="272">
        <f t="shared" si="412"/>
        <v>0.35865597199999993</v>
      </c>
      <c r="Q5065" s="272">
        <f t="shared" si="412"/>
        <v>0.35810942799999995</v>
      </c>
      <c r="R5065" s="272">
        <f t="shared" si="408"/>
        <v>0.35810942799999995</v>
      </c>
      <c r="S5065" s="272"/>
      <c r="T5065" s="272">
        <f t="shared" si="413"/>
        <v>0.48109615648440013</v>
      </c>
      <c r="U5065" s="272">
        <f t="shared" si="413"/>
        <v>0.50381020972239998</v>
      </c>
      <c r="V5065" s="272">
        <f t="shared" si="413"/>
        <v>0.50297144824640005</v>
      </c>
      <c r="W5065" s="272">
        <f t="shared" si="409"/>
        <v>0.48109615648440013</v>
      </c>
      <c r="X5065" s="272"/>
      <c r="Y5065" s="272"/>
      <c r="Z5065" s="272"/>
      <c r="AA5065" s="272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72">
        <f t="shared" si="410"/>
        <v>0.29418357000000001</v>
      </c>
      <c r="E5066" s="272">
        <f t="shared" si="410"/>
        <v>0.31875443000000003</v>
      </c>
      <c r="F5066" s="272">
        <f t="shared" si="406"/>
        <v>0.29418357000000001</v>
      </c>
      <c r="G5066" s="272"/>
      <c r="H5066" s="272"/>
      <c r="I5066" s="272"/>
      <c r="J5066" s="272">
        <f t="shared" si="411"/>
        <v>0.24991832</v>
      </c>
      <c r="K5066" s="272">
        <f t="shared" si="411"/>
        <v>0.27249548000000001</v>
      </c>
      <c r="L5066" s="272">
        <f t="shared" si="407"/>
        <v>0.24991832</v>
      </c>
      <c r="M5066" s="272"/>
      <c r="N5066" s="272"/>
      <c r="O5066" s="272"/>
      <c r="P5066" s="272">
        <f t="shared" si="412"/>
        <v>0.35885029399999996</v>
      </c>
      <c r="Q5066" s="272">
        <f t="shared" si="412"/>
        <v>0.35790735599999995</v>
      </c>
      <c r="R5066" s="272">
        <f t="shared" si="408"/>
        <v>0.35790735599999995</v>
      </c>
      <c r="S5066" s="272"/>
      <c r="T5066" s="272">
        <f t="shared" si="413"/>
        <v>0.48082495308200013</v>
      </c>
      <c r="U5066" s="272">
        <f t="shared" si="413"/>
        <v>0.50412870273999999</v>
      </c>
      <c r="V5066" s="272">
        <f t="shared" si="413"/>
        <v>0.50288796356999999</v>
      </c>
      <c r="W5066" s="272">
        <f t="shared" si="409"/>
        <v>0.48082495308200013</v>
      </c>
      <c r="X5066" s="272"/>
      <c r="Y5066" s="272"/>
      <c r="Z5066" s="272"/>
      <c r="AA5066" s="272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72">
        <f t="shared" si="410"/>
        <v>0.29387423000000001</v>
      </c>
      <c r="E5067" s="272">
        <f t="shared" si="410"/>
        <v>0.31901777000000003</v>
      </c>
      <c r="F5067" s="272">
        <f t="shared" si="406"/>
        <v>0.29387423000000001</v>
      </c>
      <c r="G5067" s="272"/>
      <c r="H5067" s="272"/>
      <c r="I5067" s="272"/>
      <c r="J5067" s="272">
        <f t="shared" si="411"/>
        <v>0.24981668000000004</v>
      </c>
      <c r="K5067" s="272">
        <f t="shared" si="411"/>
        <v>0.27258452</v>
      </c>
      <c r="L5067" s="272">
        <f t="shared" si="407"/>
        <v>0.24981668000000004</v>
      </c>
      <c r="M5067" s="272"/>
      <c r="N5067" s="272"/>
      <c r="O5067" s="272"/>
      <c r="P5067" s="272">
        <f t="shared" si="412"/>
        <v>0.35904461599999998</v>
      </c>
      <c r="Q5067" s="272">
        <f t="shared" si="412"/>
        <v>0.3577052839999999</v>
      </c>
      <c r="R5067" s="272">
        <f t="shared" si="408"/>
        <v>0.3577052839999999</v>
      </c>
      <c r="S5067" s="272"/>
      <c r="T5067" s="272">
        <f t="shared" si="413"/>
        <v>0.48055374967960007</v>
      </c>
      <c r="U5067" s="272">
        <f t="shared" si="413"/>
        <v>0.5044471957576</v>
      </c>
      <c r="V5067" s="272">
        <f t="shared" si="413"/>
        <v>0.50280447889360003</v>
      </c>
      <c r="W5067" s="272">
        <f t="shared" si="409"/>
        <v>0.48055374967960007</v>
      </c>
      <c r="X5067" s="272"/>
      <c r="Y5067" s="272"/>
      <c r="Z5067" s="272"/>
      <c r="AA5067" s="272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72">
        <f t="shared" si="410"/>
        <v>0.29356489000000008</v>
      </c>
      <c r="E5068" s="272">
        <f t="shared" si="410"/>
        <v>0.31928110999999998</v>
      </c>
      <c r="F5068" s="272">
        <f t="shared" si="406"/>
        <v>0.29356489000000008</v>
      </c>
      <c r="G5068" s="272"/>
      <c r="H5068" s="272"/>
      <c r="I5068" s="272"/>
      <c r="J5068" s="272">
        <f t="shared" si="411"/>
        <v>0.24971504000000003</v>
      </c>
      <c r="K5068" s="272">
        <f t="shared" si="411"/>
        <v>0.27267355999999998</v>
      </c>
      <c r="L5068" s="272">
        <f t="shared" si="407"/>
        <v>0.24971504000000003</v>
      </c>
      <c r="M5068" s="272"/>
      <c r="N5068" s="272"/>
      <c r="O5068" s="272"/>
      <c r="P5068" s="272">
        <f t="shared" si="412"/>
        <v>0.35923893799999995</v>
      </c>
      <c r="Q5068" s="272">
        <f t="shared" si="412"/>
        <v>0.35750321199999996</v>
      </c>
      <c r="R5068" s="272">
        <f t="shared" si="408"/>
        <v>0.35750321199999996</v>
      </c>
      <c r="S5068" s="272"/>
      <c r="T5068" s="272">
        <f t="shared" si="413"/>
        <v>0.48028254627720013</v>
      </c>
      <c r="U5068" s="272">
        <f t="shared" si="413"/>
        <v>0.50476568877520001</v>
      </c>
      <c r="V5068" s="272">
        <f t="shared" si="413"/>
        <v>0.50272099421719996</v>
      </c>
      <c r="W5068" s="272">
        <f t="shared" si="409"/>
        <v>0.48028254627720013</v>
      </c>
      <c r="X5068" s="272"/>
      <c r="Y5068" s="272"/>
      <c r="Z5068" s="272"/>
      <c r="AA5068" s="272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72">
        <f t="shared" si="410"/>
        <v>0.29325555000000003</v>
      </c>
      <c r="E5069" s="272">
        <f t="shared" si="410"/>
        <v>0.31954444999999998</v>
      </c>
      <c r="F5069" s="272">
        <f t="shared" si="406"/>
        <v>0.29325555000000003</v>
      </c>
      <c r="G5069" s="272"/>
      <c r="H5069" s="272"/>
      <c r="I5069" s="272"/>
      <c r="J5069" s="272">
        <f t="shared" si="411"/>
        <v>0.24961340000000001</v>
      </c>
      <c r="K5069" s="272">
        <f t="shared" si="411"/>
        <v>0.27276259999999997</v>
      </c>
      <c r="L5069" s="272">
        <f t="shared" si="407"/>
        <v>0.24961340000000001</v>
      </c>
      <c r="M5069" s="272"/>
      <c r="N5069" s="272"/>
      <c r="O5069" s="272"/>
      <c r="P5069" s="272">
        <f t="shared" si="412"/>
        <v>0.35943325999999998</v>
      </c>
      <c r="Q5069" s="272">
        <f t="shared" si="412"/>
        <v>0.35730113999999996</v>
      </c>
      <c r="R5069" s="272">
        <f t="shared" si="408"/>
        <v>0.35730113999999996</v>
      </c>
      <c r="S5069" s="272"/>
      <c r="T5069" s="272">
        <f t="shared" si="413"/>
        <v>0.48001134287480007</v>
      </c>
      <c r="U5069" s="272">
        <f t="shared" si="413"/>
        <v>0.50508418179280001</v>
      </c>
      <c r="V5069" s="272">
        <f t="shared" si="413"/>
        <v>0.5026375095408</v>
      </c>
      <c r="W5069" s="272">
        <f t="shared" si="409"/>
        <v>0.48001134287480007</v>
      </c>
      <c r="X5069" s="272"/>
      <c r="Y5069" s="272"/>
      <c r="Z5069" s="272"/>
      <c r="AA5069" s="272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72">
        <f t="shared" si="410"/>
        <v>0.29294621000000004</v>
      </c>
      <c r="E5070" s="272">
        <f t="shared" si="410"/>
        <v>0.31980779000000004</v>
      </c>
      <c r="F5070" s="272">
        <f t="shared" si="406"/>
        <v>0.29294621000000004</v>
      </c>
      <c r="G5070" s="272"/>
      <c r="H5070" s="272"/>
      <c r="I5070" s="272"/>
      <c r="J5070" s="272">
        <f t="shared" si="411"/>
        <v>0.24951176000000003</v>
      </c>
      <c r="K5070" s="272">
        <f t="shared" si="411"/>
        <v>0.27285164000000001</v>
      </c>
      <c r="L5070" s="272">
        <f t="shared" si="407"/>
        <v>0.24951176000000003</v>
      </c>
      <c r="M5070" s="272"/>
      <c r="N5070" s="272"/>
      <c r="O5070" s="272"/>
      <c r="P5070" s="272">
        <f t="shared" si="412"/>
        <v>0.35962758199999995</v>
      </c>
      <c r="Q5070" s="272">
        <f t="shared" si="412"/>
        <v>0.35709906799999991</v>
      </c>
      <c r="R5070" s="272">
        <f t="shared" si="408"/>
        <v>0.35709906799999991</v>
      </c>
      <c r="S5070" s="272"/>
      <c r="T5070" s="272">
        <f t="shared" si="413"/>
        <v>0.47974013947240013</v>
      </c>
      <c r="U5070" s="272">
        <f t="shared" si="413"/>
        <v>0.50540267481040002</v>
      </c>
      <c r="V5070" s="272">
        <f t="shared" si="413"/>
        <v>0.50255402486440004</v>
      </c>
      <c r="W5070" s="272">
        <f t="shared" si="409"/>
        <v>0.47974013947240013</v>
      </c>
      <c r="X5070" s="272"/>
      <c r="Y5070" s="272"/>
      <c r="Z5070" s="272"/>
      <c r="AA5070" s="272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72">
        <f t="shared" si="410"/>
        <v>0.29263686999999999</v>
      </c>
      <c r="E5071" s="272">
        <f t="shared" si="410"/>
        <v>0.32007113000000004</v>
      </c>
      <c r="F5071" s="272">
        <f t="shared" si="406"/>
        <v>0.29263686999999999</v>
      </c>
      <c r="G5071" s="272"/>
      <c r="H5071" s="272"/>
      <c r="I5071" s="272"/>
      <c r="J5071" s="272">
        <f t="shared" si="411"/>
        <v>0.24941012000000004</v>
      </c>
      <c r="K5071" s="272">
        <f t="shared" si="411"/>
        <v>0.27294067999999999</v>
      </c>
      <c r="L5071" s="272">
        <f t="shared" si="407"/>
        <v>0.24941012000000004</v>
      </c>
      <c r="M5071" s="272"/>
      <c r="N5071" s="272"/>
      <c r="O5071" s="272"/>
      <c r="P5071" s="272">
        <f t="shared" si="412"/>
        <v>0.35982190399999991</v>
      </c>
      <c r="Q5071" s="272">
        <f t="shared" si="412"/>
        <v>0.35689699599999997</v>
      </c>
      <c r="R5071" s="272">
        <f t="shared" si="408"/>
        <v>0.35689699599999997</v>
      </c>
      <c r="S5071" s="272"/>
      <c r="T5071" s="272">
        <f t="shared" si="413"/>
        <v>0.47946893607000013</v>
      </c>
      <c r="U5071" s="272">
        <f t="shared" si="413"/>
        <v>0.50572116782800003</v>
      </c>
      <c r="V5071" s="272">
        <f t="shared" si="413"/>
        <v>0.50247054018800008</v>
      </c>
      <c r="W5071" s="272">
        <f t="shared" si="409"/>
        <v>0.47946893607000013</v>
      </c>
      <c r="X5071" s="272"/>
      <c r="Y5071" s="272"/>
      <c r="Z5071" s="272"/>
      <c r="AA5071" s="272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72">
        <f t="shared" si="410"/>
        <v>0.29232753000000006</v>
      </c>
      <c r="E5072" s="272">
        <f t="shared" si="410"/>
        <v>0.32033446999999998</v>
      </c>
      <c r="F5072" s="272">
        <f t="shared" si="406"/>
        <v>0.29232753000000006</v>
      </c>
      <c r="G5072" s="272"/>
      <c r="H5072" s="272"/>
      <c r="I5072" s="272"/>
      <c r="J5072" s="272">
        <f t="shared" si="411"/>
        <v>0.24930848000000003</v>
      </c>
      <c r="K5072" s="272">
        <f t="shared" si="411"/>
        <v>0.27302971999999998</v>
      </c>
      <c r="L5072" s="272">
        <f t="shared" si="407"/>
        <v>0.24930848000000003</v>
      </c>
      <c r="M5072" s="272"/>
      <c r="N5072" s="272"/>
      <c r="O5072" s="272"/>
      <c r="P5072" s="272">
        <f t="shared" si="412"/>
        <v>0.36001622599999994</v>
      </c>
      <c r="Q5072" s="272">
        <f t="shared" si="412"/>
        <v>0.35669492399999991</v>
      </c>
      <c r="R5072" s="272">
        <f t="shared" si="408"/>
        <v>0.35669492399999991</v>
      </c>
      <c r="S5072" s="272"/>
      <c r="T5072" s="272">
        <f t="shared" si="413"/>
        <v>0.47919773266760007</v>
      </c>
      <c r="U5072" s="272">
        <f t="shared" si="413"/>
        <v>0.50603966084560004</v>
      </c>
      <c r="V5072" s="272">
        <f t="shared" si="413"/>
        <v>0.50238705551160001</v>
      </c>
      <c r="W5072" s="272">
        <f t="shared" si="409"/>
        <v>0.47919773266760007</v>
      </c>
      <c r="X5072" s="272"/>
      <c r="Y5072" s="272"/>
      <c r="Z5072" s="272"/>
      <c r="AA5072" s="272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72">
        <f t="shared" si="410"/>
        <v>0.29201819000000001</v>
      </c>
      <c r="E5073" s="272">
        <f t="shared" si="410"/>
        <v>0.32059781000000004</v>
      </c>
      <c r="F5073" s="272">
        <f t="shared" si="406"/>
        <v>0.29201819000000001</v>
      </c>
      <c r="G5073" s="272"/>
      <c r="H5073" s="272"/>
      <c r="I5073" s="272"/>
      <c r="J5073" s="272">
        <f t="shared" si="411"/>
        <v>0.24920684000000001</v>
      </c>
      <c r="K5073" s="272">
        <f t="shared" si="411"/>
        <v>0.27311875999999996</v>
      </c>
      <c r="L5073" s="272">
        <f t="shared" si="407"/>
        <v>0.24920684000000001</v>
      </c>
      <c r="M5073" s="272"/>
      <c r="N5073" s="272"/>
      <c r="O5073" s="272"/>
      <c r="P5073" s="272">
        <f t="shared" si="412"/>
        <v>0.36021054799999996</v>
      </c>
      <c r="Q5073" s="272">
        <f t="shared" si="412"/>
        <v>0.35649285199999992</v>
      </c>
      <c r="R5073" s="272">
        <f t="shared" si="408"/>
        <v>0.35649285199999992</v>
      </c>
      <c r="S5073" s="272"/>
      <c r="T5073" s="272">
        <f t="shared" si="413"/>
        <v>0.47892652926520013</v>
      </c>
      <c r="U5073" s="272">
        <f t="shared" si="413"/>
        <v>0.50635815386320004</v>
      </c>
      <c r="V5073" s="272">
        <f t="shared" si="413"/>
        <v>0.50230357083520005</v>
      </c>
      <c r="W5073" s="272">
        <f t="shared" si="409"/>
        <v>0.47892652926520013</v>
      </c>
      <c r="X5073" s="272"/>
      <c r="Y5073" s="272"/>
      <c r="Z5073" s="272"/>
      <c r="AA5073" s="272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72">
        <f t="shared" si="410"/>
        <v>0.29170885000000002</v>
      </c>
      <c r="E5074" s="272">
        <f t="shared" si="410"/>
        <v>0.32086115000000004</v>
      </c>
      <c r="F5074" s="272">
        <f t="shared" si="406"/>
        <v>0.29170885000000002</v>
      </c>
      <c r="G5074" s="272"/>
      <c r="H5074" s="272"/>
      <c r="I5074" s="272"/>
      <c r="J5074" s="272">
        <f t="shared" si="411"/>
        <v>0.2491052</v>
      </c>
      <c r="K5074" s="272">
        <f t="shared" si="411"/>
        <v>0.2732078</v>
      </c>
      <c r="L5074" s="272">
        <f t="shared" si="407"/>
        <v>0.2491052</v>
      </c>
      <c r="M5074" s="272"/>
      <c r="N5074" s="272"/>
      <c r="O5074" s="272"/>
      <c r="P5074" s="272">
        <f t="shared" si="412"/>
        <v>0.36040486999999999</v>
      </c>
      <c r="Q5074" s="272">
        <f t="shared" si="412"/>
        <v>0.35629077999999997</v>
      </c>
      <c r="R5074" s="272">
        <f t="shared" si="408"/>
        <v>0.35629077999999997</v>
      </c>
      <c r="S5074" s="272"/>
      <c r="T5074" s="272">
        <f t="shared" si="413"/>
        <v>0.47865532586280013</v>
      </c>
      <c r="U5074" s="272">
        <f t="shared" si="413"/>
        <v>0.50667664688079994</v>
      </c>
      <c r="V5074" s="272">
        <f t="shared" si="413"/>
        <v>0.50222008615879998</v>
      </c>
      <c r="W5074" s="272">
        <f t="shared" si="409"/>
        <v>0.47865532586280013</v>
      </c>
      <c r="X5074" s="272"/>
      <c r="Y5074" s="272"/>
      <c r="Z5074" s="272"/>
      <c r="AA5074" s="272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72">
        <f t="shared" si="410"/>
        <v>0.29139950999999997</v>
      </c>
      <c r="E5075" s="272">
        <f t="shared" si="410"/>
        <v>0.32112448999999998</v>
      </c>
      <c r="F5075" s="272">
        <f t="shared" si="406"/>
        <v>0.29139950999999997</v>
      </c>
      <c r="G5075" s="272"/>
      <c r="H5075" s="272"/>
      <c r="I5075" s="272"/>
      <c r="J5075" s="272">
        <f t="shared" si="411"/>
        <v>0.24900356000000001</v>
      </c>
      <c r="K5075" s="272">
        <f t="shared" si="411"/>
        <v>0.27329683999999999</v>
      </c>
      <c r="L5075" s="272">
        <f t="shared" si="407"/>
        <v>0.24900356000000001</v>
      </c>
      <c r="M5075" s="272"/>
      <c r="N5075" s="272"/>
      <c r="O5075" s="272"/>
      <c r="P5075" s="272">
        <f t="shared" si="412"/>
        <v>0.36059919199999996</v>
      </c>
      <c r="Q5075" s="272">
        <f t="shared" si="412"/>
        <v>0.35608870799999992</v>
      </c>
      <c r="R5075" s="272">
        <f t="shared" si="408"/>
        <v>0.35608870799999992</v>
      </c>
      <c r="S5075" s="272"/>
      <c r="T5075" s="272">
        <f t="shared" si="413"/>
        <v>0.47838412246040013</v>
      </c>
      <c r="U5075" s="272">
        <f t="shared" si="413"/>
        <v>0.50699513989839995</v>
      </c>
      <c r="V5075" s="272">
        <f t="shared" si="413"/>
        <v>0.50213660148240002</v>
      </c>
      <c r="W5075" s="272">
        <f t="shared" si="409"/>
        <v>0.47838412246040013</v>
      </c>
      <c r="X5075" s="272"/>
      <c r="Y5075" s="272"/>
      <c r="Z5075" s="272"/>
      <c r="AA5075" s="272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72">
        <f t="shared" si="410"/>
        <v>0.29109017000000004</v>
      </c>
      <c r="E5076" s="272">
        <f t="shared" si="410"/>
        <v>0.32138783000000004</v>
      </c>
      <c r="F5076" s="272">
        <f t="shared" si="406"/>
        <v>0.29109017000000004</v>
      </c>
      <c r="G5076" s="272"/>
      <c r="H5076" s="272"/>
      <c r="I5076" s="272"/>
      <c r="J5076" s="272">
        <f t="shared" si="411"/>
        <v>0.24890192000000003</v>
      </c>
      <c r="K5076" s="272">
        <f t="shared" si="411"/>
        <v>0.27338587999999997</v>
      </c>
      <c r="L5076" s="272">
        <f t="shared" si="407"/>
        <v>0.24890192000000003</v>
      </c>
      <c r="M5076" s="272"/>
      <c r="N5076" s="272"/>
      <c r="O5076" s="272"/>
      <c r="P5076" s="272">
        <f t="shared" si="412"/>
        <v>0.36079351399999993</v>
      </c>
      <c r="Q5076" s="272">
        <f t="shared" si="412"/>
        <v>0.35588663599999992</v>
      </c>
      <c r="R5076" s="272">
        <f t="shared" si="408"/>
        <v>0.35588663599999992</v>
      </c>
      <c r="S5076" s="272"/>
      <c r="T5076" s="272">
        <f t="shared" si="413"/>
        <v>0.47811291905800013</v>
      </c>
      <c r="U5076" s="272">
        <f t="shared" si="413"/>
        <v>0.50731363291599996</v>
      </c>
      <c r="V5076" s="272">
        <f t="shared" si="413"/>
        <v>0.50205311680599995</v>
      </c>
      <c r="W5076" s="272">
        <f t="shared" si="409"/>
        <v>0.47811291905800013</v>
      </c>
      <c r="X5076" s="272"/>
      <c r="Y5076" s="272"/>
      <c r="Z5076" s="272"/>
      <c r="AA5076" s="272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72">
        <f t="shared" si="410"/>
        <v>0.29078083000000005</v>
      </c>
      <c r="E5077" s="272">
        <f t="shared" si="410"/>
        <v>0.32165117000000004</v>
      </c>
      <c r="F5077" s="272">
        <f t="shared" si="406"/>
        <v>0.29078083000000005</v>
      </c>
      <c r="G5077" s="272"/>
      <c r="H5077" s="272"/>
      <c r="I5077" s="272"/>
      <c r="J5077" s="272">
        <f t="shared" si="411"/>
        <v>0.24880028000000001</v>
      </c>
      <c r="K5077" s="272">
        <f t="shared" si="411"/>
        <v>0.27347491999999995</v>
      </c>
      <c r="L5077" s="272">
        <f t="shared" si="407"/>
        <v>0.24880028000000001</v>
      </c>
      <c r="M5077" s="272"/>
      <c r="N5077" s="272"/>
      <c r="O5077" s="272"/>
      <c r="P5077" s="272">
        <f t="shared" si="412"/>
        <v>0.36098783600000001</v>
      </c>
      <c r="Q5077" s="272">
        <f t="shared" si="412"/>
        <v>0.35568456399999998</v>
      </c>
      <c r="R5077" s="272">
        <f t="shared" si="408"/>
        <v>0.35568456399999998</v>
      </c>
      <c r="S5077" s="272"/>
      <c r="T5077" s="272">
        <f t="shared" si="413"/>
        <v>0.47784171565560007</v>
      </c>
      <c r="U5077" s="272">
        <f t="shared" si="413"/>
        <v>0.50763212593359996</v>
      </c>
      <c r="V5077" s="272">
        <f t="shared" si="413"/>
        <v>0.5019696321296</v>
      </c>
      <c r="W5077" s="272">
        <f t="shared" si="409"/>
        <v>0.47784171565560007</v>
      </c>
      <c r="X5077" s="272"/>
      <c r="Y5077" s="272"/>
      <c r="Z5077" s="272"/>
      <c r="AA5077" s="272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72">
        <f t="shared" si="410"/>
        <v>0.29047149</v>
      </c>
      <c r="E5078" s="272">
        <f t="shared" si="410"/>
        <v>0.32191450999999999</v>
      </c>
      <c r="F5078" s="272">
        <f t="shared" si="406"/>
        <v>0.29047149</v>
      </c>
      <c r="G5078" s="272"/>
      <c r="H5078" s="272"/>
      <c r="I5078" s="272"/>
      <c r="J5078" s="272">
        <f t="shared" si="411"/>
        <v>0.24869864</v>
      </c>
      <c r="K5078" s="272">
        <f t="shared" si="411"/>
        <v>0.27356395999999994</v>
      </c>
      <c r="L5078" s="272">
        <f t="shared" si="407"/>
        <v>0.24869864</v>
      </c>
      <c r="M5078" s="272"/>
      <c r="N5078" s="272"/>
      <c r="O5078" s="272"/>
      <c r="P5078" s="272">
        <f t="shared" si="412"/>
        <v>0.36118215799999998</v>
      </c>
      <c r="Q5078" s="272">
        <f t="shared" si="412"/>
        <v>0.35548249199999993</v>
      </c>
      <c r="R5078" s="272">
        <f t="shared" si="408"/>
        <v>0.35548249199999993</v>
      </c>
      <c r="S5078" s="272"/>
      <c r="T5078" s="272">
        <f t="shared" si="413"/>
        <v>0.47757051225320013</v>
      </c>
      <c r="U5078" s="272">
        <f t="shared" si="413"/>
        <v>0.50795061895119997</v>
      </c>
      <c r="V5078" s="272">
        <f t="shared" si="413"/>
        <v>0.50188614745320004</v>
      </c>
      <c r="W5078" s="272">
        <f t="shared" si="409"/>
        <v>0.47757051225320013</v>
      </c>
      <c r="X5078" s="272"/>
      <c r="Y5078" s="272"/>
      <c r="Z5078" s="272"/>
      <c r="AA5078" s="272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72">
        <f t="shared" si="410"/>
        <v>0.29016215000000001</v>
      </c>
      <c r="E5079" s="272">
        <f t="shared" si="410"/>
        <v>0.32217784999999999</v>
      </c>
      <c r="F5079" s="272">
        <f t="shared" si="406"/>
        <v>0.29016215000000001</v>
      </c>
      <c r="G5079" s="272"/>
      <c r="H5079" s="272"/>
      <c r="I5079" s="272"/>
      <c r="J5079" s="272">
        <f t="shared" si="411"/>
        <v>0.24859700000000001</v>
      </c>
      <c r="K5079" s="272">
        <f t="shared" si="411"/>
        <v>0.27365299999999998</v>
      </c>
      <c r="L5079" s="272">
        <f t="shared" si="407"/>
        <v>0.24859700000000001</v>
      </c>
      <c r="M5079" s="272"/>
      <c r="N5079" s="272"/>
      <c r="O5079" s="272"/>
      <c r="P5079" s="272">
        <f t="shared" si="412"/>
        <v>0.36137647999999994</v>
      </c>
      <c r="Q5079" s="272">
        <f t="shared" si="412"/>
        <v>0.35528041999999993</v>
      </c>
      <c r="R5079" s="272">
        <f t="shared" si="408"/>
        <v>0.35528041999999993</v>
      </c>
      <c r="S5079" s="272"/>
      <c r="T5079" s="272">
        <f t="shared" si="413"/>
        <v>0.47729930885080013</v>
      </c>
      <c r="U5079" s="272">
        <f t="shared" si="413"/>
        <v>0.50826911196879998</v>
      </c>
      <c r="V5079" s="272">
        <f t="shared" si="413"/>
        <v>0.50180266277680008</v>
      </c>
      <c r="W5079" s="272">
        <f t="shared" si="409"/>
        <v>0.47729930885080013</v>
      </c>
      <c r="X5079" s="272"/>
      <c r="Y5079" s="272"/>
      <c r="Z5079" s="272"/>
      <c r="AA5079" s="272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72">
        <f t="shared" si="410"/>
        <v>0.28985281000000002</v>
      </c>
      <c r="E5080" s="272">
        <f t="shared" si="410"/>
        <v>0.32244119000000004</v>
      </c>
      <c r="F5080" s="272">
        <f t="shared" si="406"/>
        <v>0.28985281000000002</v>
      </c>
      <c r="G5080" s="272"/>
      <c r="H5080" s="272"/>
      <c r="I5080" s="272"/>
      <c r="J5080" s="272">
        <f t="shared" si="411"/>
        <v>0.24849536000000003</v>
      </c>
      <c r="K5080" s="272">
        <f t="shared" si="411"/>
        <v>0.27374203999999996</v>
      </c>
      <c r="L5080" s="272">
        <f t="shared" si="407"/>
        <v>0.24849536000000003</v>
      </c>
      <c r="M5080" s="272"/>
      <c r="N5080" s="272"/>
      <c r="O5080" s="272"/>
      <c r="P5080" s="272">
        <f t="shared" si="412"/>
        <v>0.36157080199999997</v>
      </c>
      <c r="Q5080" s="272">
        <f t="shared" si="412"/>
        <v>0.35507834799999999</v>
      </c>
      <c r="R5080" s="272">
        <f t="shared" si="408"/>
        <v>0.35507834799999999</v>
      </c>
      <c r="S5080" s="272"/>
      <c r="T5080" s="272">
        <f t="shared" si="413"/>
        <v>0.47702810544840013</v>
      </c>
      <c r="U5080" s="272">
        <f t="shared" si="413"/>
        <v>0.50858760498639999</v>
      </c>
      <c r="V5080" s="272">
        <f t="shared" si="413"/>
        <v>0.50171917810040001</v>
      </c>
      <c r="W5080" s="272">
        <f t="shared" si="409"/>
        <v>0.47702810544840013</v>
      </c>
      <c r="X5080" s="272"/>
      <c r="Y5080" s="272"/>
      <c r="Z5080" s="272"/>
      <c r="AA5080" s="272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72">
        <f t="shared" si="410"/>
        <v>0.28954347000000002</v>
      </c>
      <c r="E5081" s="272">
        <f t="shared" si="410"/>
        <v>0.32270452999999999</v>
      </c>
      <c r="F5081" s="272">
        <f t="shared" si="406"/>
        <v>0.28954347000000002</v>
      </c>
      <c r="G5081" s="272"/>
      <c r="H5081" s="272"/>
      <c r="I5081" s="272"/>
      <c r="J5081" s="272">
        <f t="shared" si="411"/>
        <v>0.24839372000000001</v>
      </c>
      <c r="K5081" s="272">
        <f t="shared" si="411"/>
        <v>0.27383107999999995</v>
      </c>
      <c r="L5081" s="272">
        <f t="shared" si="407"/>
        <v>0.24839372000000001</v>
      </c>
      <c r="M5081" s="272"/>
      <c r="N5081" s="272"/>
      <c r="O5081" s="272"/>
      <c r="P5081" s="272">
        <f t="shared" si="412"/>
        <v>0.36176512399999994</v>
      </c>
      <c r="Q5081" s="272">
        <f t="shared" si="412"/>
        <v>0.35487627599999993</v>
      </c>
      <c r="R5081" s="272">
        <f t="shared" si="408"/>
        <v>0.35487627599999993</v>
      </c>
      <c r="S5081" s="272"/>
      <c r="T5081" s="272">
        <f t="shared" si="413"/>
        <v>0.47675690204600008</v>
      </c>
      <c r="U5081" s="272">
        <f t="shared" si="413"/>
        <v>0.508906098004</v>
      </c>
      <c r="V5081" s="272">
        <f t="shared" si="413"/>
        <v>0.50163569342400005</v>
      </c>
      <c r="W5081" s="272">
        <f t="shared" si="409"/>
        <v>0.47675690204600008</v>
      </c>
      <c r="X5081" s="272"/>
      <c r="Y5081" s="272"/>
      <c r="Z5081" s="272"/>
      <c r="AA5081" s="272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72">
        <f t="shared" si="410"/>
        <v>0.29557620000000001</v>
      </c>
      <c r="E5082" s="272">
        <f t="shared" si="410"/>
        <v>0.31759180000000004</v>
      </c>
      <c r="F5082" s="272">
        <f t="shared" si="406"/>
        <v>0.29557620000000001</v>
      </c>
      <c r="G5082" s="272"/>
      <c r="H5082" s="272"/>
      <c r="I5082" s="272"/>
      <c r="J5082" s="272">
        <f t="shared" si="411"/>
        <v>0.25021760000000004</v>
      </c>
      <c r="K5082" s="272">
        <f t="shared" si="411"/>
        <v>0.27225920000000003</v>
      </c>
      <c r="L5082" s="272">
        <f t="shared" si="407"/>
        <v>0.25021760000000004</v>
      </c>
      <c r="M5082" s="272"/>
      <c r="N5082" s="272"/>
      <c r="O5082" s="272"/>
      <c r="P5082" s="272">
        <f t="shared" si="412"/>
        <v>0.35780943999999998</v>
      </c>
      <c r="Q5082" s="272">
        <f t="shared" si="412"/>
        <v>0.35898695999999997</v>
      </c>
      <c r="R5082" s="272">
        <f t="shared" si="408"/>
        <v>0.35780943999999998</v>
      </c>
      <c r="S5082" s="272"/>
      <c r="T5082" s="272">
        <f t="shared" si="413"/>
        <v>0.48195590136800009</v>
      </c>
      <c r="U5082" s="272">
        <f t="shared" si="413"/>
        <v>0.50258607612799999</v>
      </c>
      <c r="V5082" s="272">
        <f t="shared" si="413"/>
        <v>0.50348252200800003</v>
      </c>
      <c r="W5082" s="272">
        <f t="shared" si="409"/>
        <v>0.48195590136800009</v>
      </c>
      <c r="X5082" s="272"/>
      <c r="Y5082" s="272"/>
      <c r="Z5082" s="272"/>
      <c r="AA5082" s="272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72">
        <f t="shared" si="410"/>
        <v>0.29526686000000002</v>
      </c>
      <c r="E5083" s="272">
        <f t="shared" si="410"/>
        <v>0.31785514000000004</v>
      </c>
      <c r="F5083" s="272">
        <f t="shared" si="406"/>
        <v>0.29526686000000002</v>
      </c>
      <c r="G5083" s="272"/>
      <c r="H5083" s="272"/>
      <c r="I5083" s="272"/>
      <c r="J5083" s="272">
        <f t="shared" si="411"/>
        <v>0.25011596000000003</v>
      </c>
      <c r="K5083" s="272">
        <f t="shared" si="411"/>
        <v>0.27234824000000002</v>
      </c>
      <c r="L5083" s="272">
        <f t="shared" si="407"/>
        <v>0.25011596000000003</v>
      </c>
      <c r="M5083" s="272"/>
      <c r="N5083" s="272"/>
      <c r="O5083" s="272"/>
      <c r="P5083" s="272">
        <f t="shared" si="412"/>
        <v>0.35800376199999995</v>
      </c>
      <c r="Q5083" s="272">
        <f t="shared" si="412"/>
        <v>0.35878488800000002</v>
      </c>
      <c r="R5083" s="272">
        <f t="shared" si="408"/>
        <v>0.35800376199999995</v>
      </c>
      <c r="S5083" s="272"/>
      <c r="T5083" s="272">
        <f t="shared" si="413"/>
        <v>0.48168469796560009</v>
      </c>
      <c r="U5083" s="272">
        <f t="shared" si="413"/>
        <v>0.5029045691456</v>
      </c>
      <c r="V5083" s="272">
        <f t="shared" si="413"/>
        <v>0.50339903733159996</v>
      </c>
      <c r="W5083" s="272">
        <f t="shared" si="409"/>
        <v>0.48168469796560009</v>
      </c>
      <c r="X5083" s="272"/>
      <c r="Y5083" s="272"/>
      <c r="Z5083" s="272"/>
      <c r="AA5083" s="272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72">
        <f t="shared" si="410"/>
        <v>0.29495752000000003</v>
      </c>
      <c r="E5084" s="272">
        <f t="shared" si="410"/>
        <v>0.31811848000000004</v>
      </c>
      <c r="F5084" s="272">
        <f t="shared" si="406"/>
        <v>0.29495752000000003</v>
      </c>
      <c r="G5084" s="272"/>
      <c r="H5084" s="272"/>
      <c r="I5084" s="272"/>
      <c r="J5084" s="272">
        <f t="shared" si="411"/>
        <v>0.25001432000000001</v>
      </c>
      <c r="K5084" s="272">
        <f t="shared" si="411"/>
        <v>0.27243728</v>
      </c>
      <c r="L5084" s="272">
        <f t="shared" si="407"/>
        <v>0.25001432000000001</v>
      </c>
      <c r="M5084" s="272"/>
      <c r="N5084" s="272"/>
      <c r="O5084" s="272"/>
      <c r="P5084" s="272">
        <f t="shared" si="412"/>
        <v>0.35819808399999997</v>
      </c>
      <c r="Q5084" s="272">
        <f t="shared" si="412"/>
        <v>0.35858281599999997</v>
      </c>
      <c r="R5084" s="272">
        <f t="shared" si="408"/>
        <v>0.35819808399999997</v>
      </c>
      <c r="S5084" s="272"/>
      <c r="T5084" s="272">
        <f t="shared" si="413"/>
        <v>0.4814134945632001</v>
      </c>
      <c r="U5084" s="272">
        <f t="shared" si="413"/>
        <v>0.50322306216320001</v>
      </c>
      <c r="V5084" s="272">
        <f t="shared" si="413"/>
        <v>0.5033155526552</v>
      </c>
      <c r="W5084" s="272">
        <f t="shared" si="409"/>
        <v>0.4814134945632001</v>
      </c>
      <c r="X5084" s="272"/>
      <c r="Y5084" s="272"/>
      <c r="Z5084" s="272"/>
      <c r="AA5084" s="272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72">
        <f t="shared" si="410"/>
        <v>0.29464818000000004</v>
      </c>
      <c r="E5085" s="272">
        <f t="shared" si="410"/>
        <v>0.31838182000000004</v>
      </c>
      <c r="F5085" s="272">
        <f t="shared" si="406"/>
        <v>0.29464818000000004</v>
      </c>
      <c r="G5085" s="272"/>
      <c r="H5085" s="272"/>
      <c r="I5085" s="272"/>
      <c r="J5085" s="272">
        <f t="shared" si="411"/>
        <v>0.24991268000000003</v>
      </c>
      <c r="K5085" s="272">
        <f t="shared" si="411"/>
        <v>0.27252631999999999</v>
      </c>
      <c r="L5085" s="272">
        <f t="shared" si="407"/>
        <v>0.24991268000000003</v>
      </c>
      <c r="M5085" s="272"/>
      <c r="N5085" s="272"/>
      <c r="O5085" s="272"/>
      <c r="P5085" s="272">
        <f t="shared" si="412"/>
        <v>0.358392406</v>
      </c>
      <c r="Q5085" s="272">
        <f t="shared" si="412"/>
        <v>0.35838074399999997</v>
      </c>
      <c r="R5085" s="272">
        <f t="shared" si="408"/>
        <v>0.35838074399999997</v>
      </c>
      <c r="S5085" s="272"/>
      <c r="T5085" s="272">
        <f t="shared" si="413"/>
        <v>0.4811422911608001</v>
      </c>
      <c r="U5085" s="272">
        <f t="shared" si="413"/>
        <v>0.50354155518080002</v>
      </c>
      <c r="V5085" s="272">
        <f t="shared" si="413"/>
        <v>0.50323206797880005</v>
      </c>
      <c r="W5085" s="272">
        <f t="shared" si="409"/>
        <v>0.4811422911608001</v>
      </c>
      <c r="X5085" s="272"/>
      <c r="Y5085" s="272"/>
      <c r="Z5085" s="272"/>
      <c r="AA5085" s="272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72">
        <f t="shared" si="410"/>
        <v>0.29433884000000005</v>
      </c>
      <c r="E5086" s="272">
        <f t="shared" si="410"/>
        <v>0.31864516000000004</v>
      </c>
      <c r="F5086" s="272">
        <f t="shared" si="406"/>
        <v>0.29433884000000005</v>
      </c>
      <c r="G5086" s="272"/>
      <c r="H5086" s="272"/>
      <c r="I5086" s="272"/>
      <c r="J5086" s="272">
        <f t="shared" si="411"/>
        <v>0.24981104000000001</v>
      </c>
      <c r="K5086" s="272">
        <f t="shared" si="411"/>
        <v>0.27261535999999997</v>
      </c>
      <c r="L5086" s="272">
        <f t="shared" si="407"/>
        <v>0.24981104000000001</v>
      </c>
      <c r="M5086" s="272"/>
      <c r="N5086" s="272"/>
      <c r="O5086" s="272"/>
      <c r="P5086" s="272">
        <f t="shared" si="412"/>
        <v>0.35858672799999997</v>
      </c>
      <c r="Q5086" s="272">
        <f t="shared" si="412"/>
        <v>0.35817867200000003</v>
      </c>
      <c r="R5086" s="272">
        <f t="shared" si="408"/>
        <v>0.35817867200000003</v>
      </c>
      <c r="S5086" s="272"/>
      <c r="T5086" s="272">
        <f t="shared" si="413"/>
        <v>0.4808710877584001</v>
      </c>
      <c r="U5086" s="272">
        <f t="shared" si="413"/>
        <v>0.50386004819840002</v>
      </c>
      <c r="V5086" s="272">
        <f t="shared" si="413"/>
        <v>0.50314858330239998</v>
      </c>
      <c r="W5086" s="272">
        <f t="shared" si="409"/>
        <v>0.4808710877584001</v>
      </c>
      <c r="X5086" s="272"/>
      <c r="Y5086" s="272"/>
      <c r="Z5086" s="272"/>
      <c r="AA5086" s="272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72">
        <f t="shared" si="410"/>
        <v>0.2940295</v>
      </c>
      <c r="E5087" s="272">
        <f t="shared" si="410"/>
        <v>0.31890850000000004</v>
      </c>
      <c r="F5087" s="272">
        <f t="shared" si="406"/>
        <v>0.2940295</v>
      </c>
      <c r="G5087" s="272"/>
      <c r="H5087" s="272"/>
      <c r="I5087" s="272"/>
      <c r="J5087" s="272">
        <f t="shared" si="411"/>
        <v>0.2497094</v>
      </c>
      <c r="K5087" s="272">
        <f t="shared" si="411"/>
        <v>0.27270440000000001</v>
      </c>
      <c r="L5087" s="272">
        <f t="shared" si="407"/>
        <v>0.2497094</v>
      </c>
      <c r="M5087" s="272"/>
      <c r="N5087" s="272"/>
      <c r="O5087" s="272"/>
      <c r="P5087" s="272">
        <f t="shared" si="412"/>
        <v>0.35878104999999999</v>
      </c>
      <c r="Q5087" s="272">
        <f t="shared" si="412"/>
        <v>0.35797659999999998</v>
      </c>
      <c r="R5087" s="272">
        <f t="shared" si="408"/>
        <v>0.35797659999999998</v>
      </c>
      <c r="S5087" s="272"/>
      <c r="T5087" s="272">
        <f t="shared" si="413"/>
        <v>0.4805998843560001</v>
      </c>
      <c r="U5087" s="272">
        <f t="shared" si="413"/>
        <v>0.50417854121600003</v>
      </c>
      <c r="V5087" s="272">
        <f t="shared" si="413"/>
        <v>0.50306509862600002</v>
      </c>
      <c r="W5087" s="272">
        <f t="shared" si="409"/>
        <v>0.4805998843560001</v>
      </c>
      <c r="X5087" s="272"/>
      <c r="Y5087" s="272"/>
      <c r="Z5087" s="272"/>
      <c r="AA5087" s="272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72">
        <f t="shared" si="410"/>
        <v>0.29372016000000001</v>
      </c>
      <c r="E5088" s="272">
        <f t="shared" si="410"/>
        <v>0.31917184000000004</v>
      </c>
      <c r="F5088" s="272">
        <f t="shared" si="406"/>
        <v>0.29372016000000001</v>
      </c>
      <c r="G5088" s="272"/>
      <c r="H5088" s="272"/>
      <c r="I5088" s="272"/>
      <c r="J5088" s="272">
        <f t="shared" si="411"/>
        <v>0.24960776000000001</v>
      </c>
      <c r="K5088" s="272">
        <f t="shared" si="411"/>
        <v>0.27279344</v>
      </c>
      <c r="L5088" s="272">
        <f t="shared" si="407"/>
        <v>0.24960776000000001</v>
      </c>
      <c r="M5088" s="272"/>
      <c r="N5088" s="272"/>
      <c r="O5088" s="272"/>
      <c r="P5088" s="272">
        <f t="shared" si="412"/>
        <v>0.35897537199999996</v>
      </c>
      <c r="Q5088" s="272">
        <f t="shared" si="412"/>
        <v>0.35777452799999998</v>
      </c>
      <c r="R5088" s="272">
        <f t="shared" si="408"/>
        <v>0.35777452799999998</v>
      </c>
      <c r="S5088" s="272"/>
      <c r="T5088" s="272">
        <f t="shared" si="413"/>
        <v>0.48032868095360015</v>
      </c>
      <c r="U5088" s="272">
        <f t="shared" si="413"/>
        <v>0.50449703423360004</v>
      </c>
      <c r="V5088" s="272">
        <f t="shared" si="413"/>
        <v>0.50298161394960006</v>
      </c>
      <c r="W5088" s="272">
        <f t="shared" si="409"/>
        <v>0.48032868095360015</v>
      </c>
      <c r="X5088" s="272"/>
      <c r="Y5088" s="272"/>
      <c r="Z5088" s="272"/>
      <c r="AA5088" s="272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72">
        <f t="shared" si="410"/>
        <v>0.29341082000000007</v>
      </c>
      <c r="E5089" s="272">
        <f t="shared" si="410"/>
        <v>0.31943518000000004</v>
      </c>
      <c r="F5089" s="272">
        <f t="shared" si="406"/>
        <v>0.29341082000000007</v>
      </c>
      <c r="G5089" s="272"/>
      <c r="H5089" s="272"/>
      <c r="I5089" s="272"/>
      <c r="J5089" s="272">
        <f t="shared" si="411"/>
        <v>0.24950612000000003</v>
      </c>
      <c r="K5089" s="272">
        <f t="shared" si="411"/>
        <v>0.27288247999999998</v>
      </c>
      <c r="L5089" s="272">
        <f t="shared" si="407"/>
        <v>0.24950612000000003</v>
      </c>
      <c r="M5089" s="272"/>
      <c r="N5089" s="272"/>
      <c r="O5089" s="272"/>
      <c r="P5089" s="272">
        <f t="shared" si="412"/>
        <v>0.35916969399999998</v>
      </c>
      <c r="Q5089" s="272">
        <f t="shared" si="412"/>
        <v>0.35757245599999998</v>
      </c>
      <c r="R5089" s="272">
        <f t="shared" si="408"/>
        <v>0.35757245599999998</v>
      </c>
      <c r="S5089" s="272"/>
      <c r="T5089" s="272">
        <f t="shared" si="413"/>
        <v>0.4800574775512001</v>
      </c>
      <c r="U5089" s="272">
        <f t="shared" si="413"/>
        <v>0.50481552725120005</v>
      </c>
      <c r="V5089" s="272">
        <f t="shared" si="413"/>
        <v>0.50289812927319999</v>
      </c>
      <c r="W5089" s="272">
        <f t="shared" si="409"/>
        <v>0.4800574775512001</v>
      </c>
      <c r="X5089" s="272"/>
      <c r="Y5089" s="272"/>
      <c r="Z5089" s="272"/>
      <c r="AA5089" s="272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72">
        <f t="shared" ref="D5090:E5153" si="414">$A5090*B$157+$B5090*B$158+$C5090*B$159</f>
        <v>0.29310148000000003</v>
      </c>
      <c r="E5090" s="272">
        <f t="shared" si="414"/>
        <v>0.31969851999999999</v>
      </c>
      <c r="F5090" s="272">
        <f t="shared" si="406"/>
        <v>0.29310148000000003</v>
      </c>
      <c r="G5090" s="272"/>
      <c r="H5090" s="272"/>
      <c r="I5090" s="272"/>
      <c r="J5090" s="272">
        <f t="shared" ref="J5090:K5153" si="415">$A5090*H$157+$B5090*H$158+$C5090*H$159</f>
        <v>0.24940448000000001</v>
      </c>
      <c r="K5090" s="272">
        <f t="shared" si="415"/>
        <v>0.27297152000000002</v>
      </c>
      <c r="L5090" s="272">
        <f t="shared" si="407"/>
        <v>0.24940448000000001</v>
      </c>
      <c r="M5090" s="272"/>
      <c r="N5090" s="272"/>
      <c r="O5090" s="272"/>
      <c r="P5090" s="272">
        <f t="shared" ref="P5090:Q5153" si="416">$A5090*N$157+$B5090*N$158+$C5090*N$159</f>
        <v>0.35936401600000001</v>
      </c>
      <c r="Q5090" s="272">
        <f t="shared" si="416"/>
        <v>0.35737038399999999</v>
      </c>
      <c r="R5090" s="272">
        <f t="shared" si="408"/>
        <v>0.35737038399999999</v>
      </c>
      <c r="S5090" s="272"/>
      <c r="T5090" s="272">
        <f t="shared" ref="T5090:V5153" si="417">$A5090*I$3+$B5090*I$4+$C5090*I$5</f>
        <v>0.4797862741488001</v>
      </c>
      <c r="U5090" s="272">
        <f t="shared" si="417"/>
        <v>0.50513402026880005</v>
      </c>
      <c r="V5090" s="272">
        <f t="shared" si="417"/>
        <v>0.50281464459680003</v>
      </c>
      <c r="W5090" s="272">
        <f t="shared" si="409"/>
        <v>0.4797862741488001</v>
      </c>
      <c r="X5090" s="272"/>
      <c r="Y5090" s="272"/>
      <c r="Z5090" s="272"/>
      <c r="AA5090" s="272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72">
        <f t="shared" si="414"/>
        <v>0.29279214000000003</v>
      </c>
      <c r="E5091" s="272">
        <f t="shared" si="414"/>
        <v>0.31996186000000004</v>
      </c>
      <c r="F5091" s="272">
        <f t="shared" si="406"/>
        <v>0.29279214000000003</v>
      </c>
      <c r="G5091" s="272"/>
      <c r="H5091" s="272"/>
      <c r="I5091" s="272"/>
      <c r="J5091" s="272">
        <f t="shared" si="415"/>
        <v>0.24930284</v>
      </c>
      <c r="K5091" s="272">
        <f t="shared" si="415"/>
        <v>0.27306056000000001</v>
      </c>
      <c r="L5091" s="272">
        <f t="shared" si="407"/>
        <v>0.24930284</v>
      </c>
      <c r="M5091" s="272"/>
      <c r="N5091" s="272"/>
      <c r="O5091" s="272"/>
      <c r="P5091" s="272">
        <f t="shared" si="416"/>
        <v>0.35955833799999998</v>
      </c>
      <c r="Q5091" s="272">
        <f t="shared" si="416"/>
        <v>0.35716831199999999</v>
      </c>
      <c r="R5091" s="272">
        <f t="shared" si="408"/>
        <v>0.35716831199999999</v>
      </c>
      <c r="S5091" s="272"/>
      <c r="T5091" s="272">
        <f t="shared" si="417"/>
        <v>0.4795150707464001</v>
      </c>
      <c r="U5091" s="272">
        <f t="shared" si="417"/>
        <v>0.50545251328640006</v>
      </c>
      <c r="V5091" s="272">
        <f t="shared" si="417"/>
        <v>0.50273115992039996</v>
      </c>
      <c r="W5091" s="272">
        <f t="shared" si="409"/>
        <v>0.4795150707464001</v>
      </c>
      <c r="X5091" s="272"/>
      <c r="Y5091" s="272"/>
      <c r="Z5091" s="272"/>
      <c r="AA5091" s="272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72">
        <f t="shared" si="414"/>
        <v>0.29248279999999999</v>
      </c>
      <c r="E5092" s="272">
        <f t="shared" si="414"/>
        <v>0.32022520000000004</v>
      </c>
      <c r="F5092" s="272">
        <f t="shared" si="406"/>
        <v>0.29248279999999999</v>
      </c>
      <c r="G5092" s="272"/>
      <c r="H5092" s="272"/>
      <c r="I5092" s="272"/>
      <c r="J5092" s="272">
        <f t="shared" si="415"/>
        <v>0.24920120000000001</v>
      </c>
      <c r="K5092" s="272">
        <f t="shared" si="415"/>
        <v>0.27314959999999999</v>
      </c>
      <c r="L5092" s="272">
        <f t="shared" si="407"/>
        <v>0.24920120000000001</v>
      </c>
      <c r="M5092" s="272"/>
      <c r="N5092" s="272"/>
      <c r="O5092" s="272"/>
      <c r="P5092" s="272">
        <f t="shared" si="416"/>
        <v>0.35975265999999995</v>
      </c>
      <c r="Q5092" s="272">
        <f t="shared" si="416"/>
        <v>0.35696623999999999</v>
      </c>
      <c r="R5092" s="272">
        <f t="shared" si="408"/>
        <v>0.35696623999999999</v>
      </c>
      <c r="S5092" s="272"/>
      <c r="T5092" s="272">
        <f t="shared" si="417"/>
        <v>0.4792438673440001</v>
      </c>
      <c r="U5092" s="272">
        <f t="shared" si="417"/>
        <v>0.50577100630400007</v>
      </c>
      <c r="V5092" s="272">
        <f t="shared" si="417"/>
        <v>0.502647675244</v>
      </c>
      <c r="W5092" s="272">
        <f t="shared" si="409"/>
        <v>0.4792438673440001</v>
      </c>
      <c r="X5092" s="272"/>
      <c r="Y5092" s="272"/>
      <c r="Z5092" s="272"/>
      <c r="AA5092" s="272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72">
        <f t="shared" si="414"/>
        <v>0.29217346000000005</v>
      </c>
      <c r="E5093" s="272">
        <f t="shared" si="414"/>
        <v>0.32048854000000004</v>
      </c>
      <c r="F5093" s="272">
        <f t="shared" si="406"/>
        <v>0.29217346000000005</v>
      </c>
      <c r="G5093" s="272"/>
      <c r="H5093" s="272"/>
      <c r="I5093" s="272"/>
      <c r="J5093" s="272">
        <f t="shared" si="415"/>
        <v>0.24909956000000003</v>
      </c>
      <c r="K5093" s="272">
        <f t="shared" si="415"/>
        <v>0.27323863999999998</v>
      </c>
      <c r="L5093" s="272">
        <f t="shared" si="407"/>
        <v>0.24909956000000003</v>
      </c>
      <c r="M5093" s="272"/>
      <c r="N5093" s="272"/>
      <c r="O5093" s="272"/>
      <c r="P5093" s="272">
        <f t="shared" si="416"/>
        <v>0.35994698199999997</v>
      </c>
      <c r="Q5093" s="272">
        <f t="shared" si="416"/>
        <v>0.35676416799999999</v>
      </c>
      <c r="R5093" s="272">
        <f t="shared" si="408"/>
        <v>0.35676416799999999</v>
      </c>
      <c r="S5093" s="272"/>
      <c r="T5093" s="272">
        <f t="shared" si="417"/>
        <v>0.4789726639416001</v>
      </c>
      <c r="U5093" s="272">
        <f t="shared" si="417"/>
        <v>0.50608949932160008</v>
      </c>
      <c r="V5093" s="272">
        <f t="shared" si="417"/>
        <v>0.50256419056760004</v>
      </c>
      <c r="W5093" s="272">
        <f t="shared" si="409"/>
        <v>0.4789726639416001</v>
      </c>
      <c r="X5093" s="272"/>
      <c r="Y5093" s="272"/>
      <c r="Z5093" s="272"/>
      <c r="AA5093" s="272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72">
        <f t="shared" si="414"/>
        <v>0.29186412</v>
      </c>
      <c r="E5094" s="272">
        <f t="shared" si="414"/>
        <v>0.32075188000000004</v>
      </c>
      <c r="F5094" s="272">
        <f t="shared" si="406"/>
        <v>0.29186412</v>
      </c>
      <c r="G5094" s="272"/>
      <c r="H5094" s="272"/>
      <c r="I5094" s="272"/>
      <c r="J5094" s="272">
        <f t="shared" si="415"/>
        <v>0.24899792000000001</v>
      </c>
      <c r="K5094" s="272">
        <f t="shared" si="415"/>
        <v>0.27332768000000002</v>
      </c>
      <c r="L5094" s="272">
        <f t="shared" si="407"/>
        <v>0.24899792000000001</v>
      </c>
      <c r="M5094" s="272"/>
      <c r="N5094" s="272"/>
      <c r="O5094" s="272"/>
      <c r="P5094" s="272">
        <f t="shared" si="416"/>
        <v>0.36014130399999994</v>
      </c>
      <c r="Q5094" s="272">
        <f t="shared" si="416"/>
        <v>0.35656209599999994</v>
      </c>
      <c r="R5094" s="272">
        <f t="shared" si="408"/>
        <v>0.35656209599999994</v>
      </c>
      <c r="S5094" s="272"/>
      <c r="T5094" s="272">
        <f t="shared" si="417"/>
        <v>0.4787014605392001</v>
      </c>
      <c r="U5094" s="272">
        <f t="shared" si="417"/>
        <v>0.50640799233920009</v>
      </c>
      <c r="V5094" s="272">
        <f t="shared" si="417"/>
        <v>0.50248070589119997</v>
      </c>
      <c r="W5094" s="272">
        <f t="shared" si="409"/>
        <v>0.4787014605392001</v>
      </c>
      <c r="X5094" s="272"/>
      <c r="Y5094" s="272"/>
      <c r="Z5094" s="272"/>
      <c r="AA5094" s="272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72">
        <f t="shared" si="414"/>
        <v>0.29155478000000001</v>
      </c>
      <c r="E5095" s="272">
        <f t="shared" si="414"/>
        <v>0.32101522000000005</v>
      </c>
      <c r="F5095" s="272">
        <f t="shared" si="406"/>
        <v>0.29155478000000001</v>
      </c>
      <c r="G5095" s="272"/>
      <c r="H5095" s="272"/>
      <c r="I5095" s="272"/>
      <c r="J5095" s="272">
        <f t="shared" si="415"/>
        <v>0.24889628</v>
      </c>
      <c r="K5095" s="272">
        <f t="shared" si="415"/>
        <v>0.27341672</v>
      </c>
      <c r="L5095" s="272">
        <f t="shared" si="407"/>
        <v>0.24889628</v>
      </c>
      <c r="M5095" s="272"/>
      <c r="N5095" s="272"/>
      <c r="O5095" s="272"/>
      <c r="P5095" s="272">
        <f t="shared" si="416"/>
        <v>0.36033562600000002</v>
      </c>
      <c r="Q5095" s="272">
        <f t="shared" si="416"/>
        <v>0.356360024</v>
      </c>
      <c r="R5095" s="272">
        <f t="shared" si="408"/>
        <v>0.356360024</v>
      </c>
      <c r="S5095" s="272"/>
      <c r="T5095" s="272">
        <f t="shared" si="417"/>
        <v>0.4784302571368001</v>
      </c>
      <c r="U5095" s="272">
        <f t="shared" si="417"/>
        <v>0.50672648535680009</v>
      </c>
      <c r="V5095" s="272">
        <f t="shared" si="417"/>
        <v>0.50239722121480002</v>
      </c>
      <c r="W5095" s="272">
        <f t="shared" si="409"/>
        <v>0.4784302571368001</v>
      </c>
      <c r="X5095" s="272"/>
      <c r="Y5095" s="272"/>
      <c r="Z5095" s="272"/>
      <c r="AA5095" s="272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72">
        <f t="shared" si="414"/>
        <v>0.29124543999999997</v>
      </c>
      <c r="E5096" s="272">
        <f t="shared" si="414"/>
        <v>0.32127856000000005</v>
      </c>
      <c r="F5096" s="272">
        <f t="shared" si="406"/>
        <v>0.29124543999999997</v>
      </c>
      <c r="G5096" s="272"/>
      <c r="H5096" s="272"/>
      <c r="I5096" s="272"/>
      <c r="J5096" s="272">
        <f t="shared" si="415"/>
        <v>0.24879464000000001</v>
      </c>
      <c r="K5096" s="272">
        <f t="shared" si="415"/>
        <v>0.27350575999999999</v>
      </c>
      <c r="L5096" s="272">
        <f t="shared" si="407"/>
        <v>0.24879464000000001</v>
      </c>
      <c r="M5096" s="272"/>
      <c r="N5096" s="272"/>
      <c r="O5096" s="272"/>
      <c r="P5096" s="272">
        <f t="shared" si="416"/>
        <v>0.36052994799999999</v>
      </c>
      <c r="Q5096" s="272">
        <f t="shared" si="416"/>
        <v>0.356157952</v>
      </c>
      <c r="R5096" s="272">
        <f t="shared" si="408"/>
        <v>0.356157952</v>
      </c>
      <c r="S5096" s="272"/>
      <c r="T5096" s="272">
        <f t="shared" si="417"/>
        <v>0.47815905373440015</v>
      </c>
      <c r="U5096" s="272">
        <f t="shared" si="417"/>
        <v>0.50704497837439999</v>
      </c>
      <c r="V5096" s="272">
        <f t="shared" si="417"/>
        <v>0.50231373653840006</v>
      </c>
      <c r="W5096" s="272">
        <f t="shared" si="409"/>
        <v>0.47815905373440015</v>
      </c>
      <c r="X5096" s="272"/>
      <c r="Y5096" s="272"/>
      <c r="Z5096" s="272"/>
      <c r="AA5096" s="272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72">
        <f t="shared" si="414"/>
        <v>0.29093610000000003</v>
      </c>
      <c r="E5097" s="272">
        <f t="shared" si="414"/>
        <v>0.32154190000000005</v>
      </c>
      <c r="F5097" s="272">
        <f t="shared" si="406"/>
        <v>0.29093610000000003</v>
      </c>
      <c r="G5097" s="272"/>
      <c r="H5097" s="272"/>
      <c r="I5097" s="272"/>
      <c r="J5097" s="272">
        <f t="shared" si="415"/>
        <v>0.248693</v>
      </c>
      <c r="K5097" s="272">
        <f t="shared" si="415"/>
        <v>0.27359480000000003</v>
      </c>
      <c r="L5097" s="272">
        <f t="shared" si="407"/>
        <v>0.248693</v>
      </c>
      <c r="M5097" s="272"/>
      <c r="N5097" s="272"/>
      <c r="O5097" s="272"/>
      <c r="P5097" s="272">
        <f t="shared" si="416"/>
        <v>0.36072426999999996</v>
      </c>
      <c r="Q5097" s="272">
        <f t="shared" si="416"/>
        <v>0.35595587999999995</v>
      </c>
      <c r="R5097" s="272">
        <f t="shared" si="408"/>
        <v>0.35595587999999995</v>
      </c>
      <c r="S5097" s="272"/>
      <c r="T5097" s="272">
        <f t="shared" si="417"/>
        <v>0.4778878503320001</v>
      </c>
      <c r="U5097" s="272">
        <f t="shared" si="417"/>
        <v>0.507363471392</v>
      </c>
      <c r="V5097" s="272">
        <f t="shared" si="417"/>
        <v>0.50223025186199999</v>
      </c>
      <c r="W5097" s="272">
        <f t="shared" si="409"/>
        <v>0.4778878503320001</v>
      </c>
      <c r="X5097" s="272"/>
      <c r="Y5097" s="272"/>
      <c r="Z5097" s="272"/>
      <c r="AA5097" s="272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72">
        <f t="shared" si="414"/>
        <v>0.29062676000000004</v>
      </c>
      <c r="E5098" s="272">
        <f t="shared" si="414"/>
        <v>0.32180524000000005</v>
      </c>
      <c r="F5098" s="272">
        <f t="shared" si="406"/>
        <v>0.29062676000000004</v>
      </c>
      <c r="G5098" s="272"/>
      <c r="H5098" s="272"/>
      <c r="I5098" s="272"/>
      <c r="J5098" s="272">
        <f t="shared" si="415"/>
        <v>0.24859136000000001</v>
      </c>
      <c r="K5098" s="272">
        <f t="shared" si="415"/>
        <v>0.27368384000000001</v>
      </c>
      <c r="L5098" s="272">
        <f t="shared" si="407"/>
        <v>0.24859136000000001</v>
      </c>
      <c r="M5098" s="272"/>
      <c r="N5098" s="272"/>
      <c r="O5098" s="272"/>
      <c r="P5098" s="272">
        <f t="shared" si="416"/>
        <v>0.36091859199999998</v>
      </c>
      <c r="Q5098" s="272">
        <f t="shared" si="416"/>
        <v>0.355753808</v>
      </c>
      <c r="R5098" s="272">
        <f t="shared" si="408"/>
        <v>0.355753808</v>
      </c>
      <c r="S5098" s="272"/>
      <c r="T5098" s="272">
        <f t="shared" si="417"/>
        <v>0.4776166469296001</v>
      </c>
      <c r="U5098" s="272">
        <f t="shared" si="417"/>
        <v>0.50768196440960001</v>
      </c>
      <c r="V5098" s="272">
        <f t="shared" si="417"/>
        <v>0.50214676718560003</v>
      </c>
      <c r="W5098" s="272">
        <f t="shared" si="409"/>
        <v>0.4776166469296001</v>
      </c>
      <c r="X5098" s="272"/>
      <c r="Y5098" s="272"/>
      <c r="Z5098" s="272"/>
      <c r="AA5098" s="272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72">
        <f t="shared" si="414"/>
        <v>0.29031741999999999</v>
      </c>
      <c r="E5099" s="272">
        <f t="shared" si="414"/>
        <v>0.32206858000000005</v>
      </c>
      <c r="F5099" s="272">
        <f t="shared" si="406"/>
        <v>0.29031741999999999</v>
      </c>
      <c r="G5099" s="272"/>
      <c r="H5099" s="272"/>
      <c r="I5099" s="272"/>
      <c r="J5099" s="272">
        <f t="shared" si="415"/>
        <v>0.24848972</v>
      </c>
      <c r="K5099" s="272">
        <f t="shared" si="415"/>
        <v>0.27377288</v>
      </c>
      <c r="L5099" s="272">
        <f t="shared" si="407"/>
        <v>0.24848972</v>
      </c>
      <c r="M5099" s="272"/>
      <c r="N5099" s="272"/>
      <c r="O5099" s="272"/>
      <c r="P5099" s="272">
        <f t="shared" si="416"/>
        <v>0.36111291400000001</v>
      </c>
      <c r="Q5099" s="272">
        <f t="shared" si="416"/>
        <v>0.35555173600000001</v>
      </c>
      <c r="R5099" s="272">
        <f t="shared" si="408"/>
        <v>0.35555173600000001</v>
      </c>
      <c r="S5099" s="272"/>
      <c r="T5099" s="272">
        <f t="shared" si="417"/>
        <v>0.4773454435272001</v>
      </c>
      <c r="U5099" s="272">
        <f t="shared" si="417"/>
        <v>0.50800045742720001</v>
      </c>
      <c r="V5099" s="272">
        <f t="shared" si="417"/>
        <v>0.50206328250919996</v>
      </c>
      <c r="W5099" s="272">
        <f t="shared" si="409"/>
        <v>0.4773454435272001</v>
      </c>
      <c r="X5099" s="272"/>
      <c r="Y5099" s="272"/>
      <c r="Z5099" s="272"/>
      <c r="AA5099" s="272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72">
        <f t="shared" si="414"/>
        <v>0.29000808</v>
      </c>
      <c r="E5100" s="272">
        <f t="shared" si="414"/>
        <v>0.32233191999999999</v>
      </c>
      <c r="F5100" s="272">
        <f t="shared" si="406"/>
        <v>0.29000808</v>
      </c>
      <c r="G5100" s="272"/>
      <c r="H5100" s="272"/>
      <c r="I5100" s="272"/>
      <c r="J5100" s="272">
        <f t="shared" si="415"/>
        <v>0.24838808000000001</v>
      </c>
      <c r="K5100" s="272">
        <f t="shared" si="415"/>
        <v>0.27386192000000004</v>
      </c>
      <c r="L5100" s="272">
        <f t="shared" si="407"/>
        <v>0.24838808000000001</v>
      </c>
      <c r="M5100" s="272"/>
      <c r="N5100" s="272"/>
      <c r="O5100" s="272"/>
      <c r="P5100" s="272">
        <f t="shared" si="416"/>
        <v>0.36130723599999998</v>
      </c>
      <c r="Q5100" s="272">
        <f t="shared" si="416"/>
        <v>0.35534966399999995</v>
      </c>
      <c r="R5100" s="272">
        <f t="shared" si="408"/>
        <v>0.35534966399999995</v>
      </c>
      <c r="S5100" s="272"/>
      <c r="T5100" s="272">
        <f t="shared" si="417"/>
        <v>0.4770742401248001</v>
      </c>
      <c r="U5100" s="272">
        <f t="shared" si="417"/>
        <v>0.50831895044480002</v>
      </c>
      <c r="V5100" s="272">
        <f t="shared" si="417"/>
        <v>0.5019797978328</v>
      </c>
      <c r="W5100" s="272">
        <f t="shared" si="409"/>
        <v>0.4770742401248001</v>
      </c>
      <c r="X5100" s="272"/>
      <c r="Y5100" s="272"/>
      <c r="Z5100" s="272"/>
      <c r="AA5100" s="272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72">
        <f t="shared" si="414"/>
        <v>0.28969874000000001</v>
      </c>
      <c r="E5101" s="272">
        <f t="shared" si="414"/>
        <v>0.32259526000000005</v>
      </c>
      <c r="F5101" s="272">
        <f t="shared" si="406"/>
        <v>0.28969874000000001</v>
      </c>
      <c r="G5101" s="272"/>
      <c r="H5101" s="272"/>
      <c r="I5101" s="272"/>
      <c r="J5101" s="272">
        <f t="shared" si="415"/>
        <v>0.24828644000000002</v>
      </c>
      <c r="K5101" s="272">
        <f t="shared" si="415"/>
        <v>0.27395095999999997</v>
      </c>
      <c r="L5101" s="272">
        <f t="shared" si="407"/>
        <v>0.24828644000000002</v>
      </c>
      <c r="M5101" s="272"/>
      <c r="N5101" s="272"/>
      <c r="O5101" s="272"/>
      <c r="P5101" s="272">
        <f t="shared" si="416"/>
        <v>0.361501558</v>
      </c>
      <c r="Q5101" s="272">
        <f t="shared" si="416"/>
        <v>0.35514759200000001</v>
      </c>
      <c r="R5101" s="272">
        <f t="shared" si="408"/>
        <v>0.35514759200000001</v>
      </c>
      <c r="S5101" s="272"/>
      <c r="T5101" s="272">
        <f t="shared" si="417"/>
        <v>0.47680303672240015</v>
      </c>
      <c r="U5101" s="272">
        <f t="shared" si="417"/>
        <v>0.50863744346240003</v>
      </c>
      <c r="V5101" s="272">
        <f t="shared" si="417"/>
        <v>0.50189631315640004</v>
      </c>
      <c r="W5101" s="272">
        <f t="shared" si="409"/>
        <v>0.47680303672240015</v>
      </c>
      <c r="X5101" s="272"/>
      <c r="Y5101" s="272"/>
      <c r="Z5101" s="272"/>
      <c r="AA5101" s="272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72">
        <f t="shared" si="414"/>
        <v>0.28938940000000002</v>
      </c>
      <c r="E5102" s="272">
        <f t="shared" si="414"/>
        <v>0.32285860000000005</v>
      </c>
      <c r="F5102" s="272">
        <f t="shared" si="406"/>
        <v>0.28938940000000002</v>
      </c>
      <c r="G5102" s="272"/>
      <c r="H5102" s="272"/>
      <c r="I5102" s="272"/>
      <c r="J5102" s="272">
        <f t="shared" si="415"/>
        <v>0.24818480000000001</v>
      </c>
      <c r="K5102" s="272">
        <f t="shared" si="415"/>
        <v>0.27404000000000001</v>
      </c>
      <c r="L5102" s="272">
        <f t="shared" si="407"/>
        <v>0.24818480000000001</v>
      </c>
      <c r="M5102" s="272"/>
      <c r="N5102" s="272"/>
      <c r="O5102" s="272"/>
      <c r="P5102" s="272">
        <f t="shared" si="416"/>
        <v>0.36169587999999997</v>
      </c>
      <c r="Q5102" s="272">
        <f t="shared" si="416"/>
        <v>0.35494552000000001</v>
      </c>
      <c r="R5102" s="272">
        <f t="shared" si="408"/>
        <v>0.35494552000000001</v>
      </c>
      <c r="S5102" s="272"/>
      <c r="T5102" s="272">
        <f t="shared" si="417"/>
        <v>0.4765318333200001</v>
      </c>
      <c r="U5102" s="272">
        <f t="shared" si="417"/>
        <v>0.50895593648000004</v>
      </c>
      <c r="V5102" s="272">
        <f t="shared" si="417"/>
        <v>0.50181282847999997</v>
      </c>
      <c r="W5102" s="272">
        <f t="shared" si="409"/>
        <v>0.4765318333200001</v>
      </c>
      <c r="X5102" s="272"/>
      <c r="Y5102" s="272"/>
      <c r="Z5102" s="272"/>
      <c r="AA5102" s="272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72">
        <f t="shared" si="414"/>
        <v>0.29511279000000001</v>
      </c>
      <c r="E5103" s="272">
        <f t="shared" si="414"/>
        <v>0.31800920999999999</v>
      </c>
      <c r="F5103" s="272">
        <f t="shared" si="406"/>
        <v>0.29511279000000001</v>
      </c>
      <c r="G5103" s="272"/>
      <c r="H5103" s="272"/>
      <c r="I5103" s="272"/>
      <c r="J5103" s="272">
        <f t="shared" si="415"/>
        <v>0.24990704000000002</v>
      </c>
      <c r="K5103" s="272">
        <f t="shared" si="415"/>
        <v>0.27255716000000002</v>
      </c>
      <c r="L5103" s="272">
        <f t="shared" si="407"/>
        <v>0.24990704000000002</v>
      </c>
      <c r="M5103" s="272"/>
      <c r="N5103" s="272"/>
      <c r="O5103" s="272"/>
      <c r="P5103" s="272">
        <f t="shared" si="416"/>
        <v>0.35793451799999998</v>
      </c>
      <c r="Q5103" s="272">
        <f t="shared" si="416"/>
        <v>0.35885413199999999</v>
      </c>
      <c r="R5103" s="272">
        <f t="shared" si="408"/>
        <v>0.35793451799999998</v>
      </c>
      <c r="S5103" s="272"/>
      <c r="T5103" s="272">
        <f t="shared" si="417"/>
        <v>0.48145962923960006</v>
      </c>
      <c r="U5103" s="272">
        <f t="shared" si="417"/>
        <v>0.50295440762160004</v>
      </c>
      <c r="V5103" s="272">
        <f t="shared" si="417"/>
        <v>0.5035761723876</v>
      </c>
      <c r="W5103" s="272">
        <f t="shared" si="409"/>
        <v>0.48145962923960006</v>
      </c>
      <c r="X5103" s="272"/>
      <c r="Y5103" s="272"/>
      <c r="Z5103" s="272"/>
      <c r="AA5103" s="272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72">
        <f t="shared" si="414"/>
        <v>0.29480345000000002</v>
      </c>
      <c r="E5104" s="272">
        <f t="shared" si="414"/>
        <v>0.31827255000000004</v>
      </c>
      <c r="F5104" s="272">
        <f t="shared" si="406"/>
        <v>0.29480345000000002</v>
      </c>
      <c r="G5104" s="272"/>
      <c r="H5104" s="272"/>
      <c r="I5104" s="272"/>
      <c r="J5104" s="272">
        <f t="shared" si="415"/>
        <v>0.24980540000000001</v>
      </c>
      <c r="K5104" s="272">
        <f t="shared" si="415"/>
        <v>0.27264620000000001</v>
      </c>
      <c r="L5104" s="272">
        <f t="shared" si="407"/>
        <v>0.24980540000000001</v>
      </c>
      <c r="M5104" s="272"/>
      <c r="N5104" s="272"/>
      <c r="O5104" s="272"/>
      <c r="P5104" s="272">
        <f t="shared" si="416"/>
        <v>0.35812884</v>
      </c>
      <c r="Q5104" s="272">
        <f t="shared" si="416"/>
        <v>0.35865205999999999</v>
      </c>
      <c r="R5104" s="272">
        <f t="shared" si="408"/>
        <v>0.35812884</v>
      </c>
      <c r="S5104" s="272"/>
      <c r="T5104" s="272">
        <f t="shared" si="417"/>
        <v>0.48118842583720012</v>
      </c>
      <c r="U5104" s="272">
        <f t="shared" si="417"/>
        <v>0.50327290063920005</v>
      </c>
      <c r="V5104" s="272">
        <f t="shared" si="417"/>
        <v>0.50349268771120004</v>
      </c>
      <c r="W5104" s="272">
        <f t="shared" si="409"/>
        <v>0.48118842583720012</v>
      </c>
      <c r="X5104" s="272"/>
      <c r="Y5104" s="272"/>
      <c r="Z5104" s="272"/>
      <c r="AA5104" s="272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72">
        <f t="shared" si="414"/>
        <v>0.29449411000000003</v>
      </c>
      <c r="E5105" s="272">
        <f t="shared" si="414"/>
        <v>0.31853588999999999</v>
      </c>
      <c r="F5105" s="272">
        <f t="shared" si="406"/>
        <v>0.29449411000000003</v>
      </c>
      <c r="G5105" s="272"/>
      <c r="H5105" s="272"/>
      <c r="I5105" s="272"/>
      <c r="J5105" s="272">
        <f t="shared" si="415"/>
        <v>0.24970376000000002</v>
      </c>
      <c r="K5105" s="272">
        <f t="shared" si="415"/>
        <v>0.27273523999999999</v>
      </c>
      <c r="L5105" s="272">
        <f t="shared" si="407"/>
        <v>0.24970376000000002</v>
      </c>
      <c r="M5105" s="272"/>
      <c r="N5105" s="272"/>
      <c r="O5105" s="272"/>
      <c r="P5105" s="272">
        <f t="shared" si="416"/>
        <v>0.35832316199999997</v>
      </c>
      <c r="Q5105" s="272">
        <f t="shared" si="416"/>
        <v>0.35844998799999994</v>
      </c>
      <c r="R5105" s="272">
        <f t="shared" si="408"/>
        <v>0.35832316199999997</v>
      </c>
      <c r="S5105" s="272"/>
      <c r="T5105" s="272">
        <f t="shared" si="417"/>
        <v>0.48091722243480006</v>
      </c>
      <c r="U5105" s="272">
        <f t="shared" si="417"/>
        <v>0.50359139365680006</v>
      </c>
      <c r="V5105" s="272">
        <f t="shared" si="417"/>
        <v>0.50340920303480008</v>
      </c>
      <c r="W5105" s="272">
        <f t="shared" si="409"/>
        <v>0.48091722243480006</v>
      </c>
      <c r="X5105" s="272"/>
      <c r="Y5105" s="272"/>
      <c r="Z5105" s="272"/>
      <c r="AA5105" s="272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72">
        <f t="shared" si="414"/>
        <v>0.29418477000000004</v>
      </c>
      <c r="E5106" s="272">
        <f t="shared" si="414"/>
        <v>0.31879922999999999</v>
      </c>
      <c r="F5106" s="272">
        <f t="shared" si="406"/>
        <v>0.29418477000000004</v>
      </c>
      <c r="G5106" s="272"/>
      <c r="H5106" s="272"/>
      <c r="I5106" s="272"/>
      <c r="J5106" s="272">
        <f t="shared" si="415"/>
        <v>0.24960212000000004</v>
      </c>
      <c r="K5106" s="272">
        <f t="shared" si="415"/>
        <v>0.27282428000000003</v>
      </c>
      <c r="L5106" s="272">
        <f t="shared" si="407"/>
        <v>0.24960212000000004</v>
      </c>
      <c r="M5106" s="272"/>
      <c r="N5106" s="272"/>
      <c r="O5106" s="272"/>
      <c r="P5106" s="272">
        <f t="shared" si="416"/>
        <v>0.358517484</v>
      </c>
      <c r="Q5106" s="272">
        <f t="shared" si="416"/>
        <v>0.358247916</v>
      </c>
      <c r="R5106" s="272">
        <f t="shared" si="408"/>
        <v>0.358247916</v>
      </c>
      <c r="S5106" s="272"/>
      <c r="T5106" s="272">
        <f t="shared" si="417"/>
        <v>0.48064601903240012</v>
      </c>
      <c r="U5106" s="272">
        <f t="shared" si="417"/>
        <v>0.50390988667440006</v>
      </c>
      <c r="V5106" s="272">
        <f t="shared" si="417"/>
        <v>0.50332571835840001</v>
      </c>
      <c r="W5106" s="272">
        <f t="shared" si="409"/>
        <v>0.48064601903240012</v>
      </c>
      <c r="X5106" s="272"/>
      <c r="Y5106" s="272"/>
      <c r="Z5106" s="272"/>
      <c r="AA5106" s="272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72">
        <f t="shared" si="414"/>
        <v>0.29387543000000005</v>
      </c>
      <c r="E5107" s="272">
        <f t="shared" si="414"/>
        <v>0.31906257000000005</v>
      </c>
      <c r="F5107" s="272">
        <f t="shared" si="406"/>
        <v>0.29387543000000005</v>
      </c>
      <c r="G5107" s="272"/>
      <c r="H5107" s="272"/>
      <c r="I5107" s="272"/>
      <c r="J5107" s="272">
        <f t="shared" si="415"/>
        <v>0.24950048000000002</v>
      </c>
      <c r="K5107" s="272">
        <f t="shared" si="415"/>
        <v>0.27291332000000001</v>
      </c>
      <c r="L5107" s="272">
        <f t="shared" si="407"/>
        <v>0.24950048000000002</v>
      </c>
      <c r="M5107" s="272"/>
      <c r="N5107" s="272"/>
      <c r="O5107" s="272"/>
      <c r="P5107" s="272">
        <f t="shared" si="416"/>
        <v>0.35871180600000002</v>
      </c>
      <c r="Q5107" s="272">
        <f t="shared" si="416"/>
        <v>0.358045844</v>
      </c>
      <c r="R5107" s="272">
        <f t="shared" si="408"/>
        <v>0.358045844</v>
      </c>
      <c r="S5107" s="272"/>
      <c r="T5107" s="272">
        <f t="shared" si="417"/>
        <v>0.48037481563000006</v>
      </c>
      <c r="U5107" s="272">
        <f t="shared" si="417"/>
        <v>0.50422837969199996</v>
      </c>
      <c r="V5107" s="272">
        <f t="shared" si="417"/>
        <v>0.50324223368199994</v>
      </c>
      <c r="W5107" s="272">
        <f t="shared" si="409"/>
        <v>0.48037481563000006</v>
      </c>
      <c r="X5107" s="272"/>
      <c r="Y5107" s="272"/>
      <c r="Z5107" s="272"/>
      <c r="AA5107" s="272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72">
        <f t="shared" si="414"/>
        <v>0.29356609000000006</v>
      </c>
      <c r="E5108" s="272">
        <f t="shared" si="414"/>
        <v>0.31932590999999999</v>
      </c>
      <c r="F5108" s="272">
        <f t="shared" si="406"/>
        <v>0.29356609000000006</v>
      </c>
      <c r="G5108" s="272"/>
      <c r="H5108" s="272"/>
      <c r="I5108" s="272"/>
      <c r="J5108" s="272">
        <f t="shared" si="415"/>
        <v>0.24939884000000004</v>
      </c>
      <c r="K5108" s="272">
        <f t="shared" si="415"/>
        <v>0.27300236</v>
      </c>
      <c r="L5108" s="272">
        <f t="shared" si="407"/>
        <v>0.24939884000000004</v>
      </c>
      <c r="M5108" s="272"/>
      <c r="N5108" s="272"/>
      <c r="O5108" s="272"/>
      <c r="P5108" s="272">
        <f t="shared" si="416"/>
        <v>0.35890612799999999</v>
      </c>
      <c r="Q5108" s="272">
        <f t="shared" si="416"/>
        <v>0.35784377199999995</v>
      </c>
      <c r="R5108" s="272">
        <f t="shared" si="408"/>
        <v>0.35784377199999995</v>
      </c>
      <c r="S5108" s="272"/>
      <c r="T5108" s="272">
        <f t="shared" si="417"/>
        <v>0.48010361222760012</v>
      </c>
      <c r="U5108" s="272">
        <f t="shared" si="417"/>
        <v>0.50454687270960008</v>
      </c>
      <c r="V5108" s="272">
        <f t="shared" si="417"/>
        <v>0.50315874900559998</v>
      </c>
      <c r="W5108" s="272">
        <f t="shared" si="409"/>
        <v>0.48010361222760012</v>
      </c>
      <c r="X5108" s="272"/>
      <c r="Y5108" s="272"/>
      <c r="Z5108" s="272"/>
      <c r="AA5108" s="272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72">
        <f t="shared" si="414"/>
        <v>0.29325675000000007</v>
      </c>
      <c r="E5109" s="272">
        <f t="shared" si="414"/>
        <v>0.31958924999999999</v>
      </c>
      <c r="F5109" s="272">
        <f t="shared" si="406"/>
        <v>0.29325675000000007</v>
      </c>
      <c r="G5109" s="272"/>
      <c r="H5109" s="272"/>
      <c r="I5109" s="272"/>
      <c r="J5109" s="272">
        <f t="shared" si="415"/>
        <v>0.24929720000000002</v>
      </c>
      <c r="K5109" s="272">
        <f t="shared" si="415"/>
        <v>0.27309139999999998</v>
      </c>
      <c r="L5109" s="272">
        <f t="shared" si="407"/>
        <v>0.24929720000000002</v>
      </c>
      <c r="M5109" s="272"/>
      <c r="N5109" s="272"/>
      <c r="O5109" s="272"/>
      <c r="P5109" s="272">
        <f t="shared" si="416"/>
        <v>0.35910045000000002</v>
      </c>
      <c r="Q5109" s="272">
        <f t="shared" si="416"/>
        <v>0.35764170000000001</v>
      </c>
      <c r="R5109" s="272">
        <f t="shared" si="408"/>
        <v>0.35764170000000001</v>
      </c>
      <c r="S5109" s="272"/>
      <c r="T5109" s="272">
        <f t="shared" si="417"/>
        <v>0.47983240882520012</v>
      </c>
      <c r="U5109" s="272">
        <f t="shared" si="417"/>
        <v>0.50486536572720009</v>
      </c>
      <c r="V5109" s="272">
        <f t="shared" si="417"/>
        <v>0.50307526432920002</v>
      </c>
      <c r="W5109" s="272">
        <f t="shared" si="409"/>
        <v>0.47983240882520012</v>
      </c>
      <c r="X5109" s="272"/>
      <c r="Y5109" s="272"/>
      <c r="Z5109" s="272"/>
      <c r="AA5109" s="272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72">
        <f t="shared" si="414"/>
        <v>0.29294741000000007</v>
      </c>
      <c r="E5110" s="272">
        <f t="shared" si="414"/>
        <v>0.31985258999999999</v>
      </c>
      <c r="F5110" s="272">
        <f t="shared" si="406"/>
        <v>0.29294741000000007</v>
      </c>
      <c r="G5110" s="272"/>
      <c r="H5110" s="272"/>
      <c r="I5110" s="272"/>
      <c r="J5110" s="272">
        <f t="shared" si="415"/>
        <v>0.24919556000000004</v>
      </c>
      <c r="K5110" s="272">
        <f t="shared" si="415"/>
        <v>0.27318043999999997</v>
      </c>
      <c r="L5110" s="272">
        <f t="shared" si="407"/>
        <v>0.24919556000000004</v>
      </c>
      <c r="M5110" s="272"/>
      <c r="N5110" s="272"/>
      <c r="O5110" s="272"/>
      <c r="P5110" s="272">
        <f t="shared" si="416"/>
        <v>0.35929477200000004</v>
      </c>
      <c r="Q5110" s="272">
        <f t="shared" si="416"/>
        <v>0.35743962799999995</v>
      </c>
      <c r="R5110" s="272">
        <f t="shared" si="408"/>
        <v>0.35743962799999995</v>
      </c>
      <c r="S5110" s="272"/>
      <c r="T5110" s="272">
        <f t="shared" si="417"/>
        <v>0.47956120542280006</v>
      </c>
      <c r="U5110" s="272">
        <f t="shared" si="417"/>
        <v>0.5051838587448001</v>
      </c>
      <c r="V5110" s="272">
        <f t="shared" si="417"/>
        <v>0.50299177965279995</v>
      </c>
      <c r="W5110" s="272">
        <f t="shared" si="409"/>
        <v>0.47956120542280006</v>
      </c>
      <c r="X5110" s="272"/>
      <c r="Y5110" s="272"/>
      <c r="Z5110" s="272"/>
      <c r="AA5110" s="272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72">
        <f t="shared" si="414"/>
        <v>0.29263807000000003</v>
      </c>
      <c r="E5111" s="272">
        <f t="shared" si="414"/>
        <v>0.32011593000000005</v>
      </c>
      <c r="F5111" s="272">
        <f t="shared" si="406"/>
        <v>0.29263807000000003</v>
      </c>
      <c r="G5111" s="272"/>
      <c r="H5111" s="272"/>
      <c r="I5111" s="272"/>
      <c r="J5111" s="272">
        <f t="shared" si="415"/>
        <v>0.24909392000000002</v>
      </c>
      <c r="K5111" s="272">
        <f t="shared" si="415"/>
        <v>0.27326948000000001</v>
      </c>
      <c r="L5111" s="272">
        <f t="shared" si="407"/>
        <v>0.24909392000000002</v>
      </c>
      <c r="M5111" s="272"/>
      <c r="N5111" s="272"/>
      <c r="O5111" s="272"/>
      <c r="P5111" s="272">
        <f t="shared" si="416"/>
        <v>0.35948909400000001</v>
      </c>
      <c r="Q5111" s="272">
        <f t="shared" si="416"/>
        <v>0.35723755599999996</v>
      </c>
      <c r="R5111" s="272">
        <f t="shared" si="408"/>
        <v>0.35723755599999996</v>
      </c>
      <c r="S5111" s="272"/>
      <c r="T5111" s="272">
        <f t="shared" si="417"/>
        <v>0.47929000202040012</v>
      </c>
      <c r="U5111" s="272">
        <f t="shared" si="417"/>
        <v>0.50550235176239999</v>
      </c>
      <c r="V5111" s="272">
        <f t="shared" si="417"/>
        <v>0.50290829497639999</v>
      </c>
      <c r="W5111" s="272">
        <f t="shared" si="409"/>
        <v>0.47929000202040012</v>
      </c>
      <c r="X5111" s="272"/>
      <c r="Y5111" s="272"/>
      <c r="Z5111" s="272"/>
      <c r="AA5111" s="272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72">
        <f t="shared" si="414"/>
        <v>0.29232873000000004</v>
      </c>
      <c r="E5112" s="272">
        <f t="shared" si="414"/>
        <v>0.32037926999999999</v>
      </c>
      <c r="F5112" s="272">
        <f t="shared" si="406"/>
        <v>0.29232873000000004</v>
      </c>
      <c r="G5112" s="272"/>
      <c r="H5112" s="272"/>
      <c r="I5112" s="272"/>
      <c r="J5112" s="272">
        <f t="shared" si="415"/>
        <v>0.24899228000000004</v>
      </c>
      <c r="K5112" s="272">
        <f t="shared" si="415"/>
        <v>0.27335851999999999</v>
      </c>
      <c r="L5112" s="272">
        <f t="shared" si="407"/>
        <v>0.24899228000000004</v>
      </c>
      <c r="M5112" s="272"/>
      <c r="N5112" s="272"/>
      <c r="O5112" s="272"/>
      <c r="P5112" s="272">
        <f t="shared" si="416"/>
        <v>0.35968341599999998</v>
      </c>
      <c r="Q5112" s="272">
        <f t="shared" si="416"/>
        <v>0.35703548400000001</v>
      </c>
      <c r="R5112" s="272">
        <f t="shared" si="408"/>
        <v>0.35703548400000001</v>
      </c>
      <c r="S5112" s="272"/>
      <c r="T5112" s="272">
        <f t="shared" si="417"/>
        <v>0.47901879861800006</v>
      </c>
      <c r="U5112" s="272">
        <f t="shared" si="417"/>
        <v>0.50582084478</v>
      </c>
      <c r="V5112" s="272">
        <f t="shared" si="417"/>
        <v>0.50282481030000004</v>
      </c>
      <c r="W5112" s="272">
        <f t="shared" si="409"/>
        <v>0.47901879861800006</v>
      </c>
      <c r="X5112" s="272"/>
      <c r="Y5112" s="272"/>
      <c r="Z5112" s="272"/>
      <c r="AA5112" s="272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72">
        <f t="shared" si="414"/>
        <v>0.29201939000000005</v>
      </c>
      <c r="E5113" s="272">
        <f t="shared" si="414"/>
        <v>0.32064260999999999</v>
      </c>
      <c r="F5113" s="272">
        <f t="shared" si="406"/>
        <v>0.29201939000000005</v>
      </c>
      <c r="G5113" s="272"/>
      <c r="H5113" s="272"/>
      <c r="I5113" s="272"/>
      <c r="J5113" s="272">
        <f t="shared" si="415"/>
        <v>0.24889064000000002</v>
      </c>
      <c r="K5113" s="272">
        <f t="shared" si="415"/>
        <v>0.27344755999999998</v>
      </c>
      <c r="L5113" s="272">
        <f t="shared" si="407"/>
        <v>0.24889064000000002</v>
      </c>
      <c r="M5113" s="272"/>
      <c r="N5113" s="272"/>
      <c r="O5113" s="272"/>
      <c r="P5113" s="272">
        <f t="shared" si="416"/>
        <v>0.359877738</v>
      </c>
      <c r="Q5113" s="272">
        <f t="shared" si="416"/>
        <v>0.35683341199999996</v>
      </c>
      <c r="R5113" s="272">
        <f t="shared" si="408"/>
        <v>0.35683341199999996</v>
      </c>
      <c r="S5113" s="272"/>
      <c r="T5113" s="272">
        <f t="shared" si="417"/>
        <v>0.47874759521560006</v>
      </c>
      <c r="U5113" s="272">
        <f t="shared" si="417"/>
        <v>0.50613933779760001</v>
      </c>
      <c r="V5113" s="272">
        <f t="shared" si="417"/>
        <v>0.50274132562359997</v>
      </c>
      <c r="W5113" s="272">
        <f t="shared" si="409"/>
        <v>0.47874759521560006</v>
      </c>
      <c r="X5113" s="272"/>
      <c r="Y5113" s="272"/>
      <c r="Z5113" s="272"/>
      <c r="AA5113" s="272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72">
        <f t="shared" si="414"/>
        <v>0.29171005000000005</v>
      </c>
      <c r="E5114" s="272">
        <f t="shared" si="414"/>
        <v>0.32090595000000005</v>
      </c>
      <c r="F5114" s="272">
        <f t="shared" si="406"/>
        <v>0.29171005000000005</v>
      </c>
      <c r="G5114" s="272"/>
      <c r="H5114" s="272"/>
      <c r="I5114" s="272"/>
      <c r="J5114" s="272">
        <f t="shared" si="415"/>
        <v>0.24878900000000004</v>
      </c>
      <c r="K5114" s="272">
        <f t="shared" si="415"/>
        <v>0.27353660000000002</v>
      </c>
      <c r="L5114" s="272">
        <f t="shared" si="407"/>
        <v>0.24878900000000004</v>
      </c>
      <c r="M5114" s="272"/>
      <c r="N5114" s="272"/>
      <c r="O5114" s="272"/>
      <c r="P5114" s="272">
        <f t="shared" si="416"/>
        <v>0.36007205999999997</v>
      </c>
      <c r="Q5114" s="272">
        <f t="shared" si="416"/>
        <v>0.35663133999999996</v>
      </c>
      <c r="R5114" s="272">
        <f t="shared" si="408"/>
        <v>0.35663133999999996</v>
      </c>
      <c r="S5114" s="272"/>
      <c r="T5114" s="272">
        <f t="shared" si="417"/>
        <v>0.47847639181320012</v>
      </c>
      <c r="U5114" s="272">
        <f t="shared" si="417"/>
        <v>0.50645783081520002</v>
      </c>
      <c r="V5114" s="272">
        <f t="shared" si="417"/>
        <v>0.50265784094720001</v>
      </c>
      <c r="W5114" s="272">
        <f t="shared" si="409"/>
        <v>0.47847639181320012</v>
      </c>
      <c r="X5114" s="272"/>
      <c r="Y5114" s="272"/>
      <c r="Z5114" s="272"/>
      <c r="AA5114" s="272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72">
        <f t="shared" si="414"/>
        <v>0.29140071000000001</v>
      </c>
      <c r="E5115" s="272">
        <f t="shared" si="414"/>
        <v>0.32116929</v>
      </c>
      <c r="F5115" s="272">
        <f t="shared" si="406"/>
        <v>0.29140071000000001</v>
      </c>
      <c r="G5115" s="272"/>
      <c r="H5115" s="272"/>
      <c r="I5115" s="272"/>
      <c r="J5115" s="272">
        <f t="shared" si="415"/>
        <v>0.24868736000000002</v>
      </c>
      <c r="K5115" s="272">
        <f t="shared" si="415"/>
        <v>0.27362564</v>
      </c>
      <c r="L5115" s="272">
        <f t="shared" si="407"/>
        <v>0.24868736000000002</v>
      </c>
      <c r="M5115" s="272"/>
      <c r="N5115" s="272"/>
      <c r="O5115" s="272"/>
      <c r="P5115" s="272">
        <f t="shared" si="416"/>
        <v>0.360266382</v>
      </c>
      <c r="Q5115" s="272">
        <f t="shared" si="416"/>
        <v>0.35642926800000002</v>
      </c>
      <c r="R5115" s="272">
        <f t="shared" si="408"/>
        <v>0.35642926800000002</v>
      </c>
      <c r="S5115" s="272"/>
      <c r="T5115" s="272">
        <f t="shared" si="417"/>
        <v>0.47820518841080006</v>
      </c>
      <c r="U5115" s="272">
        <f t="shared" si="417"/>
        <v>0.50677632383280002</v>
      </c>
      <c r="V5115" s="272">
        <f t="shared" si="417"/>
        <v>0.50257435627079994</v>
      </c>
      <c r="W5115" s="272">
        <f t="shared" si="409"/>
        <v>0.47820518841080006</v>
      </c>
      <c r="X5115" s="272"/>
      <c r="Y5115" s="272"/>
      <c r="Z5115" s="272"/>
      <c r="AA5115" s="272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72">
        <f t="shared" si="414"/>
        <v>0.29109137000000002</v>
      </c>
      <c r="E5116" s="272">
        <f t="shared" si="414"/>
        <v>0.32143263</v>
      </c>
      <c r="F5116" s="272">
        <f t="shared" si="406"/>
        <v>0.29109137000000002</v>
      </c>
      <c r="G5116" s="272"/>
      <c r="H5116" s="272"/>
      <c r="I5116" s="272"/>
      <c r="J5116" s="272">
        <f t="shared" si="415"/>
        <v>0.24858572000000001</v>
      </c>
      <c r="K5116" s="272">
        <f t="shared" si="415"/>
        <v>0.27371467999999999</v>
      </c>
      <c r="L5116" s="272">
        <f t="shared" si="407"/>
        <v>0.24858572000000001</v>
      </c>
      <c r="M5116" s="272"/>
      <c r="N5116" s="272"/>
      <c r="O5116" s="272"/>
      <c r="P5116" s="272">
        <f t="shared" si="416"/>
        <v>0.36046070400000002</v>
      </c>
      <c r="Q5116" s="272">
        <f t="shared" si="416"/>
        <v>0.35622719599999997</v>
      </c>
      <c r="R5116" s="272">
        <f t="shared" si="408"/>
        <v>0.35622719599999997</v>
      </c>
      <c r="S5116" s="272"/>
      <c r="T5116" s="272">
        <f t="shared" si="417"/>
        <v>0.47793398500840012</v>
      </c>
      <c r="U5116" s="272">
        <f t="shared" si="417"/>
        <v>0.50709481685040003</v>
      </c>
      <c r="V5116" s="272">
        <f t="shared" si="417"/>
        <v>0.50249087159439998</v>
      </c>
      <c r="W5116" s="272">
        <f t="shared" si="409"/>
        <v>0.47793398500840012</v>
      </c>
      <c r="X5116" s="272"/>
      <c r="Y5116" s="272"/>
      <c r="Z5116" s="272"/>
      <c r="AA5116" s="272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72">
        <f t="shared" si="414"/>
        <v>0.29078203000000002</v>
      </c>
      <c r="E5117" s="272">
        <f t="shared" si="414"/>
        <v>0.32169597000000005</v>
      </c>
      <c r="F5117" s="272">
        <f t="shared" si="406"/>
        <v>0.29078203000000002</v>
      </c>
      <c r="G5117" s="272"/>
      <c r="H5117" s="272"/>
      <c r="I5117" s="272"/>
      <c r="J5117" s="272">
        <f t="shared" si="415"/>
        <v>0.24848408000000005</v>
      </c>
      <c r="K5117" s="272">
        <f t="shared" si="415"/>
        <v>0.27380372000000003</v>
      </c>
      <c r="L5117" s="272">
        <f t="shared" si="407"/>
        <v>0.24848408000000005</v>
      </c>
      <c r="M5117" s="272"/>
      <c r="N5117" s="272"/>
      <c r="O5117" s="272"/>
      <c r="P5117" s="272">
        <f t="shared" si="416"/>
        <v>0.36065502599999999</v>
      </c>
      <c r="Q5117" s="272">
        <f t="shared" si="416"/>
        <v>0.35602512399999997</v>
      </c>
      <c r="R5117" s="272">
        <f t="shared" si="408"/>
        <v>0.35602512399999997</v>
      </c>
      <c r="S5117" s="272"/>
      <c r="T5117" s="272">
        <f t="shared" si="417"/>
        <v>0.47766278160600012</v>
      </c>
      <c r="U5117" s="272">
        <f t="shared" si="417"/>
        <v>0.50741330986800004</v>
      </c>
      <c r="V5117" s="272">
        <f t="shared" si="417"/>
        <v>0.50240738691800002</v>
      </c>
      <c r="W5117" s="272">
        <f t="shared" si="409"/>
        <v>0.47766278160600012</v>
      </c>
      <c r="X5117" s="272"/>
      <c r="Y5117" s="272"/>
      <c r="Z5117" s="272"/>
      <c r="AA5117" s="272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72">
        <f t="shared" si="414"/>
        <v>0.29047269000000003</v>
      </c>
      <c r="E5118" s="272">
        <f t="shared" si="414"/>
        <v>0.32195931</v>
      </c>
      <c r="F5118" s="272">
        <f t="shared" si="406"/>
        <v>0.29047269000000003</v>
      </c>
      <c r="G5118" s="272"/>
      <c r="H5118" s="272"/>
      <c r="I5118" s="272"/>
      <c r="J5118" s="272">
        <f t="shared" si="415"/>
        <v>0.24838244000000001</v>
      </c>
      <c r="K5118" s="272">
        <f t="shared" si="415"/>
        <v>0.27389275999999996</v>
      </c>
      <c r="L5118" s="272">
        <f t="shared" si="407"/>
        <v>0.24838244000000001</v>
      </c>
      <c r="M5118" s="272"/>
      <c r="N5118" s="272"/>
      <c r="O5118" s="272"/>
      <c r="P5118" s="272">
        <f t="shared" si="416"/>
        <v>0.36084934800000001</v>
      </c>
      <c r="Q5118" s="272">
        <f t="shared" si="416"/>
        <v>0.35582305199999997</v>
      </c>
      <c r="R5118" s="272">
        <f t="shared" si="408"/>
        <v>0.35582305199999997</v>
      </c>
      <c r="S5118" s="272"/>
      <c r="T5118" s="272">
        <f t="shared" si="417"/>
        <v>0.47739157820360006</v>
      </c>
      <c r="U5118" s="272">
        <f t="shared" si="417"/>
        <v>0.50773180288560005</v>
      </c>
      <c r="V5118" s="272">
        <f t="shared" si="417"/>
        <v>0.50232390224160006</v>
      </c>
      <c r="W5118" s="272">
        <f t="shared" si="409"/>
        <v>0.47739157820360006</v>
      </c>
      <c r="X5118" s="272"/>
      <c r="Y5118" s="272"/>
      <c r="Z5118" s="272"/>
      <c r="AA5118" s="272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72">
        <f t="shared" si="414"/>
        <v>0.29016335000000004</v>
      </c>
      <c r="E5119" s="272">
        <f t="shared" si="414"/>
        <v>0.32222265</v>
      </c>
      <c r="F5119" s="272">
        <f t="shared" si="406"/>
        <v>0.29016335000000004</v>
      </c>
      <c r="G5119" s="272"/>
      <c r="H5119" s="272"/>
      <c r="I5119" s="272"/>
      <c r="J5119" s="272">
        <f t="shared" si="415"/>
        <v>0.24828080000000002</v>
      </c>
      <c r="K5119" s="272">
        <f t="shared" si="415"/>
        <v>0.2739818</v>
      </c>
      <c r="L5119" s="272">
        <f t="shared" si="407"/>
        <v>0.24828080000000002</v>
      </c>
      <c r="M5119" s="272"/>
      <c r="N5119" s="272"/>
      <c r="O5119" s="272"/>
      <c r="P5119" s="272">
        <f t="shared" si="416"/>
        <v>0.36104366999999998</v>
      </c>
      <c r="Q5119" s="272">
        <f t="shared" si="416"/>
        <v>0.35562097999999998</v>
      </c>
      <c r="R5119" s="272">
        <f t="shared" si="408"/>
        <v>0.35562097999999998</v>
      </c>
      <c r="S5119" s="272"/>
      <c r="T5119" s="272">
        <f t="shared" si="417"/>
        <v>0.47712037480120012</v>
      </c>
      <c r="U5119" s="272">
        <f t="shared" si="417"/>
        <v>0.50805029590320006</v>
      </c>
      <c r="V5119" s="272">
        <f t="shared" si="417"/>
        <v>0.50224041756519999</v>
      </c>
      <c r="W5119" s="272">
        <f t="shared" si="409"/>
        <v>0.47712037480120012</v>
      </c>
      <c r="X5119" s="272"/>
      <c r="Y5119" s="272"/>
      <c r="Z5119" s="272"/>
      <c r="AA5119" s="272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72">
        <f t="shared" si="414"/>
        <v>0.28985401</v>
      </c>
      <c r="E5120" s="272">
        <f t="shared" si="414"/>
        <v>0.32248599</v>
      </c>
      <c r="F5120" s="272">
        <f t="shared" si="406"/>
        <v>0.28985401</v>
      </c>
      <c r="G5120" s="272"/>
      <c r="H5120" s="272"/>
      <c r="I5120" s="272"/>
      <c r="J5120" s="272">
        <f t="shared" si="415"/>
        <v>0.24817916000000004</v>
      </c>
      <c r="K5120" s="272">
        <f t="shared" si="415"/>
        <v>0.27407083999999998</v>
      </c>
      <c r="L5120" s="272">
        <f t="shared" si="407"/>
        <v>0.24817916000000004</v>
      </c>
      <c r="M5120" s="272"/>
      <c r="N5120" s="272"/>
      <c r="O5120" s="272"/>
      <c r="P5120" s="272">
        <f t="shared" si="416"/>
        <v>0.36123799200000001</v>
      </c>
      <c r="Q5120" s="272">
        <f t="shared" si="416"/>
        <v>0.35541890799999998</v>
      </c>
      <c r="R5120" s="272">
        <f t="shared" si="408"/>
        <v>0.35541890799999998</v>
      </c>
      <c r="S5120" s="272"/>
      <c r="T5120" s="272">
        <f t="shared" si="417"/>
        <v>0.47684917139880006</v>
      </c>
      <c r="U5120" s="272">
        <f t="shared" si="417"/>
        <v>0.50836878892080006</v>
      </c>
      <c r="V5120" s="272">
        <f t="shared" si="417"/>
        <v>0.50215693288880003</v>
      </c>
      <c r="W5120" s="272">
        <f t="shared" si="409"/>
        <v>0.47684917139880006</v>
      </c>
      <c r="X5120" s="272"/>
      <c r="Y5120" s="272"/>
      <c r="Z5120" s="272"/>
      <c r="AA5120" s="272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72">
        <f t="shared" si="414"/>
        <v>0.28954467000000006</v>
      </c>
      <c r="E5121" s="272">
        <f t="shared" si="414"/>
        <v>0.32274933</v>
      </c>
      <c r="F5121" s="272">
        <f t="shared" si="406"/>
        <v>0.28954467000000006</v>
      </c>
      <c r="G5121" s="272"/>
      <c r="H5121" s="272"/>
      <c r="I5121" s="272"/>
      <c r="J5121" s="272">
        <f t="shared" si="415"/>
        <v>0.24807752000000002</v>
      </c>
      <c r="K5121" s="272">
        <f t="shared" si="415"/>
        <v>0.27415987999999997</v>
      </c>
      <c r="L5121" s="272">
        <f t="shared" si="407"/>
        <v>0.24807752000000002</v>
      </c>
      <c r="M5121" s="272"/>
      <c r="N5121" s="272"/>
      <c r="O5121" s="272"/>
      <c r="P5121" s="272">
        <f t="shared" si="416"/>
        <v>0.36143231400000003</v>
      </c>
      <c r="Q5121" s="272">
        <f t="shared" si="416"/>
        <v>0.35521683599999998</v>
      </c>
      <c r="R5121" s="272">
        <f t="shared" si="408"/>
        <v>0.35521683599999998</v>
      </c>
      <c r="S5121" s="272"/>
      <c r="T5121" s="272">
        <f t="shared" si="417"/>
        <v>0.47657796799640012</v>
      </c>
      <c r="U5121" s="272">
        <f t="shared" si="417"/>
        <v>0.50868728193840007</v>
      </c>
      <c r="V5121" s="272">
        <f t="shared" si="417"/>
        <v>0.50207344821239996</v>
      </c>
      <c r="W5121" s="272">
        <f t="shared" si="409"/>
        <v>0.47657796799640012</v>
      </c>
      <c r="X5121" s="272"/>
      <c r="Y5121" s="272"/>
      <c r="Z5121" s="272"/>
      <c r="AA5121" s="272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72">
        <f t="shared" si="414"/>
        <v>0.28923533000000001</v>
      </c>
      <c r="E5122" s="272">
        <f t="shared" si="414"/>
        <v>0.32301267</v>
      </c>
      <c r="F5122" s="272">
        <f t="shared" si="406"/>
        <v>0.28923533000000001</v>
      </c>
      <c r="G5122" s="272"/>
      <c r="H5122" s="272"/>
      <c r="I5122" s="272"/>
      <c r="J5122" s="272">
        <f t="shared" si="415"/>
        <v>0.24797588000000004</v>
      </c>
      <c r="K5122" s="272">
        <f t="shared" si="415"/>
        <v>0.27424892000000001</v>
      </c>
      <c r="L5122" s="272">
        <f t="shared" si="407"/>
        <v>0.24797588000000004</v>
      </c>
      <c r="M5122" s="272"/>
      <c r="N5122" s="272"/>
      <c r="O5122" s="272"/>
      <c r="P5122" s="272">
        <f t="shared" si="416"/>
        <v>0.361626636</v>
      </c>
      <c r="Q5122" s="272">
        <f t="shared" si="416"/>
        <v>0.35501476399999998</v>
      </c>
      <c r="R5122" s="272">
        <f t="shared" si="408"/>
        <v>0.35501476399999998</v>
      </c>
      <c r="S5122" s="272"/>
      <c r="T5122" s="272">
        <f t="shared" si="417"/>
        <v>0.47630676459400012</v>
      </c>
      <c r="U5122" s="272">
        <f t="shared" si="417"/>
        <v>0.50900577495600008</v>
      </c>
      <c r="V5122" s="272">
        <f t="shared" si="417"/>
        <v>0.50198996353600001</v>
      </c>
      <c r="W5122" s="272">
        <f t="shared" si="409"/>
        <v>0.47630676459400012</v>
      </c>
      <c r="X5122" s="272"/>
      <c r="Y5122" s="272"/>
      <c r="Z5122" s="272"/>
      <c r="AA5122" s="272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72">
        <f t="shared" si="414"/>
        <v>0.29464938000000002</v>
      </c>
      <c r="E5123" s="272">
        <f t="shared" si="414"/>
        <v>0.31842661999999999</v>
      </c>
      <c r="F5123" s="272">
        <f t="shared" si="406"/>
        <v>0.29464938000000002</v>
      </c>
      <c r="G5123" s="272"/>
      <c r="H5123" s="272"/>
      <c r="I5123" s="272"/>
      <c r="J5123" s="272">
        <f t="shared" si="415"/>
        <v>0.24959648000000001</v>
      </c>
      <c r="K5123" s="272">
        <f t="shared" si="415"/>
        <v>0.27285511999999995</v>
      </c>
      <c r="L5123" s="272">
        <f t="shared" si="407"/>
        <v>0.24959648000000001</v>
      </c>
      <c r="M5123" s="272"/>
      <c r="N5123" s="272"/>
      <c r="O5123" s="272"/>
      <c r="P5123" s="272">
        <f t="shared" si="416"/>
        <v>0.35805959599999998</v>
      </c>
      <c r="Q5123" s="272">
        <f t="shared" si="416"/>
        <v>0.35872130399999991</v>
      </c>
      <c r="R5123" s="272">
        <f t="shared" si="408"/>
        <v>0.35805959599999998</v>
      </c>
      <c r="S5123" s="272"/>
      <c r="T5123" s="272">
        <f t="shared" si="417"/>
        <v>0.48096335711120003</v>
      </c>
      <c r="U5123" s="272">
        <f t="shared" si="417"/>
        <v>0.50332273911519998</v>
      </c>
      <c r="V5123" s="272">
        <f t="shared" si="417"/>
        <v>0.50366982276719996</v>
      </c>
      <c r="W5123" s="272">
        <f t="shared" si="409"/>
        <v>0.48096335711120003</v>
      </c>
      <c r="X5123" s="272"/>
      <c r="Y5123" s="272"/>
      <c r="Z5123" s="272"/>
      <c r="AA5123" s="272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72">
        <f t="shared" si="414"/>
        <v>0.29434004000000002</v>
      </c>
      <c r="E5124" s="272">
        <f t="shared" si="414"/>
        <v>0.31868995999999999</v>
      </c>
      <c r="F5124" s="272">
        <f t="shared" si="406"/>
        <v>0.29434004000000002</v>
      </c>
      <c r="G5124" s="272"/>
      <c r="H5124" s="272"/>
      <c r="I5124" s="272"/>
      <c r="J5124" s="272">
        <f t="shared" si="415"/>
        <v>0.24949484</v>
      </c>
      <c r="K5124" s="272">
        <f t="shared" si="415"/>
        <v>0.27294415999999994</v>
      </c>
      <c r="L5124" s="272">
        <f t="shared" si="407"/>
        <v>0.24949484</v>
      </c>
      <c r="M5124" s="272"/>
      <c r="N5124" s="272"/>
      <c r="O5124" s="272"/>
      <c r="P5124" s="272">
        <f t="shared" si="416"/>
        <v>0.35825391799999995</v>
      </c>
      <c r="Q5124" s="272">
        <f t="shared" si="416"/>
        <v>0.35851923199999991</v>
      </c>
      <c r="R5124" s="272">
        <f t="shared" si="408"/>
        <v>0.35825391799999995</v>
      </c>
      <c r="S5124" s="272"/>
      <c r="T5124" s="272">
        <f t="shared" si="417"/>
        <v>0.48069215370880003</v>
      </c>
      <c r="U5124" s="272">
        <f t="shared" si="417"/>
        <v>0.50364123213279999</v>
      </c>
      <c r="V5124" s="272">
        <f t="shared" si="417"/>
        <v>0.50358633809079989</v>
      </c>
      <c r="W5124" s="272">
        <f t="shared" si="409"/>
        <v>0.48069215370880003</v>
      </c>
      <c r="X5124" s="272"/>
      <c r="Y5124" s="272"/>
      <c r="Z5124" s="272"/>
      <c r="AA5124" s="272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72">
        <f t="shared" si="414"/>
        <v>0.29403069999999998</v>
      </c>
      <c r="E5125" s="272">
        <f t="shared" si="414"/>
        <v>0.31895329999999994</v>
      </c>
      <c r="F5125" s="272">
        <f t="shared" si="406"/>
        <v>0.29403069999999998</v>
      </c>
      <c r="G5125" s="272"/>
      <c r="H5125" s="272"/>
      <c r="I5125" s="272"/>
      <c r="J5125" s="272">
        <f t="shared" si="415"/>
        <v>0.24939319999999998</v>
      </c>
      <c r="K5125" s="272">
        <f t="shared" si="415"/>
        <v>0.27303319999999998</v>
      </c>
      <c r="L5125" s="272">
        <f t="shared" si="407"/>
        <v>0.24939319999999998</v>
      </c>
      <c r="M5125" s="272"/>
      <c r="N5125" s="272"/>
      <c r="O5125" s="272"/>
      <c r="P5125" s="272">
        <f t="shared" si="416"/>
        <v>0.35844823999999992</v>
      </c>
      <c r="Q5125" s="272">
        <f t="shared" si="416"/>
        <v>0.35831715999999991</v>
      </c>
      <c r="R5125" s="272">
        <f t="shared" si="408"/>
        <v>0.35831715999999991</v>
      </c>
      <c r="S5125" s="272"/>
      <c r="T5125" s="272">
        <f t="shared" si="417"/>
        <v>0.48042095030640003</v>
      </c>
      <c r="U5125" s="272">
        <f t="shared" si="417"/>
        <v>0.5039597251504</v>
      </c>
      <c r="V5125" s="272">
        <f t="shared" si="417"/>
        <v>0.50350285341439993</v>
      </c>
      <c r="W5125" s="272">
        <f t="shared" si="409"/>
        <v>0.48042095030640003</v>
      </c>
      <c r="X5125" s="272"/>
      <c r="Y5125" s="272"/>
      <c r="Z5125" s="272"/>
      <c r="AA5125" s="272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72">
        <f t="shared" si="414"/>
        <v>0.29372135999999999</v>
      </c>
      <c r="E5126" s="272">
        <f t="shared" si="414"/>
        <v>0.31921663999999994</v>
      </c>
      <c r="F5126" s="272">
        <f t="shared" si="406"/>
        <v>0.29372135999999999</v>
      </c>
      <c r="G5126" s="272"/>
      <c r="H5126" s="272"/>
      <c r="I5126" s="272"/>
      <c r="J5126" s="272">
        <f t="shared" si="415"/>
        <v>0.24929156</v>
      </c>
      <c r="K5126" s="272">
        <f t="shared" si="415"/>
        <v>0.27312223999999996</v>
      </c>
      <c r="L5126" s="272">
        <f t="shared" si="407"/>
        <v>0.24929156</v>
      </c>
      <c r="M5126" s="272"/>
      <c r="N5126" s="272"/>
      <c r="O5126" s="272"/>
      <c r="P5126" s="272">
        <f t="shared" si="416"/>
        <v>0.358642562</v>
      </c>
      <c r="Q5126" s="272">
        <f t="shared" si="416"/>
        <v>0.35811508799999991</v>
      </c>
      <c r="R5126" s="272">
        <f t="shared" si="408"/>
        <v>0.35811508799999991</v>
      </c>
      <c r="S5126" s="272"/>
      <c r="T5126" s="272">
        <f t="shared" si="417"/>
        <v>0.48014974690400003</v>
      </c>
      <c r="U5126" s="272">
        <f t="shared" si="417"/>
        <v>0.50427821816799989</v>
      </c>
      <c r="V5126" s="272">
        <f t="shared" si="417"/>
        <v>0.50341936873799986</v>
      </c>
      <c r="W5126" s="272">
        <f t="shared" si="409"/>
        <v>0.48014974690400003</v>
      </c>
      <c r="X5126" s="272"/>
      <c r="Y5126" s="272"/>
      <c r="Z5126" s="272"/>
      <c r="AA5126" s="272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72">
        <f t="shared" si="414"/>
        <v>0.29341202</v>
      </c>
      <c r="E5127" s="272">
        <f t="shared" si="414"/>
        <v>0.31947998</v>
      </c>
      <c r="F5127" s="272">
        <f t="shared" si="406"/>
        <v>0.29341202</v>
      </c>
      <c r="G5127" s="272"/>
      <c r="H5127" s="272"/>
      <c r="I5127" s="272"/>
      <c r="J5127" s="272">
        <f t="shared" si="415"/>
        <v>0.24918992000000001</v>
      </c>
      <c r="K5127" s="272">
        <f t="shared" si="415"/>
        <v>0.27321127999999995</v>
      </c>
      <c r="L5127" s="272">
        <f t="shared" si="407"/>
        <v>0.24918992000000001</v>
      </c>
      <c r="M5127" s="272"/>
      <c r="N5127" s="272"/>
      <c r="O5127" s="272"/>
      <c r="P5127" s="272">
        <f t="shared" si="416"/>
        <v>0.35883688399999997</v>
      </c>
      <c r="Q5127" s="272">
        <f t="shared" si="416"/>
        <v>0.35791301599999992</v>
      </c>
      <c r="R5127" s="272">
        <f t="shared" si="408"/>
        <v>0.35791301599999992</v>
      </c>
      <c r="S5127" s="272"/>
      <c r="T5127" s="272">
        <f t="shared" si="417"/>
        <v>0.47987854350159997</v>
      </c>
      <c r="U5127" s="272">
        <f t="shared" si="417"/>
        <v>0.50459671118560001</v>
      </c>
      <c r="V5127" s="272">
        <f t="shared" si="417"/>
        <v>0.5033358840615999</v>
      </c>
      <c r="W5127" s="272">
        <f t="shared" si="409"/>
        <v>0.47987854350159997</v>
      </c>
      <c r="X5127" s="272"/>
      <c r="Y5127" s="272"/>
      <c r="Z5127" s="272"/>
      <c r="AA5127" s="272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72">
        <f t="shared" si="414"/>
        <v>0.29310268</v>
      </c>
      <c r="E5128" s="272">
        <f t="shared" si="414"/>
        <v>0.31974331999999994</v>
      </c>
      <c r="F5128" s="272">
        <f t="shared" si="406"/>
        <v>0.29310268</v>
      </c>
      <c r="G5128" s="272"/>
      <c r="H5128" s="272"/>
      <c r="I5128" s="272"/>
      <c r="J5128" s="272">
        <f t="shared" si="415"/>
        <v>0.24908828</v>
      </c>
      <c r="K5128" s="272">
        <f t="shared" si="415"/>
        <v>0.27330031999999993</v>
      </c>
      <c r="L5128" s="272">
        <f t="shared" si="407"/>
        <v>0.24908828</v>
      </c>
      <c r="M5128" s="272"/>
      <c r="N5128" s="272"/>
      <c r="O5128" s="272"/>
      <c r="P5128" s="272">
        <f t="shared" si="416"/>
        <v>0.35903120599999994</v>
      </c>
      <c r="Q5128" s="272">
        <f t="shared" si="416"/>
        <v>0.35771094399999992</v>
      </c>
      <c r="R5128" s="272">
        <f t="shared" si="408"/>
        <v>0.35771094399999992</v>
      </c>
      <c r="S5128" s="272"/>
      <c r="T5128" s="272">
        <f t="shared" si="417"/>
        <v>0.47960734009920003</v>
      </c>
      <c r="U5128" s="272">
        <f t="shared" si="417"/>
        <v>0.50491520420320002</v>
      </c>
      <c r="V5128" s="272">
        <f t="shared" si="417"/>
        <v>0.50325239938519994</v>
      </c>
      <c r="W5128" s="272">
        <f t="shared" si="409"/>
        <v>0.47960734009920003</v>
      </c>
      <c r="X5128" s="272"/>
      <c r="Y5128" s="272"/>
      <c r="Z5128" s="272"/>
      <c r="AA5128" s="272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72">
        <f t="shared" si="414"/>
        <v>0.29279334000000001</v>
      </c>
      <c r="E5129" s="272">
        <f t="shared" si="414"/>
        <v>0.32000665999999994</v>
      </c>
      <c r="F5129" s="272">
        <f t="shared" si="406"/>
        <v>0.29279334000000001</v>
      </c>
      <c r="G5129" s="272"/>
      <c r="H5129" s="272"/>
      <c r="I5129" s="272"/>
      <c r="J5129" s="272">
        <f t="shared" si="415"/>
        <v>0.24898663999999998</v>
      </c>
      <c r="K5129" s="272">
        <f t="shared" si="415"/>
        <v>0.27338935999999997</v>
      </c>
      <c r="L5129" s="272">
        <f t="shared" si="407"/>
        <v>0.24898663999999998</v>
      </c>
      <c r="M5129" s="272"/>
      <c r="N5129" s="272"/>
      <c r="O5129" s="272"/>
      <c r="P5129" s="272">
        <f t="shared" si="416"/>
        <v>0.35922552799999996</v>
      </c>
      <c r="Q5129" s="272">
        <f t="shared" si="416"/>
        <v>0.35750887199999992</v>
      </c>
      <c r="R5129" s="272">
        <f t="shared" si="408"/>
        <v>0.35750887199999992</v>
      </c>
      <c r="S5129" s="272"/>
      <c r="T5129" s="272">
        <f t="shared" si="417"/>
        <v>0.47933613669680003</v>
      </c>
      <c r="U5129" s="272">
        <f t="shared" si="417"/>
        <v>0.50523369722080003</v>
      </c>
      <c r="V5129" s="272">
        <f t="shared" si="417"/>
        <v>0.50316891470879999</v>
      </c>
      <c r="W5129" s="272">
        <f t="shared" si="409"/>
        <v>0.47933613669680003</v>
      </c>
      <c r="X5129" s="272"/>
      <c r="Y5129" s="272"/>
      <c r="Z5129" s="272"/>
      <c r="AA5129" s="272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72">
        <f t="shared" si="414"/>
        <v>0.29248399999999997</v>
      </c>
      <c r="E5130" s="272">
        <f t="shared" si="414"/>
        <v>0.32027</v>
      </c>
      <c r="F5130" s="272">
        <f t="shared" si="406"/>
        <v>0.29248399999999997</v>
      </c>
      <c r="G5130" s="272"/>
      <c r="H5130" s="272"/>
      <c r="I5130" s="272"/>
      <c r="J5130" s="272">
        <f t="shared" si="415"/>
        <v>0.248885</v>
      </c>
      <c r="K5130" s="272">
        <f t="shared" si="415"/>
        <v>0.27347839999999995</v>
      </c>
      <c r="L5130" s="272">
        <f t="shared" si="407"/>
        <v>0.248885</v>
      </c>
      <c r="M5130" s="272"/>
      <c r="N5130" s="272"/>
      <c r="O5130" s="272"/>
      <c r="P5130" s="272">
        <f t="shared" si="416"/>
        <v>0.35941984999999993</v>
      </c>
      <c r="Q5130" s="272">
        <f t="shared" si="416"/>
        <v>0.35730679999999987</v>
      </c>
      <c r="R5130" s="272">
        <f t="shared" si="408"/>
        <v>0.35730679999999987</v>
      </c>
      <c r="S5130" s="272"/>
      <c r="T5130" s="272">
        <f t="shared" si="417"/>
        <v>0.47906493329440003</v>
      </c>
      <c r="U5130" s="272">
        <f t="shared" si="417"/>
        <v>0.50555219023840003</v>
      </c>
      <c r="V5130" s="272">
        <f t="shared" si="417"/>
        <v>0.50308543003239992</v>
      </c>
      <c r="W5130" s="272">
        <f t="shared" si="409"/>
        <v>0.47906493329440003</v>
      </c>
      <c r="X5130" s="272"/>
      <c r="Y5130" s="272"/>
      <c r="Z5130" s="272"/>
      <c r="AA5130" s="272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72">
        <f t="shared" si="414"/>
        <v>0.29217465999999997</v>
      </c>
      <c r="E5131" s="272">
        <f t="shared" si="414"/>
        <v>0.32053333999999994</v>
      </c>
      <c r="F5131" s="272">
        <f t="shared" si="406"/>
        <v>0.29217465999999997</v>
      </c>
      <c r="G5131" s="272"/>
      <c r="H5131" s="272"/>
      <c r="I5131" s="272"/>
      <c r="J5131" s="272">
        <f t="shared" si="415"/>
        <v>0.24878336000000001</v>
      </c>
      <c r="K5131" s="272">
        <f t="shared" si="415"/>
        <v>0.27356743999999994</v>
      </c>
      <c r="L5131" s="272">
        <f t="shared" si="407"/>
        <v>0.24878336000000001</v>
      </c>
      <c r="M5131" s="272"/>
      <c r="N5131" s="272"/>
      <c r="O5131" s="272"/>
      <c r="P5131" s="272">
        <f t="shared" si="416"/>
        <v>0.35961417200000001</v>
      </c>
      <c r="Q5131" s="272">
        <f t="shared" si="416"/>
        <v>0.35710472799999993</v>
      </c>
      <c r="R5131" s="272">
        <f t="shared" si="408"/>
        <v>0.35710472799999993</v>
      </c>
      <c r="S5131" s="272"/>
      <c r="T5131" s="272">
        <f t="shared" si="417"/>
        <v>0.47879372989200003</v>
      </c>
      <c r="U5131" s="272">
        <f t="shared" si="417"/>
        <v>0.50587068325599993</v>
      </c>
      <c r="V5131" s="272">
        <f t="shared" si="417"/>
        <v>0.50300194535599996</v>
      </c>
      <c r="W5131" s="272">
        <f t="shared" si="409"/>
        <v>0.47879372989200003</v>
      </c>
      <c r="X5131" s="272"/>
      <c r="Y5131" s="272"/>
      <c r="Z5131" s="272"/>
      <c r="AA5131" s="272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72">
        <f t="shared" si="414"/>
        <v>0.29186532000000004</v>
      </c>
      <c r="E5132" s="272">
        <f t="shared" si="414"/>
        <v>0.32079667999999995</v>
      </c>
      <c r="F5132" s="272">
        <f t="shared" si="406"/>
        <v>0.29186532000000004</v>
      </c>
      <c r="G5132" s="272"/>
      <c r="H5132" s="272"/>
      <c r="I5132" s="272"/>
      <c r="J5132" s="272">
        <f t="shared" si="415"/>
        <v>0.24868171999999999</v>
      </c>
      <c r="K5132" s="272">
        <f t="shared" si="415"/>
        <v>0.27365647999999992</v>
      </c>
      <c r="L5132" s="272">
        <f t="shared" si="407"/>
        <v>0.24868171999999999</v>
      </c>
      <c r="M5132" s="272"/>
      <c r="N5132" s="272"/>
      <c r="O5132" s="272"/>
      <c r="P5132" s="272">
        <f t="shared" si="416"/>
        <v>0.35980849399999998</v>
      </c>
      <c r="Q5132" s="272">
        <f t="shared" si="416"/>
        <v>0.35690265599999993</v>
      </c>
      <c r="R5132" s="272">
        <f t="shared" si="408"/>
        <v>0.35690265599999993</v>
      </c>
      <c r="S5132" s="272"/>
      <c r="T5132" s="272">
        <f t="shared" si="417"/>
        <v>0.47852252648959998</v>
      </c>
      <c r="U5132" s="272">
        <f t="shared" si="417"/>
        <v>0.50618917627359994</v>
      </c>
      <c r="V5132" s="272">
        <f t="shared" si="417"/>
        <v>0.50291846067959989</v>
      </c>
      <c r="W5132" s="272">
        <f t="shared" si="409"/>
        <v>0.47852252648959998</v>
      </c>
      <c r="X5132" s="272"/>
      <c r="Y5132" s="272"/>
      <c r="Z5132" s="272"/>
      <c r="AA5132" s="272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72">
        <f t="shared" si="414"/>
        <v>0.29155597999999999</v>
      </c>
      <c r="E5133" s="272">
        <f t="shared" si="414"/>
        <v>0.32106002</v>
      </c>
      <c r="F5133" s="272">
        <f t="shared" si="406"/>
        <v>0.29155597999999999</v>
      </c>
      <c r="G5133" s="272"/>
      <c r="H5133" s="272"/>
      <c r="I5133" s="272"/>
      <c r="J5133" s="272">
        <f t="shared" si="415"/>
        <v>0.24858007999999998</v>
      </c>
      <c r="K5133" s="272">
        <f t="shared" si="415"/>
        <v>0.27374551999999996</v>
      </c>
      <c r="L5133" s="272">
        <f t="shared" si="407"/>
        <v>0.24858007999999998</v>
      </c>
      <c r="M5133" s="272"/>
      <c r="N5133" s="272"/>
      <c r="O5133" s="272"/>
      <c r="P5133" s="272">
        <f t="shared" si="416"/>
        <v>0.36000281599999995</v>
      </c>
      <c r="Q5133" s="272">
        <f t="shared" si="416"/>
        <v>0.35670058399999988</v>
      </c>
      <c r="R5133" s="272">
        <f t="shared" si="408"/>
        <v>0.35670058399999988</v>
      </c>
      <c r="S5133" s="272"/>
      <c r="T5133" s="272">
        <f t="shared" si="417"/>
        <v>0.47825132308720003</v>
      </c>
      <c r="U5133" s="272">
        <f t="shared" si="417"/>
        <v>0.50650766929119995</v>
      </c>
      <c r="V5133" s="272">
        <f t="shared" si="417"/>
        <v>0.50283497600319993</v>
      </c>
      <c r="W5133" s="272">
        <f t="shared" si="409"/>
        <v>0.47825132308720003</v>
      </c>
      <c r="X5133" s="272"/>
      <c r="Y5133" s="272"/>
      <c r="Z5133" s="272"/>
      <c r="AA5133" s="272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72">
        <f t="shared" si="414"/>
        <v>0.29124664</v>
      </c>
      <c r="E5134" s="272">
        <f t="shared" si="414"/>
        <v>0.32132336</v>
      </c>
      <c r="F5134" s="272">
        <f t="shared" si="406"/>
        <v>0.29124664</v>
      </c>
      <c r="G5134" s="272"/>
      <c r="H5134" s="272"/>
      <c r="I5134" s="272"/>
      <c r="J5134" s="272">
        <f t="shared" si="415"/>
        <v>0.24847843999999999</v>
      </c>
      <c r="K5134" s="272">
        <f t="shared" si="415"/>
        <v>0.27383456</v>
      </c>
      <c r="L5134" s="272">
        <f t="shared" si="407"/>
        <v>0.24847843999999999</v>
      </c>
      <c r="M5134" s="272"/>
      <c r="N5134" s="272"/>
      <c r="O5134" s="272"/>
      <c r="P5134" s="272">
        <f t="shared" si="416"/>
        <v>0.36019713799999997</v>
      </c>
      <c r="Q5134" s="272">
        <f t="shared" si="416"/>
        <v>0.35649851199999993</v>
      </c>
      <c r="R5134" s="272">
        <f t="shared" si="408"/>
        <v>0.35649851199999993</v>
      </c>
      <c r="S5134" s="272"/>
      <c r="T5134" s="272">
        <f t="shared" si="417"/>
        <v>0.47798011968480003</v>
      </c>
      <c r="U5134" s="272">
        <f t="shared" si="417"/>
        <v>0.50682616230879995</v>
      </c>
      <c r="V5134" s="272">
        <f t="shared" si="417"/>
        <v>0.50275149132679997</v>
      </c>
      <c r="W5134" s="272">
        <f t="shared" si="409"/>
        <v>0.47798011968480003</v>
      </c>
      <c r="X5134" s="272"/>
      <c r="Y5134" s="272"/>
      <c r="Z5134" s="272"/>
      <c r="AA5134" s="272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72">
        <f t="shared" si="414"/>
        <v>0.29093729999999995</v>
      </c>
      <c r="E5135" s="272">
        <f t="shared" si="414"/>
        <v>0.32158669999999995</v>
      </c>
      <c r="F5135" s="272">
        <f t="shared" si="406"/>
        <v>0.29093729999999995</v>
      </c>
      <c r="G5135" s="272"/>
      <c r="H5135" s="272"/>
      <c r="I5135" s="272"/>
      <c r="J5135" s="272">
        <f t="shared" si="415"/>
        <v>0.24837680000000001</v>
      </c>
      <c r="K5135" s="272">
        <f t="shared" si="415"/>
        <v>0.27392359999999993</v>
      </c>
      <c r="L5135" s="272">
        <f t="shared" si="407"/>
        <v>0.24837680000000001</v>
      </c>
      <c r="M5135" s="272"/>
      <c r="N5135" s="272"/>
      <c r="O5135" s="272"/>
      <c r="P5135" s="272">
        <f t="shared" si="416"/>
        <v>0.36039146</v>
      </c>
      <c r="Q5135" s="272">
        <f t="shared" si="416"/>
        <v>0.35629643999999994</v>
      </c>
      <c r="R5135" s="272">
        <f t="shared" si="408"/>
        <v>0.35629643999999994</v>
      </c>
      <c r="S5135" s="272"/>
      <c r="T5135" s="272">
        <f t="shared" si="417"/>
        <v>0.47770891628240003</v>
      </c>
      <c r="U5135" s="272">
        <f t="shared" si="417"/>
        <v>0.50714465532639996</v>
      </c>
      <c r="V5135" s="272">
        <f t="shared" si="417"/>
        <v>0.5026680066503999</v>
      </c>
      <c r="W5135" s="272">
        <f t="shared" si="409"/>
        <v>0.47770891628240003</v>
      </c>
      <c r="X5135" s="272"/>
      <c r="Y5135" s="272"/>
      <c r="Z5135" s="272"/>
      <c r="AA5135" s="272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72">
        <f t="shared" si="414"/>
        <v>0.29062796000000002</v>
      </c>
      <c r="E5136" s="272">
        <f t="shared" si="414"/>
        <v>0.32185003999999995</v>
      </c>
      <c r="F5136" s="272">
        <f t="shared" si="406"/>
        <v>0.29062796000000002</v>
      </c>
      <c r="G5136" s="272"/>
      <c r="H5136" s="272"/>
      <c r="I5136" s="272"/>
      <c r="J5136" s="272">
        <f t="shared" si="415"/>
        <v>0.24827515999999999</v>
      </c>
      <c r="K5136" s="272">
        <f t="shared" si="415"/>
        <v>0.27401263999999997</v>
      </c>
      <c r="L5136" s="272">
        <f t="shared" si="407"/>
        <v>0.24827515999999999</v>
      </c>
      <c r="M5136" s="272"/>
      <c r="N5136" s="272"/>
      <c r="O5136" s="272"/>
      <c r="P5136" s="272">
        <f t="shared" si="416"/>
        <v>0.36058578199999997</v>
      </c>
      <c r="Q5136" s="272">
        <f t="shared" si="416"/>
        <v>0.35609436799999988</v>
      </c>
      <c r="R5136" s="272">
        <f t="shared" si="408"/>
        <v>0.35609436799999988</v>
      </c>
      <c r="S5136" s="272"/>
      <c r="T5136" s="272">
        <f t="shared" si="417"/>
        <v>0.47743771288000003</v>
      </c>
      <c r="U5136" s="272">
        <f t="shared" si="417"/>
        <v>0.50746314834399997</v>
      </c>
      <c r="V5136" s="272">
        <f t="shared" si="417"/>
        <v>0.50258452197399994</v>
      </c>
      <c r="W5136" s="272">
        <f t="shared" si="409"/>
        <v>0.47743771288000003</v>
      </c>
      <c r="X5136" s="272"/>
      <c r="Y5136" s="272"/>
      <c r="Z5136" s="272"/>
      <c r="AA5136" s="272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72">
        <f t="shared" si="414"/>
        <v>0.29031862000000003</v>
      </c>
      <c r="E5137" s="272">
        <f t="shared" si="414"/>
        <v>0.32211338</v>
      </c>
      <c r="F5137" s="272">
        <f t="shared" si="406"/>
        <v>0.29031862000000003</v>
      </c>
      <c r="G5137" s="272"/>
      <c r="H5137" s="272"/>
      <c r="I5137" s="272"/>
      <c r="J5137" s="272">
        <f t="shared" si="415"/>
        <v>0.24817352000000001</v>
      </c>
      <c r="K5137" s="272">
        <f t="shared" si="415"/>
        <v>0.27410168000000001</v>
      </c>
      <c r="L5137" s="272">
        <f t="shared" si="407"/>
        <v>0.24817352000000001</v>
      </c>
      <c r="M5137" s="272"/>
      <c r="N5137" s="272"/>
      <c r="O5137" s="272"/>
      <c r="P5137" s="272">
        <f t="shared" si="416"/>
        <v>0.36078010399999999</v>
      </c>
      <c r="Q5137" s="272">
        <f t="shared" si="416"/>
        <v>0.35589229599999994</v>
      </c>
      <c r="R5137" s="272">
        <f t="shared" si="408"/>
        <v>0.35589229599999994</v>
      </c>
      <c r="S5137" s="272"/>
      <c r="T5137" s="272">
        <f t="shared" si="417"/>
        <v>0.47716650947759998</v>
      </c>
      <c r="U5137" s="272">
        <f t="shared" si="417"/>
        <v>0.50778164136159998</v>
      </c>
      <c r="V5137" s="272">
        <f t="shared" si="417"/>
        <v>0.50250103729759998</v>
      </c>
      <c r="W5137" s="272">
        <f t="shared" si="409"/>
        <v>0.47716650947759998</v>
      </c>
      <c r="X5137" s="272"/>
      <c r="Y5137" s="272"/>
      <c r="Z5137" s="272"/>
      <c r="AA5137" s="272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72">
        <f t="shared" si="414"/>
        <v>0.29000927999999998</v>
      </c>
      <c r="E5138" s="272">
        <f t="shared" si="414"/>
        <v>0.32237671999999995</v>
      </c>
      <c r="F5138" s="272">
        <f t="shared" si="406"/>
        <v>0.29000927999999998</v>
      </c>
      <c r="G5138" s="272"/>
      <c r="H5138" s="272"/>
      <c r="I5138" s="272"/>
      <c r="J5138" s="272">
        <f t="shared" si="415"/>
        <v>0.24807187999999997</v>
      </c>
      <c r="K5138" s="272">
        <f t="shared" si="415"/>
        <v>0.27419071999999994</v>
      </c>
      <c r="L5138" s="272">
        <f t="shared" si="407"/>
        <v>0.24807187999999997</v>
      </c>
      <c r="M5138" s="272"/>
      <c r="N5138" s="272"/>
      <c r="O5138" s="272"/>
      <c r="P5138" s="272">
        <f t="shared" si="416"/>
        <v>0.36097442599999996</v>
      </c>
      <c r="Q5138" s="272">
        <f t="shared" si="416"/>
        <v>0.35569022399999989</v>
      </c>
      <c r="R5138" s="272">
        <f t="shared" si="408"/>
        <v>0.35569022399999989</v>
      </c>
      <c r="S5138" s="272"/>
      <c r="T5138" s="272">
        <f t="shared" si="417"/>
        <v>0.47689530607520003</v>
      </c>
      <c r="U5138" s="272">
        <f t="shared" si="417"/>
        <v>0.50810013437919999</v>
      </c>
      <c r="V5138" s="272">
        <f t="shared" si="417"/>
        <v>0.50241755262119991</v>
      </c>
      <c r="W5138" s="272">
        <f t="shared" si="409"/>
        <v>0.47689530607520003</v>
      </c>
      <c r="X5138" s="272"/>
      <c r="Y5138" s="272"/>
      <c r="Z5138" s="272"/>
      <c r="AA5138" s="272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72">
        <f t="shared" si="414"/>
        <v>0.28969993999999999</v>
      </c>
      <c r="E5139" s="272">
        <f t="shared" si="414"/>
        <v>0.32264005999999995</v>
      </c>
      <c r="F5139" s="272">
        <f t="shared" si="406"/>
        <v>0.28969993999999999</v>
      </c>
      <c r="G5139" s="272"/>
      <c r="H5139" s="272"/>
      <c r="I5139" s="272"/>
      <c r="J5139" s="272">
        <f t="shared" si="415"/>
        <v>0.24797024000000001</v>
      </c>
      <c r="K5139" s="272">
        <f t="shared" si="415"/>
        <v>0.27427975999999998</v>
      </c>
      <c r="L5139" s="272">
        <f t="shared" si="407"/>
        <v>0.24797024000000001</v>
      </c>
      <c r="M5139" s="272"/>
      <c r="N5139" s="272"/>
      <c r="O5139" s="272"/>
      <c r="P5139" s="272">
        <f t="shared" si="416"/>
        <v>0.36116874799999993</v>
      </c>
      <c r="Q5139" s="272">
        <f t="shared" si="416"/>
        <v>0.35548815199999989</v>
      </c>
      <c r="R5139" s="272">
        <f t="shared" si="408"/>
        <v>0.35548815199999989</v>
      </c>
      <c r="S5139" s="272"/>
      <c r="T5139" s="272">
        <f t="shared" si="417"/>
        <v>0.47662410267280003</v>
      </c>
      <c r="U5139" s="272">
        <f t="shared" si="417"/>
        <v>0.50841862739679999</v>
      </c>
      <c r="V5139" s="272">
        <f t="shared" si="417"/>
        <v>0.50233406794479996</v>
      </c>
      <c r="W5139" s="272">
        <f t="shared" si="409"/>
        <v>0.47662410267280003</v>
      </c>
      <c r="X5139" s="272"/>
      <c r="Y5139" s="272"/>
      <c r="Z5139" s="272"/>
      <c r="AA5139" s="272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72">
        <f t="shared" si="414"/>
        <v>0.2893906</v>
      </c>
      <c r="E5140" s="272">
        <f t="shared" si="414"/>
        <v>0.32290340000000001</v>
      </c>
      <c r="F5140" s="272">
        <f t="shared" si="406"/>
        <v>0.2893906</v>
      </c>
      <c r="G5140" s="272"/>
      <c r="H5140" s="272"/>
      <c r="I5140" s="272"/>
      <c r="J5140" s="272">
        <f t="shared" si="415"/>
        <v>0.24786859999999999</v>
      </c>
      <c r="K5140" s="272">
        <f t="shared" si="415"/>
        <v>0.27436879999999991</v>
      </c>
      <c r="L5140" s="272">
        <f t="shared" si="407"/>
        <v>0.24786859999999999</v>
      </c>
      <c r="M5140" s="272"/>
      <c r="N5140" s="272"/>
      <c r="O5140" s="272"/>
      <c r="P5140" s="272">
        <f t="shared" si="416"/>
        <v>0.36136307000000001</v>
      </c>
      <c r="Q5140" s="272">
        <f t="shared" si="416"/>
        <v>0.35528607999999995</v>
      </c>
      <c r="R5140" s="272">
        <f t="shared" si="408"/>
        <v>0.35528607999999995</v>
      </c>
      <c r="S5140" s="272"/>
      <c r="T5140" s="272">
        <f t="shared" si="417"/>
        <v>0.47635289927040003</v>
      </c>
      <c r="U5140" s="272">
        <f t="shared" si="417"/>
        <v>0.5087371204144</v>
      </c>
      <c r="V5140" s="272">
        <f t="shared" si="417"/>
        <v>0.50225058326839989</v>
      </c>
      <c r="W5140" s="272">
        <f t="shared" si="409"/>
        <v>0.47635289927040003</v>
      </c>
      <c r="X5140" s="272"/>
      <c r="Y5140" s="272"/>
      <c r="Z5140" s="272"/>
      <c r="AA5140" s="272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72">
        <f t="shared" si="414"/>
        <v>0.28908126000000001</v>
      </c>
      <c r="E5141" s="272">
        <f t="shared" si="414"/>
        <v>0.32316673999999995</v>
      </c>
      <c r="F5141" s="272">
        <f t="shared" si="406"/>
        <v>0.28908126000000001</v>
      </c>
      <c r="G5141" s="272"/>
      <c r="H5141" s="272"/>
      <c r="I5141" s="272"/>
      <c r="J5141" s="272">
        <f t="shared" si="415"/>
        <v>0.24776695999999998</v>
      </c>
      <c r="K5141" s="272">
        <f t="shared" si="415"/>
        <v>0.27445783999999995</v>
      </c>
      <c r="L5141" s="272">
        <f t="shared" si="407"/>
        <v>0.24776695999999998</v>
      </c>
      <c r="M5141" s="272"/>
      <c r="N5141" s="272"/>
      <c r="O5141" s="272"/>
      <c r="P5141" s="272">
        <f t="shared" si="416"/>
        <v>0.36155739199999998</v>
      </c>
      <c r="Q5141" s="272">
        <f t="shared" si="416"/>
        <v>0.3550840079999999</v>
      </c>
      <c r="R5141" s="272">
        <f t="shared" si="408"/>
        <v>0.3550840079999999</v>
      </c>
      <c r="S5141" s="272"/>
      <c r="T5141" s="272">
        <f t="shared" si="417"/>
        <v>0.47608169586800003</v>
      </c>
      <c r="U5141" s="272">
        <f t="shared" si="417"/>
        <v>0.50905561343200001</v>
      </c>
      <c r="V5141" s="272">
        <f t="shared" si="417"/>
        <v>0.50216709859199993</v>
      </c>
      <c r="W5141" s="272">
        <f t="shared" si="409"/>
        <v>0.47608169586800003</v>
      </c>
      <c r="X5141" s="272"/>
      <c r="Y5141" s="272"/>
      <c r="Z5141" s="272"/>
      <c r="AA5141" s="272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72">
        <f t="shared" si="414"/>
        <v>0.29418597000000002</v>
      </c>
      <c r="E5142" s="272">
        <f t="shared" si="414"/>
        <v>0.31884403</v>
      </c>
      <c r="F5142" s="272">
        <f t="shared" si="406"/>
        <v>0.29418597000000002</v>
      </c>
      <c r="G5142" s="272"/>
      <c r="H5142" s="272"/>
      <c r="I5142" s="272"/>
      <c r="J5142" s="272">
        <f t="shared" si="415"/>
        <v>0.24928592000000002</v>
      </c>
      <c r="K5142" s="272">
        <f t="shared" si="415"/>
        <v>0.27315307999999999</v>
      </c>
      <c r="L5142" s="272">
        <f t="shared" si="407"/>
        <v>0.24928592000000002</v>
      </c>
      <c r="M5142" s="272"/>
      <c r="N5142" s="272"/>
      <c r="O5142" s="272"/>
      <c r="P5142" s="272">
        <f t="shared" si="416"/>
        <v>0.35818467399999993</v>
      </c>
      <c r="Q5142" s="272">
        <f t="shared" si="416"/>
        <v>0.35858847599999999</v>
      </c>
      <c r="R5142" s="272">
        <f t="shared" si="408"/>
        <v>0.35818467399999993</v>
      </c>
      <c r="S5142" s="272"/>
      <c r="T5142" s="272">
        <f t="shared" si="417"/>
        <v>0.48046708498280005</v>
      </c>
      <c r="U5142" s="272">
        <f t="shared" si="417"/>
        <v>0.50369107060880003</v>
      </c>
      <c r="V5142" s="272">
        <f t="shared" si="417"/>
        <v>0.50376347314679992</v>
      </c>
      <c r="W5142" s="272">
        <f t="shared" si="409"/>
        <v>0.48046708498280005</v>
      </c>
      <c r="X5142" s="272"/>
      <c r="Y5142" s="272"/>
      <c r="Z5142" s="272"/>
      <c r="AA5142" s="272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72">
        <f t="shared" si="414"/>
        <v>0.29387662999999997</v>
      </c>
      <c r="E5143" s="272">
        <f t="shared" si="414"/>
        <v>0.31910737</v>
      </c>
      <c r="F5143" s="272">
        <f t="shared" si="406"/>
        <v>0.29387662999999997</v>
      </c>
      <c r="G5143" s="272"/>
      <c r="H5143" s="272"/>
      <c r="I5143" s="272"/>
      <c r="J5143" s="272">
        <f t="shared" si="415"/>
        <v>0.24918428000000001</v>
      </c>
      <c r="K5143" s="272">
        <f t="shared" si="415"/>
        <v>0.27324211999999998</v>
      </c>
      <c r="L5143" s="272">
        <f t="shared" si="407"/>
        <v>0.24918428000000001</v>
      </c>
      <c r="M5143" s="272"/>
      <c r="N5143" s="272"/>
      <c r="O5143" s="272"/>
      <c r="P5143" s="272">
        <f t="shared" si="416"/>
        <v>0.35837899599999989</v>
      </c>
      <c r="Q5143" s="272">
        <f t="shared" si="416"/>
        <v>0.35838640399999999</v>
      </c>
      <c r="R5143" s="272">
        <f t="shared" si="408"/>
        <v>0.35837899599999989</v>
      </c>
      <c r="S5143" s="272"/>
      <c r="T5143" s="272">
        <f t="shared" si="417"/>
        <v>0.48019588158040011</v>
      </c>
      <c r="U5143" s="272">
        <f t="shared" si="417"/>
        <v>0.50400956362639993</v>
      </c>
      <c r="V5143" s="272">
        <f t="shared" si="417"/>
        <v>0.50367998847039996</v>
      </c>
      <c r="W5143" s="272">
        <f t="shared" si="409"/>
        <v>0.48019588158040011</v>
      </c>
      <c r="X5143" s="272"/>
      <c r="Y5143" s="272"/>
      <c r="Z5143" s="272"/>
      <c r="AA5143" s="272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72">
        <f t="shared" si="414"/>
        <v>0.29356728999999998</v>
      </c>
      <c r="E5144" s="272">
        <f t="shared" si="414"/>
        <v>0.31937070999999995</v>
      </c>
      <c r="F5144" s="272">
        <f t="shared" si="406"/>
        <v>0.29356728999999998</v>
      </c>
      <c r="G5144" s="272"/>
      <c r="H5144" s="272"/>
      <c r="I5144" s="272"/>
      <c r="J5144" s="272">
        <f t="shared" si="415"/>
        <v>0.24908263999999999</v>
      </c>
      <c r="K5144" s="272">
        <f t="shared" si="415"/>
        <v>0.27333116000000002</v>
      </c>
      <c r="L5144" s="272">
        <f t="shared" si="407"/>
        <v>0.24908263999999999</v>
      </c>
      <c r="M5144" s="272"/>
      <c r="N5144" s="272"/>
      <c r="O5144" s="272"/>
      <c r="P5144" s="272">
        <f t="shared" si="416"/>
        <v>0.35857331799999992</v>
      </c>
      <c r="Q5144" s="272">
        <f t="shared" si="416"/>
        <v>0.35818433199999994</v>
      </c>
      <c r="R5144" s="272">
        <f t="shared" si="408"/>
        <v>0.35818433199999994</v>
      </c>
      <c r="S5144" s="272"/>
      <c r="T5144" s="272">
        <f t="shared" si="417"/>
        <v>0.47992467817800005</v>
      </c>
      <c r="U5144" s="272">
        <f t="shared" si="417"/>
        <v>0.50432805664400004</v>
      </c>
      <c r="V5144" s="272">
        <f t="shared" si="417"/>
        <v>0.50359650379400001</v>
      </c>
      <c r="W5144" s="272">
        <f t="shared" si="409"/>
        <v>0.47992467817800005</v>
      </c>
      <c r="X5144" s="272"/>
      <c r="Y5144" s="272"/>
      <c r="Z5144" s="272"/>
      <c r="AA5144" s="272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72">
        <f t="shared" si="414"/>
        <v>0.29325794999999999</v>
      </c>
      <c r="E5145" s="272">
        <f t="shared" si="414"/>
        <v>0.31963405</v>
      </c>
      <c r="F5145" s="272">
        <f t="shared" si="406"/>
        <v>0.29325794999999999</v>
      </c>
      <c r="G5145" s="272"/>
      <c r="H5145" s="272"/>
      <c r="I5145" s="272"/>
      <c r="J5145" s="272">
        <f t="shared" si="415"/>
        <v>0.24898100000000004</v>
      </c>
      <c r="K5145" s="272">
        <f t="shared" si="415"/>
        <v>0.2734202</v>
      </c>
      <c r="L5145" s="272">
        <f t="shared" si="407"/>
        <v>0.24898100000000004</v>
      </c>
      <c r="M5145" s="272"/>
      <c r="N5145" s="272"/>
      <c r="O5145" s="272"/>
      <c r="P5145" s="272">
        <f t="shared" si="416"/>
        <v>0.35876763999999994</v>
      </c>
      <c r="Q5145" s="272">
        <f t="shared" si="416"/>
        <v>0.35798226</v>
      </c>
      <c r="R5145" s="272">
        <f t="shared" si="408"/>
        <v>0.35798226</v>
      </c>
      <c r="S5145" s="272"/>
      <c r="T5145" s="272">
        <f t="shared" si="417"/>
        <v>0.47965347477560005</v>
      </c>
      <c r="U5145" s="272">
        <f t="shared" si="417"/>
        <v>0.50464654966159994</v>
      </c>
      <c r="V5145" s="272">
        <f t="shared" si="417"/>
        <v>0.50351301911759994</v>
      </c>
      <c r="W5145" s="272">
        <f t="shared" si="409"/>
        <v>0.47965347477560005</v>
      </c>
      <c r="X5145" s="272"/>
      <c r="Y5145" s="272"/>
      <c r="Z5145" s="272"/>
      <c r="AA5145" s="272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72">
        <f t="shared" si="414"/>
        <v>0.29294861</v>
      </c>
      <c r="E5146" s="272">
        <f t="shared" si="414"/>
        <v>0.31989739</v>
      </c>
      <c r="F5146" s="272">
        <f t="shared" si="406"/>
        <v>0.29294861</v>
      </c>
      <c r="G5146" s="272"/>
      <c r="H5146" s="272"/>
      <c r="I5146" s="272"/>
      <c r="J5146" s="272">
        <f t="shared" si="415"/>
        <v>0.24887936000000002</v>
      </c>
      <c r="K5146" s="272">
        <f t="shared" si="415"/>
        <v>0.27350923999999999</v>
      </c>
      <c r="L5146" s="272">
        <f t="shared" si="407"/>
        <v>0.24887936000000002</v>
      </c>
      <c r="M5146" s="272"/>
      <c r="N5146" s="272"/>
      <c r="O5146" s="272"/>
      <c r="P5146" s="272">
        <f t="shared" si="416"/>
        <v>0.35896196199999997</v>
      </c>
      <c r="Q5146" s="272">
        <f t="shared" si="416"/>
        <v>0.357780188</v>
      </c>
      <c r="R5146" s="272">
        <f t="shared" si="408"/>
        <v>0.357780188</v>
      </c>
      <c r="S5146" s="272"/>
      <c r="T5146" s="272">
        <f t="shared" si="417"/>
        <v>0.47938227137320005</v>
      </c>
      <c r="U5146" s="272">
        <f t="shared" si="417"/>
        <v>0.50496504267919995</v>
      </c>
      <c r="V5146" s="272">
        <f t="shared" si="417"/>
        <v>0.50342953444119998</v>
      </c>
      <c r="W5146" s="272">
        <f t="shared" si="409"/>
        <v>0.47938227137320005</v>
      </c>
      <c r="X5146" s="272"/>
      <c r="Y5146" s="272"/>
      <c r="Z5146" s="272"/>
      <c r="AA5146" s="272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72">
        <f t="shared" si="414"/>
        <v>0.29263927000000001</v>
      </c>
      <c r="E5147" s="272">
        <f t="shared" si="414"/>
        <v>0.32016072999999995</v>
      </c>
      <c r="F5147" s="272">
        <f t="shared" si="406"/>
        <v>0.29263927000000001</v>
      </c>
      <c r="G5147" s="272"/>
      <c r="H5147" s="272"/>
      <c r="I5147" s="272"/>
      <c r="J5147" s="272">
        <f t="shared" si="415"/>
        <v>0.24877772000000001</v>
      </c>
      <c r="K5147" s="272">
        <f t="shared" si="415"/>
        <v>0.27359827999999997</v>
      </c>
      <c r="L5147" s="272">
        <f t="shared" si="407"/>
        <v>0.24877772000000001</v>
      </c>
      <c r="M5147" s="272"/>
      <c r="N5147" s="272"/>
      <c r="O5147" s="272"/>
      <c r="P5147" s="272">
        <f t="shared" si="416"/>
        <v>0.35915628399999994</v>
      </c>
      <c r="Q5147" s="272">
        <f t="shared" si="416"/>
        <v>0.35757811599999995</v>
      </c>
      <c r="R5147" s="272">
        <f t="shared" si="408"/>
        <v>0.35757811599999995</v>
      </c>
      <c r="S5147" s="272"/>
      <c r="T5147" s="272">
        <f t="shared" si="417"/>
        <v>0.47911106797080005</v>
      </c>
      <c r="U5147" s="272">
        <f t="shared" si="417"/>
        <v>0.50528353569679996</v>
      </c>
      <c r="V5147" s="272">
        <f t="shared" si="417"/>
        <v>0.50334604976480002</v>
      </c>
      <c r="W5147" s="272">
        <f t="shared" si="409"/>
        <v>0.47911106797080005</v>
      </c>
      <c r="X5147" s="272"/>
      <c r="Y5147" s="272"/>
      <c r="Z5147" s="272"/>
      <c r="AA5147" s="272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72">
        <f t="shared" si="414"/>
        <v>0.29232992999999996</v>
      </c>
      <c r="E5148" s="272">
        <f t="shared" si="414"/>
        <v>0.32042407000000001</v>
      </c>
      <c r="F5148" s="272">
        <f t="shared" si="406"/>
        <v>0.29232992999999996</v>
      </c>
      <c r="G5148" s="272"/>
      <c r="H5148" s="272"/>
      <c r="I5148" s="272"/>
      <c r="J5148" s="272">
        <f t="shared" si="415"/>
        <v>0.24867607999999999</v>
      </c>
      <c r="K5148" s="272">
        <f t="shared" si="415"/>
        <v>0.27368732000000001</v>
      </c>
      <c r="L5148" s="272">
        <f t="shared" si="407"/>
        <v>0.24867607999999999</v>
      </c>
      <c r="M5148" s="272"/>
      <c r="N5148" s="272"/>
      <c r="O5148" s="272"/>
      <c r="P5148" s="272">
        <f t="shared" si="416"/>
        <v>0.35935060599999991</v>
      </c>
      <c r="Q5148" s="272">
        <f t="shared" si="416"/>
        <v>0.35737604399999995</v>
      </c>
      <c r="R5148" s="272">
        <f t="shared" si="408"/>
        <v>0.35737604399999995</v>
      </c>
      <c r="S5148" s="272"/>
      <c r="T5148" s="272">
        <f t="shared" si="417"/>
        <v>0.47883986456840011</v>
      </c>
      <c r="U5148" s="272">
        <f t="shared" si="417"/>
        <v>0.50560202871439996</v>
      </c>
      <c r="V5148" s="272">
        <f t="shared" si="417"/>
        <v>0.50326256508839995</v>
      </c>
      <c r="W5148" s="272">
        <f t="shared" si="409"/>
        <v>0.47883986456840011</v>
      </c>
      <c r="X5148" s="272"/>
      <c r="Y5148" s="272"/>
      <c r="Z5148" s="272"/>
      <c r="AA5148" s="272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72">
        <f t="shared" si="414"/>
        <v>0.29202058999999997</v>
      </c>
      <c r="E5149" s="272">
        <f t="shared" si="414"/>
        <v>0.32068741000000001</v>
      </c>
      <c r="F5149" s="272">
        <f t="shared" si="406"/>
        <v>0.29202058999999997</v>
      </c>
      <c r="G5149" s="272"/>
      <c r="H5149" s="272"/>
      <c r="I5149" s="272"/>
      <c r="J5149" s="272">
        <f t="shared" si="415"/>
        <v>0.24857444000000004</v>
      </c>
      <c r="K5149" s="272">
        <f t="shared" si="415"/>
        <v>0.27377636</v>
      </c>
      <c r="L5149" s="272">
        <f t="shared" si="407"/>
        <v>0.24857444000000004</v>
      </c>
      <c r="M5149" s="272"/>
      <c r="N5149" s="272"/>
      <c r="O5149" s="272"/>
      <c r="P5149" s="272">
        <f t="shared" si="416"/>
        <v>0.35954492799999993</v>
      </c>
      <c r="Q5149" s="272">
        <f t="shared" si="416"/>
        <v>0.35717397199999995</v>
      </c>
      <c r="R5149" s="272">
        <f t="shared" si="408"/>
        <v>0.35717397199999995</v>
      </c>
      <c r="S5149" s="272"/>
      <c r="T5149" s="272">
        <f t="shared" si="417"/>
        <v>0.47856866116600005</v>
      </c>
      <c r="U5149" s="272">
        <f t="shared" si="417"/>
        <v>0.50592052173199997</v>
      </c>
      <c r="V5149" s="272">
        <f t="shared" si="417"/>
        <v>0.50317908041199999</v>
      </c>
      <c r="W5149" s="272">
        <f t="shared" si="409"/>
        <v>0.47856866116600005</v>
      </c>
      <c r="X5149" s="272"/>
      <c r="Y5149" s="272"/>
      <c r="Z5149" s="272"/>
      <c r="AA5149" s="272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72">
        <f t="shared" si="414"/>
        <v>0.29171125000000003</v>
      </c>
      <c r="E5150" s="272">
        <f t="shared" si="414"/>
        <v>0.32095074999999995</v>
      </c>
      <c r="F5150" s="272">
        <f t="shared" si="406"/>
        <v>0.29171125000000003</v>
      </c>
      <c r="G5150" s="272"/>
      <c r="H5150" s="272"/>
      <c r="I5150" s="272"/>
      <c r="J5150" s="272">
        <f t="shared" si="415"/>
        <v>0.24847280000000002</v>
      </c>
      <c r="K5150" s="272">
        <f t="shared" si="415"/>
        <v>0.27386539999999998</v>
      </c>
      <c r="L5150" s="272">
        <f t="shared" si="407"/>
        <v>0.24847280000000002</v>
      </c>
      <c r="M5150" s="272"/>
      <c r="N5150" s="272"/>
      <c r="O5150" s="272"/>
      <c r="P5150" s="272">
        <f t="shared" si="416"/>
        <v>0.35973924999999995</v>
      </c>
      <c r="Q5150" s="272">
        <f t="shared" si="416"/>
        <v>0.35697189999999995</v>
      </c>
      <c r="R5150" s="272">
        <f t="shared" si="408"/>
        <v>0.35697189999999995</v>
      </c>
      <c r="S5150" s="272"/>
      <c r="T5150" s="272">
        <f t="shared" si="417"/>
        <v>0.47829745776360005</v>
      </c>
      <c r="U5150" s="272">
        <f t="shared" si="417"/>
        <v>0.50623901474959998</v>
      </c>
      <c r="V5150" s="272">
        <f t="shared" si="417"/>
        <v>0.50309559573559992</v>
      </c>
      <c r="W5150" s="272">
        <f t="shared" si="409"/>
        <v>0.47829745776360005</v>
      </c>
      <c r="X5150" s="272"/>
      <c r="Y5150" s="272"/>
      <c r="Z5150" s="272"/>
      <c r="AA5150" s="272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72">
        <f t="shared" si="414"/>
        <v>0.29140190999999999</v>
      </c>
      <c r="E5151" s="272">
        <f t="shared" si="414"/>
        <v>0.32121409000000001</v>
      </c>
      <c r="F5151" s="272">
        <f t="shared" si="406"/>
        <v>0.29140190999999999</v>
      </c>
      <c r="G5151" s="272"/>
      <c r="H5151" s="272"/>
      <c r="I5151" s="272"/>
      <c r="J5151" s="272">
        <f t="shared" si="415"/>
        <v>0.24837116000000001</v>
      </c>
      <c r="K5151" s="272">
        <f t="shared" si="415"/>
        <v>0.27395443999999997</v>
      </c>
      <c r="L5151" s="272">
        <f t="shared" si="407"/>
        <v>0.24837116000000001</v>
      </c>
      <c r="M5151" s="272"/>
      <c r="N5151" s="272"/>
      <c r="O5151" s="272"/>
      <c r="P5151" s="272">
        <f t="shared" si="416"/>
        <v>0.35993357199999992</v>
      </c>
      <c r="Q5151" s="272">
        <f t="shared" si="416"/>
        <v>0.35676982799999996</v>
      </c>
      <c r="R5151" s="272">
        <f t="shared" si="408"/>
        <v>0.35676982799999996</v>
      </c>
      <c r="S5151" s="272"/>
      <c r="T5151" s="272">
        <f t="shared" si="417"/>
        <v>0.47802625436120005</v>
      </c>
      <c r="U5151" s="272">
        <f t="shared" si="417"/>
        <v>0.50655750776719999</v>
      </c>
      <c r="V5151" s="272">
        <f t="shared" si="417"/>
        <v>0.50301211105919996</v>
      </c>
      <c r="W5151" s="272">
        <f t="shared" si="409"/>
        <v>0.47802625436120005</v>
      </c>
      <c r="X5151" s="272"/>
      <c r="Y5151" s="272"/>
      <c r="Z5151" s="272"/>
      <c r="AA5151" s="272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72">
        <f t="shared" si="414"/>
        <v>0.29109256999999999</v>
      </c>
      <c r="E5152" s="272">
        <f t="shared" si="414"/>
        <v>0.32147743000000001</v>
      </c>
      <c r="F5152" s="272">
        <f t="shared" si="406"/>
        <v>0.29109256999999999</v>
      </c>
      <c r="G5152" s="272"/>
      <c r="H5152" s="272"/>
      <c r="I5152" s="272"/>
      <c r="J5152" s="272">
        <f t="shared" si="415"/>
        <v>0.24826951999999999</v>
      </c>
      <c r="K5152" s="272">
        <f t="shared" si="415"/>
        <v>0.27404348000000001</v>
      </c>
      <c r="L5152" s="272">
        <f t="shared" si="407"/>
        <v>0.24826951999999999</v>
      </c>
      <c r="M5152" s="272"/>
      <c r="N5152" s="272"/>
      <c r="O5152" s="272"/>
      <c r="P5152" s="272">
        <f t="shared" si="416"/>
        <v>0.36012789399999995</v>
      </c>
      <c r="Q5152" s="272">
        <f t="shared" si="416"/>
        <v>0.35656775599999996</v>
      </c>
      <c r="R5152" s="272">
        <f t="shared" si="408"/>
        <v>0.35656775599999996</v>
      </c>
      <c r="S5152" s="272"/>
      <c r="T5152" s="272">
        <f t="shared" si="417"/>
        <v>0.47775505095880005</v>
      </c>
      <c r="U5152" s="272">
        <f t="shared" si="417"/>
        <v>0.5068760007848</v>
      </c>
      <c r="V5152" s="272">
        <f t="shared" si="417"/>
        <v>0.5029286263828</v>
      </c>
      <c r="W5152" s="272">
        <f t="shared" si="409"/>
        <v>0.47775505095880005</v>
      </c>
      <c r="X5152" s="272"/>
      <c r="Y5152" s="272"/>
      <c r="Z5152" s="272"/>
      <c r="AA5152" s="272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72">
        <f t="shared" si="414"/>
        <v>0.29078322999999995</v>
      </c>
      <c r="E5153" s="272">
        <f t="shared" si="414"/>
        <v>0.32174077000000001</v>
      </c>
      <c r="F5153" s="272">
        <f t="shared" si="406"/>
        <v>0.29078322999999995</v>
      </c>
      <c r="G5153" s="272"/>
      <c r="H5153" s="272"/>
      <c r="I5153" s="272"/>
      <c r="J5153" s="272">
        <f t="shared" si="415"/>
        <v>0.24816788000000001</v>
      </c>
      <c r="K5153" s="272">
        <f t="shared" si="415"/>
        <v>0.27413251999999999</v>
      </c>
      <c r="L5153" s="272">
        <f t="shared" si="407"/>
        <v>0.24816788000000001</v>
      </c>
      <c r="M5153" s="272"/>
      <c r="N5153" s="272"/>
      <c r="O5153" s="272"/>
      <c r="P5153" s="272">
        <f t="shared" si="416"/>
        <v>0.36032221599999992</v>
      </c>
      <c r="Q5153" s="272">
        <f t="shared" si="416"/>
        <v>0.35636568399999996</v>
      </c>
      <c r="R5153" s="272">
        <f t="shared" si="408"/>
        <v>0.35636568399999996</v>
      </c>
      <c r="S5153" s="272"/>
      <c r="T5153" s="272">
        <f t="shared" si="417"/>
        <v>0.47748384755640011</v>
      </c>
      <c r="U5153" s="272">
        <f t="shared" si="417"/>
        <v>0.5071944938024</v>
      </c>
      <c r="V5153" s="272">
        <f t="shared" si="417"/>
        <v>0.50284514170640005</v>
      </c>
      <c r="W5153" s="272">
        <f t="shared" si="409"/>
        <v>0.47748384755640011</v>
      </c>
      <c r="X5153" s="272"/>
      <c r="Y5153" s="272"/>
      <c r="Z5153" s="272"/>
      <c r="AA5153" s="272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72">
        <f t="shared" ref="D5154:E5217" si="418">$A5154*B$157+$B5154*B$158+$C5154*B$159</f>
        <v>0.29047389000000001</v>
      </c>
      <c r="E5154" s="272">
        <f t="shared" si="418"/>
        <v>0.32200410999999995</v>
      </c>
      <c r="F5154" s="272">
        <f t="shared" si="406"/>
        <v>0.29047389000000001</v>
      </c>
      <c r="G5154" s="272"/>
      <c r="H5154" s="272"/>
      <c r="I5154" s="272"/>
      <c r="J5154" s="272">
        <f t="shared" ref="J5154:K5217" si="419">$A5154*H$157+$B5154*H$158+$C5154*H$159</f>
        <v>0.24806624000000002</v>
      </c>
      <c r="K5154" s="272">
        <f t="shared" si="419"/>
        <v>0.27422155999999998</v>
      </c>
      <c r="L5154" s="272">
        <f t="shared" si="407"/>
        <v>0.24806624000000002</v>
      </c>
      <c r="M5154" s="272"/>
      <c r="N5154" s="272"/>
      <c r="O5154" s="272"/>
      <c r="P5154" s="272">
        <f t="shared" ref="P5154:Q5217" si="420">$A5154*N$157+$B5154*N$158+$C5154*N$159</f>
        <v>0.36051653799999989</v>
      </c>
      <c r="Q5154" s="272">
        <f t="shared" si="420"/>
        <v>0.35616361199999996</v>
      </c>
      <c r="R5154" s="272">
        <f t="shared" si="408"/>
        <v>0.35616361199999996</v>
      </c>
      <c r="S5154" s="272"/>
      <c r="T5154" s="272">
        <f t="shared" ref="T5154:V5217" si="421">$A5154*I$3+$B5154*I$4+$C5154*I$5</f>
        <v>0.47721264415400005</v>
      </c>
      <c r="U5154" s="272">
        <f t="shared" si="421"/>
        <v>0.50751298682000001</v>
      </c>
      <c r="V5154" s="272">
        <f t="shared" si="421"/>
        <v>0.50276165702999998</v>
      </c>
      <c r="W5154" s="272">
        <f t="shared" si="409"/>
        <v>0.47721264415400005</v>
      </c>
      <c r="X5154" s="272"/>
      <c r="Y5154" s="272"/>
      <c r="Z5154" s="272"/>
      <c r="AA5154" s="272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72">
        <f t="shared" si="418"/>
        <v>0.29016454999999997</v>
      </c>
      <c r="E5155" s="272">
        <f t="shared" si="418"/>
        <v>0.32226745000000001</v>
      </c>
      <c r="F5155" s="272">
        <f t="shared" si="406"/>
        <v>0.29016454999999997</v>
      </c>
      <c r="G5155" s="272"/>
      <c r="H5155" s="272"/>
      <c r="I5155" s="272"/>
      <c r="J5155" s="272">
        <f t="shared" si="419"/>
        <v>0.24796460000000001</v>
      </c>
      <c r="K5155" s="272">
        <f t="shared" si="419"/>
        <v>0.27431059999999996</v>
      </c>
      <c r="L5155" s="272">
        <f t="shared" si="407"/>
        <v>0.24796460000000001</v>
      </c>
      <c r="M5155" s="272"/>
      <c r="N5155" s="272"/>
      <c r="O5155" s="272"/>
      <c r="P5155" s="272">
        <f t="shared" si="420"/>
        <v>0.36071085999999997</v>
      </c>
      <c r="Q5155" s="272">
        <f t="shared" si="420"/>
        <v>0.35596153999999997</v>
      </c>
      <c r="R5155" s="272">
        <f t="shared" si="408"/>
        <v>0.35596153999999997</v>
      </c>
      <c r="S5155" s="272"/>
      <c r="T5155" s="272">
        <f t="shared" si="421"/>
        <v>0.47694144075160005</v>
      </c>
      <c r="U5155" s="272">
        <f t="shared" si="421"/>
        <v>0.50783147983760002</v>
      </c>
      <c r="V5155" s="272">
        <f t="shared" si="421"/>
        <v>0.50267817235360002</v>
      </c>
      <c r="W5155" s="272">
        <f t="shared" si="409"/>
        <v>0.47694144075160005</v>
      </c>
      <c r="X5155" s="272"/>
      <c r="Y5155" s="272"/>
      <c r="Z5155" s="272"/>
      <c r="AA5155" s="272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72">
        <f t="shared" si="418"/>
        <v>0.28985520999999997</v>
      </c>
      <c r="E5156" s="272">
        <f t="shared" si="418"/>
        <v>0.32253079000000001</v>
      </c>
      <c r="F5156" s="272">
        <f t="shared" si="406"/>
        <v>0.28985520999999997</v>
      </c>
      <c r="G5156" s="272"/>
      <c r="H5156" s="272"/>
      <c r="I5156" s="272"/>
      <c r="J5156" s="272">
        <f t="shared" si="419"/>
        <v>0.24786296000000002</v>
      </c>
      <c r="K5156" s="272">
        <f t="shared" si="419"/>
        <v>0.27439963999999994</v>
      </c>
      <c r="L5156" s="272">
        <f t="shared" si="407"/>
        <v>0.24786296000000002</v>
      </c>
      <c r="M5156" s="272"/>
      <c r="N5156" s="272"/>
      <c r="O5156" s="272"/>
      <c r="P5156" s="272">
        <f t="shared" si="420"/>
        <v>0.36090518199999994</v>
      </c>
      <c r="Q5156" s="272">
        <f t="shared" si="420"/>
        <v>0.35575946799999997</v>
      </c>
      <c r="R5156" s="272">
        <f t="shared" si="408"/>
        <v>0.35575946799999997</v>
      </c>
      <c r="S5156" s="272"/>
      <c r="T5156" s="272">
        <f t="shared" si="421"/>
        <v>0.47667023734920011</v>
      </c>
      <c r="U5156" s="272">
        <f t="shared" si="421"/>
        <v>0.50814997285519992</v>
      </c>
      <c r="V5156" s="272">
        <f t="shared" si="421"/>
        <v>0.50259468767719995</v>
      </c>
      <c r="W5156" s="272">
        <f t="shared" si="409"/>
        <v>0.47667023734920011</v>
      </c>
      <c r="X5156" s="272"/>
      <c r="Y5156" s="272"/>
      <c r="Z5156" s="272"/>
      <c r="AA5156" s="272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72">
        <f t="shared" si="418"/>
        <v>0.28954586999999993</v>
      </c>
      <c r="E5157" s="272">
        <f t="shared" si="418"/>
        <v>0.32279412999999996</v>
      </c>
      <c r="F5157" s="272">
        <f t="shared" si="406"/>
        <v>0.28954586999999993</v>
      </c>
      <c r="G5157" s="272"/>
      <c r="H5157" s="272"/>
      <c r="I5157" s="272"/>
      <c r="J5157" s="272">
        <f t="shared" si="419"/>
        <v>0.24776132000000001</v>
      </c>
      <c r="K5157" s="272">
        <f t="shared" si="419"/>
        <v>0.27448867999999998</v>
      </c>
      <c r="L5157" s="272">
        <f t="shared" si="407"/>
        <v>0.24776132000000001</v>
      </c>
      <c r="M5157" s="272"/>
      <c r="N5157" s="272"/>
      <c r="O5157" s="272"/>
      <c r="P5157" s="272">
        <f t="shared" si="420"/>
        <v>0.3610995039999999</v>
      </c>
      <c r="Q5157" s="272">
        <f t="shared" si="420"/>
        <v>0.35555739599999991</v>
      </c>
      <c r="R5157" s="272">
        <f t="shared" si="408"/>
        <v>0.35555739599999991</v>
      </c>
      <c r="S5157" s="272"/>
      <c r="T5157" s="272">
        <f t="shared" si="421"/>
        <v>0.47639903394680005</v>
      </c>
      <c r="U5157" s="272">
        <f t="shared" si="421"/>
        <v>0.50846846587279992</v>
      </c>
      <c r="V5157" s="272">
        <f t="shared" si="421"/>
        <v>0.50251120300079999</v>
      </c>
      <c r="W5157" s="272">
        <f t="shared" si="409"/>
        <v>0.47639903394680005</v>
      </c>
      <c r="X5157" s="272"/>
      <c r="Y5157" s="272"/>
      <c r="Z5157" s="272"/>
      <c r="AA5157" s="272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72">
        <f t="shared" si="418"/>
        <v>0.28923652999999999</v>
      </c>
      <c r="E5158" s="272">
        <f t="shared" si="418"/>
        <v>0.32305747000000001</v>
      </c>
      <c r="F5158" s="272">
        <f t="shared" si="406"/>
        <v>0.28923652999999999</v>
      </c>
      <c r="G5158" s="272"/>
      <c r="H5158" s="272"/>
      <c r="I5158" s="272"/>
      <c r="J5158" s="272">
        <f t="shared" si="419"/>
        <v>0.24765968000000002</v>
      </c>
      <c r="K5158" s="272">
        <f t="shared" si="419"/>
        <v>0.27457771999999997</v>
      </c>
      <c r="L5158" s="272">
        <f t="shared" si="407"/>
        <v>0.24765968000000002</v>
      </c>
      <c r="M5158" s="272"/>
      <c r="N5158" s="272"/>
      <c r="O5158" s="272"/>
      <c r="P5158" s="272">
        <f t="shared" si="420"/>
        <v>0.36129382599999993</v>
      </c>
      <c r="Q5158" s="272">
        <f t="shared" si="420"/>
        <v>0.35535532399999997</v>
      </c>
      <c r="R5158" s="272">
        <f t="shared" si="408"/>
        <v>0.35535532399999997</v>
      </c>
      <c r="S5158" s="272"/>
      <c r="T5158" s="272">
        <f t="shared" si="421"/>
        <v>0.47612783054440011</v>
      </c>
      <c r="U5158" s="272">
        <f t="shared" si="421"/>
        <v>0.50878695889039993</v>
      </c>
      <c r="V5158" s="272">
        <f t="shared" si="421"/>
        <v>0.50242771832439992</v>
      </c>
      <c r="W5158" s="272">
        <f t="shared" si="409"/>
        <v>0.47612783054440011</v>
      </c>
      <c r="X5158" s="272"/>
      <c r="Y5158" s="272"/>
      <c r="Z5158" s="272"/>
      <c r="AA5158" s="272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72">
        <f t="shared" si="418"/>
        <v>0.28892719</v>
      </c>
      <c r="E5159" s="272">
        <f t="shared" si="418"/>
        <v>0.32332081000000001</v>
      </c>
      <c r="F5159" s="272">
        <f t="shared" si="406"/>
        <v>0.28892719</v>
      </c>
      <c r="G5159" s="272"/>
      <c r="H5159" s="272"/>
      <c r="I5159" s="272"/>
      <c r="J5159" s="272">
        <f t="shared" si="419"/>
        <v>0.24755804000000001</v>
      </c>
      <c r="K5159" s="272">
        <f t="shared" si="419"/>
        <v>0.27466675999999995</v>
      </c>
      <c r="L5159" s="272">
        <f t="shared" si="407"/>
        <v>0.24755804000000001</v>
      </c>
      <c r="M5159" s="272"/>
      <c r="N5159" s="272"/>
      <c r="O5159" s="272"/>
      <c r="P5159" s="272">
        <f t="shared" si="420"/>
        <v>0.36148814799999995</v>
      </c>
      <c r="Q5159" s="272">
        <f t="shared" si="420"/>
        <v>0.35515325199999997</v>
      </c>
      <c r="R5159" s="272">
        <f t="shared" si="408"/>
        <v>0.35515325199999997</v>
      </c>
      <c r="S5159" s="272"/>
      <c r="T5159" s="272">
        <f t="shared" si="421"/>
        <v>0.47585662714200005</v>
      </c>
      <c r="U5159" s="272">
        <f t="shared" si="421"/>
        <v>0.50910545190799994</v>
      </c>
      <c r="V5159" s="272">
        <f t="shared" si="421"/>
        <v>0.50234423364799996</v>
      </c>
      <c r="W5159" s="272">
        <f t="shared" si="409"/>
        <v>0.47585662714200005</v>
      </c>
      <c r="X5159" s="272"/>
      <c r="Y5159" s="272"/>
      <c r="Z5159" s="272"/>
      <c r="AA5159" s="272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72">
        <f t="shared" si="418"/>
        <v>0.29372256000000002</v>
      </c>
      <c r="E5160" s="272">
        <f t="shared" si="418"/>
        <v>0.31926144000000001</v>
      </c>
      <c r="F5160" s="272">
        <f t="shared" si="406"/>
        <v>0.29372256000000002</v>
      </c>
      <c r="G5160" s="272"/>
      <c r="H5160" s="272"/>
      <c r="I5160" s="272"/>
      <c r="J5160" s="272">
        <f t="shared" si="419"/>
        <v>0.24897536000000001</v>
      </c>
      <c r="K5160" s="272">
        <f t="shared" si="419"/>
        <v>0.27345103999999998</v>
      </c>
      <c r="L5160" s="272">
        <f t="shared" si="407"/>
        <v>0.24897536000000001</v>
      </c>
      <c r="M5160" s="272"/>
      <c r="N5160" s="272"/>
      <c r="O5160" s="272"/>
      <c r="P5160" s="272">
        <f t="shared" si="420"/>
        <v>0.35830975199999993</v>
      </c>
      <c r="Q5160" s="272">
        <f t="shared" si="420"/>
        <v>0.35845564799999996</v>
      </c>
      <c r="R5160" s="272">
        <f t="shared" si="408"/>
        <v>0.35830975199999993</v>
      </c>
      <c r="S5160" s="272"/>
      <c r="T5160" s="272">
        <f t="shared" si="421"/>
        <v>0.47997081285440008</v>
      </c>
      <c r="U5160" s="272">
        <f t="shared" si="421"/>
        <v>0.50405940210239997</v>
      </c>
      <c r="V5160" s="272">
        <f t="shared" si="421"/>
        <v>0.5038571235264</v>
      </c>
      <c r="W5160" s="272">
        <f t="shared" si="409"/>
        <v>0.47997081285440008</v>
      </c>
      <c r="X5160" s="272"/>
      <c r="Y5160" s="272"/>
      <c r="Z5160" s="272"/>
      <c r="AA5160" s="272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72">
        <f t="shared" si="418"/>
        <v>0.29341321999999997</v>
      </c>
      <c r="E5161" s="272">
        <f t="shared" si="418"/>
        <v>0.31952478000000006</v>
      </c>
      <c r="F5161" s="272">
        <f t="shared" si="406"/>
        <v>0.29341321999999997</v>
      </c>
      <c r="G5161" s="272"/>
      <c r="H5161" s="272"/>
      <c r="I5161" s="272"/>
      <c r="J5161" s="272">
        <f t="shared" si="419"/>
        <v>0.24887371999999999</v>
      </c>
      <c r="K5161" s="272">
        <f t="shared" si="419"/>
        <v>0.27354007999999996</v>
      </c>
      <c r="L5161" s="272">
        <f t="shared" si="407"/>
        <v>0.24887371999999999</v>
      </c>
      <c r="M5161" s="272"/>
      <c r="N5161" s="272"/>
      <c r="O5161" s="272"/>
      <c r="P5161" s="272">
        <f t="shared" si="420"/>
        <v>0.35850407399999995</v>
      </c>
      <c r="Q5161" s="272">
        <f t="shared" si="420"/>
        <v>0.35825357599999996</v>
      </c>
      <c r="R5161" s="272">
        <f t="shared" si="408"/>
        <v>0.35825357599999996</v>
      </c>
      <c r="S5161" s="272"/>
      <c r="T5161" s="272">
        <f t="shared" si="421"/>
        <v>0.47969960945200008</v>
      </c>
      <c r="U5161" s="272">
        <f t="shared" si="421"/>
        <v>0.50437789511999997</v>
      </c>
      <c r="V5161" s="272">
        <f t="shared" si="421"/>
        <v>0.50377363884999993</v>
      </c>
      <c r="W5161" s="272">
        <f t="shared" si="409"/>
        <v>0.47969960945200008</v>
      </c>
      <c r="X5161" s="272"/>
      <c r="Y5161" s="272"/>
      <c r="Z5161" s="272"/>
      <c r="AA5161" s="272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72">
        <f t="shared" si="418"/>
        <v>0.29310387999999998</v>
      </c>
      <c r="E5162" s="272">
        <f t="shared" si="418"/>
        <v>0.31978812000000001</v>
      </c>
      <c r="F5162" s="272">
        <f t="shared" si="406"/>
        <v>0.29310387999999998</v>
      </c>
      <c r="G5162" s="272"/>
      <c r="H5162" s="272"/>
      <c r="I5162" s="272"/>
      <c r="J5162" s="272">
        <f t="shared" si="419"/>
        <v>0.24877208000000001</v>
      </c>
      <c r="K5162" s="272">
        <f t="shared" si="419"/>
        <v>0.27362912</v>
      </c>
      <c r="L5162" s="272">
        <f t="shared" si="407"/>
        <v>0.24877208000000001</v>
      </c>
      <c r="M5162" s="272"/>
      <c r="N5162" s="272"/>
      <c r="O5162" s="272"/>
      <c r="P5162" s="272">
        <f t="shared" si="420"/>
        <v>0.35869839599999992</v>
      </c>
      <c r="Q5162" s="272">
        <f t="shared" si="420"/>
        <v>0.35805150399999996</v>
      </c>
      <c r="R5162" s="272">
        <f t="shared" si="408"/>
        <v>0.35805150399999996</v>
      </c>
      <c r="S5162" s="272"/>
      <c r="T5162" s="272">
        <f t="shared" si="421"/>
        <v>0.47942840604960002</v>
      </c>
      <c r="U5162" s="272">
        <f t="shared" si="421"/>
        <v>0.50469638813759998</v>
      </c>
      <c r="V5162" s="272">
        <f t="shared" si="421"/>
        <v>0.50369015417359997</v>
      </c>
      <c r="W5162" s="272">
        <f t="shared" si="409"/>
        <v>0.47942840604960002</v>
      </c>
      <c r="X5162" s="272"/>
      <c r="Y5162" s="272"/>
      <c r="Z5162" s="272"/>
      <c r="AA5162" s="272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72">
        <f t="shared" si="418"/>
        <v>0.29279453999999999</v>
      </c>
      <c r="E5163" s="272">
        <f t="shared" si="418"/>
        <v>0.32005146000000001</v>
      </c>
      <c r="F5163" s="272">
        <f t="shared" si="406"/>
        <v>0.29279453999999999</v>
      </c>
      <c r="G5163" s="272"/>
      <c r="H5163" s="272"/>
      <c r="I5163" s="272"/>
      <c r="J5163" s="272">
        <f t="shared" si="419"/>
        <v>0.24867044000000002</v>
      </c>
      <c r="K5163" s="272">
        <f t="shared" si="419"/>
        <v>0.27371815999999999</v>
      </c>
      <c r="L5163" s="272">
        <f t="shared" si="407"/>
        <v>0.24867044000000002</v>
      </c>
      <c r="M5163" s="272"/>
      <c r="N5163" s="272"/>
      <c r="O5163" s="272"/>
      <c r="P5163" s="272">
        <f t="shared" si="420"/>
        <v>0.358892718</v>
      </c>
      <c r="Q5163" s="272">
        <f t="shared" si="420"/>
        <v>0.35784943199999997</v>
      </c>
      <c r="R5163" s="272">
        <f t="shared" si="408"/>
        <v>0.35784943199999997</v>
      </c>
      <c r="S5163" s="272"/>
      <c r="T5163" s="272">
        <f t="shared" si="421"/>
        <v>0.47915720264720008</v>
      </c>
      <c r="U5163" s="272">
        <f t="shared" si="421"/>
        <v>0.50501488115519999</v>
      </c>
      <c r="V5163" s="272">
        <f t="shared" si="421"/>
        <v>0.5036066694971999</v>
      </c>
      <c r="W5163" s="272">
        <f t="shared" si="409"/>
        <v>0.47915720264720008</v>
      </c>
      <c r="X5163" s="272"/>
      <c r="Y5163" s="272"/>
      <c r="Z5163" s="272"/>
      <c r="AA5163" s="272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72">
        <f t="shared" si="418"/>
        <v>0.2924852</v>
      </c>
      <c r="E5164" s="272">
        <f t="shared" si="418"/>
        <v>0.32031480000000001</v>
      </c>
      <c r="F5164" s="272">
        <f t="shared" si="406"/>
        <v>0.2924852</v>
      </c>
      <c r="G5164" s="272"/>
      <c r="H5164" s="272"/>
      <c r="I5164" s="272"/>
      <c r="J5164" s="272">
        <f t="shared" si="419"/>
        <v>0.24856880000000001</v>
      </c>
      <c r="K5164" s="272">
        <f t="shared" si="419"/>
        <v>0.27380719999999997</v>
      </c>
      <c r="L5164" s="272">
        <f t="shared" si="407"/>
        <v>0.24856880000000001</v>
      </c>
      <c r="M5164" s="272"/>
      <c r="N5164" s="272"/>
      <c r="O5164" s="272"/>
      <c r="P5164" s="272">
        <f t="shared" si="420"/>
        <v>0.35908703999999997</v>
      </c>
      <c r="Q5164" s="272">
        <f t="shared" si="420"/>
        <v>0.35764735999999997</v>
      </c>
      <c r="R5164" s="272">
        <f t="shared" si="408"/>
        <v>0.35764735999999997</v>
      </c>
      <c r="S5164" s="272"/>
      <c r="T5164" s="272">
        <f t="shared" si="421"/>
        <v>0.47888599924480002</v>
      </c>
      <c r="U5164" s="272">
        <f t="shared" si="421"/>
        <v>0.5053333741728</v>
      </c>
      <c r="V5164" s="272">
        <f t="shared" si="421"/>
        <v>0.50352318482079994</v>
      </c>
      <c r="W5164" s="272">
        <f t="shared" si="409"/>
        <v>0.47888599924480002</v>
      </c>
      <c r="X5164" s="272"/>
      <c r="Y5164" s="272"/>
      <c r="Z5164" s="272"/>
      <c r="AA5164" s="272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72">
        <f t="shared" si="418"/>
        <v>0.29217586000000001</v>
      </c>
      <c r="E5165" s="272">
        <f t="shared" si="418"/>
        <v>0.32057814000000001</v>
      </c>
      <c r="F5165" s="272">
        <f t="shared" si="406"/>
        <v>0.29217586000000001</v>
      </c>
      <c r="G5165" s="272"/>
      <c r="H5165" s="272"/>
      <c r="I5165" s="272"/>
      <c r="J5165" s="272">
        <f t="shared" si="419"/>
        <v>0.24846715999999999</v>
      </c>
      <c r="K5165" s="272">
        <f t="shared" si="419"/>
        <v>0.27389623999999996</v>
      </c>
      <c r="L5165" s="272">
        <f t="shared" si="407"/>
        <v>0.24846715999999999</v>
      </c>
      <c r="M5165" s="272"/>
      <c r="N5165" s="272"/>
      <c r="O5165" s="272"/>
      <c r="P5165" s="272">
        <f t="shared" si="420"/>
        <v>0.35928136199999994</v>
      </c>
      <c r="Q5165" s="272">
        <f t="shared" si="420"/>
        <v>0.35744528799999992</v>
      </c>
      <c r="R5165" s="272">
        <f t="shared" si="408"/>
        <v>0.35744528799999992</v>
      </c>
      <c r="S5165" s="272"/>
      <c r="T5165" s="272">
        <f t="shared" si="421"/>
        <v>0.47861479584240008</v>
      </c>
      <c r="U5165" s="272">
        <f t="shared" si="421"/>
        <v>0.50565186719040001</v>
      </c>
      <c r="V5165" s="272">
        <f t="shared" si="421"/>
        <v>0.50343970014439998</v>
      </c>
      <c r="W5165" s="272">
        <f t="shared" si="409"/>
        <v>0.47861479584240008</v>
      </c>
      <c r="X5165" s="272"/>
      <c r="Y5165" s="272"/>
      <c r="Z5165" s="272"/>
      <c r="AA5165" s="272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72">
        <f t="shared" si="418"/>
        <v>0.29186651999999996</v>
      </c>
      <c r="E5166" s="272">
        <f t="shared" si="418"/>
        <v>0.32084148000000001</v>
      </c>
      <c r="F5166" s="272">
        <f t="shared" si="406"/>
        <v>0.29186651999999996</v>
      </c>
      <c r="G5166" s="272"/>
      <c r="H5166" s="272"/>
      <c r="I5166" s="272"/>
      <c r="J5166" s="272">
        <f t="shared" si="419"/>
        <v>0.24836552000000001</v>
      </c>
      <c r="K5166" s="272">
        <f t="shared" si="419"/>
        <v>0.27398528</v>
      </c>
      <c r="L5166" s="272">
        <f t="shared" si="407"/>
        <v>0.24836552000000001</v>
      </c>
      <c r="M5166" s="272"/>
      <c r="N5166" s="272"/>
      <c r="O5166" s="272"/>
      <c r="P5166" s="272">
        <f t="shared" si="420"/>
        <v>0.35947568399999996</v>
      </c>
      <c r="Q5166" s="272">
        <f t="shared" si="420"/>
        <v>0.35724321599999997</v>
      </c>
      <c r="R5166" s="272">
        <f t="shared" si="408"/>
        <v>0.35724321599999997</v>
      </c>
      <c r="S5166" s="272"/>
      <c r="T5166" s="272">
        <f t="shared" si="421"/>
        <v>0.47834359244000008</v>
      </c>
      <c r="U5166" s="272">
        <f t="shared" si="421"/>
        <v>0.50597036020800001</v>
      </c>
      <c r="V5166" s="272">
        <f t="shared" si="421"/>
        <v>0.50335621546800002</v>
      </c>
      <c r="W5166" s="272">
        <f t="shared" si="409"/>
        <v>0.47834359244000008</v>
      </c>
      <c r="X5166" s="272"/>
      <c r="Y5166" s="272"/>
      <c r="Z5166" s="272"/>
      <c r="AA5166" s="272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72">
        <f t="shared" si="418"/>
        <v>0.29155718000000003</v>
      </c>
      <c r="E5167" s="272">
        <f t="shared" si="418"/>
        <v>0.32110482000000001</v>
      </c>
      <c r="F5167" s="272">
        <f t="shared" si="406"/>
        <v>0.29155718000000003</v>
      </c>
      <c r="G5167" s="272"/>
      <c r="H5167" s="272"/>
      <c r="I5167" s="272"/>
      <c r="J5167" s="272">
        <f t="shared" si="419"/>
        <v>0.24826388000000002</v>
      </c>
      <c r="K5167" s="272">
        <f t="shared" si="419"/>
        <v>0.27407431999999998</v>
      </c>
      <c r="L5167" s="272">
        <f t="shared" si="407"/>
        <v>0.24826388000000002</v>
      </c>
      <c r="M5167" s="272"/>
      <c r="N5167" s="272"/>
      <c r="O5167" s="272"/>
      <c r="P5167" s="272">
        <f t="shared" si="420"/>
        <v>0.35967000599999999</v>
      </c>
      <c r="Q5167" s="272">
        <f t="shared" si="420"/>
        <v>0.35704114399999992</v>
      </c>
      <c r="R5167" s="272">
        <f t="shared" si="408"/>
        <v>0.35704114399999992</v>
      </c>
      <c r="S5167" s="272"/>
      <c r="T5167" s="272">
        <f t="shared" si="421"/>
        <v>0.47807238903760002</v>
      </c>
      <c r="U5167" s="272">
        <f t="shared" si="421"/>
        <v>0.50628885322560002</v>
      </c>
      <c r="V5167" s="272">
        <f t="shared" si="421"/>
        <v>0.50327273079159995</v>
      </c>
      <c r="W5167" s="272">
        <f t="shared" si="409"/>
        <v>0.47807238903760002</v>
      </c>
      <c r="X5167" s="272"/>
      <c r="Y5167" s="272"/>
      <c r="Z5167" s="272"/>
      <c r="AA5167" s="272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72">
        <f t="shared" si="418"/>
        <v>0.29124784000000004</v>
      </c>
      <c r="E5168" s="272">
        <f t="shared" si="418"/>
        <v>0.32136816000000001</v>
      </c>
      <c r="F5168" s="272">
        <f t="shared" si="406"/>
        <v>0.29124784000000004</v>
      </c>
      <c r="G5168" s="272"/>
      <c r="H5168" s="272"/>
      <c r="I5168" s="272"/>
      <c r="J5168" s="272">
        <f t="shared" si="419"/>
        <v>0.24816224000000001</v>
      </c>
      <c r="K5168" s="272">
        <f t="shared" si="419"/>
        <v>0.27416335999999997</v>
      </c>
      <c r="L5168" s="272">
        <f t="shared" si="407"/>
        <v>0.24816224000000001</v>
      </c>
      <c r="M5168" s="272"/>
      <c r="N5168" s="272"/>
      <c r="O5168" s="272"/>
      <c r="P5168" s="272">
        <f t="shared" si="420"/>
        <v>0.35986432799999996</v>
      </c>
      <c r="Q5168" s="272">
        <f t="shared" si="420"/>
        <v>0.35683907199999992</v>
      </c>
      <c r="R5168" s="272">
        <f t="shared" si="408"/>
        <v>0.35683907199999992</v>
      </c>
      <c r="S5168" s="272"/>
      <c r="T5168" s="272">
        <f t="shared" si="421"/>
        <v>0.47780118563520008</v>
      </c>
      <c r="U5168" s="272">
        <f t="shared" si="421"/>
        <v>0.50660734624319992</v>
      </c>
      <c r="V5168" s="272">
        <f t="shared" si="421"/>
        <v>0.5031892461152</v>
      </c>
      <c r="W5168" s="272">
        <f t="shared" si="409"/>
        <v>0.47780118563520008</v>
      </c>
      <c r="X5168" s="272"/>
      <c r="Y5168" s="272"/>
      <c r="Z5168" s="272"/>
      <c r="AA5168" s="272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72">
        <f t="shared" si="418"/>
        <v>0.29093849999999999</v>
      </c>
      <c r="E5169" s="272">
        <f t="shared" si="418"/>
        <v>0.32163150000000001</v>
      </c>
      <c r="F5169" s="272">
        <f t="shared" si="406"/>
        <v>0.29093849999999999</v>
      </c>
      <c r="G5169" s="272"/>
      <c r="H5169" s="272"/>
      <c r="I5169" s="272"/>
      <c r="J5169" s="272">
        <f t="shared" si="419"/>
        <v>0.24806059999999999</v>
      </c>
      <c r="K5169" s="272">
        <f t="shared" si="419"/>
        <v>0.27425240000000001</v>
      </c>
      <c r="L5169" s="272">
        <f t="shared" si="407"/>
        <v>0.24806059999999999</v>
      </c>
      <c r="M5169" s="272"/>
      <c r="N5169" s="272"/>
      <c r="O5169" s="272"/>
      <c r="P5169" s="272">
        <f t="shared" si="420"/>
        <v>0.36005864999999998</v>
      </c>
      <c r="Q5169" s="272">
        <f t="shared" si="420"/>
        <v>0.35663699999999998</v>
      </c>
      <c r="R5169" s="272">
        <f t="shared" si="408"/>
        <v>0.35663699999999998</v>
      </c>
      <c r="S5169" s="272"/>
      <c r="T5169" s="272">
        <f t="shared" si="421"/>
        <v>0.47752998223280002</v>
      </c>
      <c r="U5169" s="272">
        <f t="shared" si="421"/>
        <v>0.50692583926079993</v>
      </c>
      <c r="V5169" s="272">
        <f t="shared" si="421"/>
        <v>0.50310576143879993</v>
      </c>
      <c r="W5169" s="272">
        <f t="shared" si="409"/>
        <v>0.47752998223280002</v>
      </c>
      <c r="X5169" s="272"/>
      <c r="Y5169" s="272"/>
      <c r="Z5169" s="272"/>
      <c r="AA5169" s="272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72">
        <f t="shared" si="418"/>
        <v>0.29062916</v>
      </c>
      <c r="E5170" s="272">
        <f t="shared" si="418"/>
        <v>0.32189484000000002</v>
      </c>
      <c r="F5170" s="272">
        <f t="shared" si="406"/>
        <v>0.29062916</v>
      </c>
      <c r="G5170" s="272"/>
      <c r="H5170" s="272"/>
      <c r="I5170" s="272"/>
      <c r="J5170" s="272">
        <f t="shared" si="419"/>
        <v>0.24795896000000001</v>
      </c>
      <c r="K5170" s="272">
        <f t="shared" si="419"/>
        <v>0.27434143999999994</v>
      </c>
      <c r="L5170" s="272">
        <f t="shared" si="407"/>
        <v>0.24795896000000001</v>
      </c>
      <c r="M5170" s="272"/>
      <c r="N5170" s="272"/>
      <c r="O5170" s="272"/>
      <c r="P5170" s="272">
        <f t="shared" si="420"/>
        <v>0.36025297199999995</v>
      </c>
      <c r="Q5170" s="272">
        <f t="shared" si="420"/>
        <v>0.35643492799999993</v>
      </c>
      <c r="R5170" s="272">
        <f t="shared" si="408"/>
        <v>0.35643492799999993</v>
      </c>
      <c r="S5170" s="272"/>
      <c r="T5170" s="272">
        <f t="shared" si="421"/>
        <v>0.47725877883040008</v>
      </c>
      <c r="U5170" s="272">
        <f t="shared" si="421"/>
        <v>0.50724433227839993</v>
      </c>
      <c r="V5170" s="272">
        <f t="shared" si="421"/>
        <v>0.50302227676239997</v>
      </c>
      <c r="W5170" s="272">
        <f t="shared" si="409"/>
        <v>0.47725877883040008</v>
      </c>
      <c r="X5170" s="272"/>
      <c r="Y5170" s="272"/>
      <c r="Z5170" s="272"/>
      <c r="AA5170" s="272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72">
        <f t="shared" si="418"/>
        <v>0.29031982000000001</v>
      </c>
      <c r="E5171" s="272">
        <f t="shared" si="418"/>
        <v>0.32215818000000007</v>
      </c>
      <c r="F5171" s="272">
        <f t="shared" si="406"/>
        <v>0.29031982000000001</v>
      </c>
      <c r="G5171" s="272"/>
      <c r="H5171" s="272"/>
      <c r="I5171" s="272"/>
      <c r="J5171" s="272">
        <f t="shared" si="419"/>
        <v>0.24785732000000002</v>
      </c>
      <c r="K5171" s="272">
        <f t="shared" si="419"/>
        <v>0.27443047999999998</v>
      </c>
      <c r="L5171" s="272">
        <f t="shared" si="407"/>
        <v>0.24785732000000002</v>
      </c>
      <c r="M5171" s="272"/>
      <c r="N5171" s="272"/>
      <c r="O5171" s="272"/>
      <c r="P5171" s="272">
        <f t="shared" si="420"/>
        <v>0.36044729399999992</v>
      </c>
      <c r="Q5171" s="272">
        <f t="shared" si="420"/>
        <v>0.35623285599999993</v>
      </c>
      <c r="R5171" s="272">
        <f t="shared" si="408"/>
        <v>0.35623285599999993</v>
      </c>
      <c r="S5171" s="272"/>
      <c r="T5171" s="272">
        <f t="shared" si="421"/>
        <v>0.47698757542800008</v>
      </c>
      <c r="U5171" s="272">
        <f t="shared" si="421"/>
        <v>0.50756282529599994</v>
      </c>
      <c r="V5171" s="272">
        <f t="shared" si="421"/>
        <v>0.50293879208600001</v>
      </c>
      <c r="W5171" s="272">
        <f t="shared" si="409"/>
        <v>0.47698757542800008</v>
      </c>
      <c r="X5171" s="272"/>
      <c r="Y5171" s="272"/>
      <c r="Z5171" s="272"/>
      <c r="AA5171" s="272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72">
        <f t="shared" si="418"/>
        <v>0.29001048000000001</v>
      </c>
      <c r="E5172" s="272">
        <f t="shared" si="418"/>
        <v>0.32242152000000002</v>
      </c>
      <c r="F5172" s="272">
        <f t="shared" si="406"/>
        <v>0.29001048000000001</v>
      </c>
      <c r="G5172" s="272"/>
      <c r="H5172" s="272"/>
      <c r="I5172" s="272"/>
      <c r="J5172" s="272">
        <f t="shared" si="419"/>
        <v>0.24775568000000001</v>
      </c>
      <c r="K5172" s="272">
        <f t="shared" si="419"/>
        <v>0.27451952000000002</v>
      </c>
      <c r="L5172" s="272">
        <f t="shared" si="407"/>
        <v>0.24775568000000001</v>
      </c>
      <c r="M5172" s="272"/>
      <c r="N5172" s="272"/>
      <c r="O5172" s="272"/>
      <c r="P5172" s="272">
        <f t="shared" si="420"/>
        <v>0.36064161599999994</v>
      </c>
      <c r="Q5172" s="272">
        <f t="shared" si="420"/>
        <v>0.35603078399999993</v>
      </c>
      <c r="R5172" s="272">
        <f t="shared" si="408"/>
        <v>0.35603078399999993</v>
      </c>
      <c r="S5172" s="272"/>
      <c r="T5172" s="272">
        <f t="shared" si="421"/>
        <v>0.47671637202560002</v>
      </c>
      <c r="U5172" s="272">
        <f t="shared" si="421"/>
        <v>0.50788131831359995</v>
      </c>
      <c r="V5172" s="272">
        <f t="shared" si="421"/>
        <v>0.50285530740959994</v>
      </c>
      <c r="W5172" s="272">
        <f t="shared" si="409"/>
        <v>0.47671637202560002</v>
      </c>
      <c r="X5172" s="272"/>
      <c r="Y5172" s="272"/>
      <c r="Z5172" s="272"/>
      <c r="AA5172" s="272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72">
        <f t="shared" si="418"/>
        <v>0.28970113999999997</v>
      </c>
      <c r="E5173" s="272">
        <f t="shared" si="418"/>
        <v>0.32268486000000002</v>
      </c>
      <c r="F5173" s="272">
        <f t="shared" si="406"/>
        <v>0.28970113999999997</v>
      </c>
      <c r="G5173" s="272"/>
      <c r="H5173" s="272"/>
      <c r="I5173" s="272"/>
      <c r="J5173" s="272">
        <f t="shared" si="419"/>
        <v>0.24765403999999999</v>
      </c>
      <c r="K5173" s="272">
        <f t="shared" si="419"/>
        <v>0.27460855999999995</v>
      </c>
      <c r="L5173" s="272">
        <f t="shared" si="407"/>
        <v>0.24765403999999999</v>
      </c>
      <c r="M5173" s="272"/>
      <c r="N5173" s="272"/>
      <c r="O5173" s="272"/>
      <c r="P5173" s="272">
        <f t="shared" si="420"/>
        <v>0.36083593799999997</v>
      </c>
      <c r="Q5173" s="272">
        <f t="shared" si="420"/>
        <v>0.35582871199999994</v>
      </c>
      <c r="R5173" s="272">
        <f t="shared" si="408"/>
        <v>0.35582871199999994</v>
      </c>
      <c r="S5173" s="272"/>
      <c r="T5173" s="272">
        <f t="shared" si="421"/>
        <v>0.47644516862320008</v>
      </c>
      <c r="U5173" s="272">
        <f t="shared" si="421"/>
        <v>0.50819981133119996</v>
      </c>
      <c r="V5173" s="272">
        <f t="shared" si="421"/>
        <v>0.50277182273319998</v>
      </c>
      <c r="W5173" s="272">
        <f t="shared" si="409"/>
        <v>0.47644516862320008</v>
      </c>
      <c r="X5173" s="272"/>
      <c r="Y5173" s="272"/>
      <c r="Z5173" s="272"/>
      <c r="AA5173" s="272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72">
        <f t="shared" si="418"/>
        <v>0.28939179999999998</v>
      </c>
      <c r="E5174" s="272">
        <f t="shared" si="418"/>
        <v>0.32294820000000002</v>
      </c>
      <c r="F5174" s="272">
        <f t="shared" si="406"/>
        <v>0.28939179999999998</v>
      </c>
      <c r="G5174" s="272"/>
      <c r="H5174" s="272"/>
      <c r="I5174" s="272"/>
      <c r="J5174" s="272">
        <f t="shared" si="419"/>
        <v>0.24755240000000001</v>
      </c>
      <c r="K5174" s="272">
        <f t="shared" si="419"/>
        <v>0.27469759999999999</v>
      </c>
      <c r="L5174" s="272">
        <f t="shared" si="407"/>
        <v>0.24755240000000001</v>
      </c>
      <c r="M5174" s="272"/>
      <c r="N5174" s="272"/>
      <c r="O5174" s="272"/>
      <c r="P5174" s="272">
        <f t="shared" si="420"/>
        <v>0.36103025999999994</v>
      </c>
      <c r="Q5174" s="272">
        <f t="shared" si="420"/>
        <v>0.35562663999999994</v>
      </c>
      <c r="R5174" s="272">
        <f t="shared" si="408"/>
        <v>0.35562663999999994</v>
      </c>
      <c r="S5174" s="272"/>
      <c r="T5174" s="272">
        <f t="shared" si="421"/>
        <v>0.47617396522080008</v>
      </c>
      <c r="U5174" s="272">
        <f t="shared" si="421"/>
        <v>0.50851830434879997</v>
      </c>
      <c r="V5174" s="272">
        <f t="shared" si="421"/>
        <v>0.50268833805680002</v>
      </c>
      <c r="W5174" s="272">
        <f t="shared" si="409"/>
        <v>0.47617396522080008</v>
      </c>
      <c r="X5174" s="272"/>
      <c r="Y5174" s="272"/>
      <c r="Z5174" s="272"/>
      <c r="AA5174" s="272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72">
        <f t="shared" si="418"/>
        <v>0.28908245999999999</v>
      </c>
      <c r="E5175" s="272">
        <f t="shared" si="418"/>
        <v>0.32321154000000002</v>
      </c>
      <c r="F5175" s="272">
        <f t="shared" si="406"/>
        <v>0.28908245999999999</v>
      </c>
      <c r="G5175" s="272"/>
      <c r="H5175" s="272"/>
      <c r="I5175" s="272"/>
      <c r="J5175" s="272">
        <f t="shared" si="419"/>
        <v>0.24745076000000002</v>
      </c>
      <c r="K5175" s="272">
        <f t="shared" si="419"/>
        <v>0.27478663999999997</v>
      </c>
      <c r="L5175" s="272">
        <f t="shared" si="407"/>
        <v>0.24745076000000002</v>
      </c>
      <c r="M5175" s="272"/>
      <c r="N5175" s="272"/>
      <c r="O5175" s="272"/>
      <c r="P5175" s="272">
        <f t="shared" si="420"/>
        <v>0.36122458199999996</v>
      </c>
      <c r="Q5175" s="272">
        <f t="shared" si="420"/>
        <v>0.35542456799999994</v>
      </c>
      <c r="R5175" s="272">
        <f t="shared" si="408"/>
        <v>0.35542456799999994</v>
      </c>
      <c r="S5175" s="272"/>
      <c r="T5175" s="272">
        <f t="shared" si="421"/>
        <v>0.47590276181840008</v>
      </c>
      <c r="U5175" s="272">
        <f t="shared" si="421"/>
        <v>0.50883679736639997</v>
      </c>
      <c r="V5175" s="272">
        <f t="shared" si="421"/>
        <v>0.50260485338039995</v>
      </c>
      <c r="W5175" s="272">
        <f t="shared" si="409"/>
        <v>0.47590276181840008</v>
      </c>
      <c r="X5175" s="272"/>
      <c r="Y5175" s="272"/>
      <c r="Z5175" s="272"/>
      <c r="AA5175" s="272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72">
        <f t="shared" si="418"/>
        <v>0.28877311999999999</v>
      </c>
      <c r="E5176" s="272">
        <f t="shared" si="418"/>
        <v>0.32347488000000002</v>
      </c>
      <c r="F5176" s="272">
        <f t="shared" si="406"/>
        <v>0.28877311999999999</v>
      </c>
      <c r="G5176" s="272"/>
      <c r="H5176" s="272"/>
      <c r="I5176" s="272"/>
      <c r="J5176" s="272">
        <f t="shared" si="419"/>
        <v>0.24734912000000001</v>
      </c>
      <c r="K5176" s="272">
        <f t="shared" si="419"/>
        <v>0.27487567999999996</v>
      </c>
      <c r="L5176" s="272">
        <f t="shared" si="407"/>
        <v>0.24734912000000001</v>
      </c>
      <c r="M5176" s="272"/>
      <c r="N5176" s="272"/>
      <c r="O5176" s="272"/>
      <c r="P5176" s="272">
        <f t="shared" si="420"/>
        <v>0.36141890399999993</v>
      </c>
      <c r="Q5176" s="272">
        <f t="shared" si="420"/>
        <v>0.35522249599999994</v>
      </c>
      <c r="R5176" s="272">
        <f t="shared" si="408"/>
        <v>0.35522249599999994</v>
      </c>
      <c r="S5176" s="272"/>
      <c r="T5176" s="272">
        <f t="shared" si="421"/>
        <v>0.47563155841600008</v>
      </c>
      <c r="U5176" s="272">
        <f t="shared" si="421"/>
        <v>0.50915529038399998</v>
      </c>
      <c r="V5176" s="272">
        <f t="shared" si="421"/>
        <v>0.50252136870399999</v>
      </c>
      <c r="W5176" s="272">
        <f t="shared" si="409"/>
        <v>0.47563155841600008</v>
      </c>
      <c r="X5176" s="272"/>
      <c r="Y5176" s="272"/>
      <c r="Z5176" s="272"/>
      <c r="AA5176" s="272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72">
        <f t="shared" si="418"/>
        <v>0.29325914999999997</v>
      </c>
      <c r="E5177" s="272">
        <f t="shared" si="418"/>
        <v>0.31967884999999996</v>
      </c>
      <c r="F5177" s="272">
        <f t="shared" si="406"/>
        <v>0.29325914999999997</v>
      </c>
      <c r="G5177" s="272"/>
      <c r="H5177" s="272"/>
      <c r="I5177" s="272"/>
      <c r="J5177" s="272">
        <f t="shared" si="419"/>
        <v>0.24866479999999999</v>
      </c>
      <c r="K5177" s="272">
        <f t="shared" si="419"/>
        <v>0.27374899999999996</v>
      </c>
      <c r="L5177" s="272">
        <f t="shared" si="407"/>
        <v>0.24866479999999999</v>
      </c>
      <c r="M5177" s="272"/>
      <c r="N5177" s="272"/>
      <c r="O5177" s="272"/>
      <c r="P5177" s="272">
        <f t="shared" si="420"/>
        <v>0.35843482999999998</v>
      </c>
      <c r="Q5177" s="272">
        <f t="shared" si="420"/>
        <v>0.35832281999999993</v>
      </c>
      <c r="R5177" s="272">
        <f t="shared" si="408"/>
        <v>0.35832281999999993</v>
      </c>
      <c r="S5177" s="272"/>
      <c r="T5177" s="272">
        <f t="shared" si="421"/>
        <v>0.47947454072600004</v>
      </c>
      <c r="U5177" s="272">
        <f t="shared" si="421"/>
        <v>0.50442773359599991</v>
      </c>
      <c r="V5177" s="272">
        <f t="shared" si="421"/>
        <v>0.50395077390599996</v>
      </c>
      <c r="W5177" s="272">
        <f t="shared" si="409"/>
        <v>0.47947454072600004</v>
      </c>
      <c r="X5177" s="272"/>
      <c r="Y5177" s="272"/>
      <c r="Z5177" s="272"/>
      <c r="AA5177" s="272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72">
        <f t="shared" si="418"/>
        <v>0.29294980999999998</v>
      </c>
      <c r="E5178" s="272">
        <f t="shared" si="418"/>
        <v>0.31994219000000002</v>
      </c>
      <c r="F5178" s="272">
        <f t="shared" si="406"/>
        <v>0.29294980999999998</v>
      </c>
      <c r="G5178" s="272"/>
      <c r="H5178" s="272"/>
      <c r="I5178" s="272"/>
      <c r="J5178" s="272">
        <f t="shared" si="419"/>
        <v>0.24856316000000001</v>
      </c>
      <c r="K5178" s="272">
        <f t="shared" si="419"/>
        <v>0.27383803999999995</v>
      </c>
      <c r="L5178" s="272">
        <f t="shared" si="407"/>
        <v>0.24856316000000001</v>
      </c>
      <c r="M5178" s="272"/>
      <c r="N5178" s="272"/>
      <c r="O5178" s="272"/>
      <c r="P5178" s="272">
        <f t="shared" si="420"/>
        <v>0.35862915199999995</v>
      </c>
      <c r="Q5178" s="272">
        <f t="shared" si="420"/>
        <v>0.35812074799999993</v>
      </c>
      <c r="R5178" s="272">
        <f t="shared" si="408"/>
        <v>0.35812074799999993</v>
      </c>
      <c r="S5178" s="272"/>
      <c r="T5178" s="272">
        <f t="shared" si="421"/>
        <v>0.4792033373236001</v>
      </c>
      <c r="U5178" s="272">
        <f t="shared" si="421"/>
        <v>0.50474622661360002</v>
      </c>
      <c r="V5178" s="272">
        <f t="shared" si="421"/>
        <v>0.5038672892296</v>
      </c>
      <c r="W5178" s="272">
        <f t="shared" si="409"/>
        <v>0.4792033373236001</v>
      </c>
      <c r="X5178" s="272"/>
      <c r="Y5178" s="272"/>
      <c r="Z5178" s="272"/>
      <c r="AA5178" s="272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72">
        <f t="shared" si="418"/>
        <v>0.29264046999999999</v>
      </c>
      <c r="E5179" s="272">
        <f t="shared" si="418"/>
        <v>0.32020552999999996</v>
      </c>
      <c r="F5179" s="272">
        <f t="shared" si="406"/>
        <v>0.29264046999999999</v>
      </c>
      <c r="G5179" s="272"/>
      <c r="H5179" s="272"/>
      <c r="I5179" s="272"/>
      <c r="J5179" s="272">
        <f t="shared" si="419"/>
        <v>0.24846151999999999</v>
      </c>
      <c r="K5179" s="272">
        <f t="shared" si="419"/>
        <v>0.27392707999999999</v>
      </c>
      <c r="L5179" s="272">
        <f t="shared" si="407"/>
        <v>0.24846151999999999</v>
      </c>
      <c r="M5179" s="272"/>
      <c r="N5179" s="272"/>
      <c r="O5179" s="272"/>
      <c r="P5179" s="272">
        <f t="shared" si="420"/>
        <v>0.35882347399999992</v>
      </c>
      <c r="Q5179" s="272">
        <f t="shared" si="420"/>
        <v>0.35791867599999994</v>
      </c>
      <c r="R5179" s="272">
        <f t="shared" si="408"/>
        <v>0.35791867599999994</v>
      </c>
      <c r="S5179" s="272"/>
      <c r="T5179" s="272">
        <f t="shared" si="421"/>
        <v>0.47893213392120004</v>
      </c>
      <c r="U5179" s="272">
        <f t="shared" si="421"/>
        <v>0.50506471963120003</v>
      </c>
      <c r="V5179" s="272">
        <f t="shared" si="421"/>
        <v>0.50378380455319993</v>
      </c>
      <c r="W5179" s="272">
        <f t="shared" si="409"/>
        <v>0.47893213392120004</v>
      </c>
      <c r="X5179" s="272"/>
      <c r="Y5179" s="272"/>
      <c r="Z5179" s="272"/>
      <c r="AA5179" s="272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72">
        <f t="shared" si="418"/>
        <v>0.29233112999999999</v>
      </c>
      <c r="E5180" s="272">
        <f t="shared" si="418"/>
        <v>0.32046886999999996</v>
      </c>
      <c r="F5180" s="272">
        <f t="shared" si="406"/>
        <v>0.29233112999999999</v>
      </c>
      <c r="G5180" s="272"/>
      <c r="H5180" s="272"/>
      <c r="I5180" s="272"/>
      <c r="J5180" s="272">
        <f t="shared" si="419"/>
        <v>0.24835988000000001</v>
      </c>
      <c r="K5180" s="272">
        <f t="shared" si="419"/>
        <v>0.27401611999999997</v>
      </c>
      <c r="L5180" s="272">
        <f t="shared" si="407"/>
        <v>0.24835988000000001</v>
      </c>
      <c r="M5180" s="272"/>
      <c r="N5180" s="272"/>
      <c r="O5180" s="272"/>
      <c r="P5180" s="272">
        <f t="shared" si="420"/>
        <v>0.359017796</v>
      </c>
      <c r="Q5180" s="272">
        <f t="shared" si="420"/>
        <v>0.35771660399999994</v>
      </c>
      <c r="R5180" s="272">
        <f t="shared" si="408"/>
        <v>0.35771660399999994</v>
      </c>
      <c r="S5180" s="272"/>
      <c r="T5180" s="272">
        <f t="shared" si="421"/>
        <v>0.47866093051880004</v>
      </c>
      <c r="U5180" s="272">
        <f t="shared" si="421"/>
        <v>0.50538321264879993</v>
      </c>
      <c r="V5180" s="272">
        <f t="shared" si="421"/>
        <v>0.50370031987679997</v>
      </c>
      <c r="W5180" s="272">
        <f t="shared" si="409"/>
        <v>0.47866093051880004</v>
      </c>
      <c r="X5180" s="272"/>
      <c r="Y5180" s="272"/>
      <c r="Z5180" s="272"/>
      <c r="AA5180" s="272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72">
        <f t="shared" si="418"/>
        <v>0.29202179</v>
      </c>
      <c r="E5181" s="272">
        <f t="shared" si="418"/>
        <v>0.32073221000000002</v>
      </c>
      <c r="F5181" s="272">
        <f t="shared" si="406"/>
        <v>0.29202179</v>
      </c>
      <c r="G5181" s="272"/>
      <c r="H5181" s="272"/>
      <c r="I5181" s="272"/>
      <c r="J5181" s="272">
        <f t="shared" si="419"/>
        <v>0.24825823999999999</v>
      </c>
      <c r="K5181" s="272">
        <f t="shared" si="419"/>
        <v>0.27410515999999996</v>
      </c>
      <c r="L5181" s="272">
        <f t="shared" si="407"/>
        <v>0.24825823999999999</v>
      </c>
      <c r="M5181" s="272"/>
      <c r="N5181" s="272"/>
      <c r="O5181" s="272"/>
      <c r="P5181" s="272">
        <f t="shared" si="420"/>
        <v>0.35921211799999997</v>
      </c>
      <c r="Q5181" s="272">
        <f t="shared" si="420"/>
        <v>0.35751453199999994</v>
      </c>
      <c r="R5181" s="272">
        <f t="shared" si="408"/>
        <v>0.35751453199999994</v>
      </c>
      <c r="S5181" s="272"/>
      <c r="T5181" s="272">
        <f t="shared" si="421"/>
        <v>0.47838972711640004</v>
      </c>
      <c r="U5181" s="272">
        <f t="shared" si="421"/>
        <v>0.50570170566639994</v>
      </c>
      <c r="V5181" s="272">
        <f t="shared" si="421"/>
        <v>0.5036168352003999</v>
      </c>
      <c r="W5181" s="272">
        <f t="shared" si="409"/>
        <v>0.47838972711640004</v>
      </c>
      <c r="X5181" s="272"/>
      <c r="Y5181" s="272"/>
      <c r="Z5181" s="272"/>
      <c r="AA5181" s="272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72">
        <f t="shared" si="418"/>
        <v>0.29171244999999996</v>
      </c>
      <c r="E5182" s="272">
        <f t="shared" si="418"/>
        <v>0.32099554999999996</v>
      </c>
      <c r="F5182" s="272">
        <f t="shared" si="406"/>
        <v>0.29171244999999996</v>
      </c>
      <c r="G5182" s="272"/>
      <c r="H5182" s="272"/>
      <c r="I5182" s="272"/>
      <c r="J5182" s="272">
        <f t="shared" si="419"/>
        <v>0.2481566</v>
      </c>
      <c r="K5182" s="272">
        <f t="shared" si="419"/>
        <v>0.27419419999999994</v>
      </c>
      <c r="L5182" s="272">
        <f t="shared" si="407"/>
        <v>0.2481566</v>
      </c>
      <c r="M5182" s="272"/>
      <c r="N5182" s="272"/>
      <c r="O5182" s="272"/>
      <c r="P5182" s="272">
        <f t="shared" si="420"/>
        <v>0.35940643999999999</v>
      </c>
      <c r="Q5182" s="272">
        <f t="shared" si="420"/>
        <v>0.35731245999999994</v>
      </c>
      <c r="R5182" s="272">
        <f t="shared" si="408"/>
        <v>0.35731245999999994</v>
      </c>
      <c r="S5182" s="272"/>
      <c r="T5182" s="272">
        <f t="shared" si="421"/>
        <v>0.47811852371400004</v>
      </c>
      <c r="U5182" s="272">
        <f t="shared" si="421"/>
        <v>0.50602019868399994</v>
      </c>
      <c r="V5182" s="272">
        <f t="shared" si="421"/>
        <v>0.50353335052399995</v>
      </c>
      <c r="W5182" s="272">
        <f t="shared" si="409"/>
        <v>0.47811852371400004</v>
      </c>
      <c r="X5182" s="272"/>
      <c r="Y5182" s="272"/>
      <c r="Z5182" s="272"/>
      <c r="AA5182" s="272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72">
        <f t="shared" si="418"/>
        <v>0.29140311000000002</v>
      </c>
      <c r="E5183" s="272">
        <f t="shared" si="418"/>
        <v>0.32125888999999996</v>
      </c>
      <c r="F5183" s="272">
        <f t="shared" si="406"/>
        <v>0.29140311000000002</v>
      </c>
      <c r="G5183" s="272"/>
      <c r="H5183" s="272"/>
      <c r="I5183" s="272"/>
      <c r="J5183" s="272">
        <f t="shared" si="419"/>
        <v>0.24805495999999999</v>
      </c>
      <c r="K5183" s="272">
        <f t="shared" si="419"/>
        <v>0.27428323999999993</v>
      </c>
      <c r="L5183" s="272">
        <f t="shared" si="407"/>
        <v>0.24805495999999999</v>
      </c>
      <c r="M5183" s="272"/>
      <c r="N5183" s="272"/>
      <c r="O5183" s="272"/>
      <c r="P5183" s="272">
        <f t="shared" si="420"/>
        <v>0.35960076199999996</v>
      </c>
      <c r="Q5183" s="272">
        <f t="shared" si="420"/>
        <v>0.35711038799999995</v>
      </c>
      <c r="R5183" s="272">
        <f t="shared" si="408"/>
        <v>0.35711038799999995</v>
      </c>
      <c r="S5183" s="272"/>
      <c r="T5183" s="272">
        <f t="shared" si="421"/>
        <v>0.47784732031160004</v>
      </c>
      <c r="U5183" s="272">
        <f t="shared" si="421"/>
        <v>0.50633869170159995</v>
      </c>
      <c r="V5183" s="272">
        <f t="shared" si="421"/>
        <v>0.50344986584759999</v>
      </c>
      <c r="W5183" s="272">
        <f t="shared" si="409"/>
        <v>0.47784732031160004</v>
      </c>
      <c r="X5183" s="272"/>
      <c r="Y5183" s="272"/>
      <c r="Z5183" s="272"/>
      <c r="AA5183" s="272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72">
        <f t="shared" si="418"/>
        <v>0.29109377000000003</v>
      </c>
      <c r="E5184" s="272">
        <f t="shared" si="418"/>
        <v>0.32152223000000002</v>
      </c>
      <c r="F5184" s="272">
        <f t="shared" si="406"/>
        <v>0.29109377000000003</v>
      </c>
      <c r="G5184" s="272"/>
      <c r="H5184" s="272"/>
      <c r="I5184" s="272"/>
      <c r="J5184" s="272">
        <f t="shared" si="419"/>
        <v>0.24795332</v>
      </c>
      <c r="K5184" s="272">
        <f t="shared" si="419"/>
        <v>0.27437227999999997</v>
      </c>
      <c r="L5184" s="272">
        <f t="shared" si="407"/>
        <v>0.24795332</v>
      </c>
      <c r="M5184" s="272"/>
      <c r="N5184" s="272"/>
      <c r="O5184" s="272"/>
      <c r="P5184" s="272">
        <f t="shared" si="420"/>
        <v>0.35979508399999999</v>
      </c>
      <c r="Q5184" s="272">
        <f t="shared" si="420"/>
        <v>0.35690831599999989</v>
      </c>
      <c r="R5184" s="272">
        <f t="shared" si="408"/>
        <v>0.35690831599999989</v>
      </c>
      <c r="S5184" s="272"/>
      <c r="T5184" s="272">
        <f t="shared" si="421"/>
        <v>0.47757611690920004</v>
      </c>
      <c r="U5184" s="272">
        <f t="shared" si="421"/>
        <v>0.50665718471919996</v>
      </c>
      <c r="V5184" s="272">
        <f t="shared" si="421"/>
        <v>0.50336638117119992</v>
      </c>
      <c r="W5184" s="272">
        <f t="shared" si="409"/>
        <v>0.47757611690920004</v>
      </c>
      <c r="X5184" s="272"/>
      <c r="Y5184" s="272"/>
      <c r="Z5184" s="272"/>
      <c r="AA5184" s="272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72">
        <f t="shared" si="418"/>
        <v>0.29078442999999998</v>
      </c>
      <c r="E5185" s="272">
        <f t="shared" si="418"/>
        <v>0.32178557000000002</v>
      </c>
      <c r="F5185" s="272">
        <f t="shared" si="406"/>
        <v>0.29078442999999998</v>
      </c>
      <c r="G5185" s="272"/>
      <c r="H5185" s="272"/>
      <c r="I5185" s="272"/>
      <c r="J5185" s="272">
        <f t="shared" si="419"/>
        <v>0.24785167999999999</v>
      </c>
      <c r="K5185" s="272">
        <f t="shared" si="419"/>
        <v>0.27446132000000001</v>
      </c>
      <c r="L5185" s="272">
        <f t="shared" si="407"/>
        <v>0.24785167999999999</v>
      </c>
      <c r="M5185" s="272"/>
      <c r="N5185" s="272"/>
      <c r="O5185" s="272"/>
      <c r="P5185" s="272">
        <f t="shared" si="420"/>
        <v>0.35998940600000001</v>
      </c>
      <c r="Q5185" s="272">
        <f t="shared" si="420"/>
        <v>0.35670624399999995</v>
      </c>
      <c r="R5185" s="272">
        <f t="shared" si="408"/>
        <v>0.35670624399999995</v>
      </c>
      <c r="S5185" s="272"/>
      <c r="T5185" s="272">
        <f t="shared" si="421"/>
        <v>0.47730491350680004</v>
      </c>
      <c r="U5185" s="272">
        <f t="shared" si="421"/>
        <v>0.50697567773679997</v>
      </c>
      <c r="V5185" s="272">
        <f t="shared" si="421"/>
        <v>0.50328289649479996</v>
      </c>
      <c r="W5185" s="272">
        <f t="shared" si="409"/>
        <v>0.47730491350680004</v>
      </c>
      <c r="X5185" s="272"/>
      <c r="Y5185" s="272"/>
      <c r="Z5185" s="272"/>
      <c r="AA5185" s="272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72">
        <f t="shared" si="418"/>
        <v>0.29047508999999999</v>
      </c>
      <c r="E5186" s="272">
        <f t="shared" si="418"/>
        <v>0.32204890999999997</v>
      </c>
      <c r="F5186" s="272">
        <f t="shared" si="406"/>
        <v>0.29047508999999999</v>
      </c>
      <c r="G5186" s="272"/>
      <c r="H5186" s="272"/>
      <c r="I5186" s="272"/>
      <c r="J5186" s="272">
        <f t="shared" si="419"/>
        <v>0.24775004</v>
      </c>
      <c r="K5186" s="272">
        <f t="shared" si="419"/>
        <v>0.27455035999999994</v>
      </c>
      <c r="L5186" s="272">
        <f t="shared" si="407"/>
        <v>0.24775004</v>
      </c>
      <c r="M5186" s="272"/>
      <c r="N5186" s="272"/>
      <c r="O5186" s="272"/>
      <c r="P5186" s="272">
        <f t="shared" si="420"/>
        <v>0.36018372799999998</v>
      </c>
      <c r="Q5186" s="272">
        <f t="shared" si="420"/>
        <v>0.35650417199999995</v>
      </c>
      <c r="R5186" s="272">
        <f t="shared" si="408"/>
        <v>0.35650417199999995</v>
      </c>
      <c r="S5186" s="272"/>
      <c r="T5186" s="272">
        <f t="shared" si="421"/>
        <v>0.47703371010440004</v>
      </c>
      <c r="U5186" s="272">
        <f t="shared" si="421"/>
        <v>0.50729417075439998</v>
      </c>
      <c r="V5186" s="272">
        <f t="shared" si="421"/>
        <v>0.5031994118184</v>
      </c>
      <c r="W5186" s="272">
        <f t="shared" si="409"/>
        <v>0.47703371010440004</v>
      </c>
      <c r="X5186" s="272"/>
      <c r="Y5186" s="272"/>
      <c r="Z5186" s="272"/>
      <c r="AA5186" s="272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72">
        <f t="shared" si="418"/>
        <v>0.29016575</v>
      </c>
      <c r="E5187" s="272">
        <f t="shared" si="418"/>
        <v>0.32231224999999997</v>
      </c>
      <c r="F5187" s="272">
        <f t="shared" si="406"/>
        <v>0.29016575</v>
      </c>
      <c r="G5187" s="272"/>
      <c r="H5187" s="272"/>
      <c r="I5187" s="272"/>
      <c r="J5187" s="272">
        <f t="shared" si="419"/>
        <v>0.24764839999999999</v>
      </c>
      <c r="K5187" s="272">
        <f t="shared" si="419"/>
        <v>0.27463939999999998</v>
      </c>
      <c r="L5187" s="272">
        <f t="shared" si="407"/>
        <v>0.24764839999999999</v>
      </c>
      <c r="M5187" s="272"/>
      <c r="N5187" s="272"/>
      <c r="O5187" s="272"/>
      <c r="P5187" s="272">
        <f t="shared" si="420"/>
        <v>0.36037804999999995</v>
      </c>
      <c r="Q5187" s="272">
        <f t="shared" si="420"/>
        <v>0.3563020999999999</v>
      </c>
      <c r="R5187" s="272">
        <f t="shared" si="408"/>
        <v>0.3563020999999999</v>
      </c>
      <c r="S5187" s="272"/>
      <c r="T5187" s="272">
        <f t="shared" si="421"/>
        <v>0.47676250670200004</v>
      </c>
      <c r="U5187" s="272">
        <f t="shared" si="421"/>
        <v>0.50761266377199998</v>
      </c>
      <c r="V5187" s="272">
        <f t="shared" si="421"/>
        <v>0.50311592714199993</v>
      </c>
      <c r="W5187" s="272">
        <f t="shared" si="409"/>
        <v>0.47676250670200004</v>
      </c>
      <c r="X5187" s="272"/>
      <c r="Y5187" s="272"/>
      <c r="Z5187" s="272"/>
      <c r="AA5187" s="272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72">
        <f t="shared" si="418"/>
        <v>0.28985641000000001</v>
      </c>
      <c r="E5188" s="272">
        <f t="shared" si="418"/>
        <v>0.32257559000000002</v>
      </c>
      <c r="F5188" s="272">
        <f t="shared" si="406"/>
        <v>0.28985641000000001</v>
      </c>
      <c r="G5188" s="272"/>
      <c r="H5188" s="272"/>
      <c r="I5188" s="272"/>
      <c r="J5188" s="272">
        <f t="shared" si="419"/>
        <v>0.24754676</v>
      </c>
      <c r="K5188" s="272">
        <f t="shared" si="419"/>
        <v>0.27472843999999996</v>
      </c>
      <c r="L5188" s="272">
        <f t="shared" si="407"/>
        <v>0.24754676</v>
      </c>
      <c r="M5188" s="272"/>
      <c r="N5188" s="272"/>
      <c r="O5188" s="272"/>
      <c r="P5188" s="272">
        <f t="shared" si="420"/>
        <v>0.36057237199999997</v>
      </c>
      <c r="Q5188" s="272">
        <f t="shared" si="420"/>
        <v>0.35610002799999996</v>
      </c>
      <c r="R5188" s="272">
        <f t="shared" si="408"/>
        <v>0.35610002799999996</v>
      </c>
      <c r="S5188" s="272"/>
      <c r="T5188" s="272">
        <f t="shared" si="421"/>
        <v>0.47649130329960004</v>
      </c>
      <c r="U5188" s="272">
        <f t="shared" si="421"/>
        <v>0.50793115678959999</v>
      </c>
      <c r="V5188" s="272">
        <f t="shared" si="421"/>
        <v>0.50303244246559997</v>
      </c>
      <c r="W5188" s="272">
        <f t="shared" si="409"/>
        <v>0.47649130329960004</v>
      </c>
      <c r="X5188" s="272"/>
      <c r="Y5188" s="272"/>
      <c r="Z5188" s="272"/>
      <c r="AA5188" s="272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72">
        <f t="shared" si="418"/>
        <v>0.28954706999999996</v>
      </c>
      <c r="E5189" s="272">
        <f t="shared" si="418"/>
        <v>0.32283892999999997</v>
      </c>
      <c r="F5189" s="272">
        <f t="shared" si="406"/>
        <v>0.28954706999999996</v>
      </c>
      <c r="G5189" s="272"/>
      <c r="H5189" s="272"/>
      <c r="I5189" s="272"/>
      <c r="J5189" s="272">
        <f t="shared" si="419"/>
        <v>0.24744511999999999</v>
      </c>
      <c r="K5189" s="272">
        <f t="shared" si="419"/>
        <v>0.27481747999999995</v>
      </c>
      <c r="L5189" s="272">
        <f t="shared" si="407"/>
        <v>0.24744511999999999</v>
      </c>
      <c r="M5189" s="272"/>
      <c r="N5189" s="272"/>
      <c r="O5189" s="272"/>
      <c r="P5189" s="272">
        <f t="shared" si="420"/>
        <v>0.36076669399999994</v>
      </c>
      <c r="Q5189" s="272">
        <f t="shared" si="420"/>
        <v>0.35589795599999996</v>
      </c>
      <c r="R5189" s="272">
        <f t="shared" si="408"/>
        <v>0.35589795599999996</v>
      </c>
      <c r="S5189" s="272"/>
      <c r="T5189" s="272">
        <f t="shared" si="421"/>
        <v>0.47622009989720004</v>
      </c>
      <c r="U5189" s="272">
        <f t="shared" si="421"/>
        <v>0.5082496498072</v>
      </c>
      <c r="V5189" s="272">
        <f t="shared" si="421"/>
        <v>0.5029489577891999</v>
      </c>
      <c r="W5189" s="272">
        <f t="shared" si="409"/>
        <v>0.47622009989720004</v>
      </c>
      <c r="X5189" s="272"/>
      <c r="Y5189" s="272"/>
      <c r="Z5189" s="272"/>
      <c r="AA5189" s="272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72">
        <f t="shared" si="418"/>
        <v>0.28923772999999997</v>
      </c>
      <c r="E5190" s="272">
        <f t="shared" si="418"/>
        <v>0.32310226999999997</v>
      </c>
      <c r="F5190" s="272">
        <f t="shared" si="406"/>
        <v>0.28923772999999997</v>
      </c>
      <c r="G5190" s="272"/>
      <c r="H5190" s="272"/>
      <c r="I5190" s="272"/>
      <c r="J5190" s="272">
        <f t="shared" si="419"/>
        <v>0.24734348</v>
      </c>
      <c r="K5190" s="272">
        <f t="shared" si="419"/>
        <v>0.27490651999999999</v>
      </c>
      <c r="L5190" s="272">
        <f t="shared" si="407"/>
        <v>0.24734348</v>
      </c>
      <c r="M5190" s="272"/>
      <c r="N5190" s="272"/>
      <c r="O5190" s="272"/>
      <c r="P5190" s="272">
        <f t="shared" si="420"/>
        <v>0.36096101599999997</v>
      </c>
      <c r="Q5190" s="272">
        <f t="shared" si="420"/>
        <v>0.35569588399999991</v>
      </c>
      <c r="R5190" s="272">
        <f t="shared" si="408"/>
        <v>0.35569588399999991</v>
      </c>
      <c r="S5190" s="272"/>
      <c r="T5190" s="272">
        <f t="shared" si="421"/>
        <v>0.47594889649480004</v>
      </c>
      <c r="U5190" s="272">
        <f t="shared" si="421"/>
        <v>0.50856814282480001</v>
      </c>
      <c r="V5190" s="272">
        <f t="shared" si="421"/>
        <v>0.50286547311279994</v>
      </c>
      <c r="W5190" s="272">
        <f t="shared" si="409"/>
        <v>0.47594889649480004</v>
      </c>
      <c r="X5190" s="272"/>
      <c r="Y5190" s="272"/>
      <c r="Z5190" s="272"/>
      <c r="AA5190" s="272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72">
        <f t="shared" si="418"/>
        <v>0.28892838999999998</v>
      </c>
      <c r="E5191" s="272">
        <f t="shared" si="418"/>
        <v>0.32336561000000003</v>
      </c>
      <c r="F5191" s="272">
        <f t="shared" si="406"/>
        <v>0.28892838999999998</v>
      </c>
      <c r="G5191" s="272"/>
      <c r="H5191" s="272"/>
      <c r="I5191" s="272"/>
      <c r="J5191" s="272">
        <f t="shared" si="419"/>
        <v>0.24724184000000002</v>
      </c>
      <c r="K5191" s="272">
        <f t="shared" si="419"/>
        <v>0.27499555999999997</v>
      </c>
      <c r="L5191" s="272">
        <f t="shared" si="407"/>
        <v>0.24724184000000002</v>
      </c>
      <c r="M5191" s="272"/>
      <c r="N5191" s="272"/>
      <c r="O5191" s="272"/>
      <c r="P5191" s="272">
        <f t="shared" si="420"/>
        <v>0.36115533799999999</v>
      </c>
      <c r="Q5191" s="272">
        <f t="shared" si="420"/>
        <v>0.35549381199999996</v>
      </c>
      <c r="R5191" s="272">
        <f t="shared" si="408"/>
        <v>0.35549381199999996</v>
      </c>
      <c r="S5191" s="272"/>
      <c r="T5191" s="272">
        <f t="shared" si="421"/>
        <v>0.4756776930924001</v>
      </c>
      <c r="U5191" s="272">
        <f t="shared" si="421"/>
        <v>0.50888663584240001</v>
      </c>
      <c r="V5191" s="272">
        <f t="shared" si="421"/>
        <v>0.50278198843639998</v>
      </c>
      <c r="W5191" s="272">
        <f t="shared" si="409"/>
        <v>0.4756776930924001</v>
      </c>
      <c r="X5191" s="272"/>
      <c r="Y5191" s="272"/>
      <c r="Z5191" s="272"/>
      <c r="AA5191" s="272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72">
        <f t="shared" si="418"/>
        <v>0.28861904999999999</v>
      </c>
      <c r="E5192" s="272">
        <f t="shared" si="418"/>
        <v>0.32362894999999997</v>
      </c>
      <c r="F5192" s="272">
        <f t="shared" si="406"/>
        <v>0.28861904999999999</v>
      </c>
      <c r="G5192" s="272"/>
      <c r="H5192" s="272"/>
      <c r="I5192" s="272"/>
      <c r="J5192" s="272">
        <f t="shared" si="419"/>
        <v>0.24714019999999998</v>
      </c>
      <c r="K5192" s="272">
        <f t="shared" si="419"/>
        <v>0.27508459999999996</v>
      </c>
      <c r="L5192" s="272">
        <f t="shared" si="407"/>
        <v>0.24714019999999998</v>
      </c>
      <c r="M5192" s="272"/>
      <c r="N5192" s="272"/>
      <c r="O5192" s="272"/>
      <c r="P5192" s="272">
        <f t="shared" si="420"/>
        <v>0.36134965999999996</v>
      </c>
      <c r="Q5192" s="272">
        <f t="shared" si="420"/>
        <v>0.35529173999999991</v>
      </c>
      <c r="R5192" s="272">
        <f t="shared" si="408"/>
        <v>0.35529173999999991</v>
      </c>
      <c r="S5192" s="272"/>
      <c r="T5192" s="272">
        <f t="shared" si="421"/>
        <v>0.47540648969000004</v>
      </c>
      <c r="U5192" s="272">
        <f t="shared" si="421"/>
        <v>0.50920512885999991</v>
      </c>
      <c r="V5192" s="272">
        <f t="shared" si="421"/>
        <v>0.50269850375999992</v>
      </c>
      <c r="W5192" s="272">
        <f t="shared" si="409"/>
        <v>0.47540648969000004</v>
      </c>
      <c r="X5192" s="272"/>
      <c r="Y5192" s="272"/>
      <c r="Z5192" s="272"/>
      <c r="AA5192" s="272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72">
        <f t="shared" si="418"/>
        <v>0.29279574000000003</v>
      </c>
      <c r="E5193" s="272">
        <f t="shared" si="418"/>
        <v>0.32009626000000002</v>
      </c>
      <c r="F5193" s="272">
        <f t="shared" si="406"/>
        <v>0.29279574000000003</v>
      </c>
      <c r="G5193" s="272"/>
      <c r="H5193" s="272"/>
      <c r="I5193" s="272"/>
      <c r="J5193" s="272">
        <f t="shared" si="419"/>
        <v>0.24835424000000003</v>
      </c>
      <c r="K5193" s="272">
        <f t="shared" si="419"/>
        <v>0.27404696000000001</v>
      </c>
      <c r="L5193" s="272">
        <f t="shared" si="407"/>
        <v>0.24835424000000003</v>
      </c>
      <c r="M5193" s="272"/>
      <c r="N5193" s="272"/>
      <c r="O5193" s="272"/>
      <c r="P5193" s="272">
        <f t="shared" si="420"/>
        <v>0.35855990799999993</v>
      </c>
      <c r="Q5193" s="272">
        <f t="shared" si="420"/>
        <v>0.3581899919999999</v>
      </c>
      <c r="R5193" s="272">
        <f t="shared" si="408"/>
        <v>0.3581899919999999</v>
      </c>
      <c r="S5193" s="272"/>
      <c r="T5193" s="272">
        <f t="shared" si="421"/>
        <v>0.47897826859760007</v>
      </c>
      <c r="U5193" s="272">
        <f t="shared" si="421"/>
        <v>0.50479606508959995</v>
      </c>
      <c r="V5193" s="272">
        <f t="shared" si="421"/>
        <v>0.50404442428559992</v>
      </c>
      <c r="W5193" s="272">
        <f t="shared" si="409"/>
        <v>0.47897826859760007</v>
      </c>
      <c r="X5193" s="272"/>
      <c r="Y5193" s="272"/>
      <c r="Z5193" s="272"/>
      <c r="AA5193" s="272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72">
        <f t="shared" si="418"/>
        <v>0.29248640000000004</v>
      </c>
      <c r="E5194" s="272">
        <f t="shared" si="418"/>
        <v>0.32035960000000002</v>
      </c>
      <c r="F5194" s="272">
        <f t="shared" si="406"/>
        <v>0.29248640000000004</v>
      </c>
      <c r="G5194" s="272"/>
      <c r="H5194" s="272"/>
      <c r="I5194" s="272"/>
      <c r="J5194" s="272">
        <f t="shared" si="419"/>
        <v>0.24825260000000002</v>
      </c>
      <c r="K5194" s="272">
        <f t="shared" si="419"/>
        <v>0.27413599999999999</v>
      </c>
      <c r="L5194" s="272">
        <f t="shared" si="407"/>
        <v>0.24825260000000002</v>
      </c>
      <c r="M5194" s="272"/>
      <c r="N5194" s="272"/>
      <c r="O5194" s="272"/>
      <c r="P5194" s="272">
        <f t="shared" si="420"/>
        <v>0.35875422999999995</v>
      </c>
      <c r="Q5194" s="272">
        <f t="shared" si="420"/>
        <v>0.35798791999999996</v>
      </c>
      <c r="R5194" s="272">
        <f t="shared" si="408"/>
        <v>0.35798791999999996</v>
      </c>
      <c r="S5194" s="272"/>
      <c r="T5194" s="272">
        <f t="shared" si="421"/>
        <v>0.47870706519520007</v>
      </c>
      <c r="U5194" s="272">
        <f t="shared" si="421"/>
        <v>0.50511455810719996</v>
      </c>
      <c r="V5194" s="272">
        <f t="shared" si="421"/>
        <v>0.50396093960919996</v>
      </c>
      <c r="W5194" s="272">
        <f t="shared" si="409"/>
        <v>0.47870706519520007</v>
      </c>
      <c r="X5194" s="272"/>
      <c r="Y5194" s="272"/>
      <c r="Z5194" s="272"/>
      <c r="AA5194" s="272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72">
        <f t="shared" si="418"/>
        <v>0.29217706000000004</v>
      </c>
      <c r="E5195" s="272">
        <f t="shared" si="418"/>
        <v>0.32062293999999997</v>
      </c>
      <c r="F5195" s="272">
        <f t="shared" si="406"/>
        <v>0.29217706000000004</v>
      </c>
      <c r="G5195" s="272"/>
      <c r="H5195" s="272"/>
      <c r="I5195" s="272"/>
      <c r="J5195" s="272">
        <f t="shared" si="419"/>
        <v>0.24815096</v>
      </c>
      <c r="K5195" s="272">
        <f t="shared" si="419"/>
        <v>0.27422504000000003</v>
      </c>
      <c r="L5195" s="272">
        <f t="shared" si="407"/>
        <v>0.24815096</v>
      </c>
      <c r="M5195" s="272"/>
      <c r="N5195" s="272"/>
      <c r="O5195" s="272"/>
      <c r="P5195" s="272">
        <f t="shared" si="420"/>
        <v>0.35894855199999992</v>
      </c>
      <c r="Q5195" s="272">
        <f t="shared" si="420"/>
        <v>0.35778584799999991</v>
      </c>
      <c r="R5195" s="272">
        <f t="shared" si="408"/>
        <v>0.35778584799999991</v>
      </c>
      <c r="S5195" s="272"/>
      <c r="T5195" s="272">
        <f t="shared" si="421"/>
        <v>0.47843586179280001</v>
      </c>
      <c r="U5195" s="272">
        <f t="shared" si="421"/>
        <v>0.50543305112479997</v>
      </c>
      <c r="V5195" s="272">
        <f t="shared" si="421"/>
        <v>0.50387745493280001</v>
      </c>
      <c r="W5195" s="272">
        <f t="shared" si="409"/>
        <v>0.47843586179280001</v>
      </c>
      <c r="X5195" s="272"/>
      <c r="Y5195" s="272"/>
      <c r="Z5195" s="272"/>
      <c r="AA5195" s="272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72">
        <f t="shared" si="418"/>
        <v>0.29186772</v>
      </c>
      <c r="E5196" s="272">
        <f t="shared" si="418"/>
        <v>0.32088628000000002</v>
      </c>
      <c r="F5196" s="272">
        <f t="shared" si="406"/>
        <v>0.29186772</v>
      </c>
      <c r="G5196" s="272"/>
      <c r="H5196" s="272"/>
      <c r="I5196" s="272"/>
      <c r="J5196" s="272">
        <f t="shared" si="419"/>
        <v>0.24804932000000002</v>
      </c>
      <c r="K5196" s="272">
        <f t="shared" si="419"/>
        <v>0.27431408000000002</v>
      </c>
      <c r="L5196" s="272">
        <f t="shared" si="407"/>
        <v>0.24804932000000002</v>
      </c>
      <c r="M5196" s="272"/>
      <c r="N5196" s="272"/>
      <c r="O5196" s="272"/>
      <c r="P5196" s="272">
        <f t="shared" si="420"/>
        <v>0.35914287399999995</v>
      </c>
      <c r="Q5196" s="272">
        <f t="shared" si="420"/>
        <v>0.35758377599999991</v>
      </c>
      <c r="R5196" s="272">
        <f t="shared" si="408"/>
        <v>0.35758377599999991</v>
      </c>
      <c r="S5196" s="272"/>
      <c r="T5196" s="272">
        <f t="shared" si="421"/>
        <v>0.47816465839040007</v>
      </c>
      <c r="U5196" s="272">
        <f t="shared" si="421"/>
        <v>0.50575154414239998</v>
      </c>
      <c r="V5196" s="272">
        <f t="shared" si="421"/>
        <v>0.50379397025639994</v>
      </c>
      <c r="W5196" s="272">
        <f t="shared" si="409"/>
        <v>0.47816465839040007</v>
      </c>
      <c r="X5196" s="272"/>
      <c r="Y5196" s="272"/>
      <c r="Z5196" s="272"/>
      <c r="AA5196" s="272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72">
        <f t="shared" si="418"/>
        <v>0.29155838000000001</v>
      </c>
      <c r="E5197" s="272">
        <f t="shared" si="418"/>
        <v>0.32114962000000002</v>
      </c>
      <c r="F5197" s="272">
        <f t="shared" si="406"/>
        <v>0.29155838000000001</v>
      </c>
      <c r="G5197" s="272"/>
      <c r="H5197" s="272"/>
      <c r="I5197" s="272"/>
      <c r="J5197" s="272">
        <f t="shared" si="419"/>
        <v>0.24794768000000003</v>
      </c>
      <c r="K5197" s="272">
        <f t="shared" si="419"/>
        <v>0.27440312</v>
      </c>
      <c r="L5197" s="272">
        <f t="shared" si="407"/>
        <v>0.24794768000000003</v>
      </c>
      <c r="M5197" s="272"/>
      <c r="N5197" s="272"/>
      <c r="O5197" s="272"/>
      <c r="P5197" s="272">
        <f t="shared" si="420"/>
        <v>0.35933719599999991</v>
      </c>
      <c r="Q5197" s="272">
        <f t="shared" si="420"/>
        <v>0.35738170399999997</v>
      </c>
      <c r="R5197" s="272">
        <f t="shared" si="408"/>
        <v>0.35738170399999997</v>
      </c>
      <c r="S5197" s="272"/>
      <c r="T5197" s="272">
        <f t="shared" si="421"/>
        <v>0.47789345498800001</v>
      </c>
      <c r="U5197" s="272">
        <f t="shared" si="421"/>
        <v>0.50607003715999999</v>
      </c>
      <c r="V5197" s="272">
        <f t="shared" si="421"/>
        <v>0.50371048557999998</v>
      </c>
      <c r="W5197" s="272">
        <f t="shared" si="409"/>
        <v>0.47789345498800001</v>
      </c>
      <c r="X5197" s="272"/>
      <c r="Y5197" s="272"/>
      <c r="Z5197" s="272"/>
      <c r="AA5197" s="272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72">
        <f t="shared" si="418"/>
        <v>0.29124904000000001</v>
      </c>
      <c r="E5198" s="272">
        <f t="shared" si="418"/>
        <v>0.32141295999999997</v>
      </c>
      <c r="F5198" s="272">
        <f t="shared" si="406"/>
        <v>0.29124904000000001</v>
      </c>
      <c r="G5198" s="272"/>
      <c r="H5198" s="272"/>
      <c r="I5198" s="272"/>
      <c r="J5198" s="272">
        <f t="shared" si="419"/>
        <v>0.24784604000000002</v>
      </c>
      <c r="K5198" s="272">
        <f t="shared" si="419"/>
        <v>0.27449215999999999</v>
      </c>
      <c r="L5198" s="272">
        <f t="shared" si="407"/>
        <v>0.24784604000000002</v>
      </c>
      <c r="M5198" s="272"/>
      <c r="N5198" s="272"/>
      <c r="O5198" s="272"/>
      <c r="P5198" s="272">
        <f t="shared" si="420"/>
        <v>0.35953151799999994</v>
      </c>
      <c r="Q5198" s="272">
        <f t="shared" si="420"/>
        <v>0.35717963199999991</v>
      </c>
      <c r="R5198" s="272">
        <f t="shared" si="408"/>
        <v>0.35717963199999991</v>
      </c>
      <c r="S5198" s="272"/>
      <c r="T5198" s="272">
        <f t="shared" si="421"/>
        <v>0.47762225158560001</v>
      </c>
      <c r="U5198" s="272">
        <f t="shared" si="421"/>
        <v>0.50638853017759999</v>
      </c>
      <c r="V5198" s="272">
        <f t="shared" si="421"/>
        <v>0.50362700090359991</v>
      </c>
      <c r="W5198" s="272">
        <f t="shared" si="409"/>
        <v>0.47762225158560001</v>
      </c>
      <c r="X5198" s="272"/>
      <c r="Y5198" s="272"/>
      <c r="Z5198" s="272"/>
      <c r="AA5198" s="272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72">
        <f t="shared" si="418"/>
        <v>0.29093970000000002</v>
      </c>
      <c r="E5199" s="272">
        <f t="shared" si="418"/>
        <v>0.32167630000000003</v>
      </c>
      <c r="F5199" s="272">
        <f t="shared" si="406"/>
        <v>0.29093970000000002</v>
      </c>
      <c r="G5199" s="272"/>
      <c r="H5199" s="272"/>
      <c r="I5199" s="272"/>
      <c r="J5199" s="272">
        <f t="shared" si="419"/>
        <v>0.2477444</v>
      </c>
      <c r="K5199" s="272">
        <f t="shared" si="419"/>
        <v>0.27458119999999997</v>
      </c>
      <c r="L5199" s="272">
        <f t="shared" si="407"/>
        <v>0.2477444</v>
      </c>
      <c r="M5199" s="272"/>
      <c r="N5199" s="272"/>
      <c r="O5199" s="272"/>
      <c r="P5199" s="272">
        <f t="shared" si="420"/>
        <v>0.35972583999999991</v>
      </c>
      <c r="Q5199" s="272">
        <f t="shared" si="420"/>
        <v>0.35697755999999992</v>
      </c>
      <c r="R5199" s="272">
        <f t="shared" si="408"/>
        <v>0.35697755999999992</v>
      </c>
      <c r="S5199" s="272"/>
      <c r="T5199" s="272">
        <f t="shared" si="421"/>
        <v>0.47735104818320007</v>
      </c>
      <c r="U5199" s="272">
        <f t="shared" si="421"/>
        <v>0.5067070231952</v>
      </c>
      <c r="V5199" s="272">
        <f t="shared" si="421"/>
        <v>0.50354351622719995</v>
      </c>
      <c r="W5199" s="272">
        <f t="shared" si="409"/>
        <v>0.47735104818320007</v>
      </c>
      <c r="X5199" s="272"/>
      <c r="Y5199" s="272"/>
      <c r="Z5199" s="272"/>
      <c r="AA5199" s="272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72">
        <f t="shared" si="418"/>
        <v>0.29063036000000003</v>
      </c>
      <c r="E5200" s="272">
        <f t="shared" si="418"/>
        <v>0.32193964000000003</v>
      </c>
      <c r="F5200" s="272">
        <f t="shared" si="406"/>
        <v>0.29063036000000003</v>
      </c>
      <c r="G5200" s="272"/>
      <c r="H5200" s="272"/>
      <c r="I5200" s="272"/>
      <c r="J5200" s="272">
        <f t="shared" si="419"/>
        <v>0.24764276000000002</v>
      </c>
      <c r="K5200" s="272">
        <f t="shared" si="419"/>
        <v>0.27467024000000001</v>
      </c>
      <c r="L5200" s="272">
        <f t="shared" si="407"/>
        <v>0.24764276000000002</v>
      </c>
      <c r="M5200" s="272"/>
      <c r="N5200" s="272"/>
      <c r="O5200" s="272"/>
      <c r="P5200" s="272">
        <f t="shared" si="420"/>
        <v>0.35992016199999993</v>
      </c>
      <c r="Q5200" s="272">
        <f t="shared" si="420"/>
        <v>0.35677548799999992</v>
      </c>
      <c r="R5200" s="272">
        <f t="shared" si="408"/>
        <v>0.35677548799999992</v>
      </c>
      <c r="S5200" s="272"/>
      <c r="T5200" s="272">
        <f t="shared" si="421"/>
        <v>0.47707984478080001</v>
      </c>
      <c r="U5200" s="272">
        <f t="shared" si="421"/>
        <v>0.50702551621280001</v>
      </c>
      <c r="V5200" s="272">
        <f t="shared" si="421"/>
        <v>0.50346003155079999</v>
      </c>
      <c r="W5200" s="272">
        <f t="shared" si="409"/>
        <v>0.47707984478080001</v>
      </c>
      <c r="X5200" s="272"/>
      <c r="Y5200" s="272"/>
      <c r="Z5200" s="272"/>
      <c r="AA5200" s="272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72">
        <f t="shared" si="418"/>
        <v>0.29032101999999999</v>
      </c>
      <c r="E5201" s="272">
        <f t="shared" si="418"/>
        <v>0.32220298000000003</v>
      </c>
      <c r="F5201" s="272">
        <f t="shared" si="406"/>
        <v>0.29032101999999999</v>
      </c>
      <c r="G5201" s="272"/>
      <c r="H5201" s="272"/>
      <c r="I5201" s="272"/>
      <c r="J5201" s="272">
        <f t="shared" si="419"/>
        <v>0.24754112</v>
      </c>
      <c r="K5201" s="272">
        <f t="shared" si="419"/>
        <v>0.27475927999999999</v>
      </c>
      <c r="L5201" s="272">
        <f t="shared" si="407"/>
        <v>0.24754112</v>
      </c>
      <c r="M5201" s="272"/>
      <c r="N5201" s="272"/>
      <c r="O5201" s="272"/>
      <c r="P5201" s="272">
        <f t="shared" si="420"/>
        <v>0.36011448399999996</v>
      </c>
      <c r="Q5201" s="272">
        <f t="shared" si="420"/>
        <v>0.35657341599999992</v>
      </c>
      <c r="R5201" s="272">
        <f t="shared" si="408"/>
        <v>0.35657341599999992</v>
      </c>
      <c r="S5201" s="272"/>
      <c r="T5201" s="272">
        <f t="shared" si="421"/>
        <v>0.47680864137840007</v>
      </c>
      <c r="U5201" s="272">
        <f t="shared" si="421"/>
        <v>0.50734400923039991</v>
      </c>
      <c r="V5201" s="272">
        <f t="shared" si="421"/>
        <v>0.50337654687439992</v>
      </c>
      <c r="W5201" s="272">
        <f t="shared" si="409"/>
        <v>0.47680864137840007</v>
      </c>
      <c r="X5201" s="272"/>
      <c r="Y5201" s="272"/>
      <c r="Z5201" s="272"/>
      <c r="AA5201" s="272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72">
        <f t="shared" si="418"/>
        <v>0.29001168000000005</v>
      </c>
      <c r="E5202" s="272">
        <f t="shared" si="418"/>
        <v>0.32246631999999997</v>
      </c>
      <c r="F5202" s="272">
        <f t="shared" si="406"/>
        <v>0.29001168000000005</v>
      </c>
      <c r="G5202" s="272"/>
      <c r="H5202" s="272"/>
      <c r="I5202" s="272"/>
      <c r="J5202" s="272">
        <f t="shared" si="419"/>
        <v>0.24743948000000002</v>
      </c>
      <c r="K5202" s="272">
        <f t="shared" si="419"/>
        <v>0.27484831999999998</v>
      </c>
      <c r="L5202" s="272">
        <f t="shared" si="407"/>
        <v>0.24743948000000002</v>
      </c>
      <c r="M5202" s="272"/>
      <c r="N5202" s="272"/>
      <c r="O5202" s="272"/>
      <c r="P5202" s="272">
        <f t="shared" si="420"/>
        <v>0.36030880599999993</v>
      </c>
      <c r="Q5202" s="272">
        <f t="shared" si="420"/>
        <v>0.35637134399999992</v>
      </c>
      <c r="R5202" s="272">
        <f t="shared" si="408"/>
        <v>0.35637134399999992</v>
      </c>
      <c r="S5202" s="272"/>
      <c r="T5202" s="272">
        <f t="shared" si="421"/>
        <v>0.47653743797600001</v>
      </c>
      <c r="U5202" s="272">
        <f t="shared" si="421"/>
        <v>0.50766250224799991</v>
      </c>
      <c r="V5202" s="272">
        <f t="shared" si="421"/>
        <v>0.50329306219799996</v>
      </c>
      <c r="W5202" s="272">
        <f t="shared" si="409"/>
        <v>0.47653743797600001</v>
      </c>
      <c r="X5202" s="272"/>
      <c r="Y5202" s="272"/>
      <c r="Z5202" s="272"/>
      <c r="AA5202" s="272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72">
        <f t="shared" si="418"/>
        <v>0.28970234</v>
      </c>
      <c r="E5203" s="272">
        <f t="shared" si="418"/>
        <v>0.32272966000000003</v>
      </c>
      <c r="F5203" s="272">
        <f t="shared" si="406"/>
        <v>0.28970234</v>
      </c>
      <c r="G5203" s="272"/>
      <c r="H5203" s="272"/>
      <c r="I5203" s="272"/>
      <c r="J5203" s="272">
        <f t="shared" si="419"/>
        <v>0.24733784</v>
      </c>
      <c r="K5203" s="272">
        <f t="shared" si="419"/>
        <v>0.27493736000000002</v>
      </c>
      <c r="L5203" s="272">
        <f t="shared" si="407"/>
        <v>0.24733784</v>
      </c>
      <c r="M5203" s="272"/>
      <c r="N5203" s="272"/>
      <c r="O5203" s="272"/>
      <c r="P5203" s="272">
        <f t="shared" si="420"/>
        <v>0.36050312799999995</v>
      </c>
      <c r="Q5203" s="272">
        <f t="shared" si="420"/>
        <v>0.35616927199999993</v>
      </c>
      <c r="R5203" s="272">
        <f t="shared" si="408"/>
        <v>0.35616927199999993</v>
      </c>
      <c r="S5203" s="272"/>
      <c r="T5203" s="272">
        <f t="shared" si="421"/>
        <v>0.47626623457360001</v>
      </c>
      <c r="U5203" s="272">
        <f t="shared" si="421"/>
        <v>0.50798099526559992</v>
      </c>
      <c r="V5203" s="272">
        <f t="shared" si="421"/>
        <v>0.5032095775216</v>
      </c>
      <c r="W5203" s="272">
        <f t="shared" si="409"/>
        <v>0.47626623457360001</v>
      </c>
      <c r="X5203" s="272"/>
      <c r="Y5203" s="272"/>
      <c r="Z5203" s="272"/>
      <c r="AA5203" s="272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72">
        <f t="shared" si="418"/>
        <v>0.28939300000000001</v>
      </c>
      <c r="E5204" s="272">
        <f t="shared" si="418"/>
        <v>0.32299300000000003</v>
      </c>
      <c r="F5204" s="272">
        <f t="shared" si="406"/>
        <v>0.28939300000000001</v>
      </c>
      <c r="G5204" s="272"/>
      <c r="H5204" s="272"/>
      <c r="I5204" s="272"/>
      <c r="J5204" s="272">
        <f t="shared" si="419"/>
        <v>0.24723620000000002</v>
      </c>
      <c r="K5204" s="272">
        <f t="shared" si="419"/>
        <v>0.2750264</v>
      </c>
      <c r="L5204" s="272">
        <f t="shared" si="407"/>
        <v>0.24723620000000002</v>
      </c>
      <c r="M5204" s="272"/>
      <c r="N5204" s="272"/>
      <c r="O5204" s="272"/>
      <c r="P5204" s="272">
        <f t="shared" si="420"/>
        <v>0.36069744999999992</v>
      </c>
      <c r="Q5204" s="272">
        <f t="shared" si="420"/>
        <v>0.35596719999999993</v>
      </c>
      <c r="R5204" s="272">
        <f t="shared" si="408"/>
        <v>0.35596719999999993</v>
      </c>
      <c r="S5204" s="272"/>
      <c r="T5204" s="272">
        <f t="shared" si="421"/>
        <v>0.47599503117120007</v>
      </c>
      <c r="U5204" s="272">
        <f t="shared" si="421"/>
        <v>0.50829948828319993</v>
      </c>
      <c r="V5204" s="272">
        <f t="shared" si="421"/>
        <v>0.50312609284519993</v>
      </c>
      <c r="W5204" s="272">
        <f t="shared" si="409"/>
        <v>0.47599503117120007</v>
      </c>
      <c r="X5204" s="272"/>
      <c r="Y5204" s="272"/>
      <c r="Z5204" s="272"/>
      <c r="AA5204" s="272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72">
        <f t="shared" si="418"/>
        <v>0.28908365999999996</v>
      </c>
      <c r="E5205" s="272">
        <f t="shared" si="418"/>
        <v>0.32325633999999998</v>
      </c>
      <c r="F5205" s="272">
        <f t="shared" si="406"/>
        <v>0.28908365999999996</v>
      </c>
      <c r="G5205" s="272"/>
      <c r="H5205" s="272"/>
      <c r="I5205" s="272"/>
      <c r="J5205" s="272">
        <f t="shared" si="419"/>
        <v>0.24713456000000003</v>
      </c>
      <c r="K5205" s="272">
        <f t="shared" si="419"/>
        <v>0.27511543999999999</v>
      </c>
      <c r="L5205" s="272">
        <f t="shared" si="407"/>
        <v>0.24713456000000003</v>
      </c>
      <c r="M5205" s="272"/>
      <c r="N5205" s="272"/>
      <c r="O5205" s="272"/>
      <c r="P5205" s="272">
        <f t="shared" si="420"/>
        <v>0.36089177199999994</v>
      </c>
      <c r="Q5205" s="272">
        <f t="shared" si="420"/>
        <v>0.35576512799999988</v>
      </c>
      <c r="R5205" s="272">
        <f t="shared" si="408"/>
        <v>0.35576512799999988</v>
      </c>
      <c r="S5205" s="272"/>
      <c r="T5205" s="272">
        <f t="shared" si="421"/>
        <v>0.47572382776880001</v>
      </c>
      <c r="U5205" s="272">
        <f t="shared" si="421"/>
        <v>0.50861798130079994</v>
      </c>
      <c r="V5205" s="272">
        <f t="shared" si="421"/>
        <v>0.50304260816879998</v>
      </c>
      <c r="W5205" s="272">
        <f t="shared" si="409"/>
        <v>0.47572382776880001</v>
      </c>
      <c r="X5205" s="272"/>
      <c r="Y5205" s="272"/>
      <c r="Z5205" s="272"/>
      <c r="AA5205" s="272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72">
        <f t="shared" si="418"/>
        <v>0.28877432000000003</v>
      </c>
      <c r="E5206" s="272">
        <f t="shared" si="418"/>
        <v>0.32351968000000003</v>
      </c>
      <c r="F5206" s="272">
        <f t="shared" si="406"/>
        <v>0.28877432000000003</v>
      </c>
      <c r="G5206" s="272"/>
      <c r="H5206" s="272"/>
      <c r="I5206" s="272"/>
      <c r="J5206" s="272">
        <f t="shared" si="419"/>
        <v>0.24703292000000002</v>
      </c>
      <c r="K5206" s="272">
        <f t="shared" si="419"/>
        <v>0.27520447999999997</v>
      </c>
      <c r="L5206" s="272">
        <f t="shared" si="407"/>
        <v>0.24703292000000002</v>
      </c>
      <c r="M5206" s="272"/>
      <c r="N5206" s="272"/>
      <c r="O5206" s="272"/>
      <c r="P5206" s="272">
        <f t="shared" si="420"/>
        <v>0.36108609399999997</v>
      </c>
      <c r="Q5206" s="272">
        <f t="shared" si="420"/>
        <v>0.35556305599999993</v>
      </c>
      <c r="R5206" s="272">
        <f t="shared" si="408"/>
        <v>0.35556305599999993</v>
      </c>
      <c r="S5206" s="272"/>
      <c r="T5206" s="272">
        <f t="shared" si="421"/>
        <v>0.47545262436640007</v>
      </c>
      <c r="U5206" s="272">
        <f t="shared" si="421"/>
        <v>0.50893647431839995</v>
      </c>
      <c r="V5206" s="272">
        <f t="shared" si="421"/>
        <v>0.50295912349239991</v>
      </c>
      <c r="W5206" s="272">
        <f t="shared" si="409"/>
        <v>0.47545262436640007</v>
      </c>
      <c r="X5206" s="272"/>
      <c r="Y5206" s="272"/>
      <c r="Z5206" s="272"/>
      <c r="AA5206" s="272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72">
        <f t="shared" si="418"/>
        <v>0.28846497999999998</v>
      </c>
      <c r="E5207" s="272">
        <f t="shared" si="418"/>
        <v>0.32378302000000003</v>
      </c>
      <c r="F5207" s="272">
        <f t="shared" si="406"/>
        <v>0.28846497999999998</v>
      </c>
      <c r="G5207" s="272"/>
      <c r="H5207" s="272"/>
      <c r="I5207" s="272"/>
      <c r="J5207" s="272">
        <f t="shared" si="419"/>
        <v>0.24693128000000003</v>
      </c>
      <c r="K5207" s="272">
        <f t="shared" si="419"/>
        <v>0.27529351999999996</v>
      </c>
      <c r="L5207" s="272">
        <f t="shared" si="407"/>
        <v>0.24693128000000003</v>
      </c>
      <c r="M5207" s="272"/>
      <c r="N5207" s="272"/>
      <c r="O5207" s="272"/>
      <c r="P5207" s="272">
        <f t="shared" si="420"/>
        <v>0.36128041599999994</v>
      </c>
      <c r="Q5207" s="272">
        <f t="shared" si="420"/>
        <v>0.35536098399999994</v>
      </c>
      <c r="R5207" s="272">
        <f t="shared" si="408"/>
        <v>0.35536098399999994</v>
      </c>
      <c r="S5207" s="272"/>
      <c r="T5207" s="272">
        <f t="shared" si="421"/>
        <v>0.47518142096400007</v>
      </c>
      <c r="U5207" s="272">
        <f t="shared" si="421"/>
        <v>0.50925496733599995</v>
      </c>
      <c r="V5207" s="272">
        <f t="shared" si="421"/>
        <v>0.50287563881599995</v>
      </c>
      <c r="W5207" s="272">
        <f t="shared" si="409"/>
        <v>0.47518142096400007</v>
      </c>
      <c r="X5207" s="272"/>
      <c r="Y5207" s="272"/>
      <c r="Z5207" s="272"/>
      <c r="AA5207" s="272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72">
        <f t="shared" si="418"/>
        <v>0.29233233000000003</v>
      </c>
      <c r="E5208" s="272">
        <f t="shared" si="418"/>
        <v>0.32051366999999997</v>
      </c>
      <c r="F5208" s="272">
        <f t="shared" si="406"/>
        <v>0.29233233000000003</v>
      </c>
      <c r="G5208" s="272"/>
      <c r="H5208" s="272"/>
      <c r="I5208" s="272"/>
      <c r="J5208" s="272">
        <f t="shared" si="419"/>
        <v>0.24804368000000002</v>
      </c>
      <c r="K5208" s="272">
        <f t="shared" si="419"/>
        <v>0.27434491999999999</v>
      </c>
      <c r="L5208" s="272">
        <f t="shared" si="407"/>
        <v>0.24804368000000002</v>
      </c>
      <c r="M5208" s="272"/>
      <c r="N5208" s="272"/>
      <c r="O5208" s="272"/>
      <c r="P5208" s="272">
        <f t="shared" si="420"/>
        <v>0.35868498599999998</v>
      </c>
      <c r="Q5208" s="272">
        <f t="shared" si="420"/>
        <v>0.35805716399999998</v>
      </c>
      <c r="R5208" s="272">
        <f t="shared" si="408"/>
        <v>0.35805716399999998</v>
      </c>
      <c r="S5208" s="272"/>
      <c r="T5208" s="272">
        <f t="shared" si="421"/>
        <v>0.47848199646920009</v>
      </c>
      <c r="U5208" s="272">
        <f t="shared" si="421"/>
        <v>0.5051643965832</v>
      </c>
      <c r="V5208" s="272">
        <f t="shared" si="421"/>
        <v>0.5041380746652</v>
      </c>
      <c r="W5208" s="272">
        <f t="shared" si="409"/>
        <v>0.47848199646920009</v>
      </c>
      <c r="X5208" s="272"/>
      <c r="Y5208" s="272"/>
      <c r="Z5208" s="272"/>
      <c r="AA5208" s="272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72">
        <f t="shared" si="418"/>
        <v>0.29202299000000004</v>
      </c>
      <c r="E5209" s="272">
        <f t="shared" si="418"/>
        <v>0.32077700999999997</v>
      </c>
      <c r="F5209" s="272">
        <f t="shared" si="406"/>
        <v>0.29202299000000004</v>
      </c>
      <c r="G5209" s="272"/>
      <c r="H5209" s="272"/>
      <c r="I5209" s="272"/>
      <c r="J5209" s="272">
        <f t="shared" si="419"/>
        <v>0.24794204</v>
      </c>
      <c r="K5209" s="272">
        <f t="shared" si="419"/>
        <v>0.27443395999999998</v>
      </c>
      <c r="L5209" s="272">
        <f t="shared" si="407"/>
        <v>0.24794204</v>
      </c>
      <c r="M5209" s="272"/>
      <c r="N5209" s="272"/>
      <c r="O5209" s="272"/>
      <c r="P5209" s="272">
        <f t="shared" si="420"/>
        <v>0.35887930799999995</v>
      </c>
      <c r="Q5209" s="272">
        <f t="shared" si="420"/>
        <v>0.35785509199999999</v>
      </c>
      <c r="R5209" s="272">
        <f t="shared" si="408"/>
        <v>0.35785509199999999</v>
      </c>
      <c r="S5209" s="272"/>
      <c r="T5209" s="272">
        <f t="shared" si="421"/>
        <v>0.47821079306680009</v>
      </c>
      <c r="U5209" s="272">
        <f t="shared" si="421"/>
        <v>0.50548288960080001</v>
      </c>
      <c r="V5209" s="272">
        <f t="shared" si="421"/>
        <v>0.50405458998880004</v>
      </c>
      <c r="W5209" s="272">
        <f t="shared" si="409"/>
        <v>0.47821079306680009</v>
      </c>
      <c r="X5209" s="272"/>
      <c r="Y5209" s="272"/>
      <c r="Z5209" s="272"/>
      <c r="AA5209" s="272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72">
        <f t="shared" si="418"/>
        <v>0.29171364999999999</v>
      </c>
      <c r="E5210" s="272">
        <f t="shared" si="418"/>
        <v>0.32104034999999997</v>
      </c>
      <c r="F5210" s="272">
        <f t="shared" si="406"/>
        <v>0.29171364999999999</v>
      </c>
      <c r="G5210" s="272"/>
      <c r="H5210" s="272"/>
      <c r="I5210" s="272"/>
      <c r="J5210" s="272">
        <f t="shared" si="419"/>
        <v>0.24784039999999999</v>
      </c>
      <c r="K5210" s="272">
        <f t="shared" si="419"/>
        <v>0.27452300000000002</v>
      </c>
      <c r="L5210" s="272">
        <f t="shared" si="407"/>
        <v>0.24784039999999999</v>
      </c>
      <c r="M5210" s="272"/>
      <c r="N5210" s="272"/>
      <c r="O5210" s="272"/>
      <c r="P5210" s="272">
        <f t="shared" si="420"/>
        <v>0.35907362999999992</v>
      </c>
      <c r="Q5210" s="272">
        <f t="shared" si="420"/>
        <v>0.35765301999999993</v>
      </c>
      <c r="R5210" s="272">
        <f t="shared" si="408"/>
        <v>0.35765301999999993</v>
      </c>
      <c r="S5210" s="272"/>
      <c r="T5210" s="272">
        <f t="shared" si="421"/>
        <v>0.47793958966440009</v>
      </c>
      <c r="U5210" s="272">
        <f t="shared" si="421"/>
        <v>0.50580138261840002</v>
      </c>
      <c r="V5210" s="272">
        <f t="shared" si="421"/>
        <v>0.50397110531239997</v>
      </c>
      <c r="W5210" s="272">
        <f t="shared" si="409"/>
        <v>0.47793958966440009</v>
      </c>
      <c r="X5210" s="272"/>
      <c r="Y5210" s="272"/>
      <c r="Z5210" s="272"/>
      <c r="AA5210" s="272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72">
        <f t="shared" si="418"/>
        <v>0.29140431</v>
      </c>
      <c r="E5211" s="272">
        <f t="shared" si="418"/>
        <v>0.32130368999999998</v>
      </c>
      <c r="F5211" s="272">
        <f t="shared" si="406"/>
        <v>0.29140431</v>
      </c>
      <c r="G5211" s="272"/>
      <c r="H5211" s="272"/>
      <c r="I5211" s="272"/>
      <c r="J5211" s="272">
        <f t="shared" si="419"/>
        <v>0.24773876000000003</v>
      </c>
      <c r="K5211" s="272">
        <f t="shared" si="419"/>
        <v>0.27461204</v>
      </c>
      <c r="L5211" s="272">
        <f t="shared" si="407"/>
        <v>0.24773876000000003</v>
      </c>
      <c r="M5211" s="272"/>
      <c r="N5211" s="272"/>
      <c r="O5211" s="272"/>
      <c r="P5211" s="272">
        <f t="shared" si="420"/>
        <v>0.35926795199999995</v>
      </c>
      <c r="Q5211" s="272">
        <f t="shared" si="420"/>
        <v>0.35745094799999999</v>
      </c>
      <c r="R5211" s="272">
        <f t="shared" si="408"/>
        <v>0.35745094799999999</v>
      </c>
      <c r="S5211" s="272"/>
      <c r="T5211" s="272">
        <f t="shared" si="421"/>
        <v>0.47766838626200009</v>
      </c>
      <c r="U5211" s="272">
        <f t="shared" si="421"/>
        <v>0.50611987563599992</v>
      </c>
      <c r="V5211" s="272">
        <f t="shared" si="421"/>
        <v>0.50388762063600001</v>
      </c>
      <c r="W5211" s="272">
        <f t="shared" si="409"/>
        <v>0.47766838626200009</v>
      </c>
      <c r="X5211" s="272"/>
      <c r="Y5211" s="272"/>
      <c r="Z5211" s="272"/>
      <c r="AA5211" s="272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72">
        <f t="shared" si="418"/>
        <v>0.29109497000000001</v>
      </c>
      <c r="E5212" s="272">
        <f t="shared" si="418"/>
        <v>0.32156702999999998</v>
      </c>
      <c r="F5212" s="272">
        <f t="shared" si="406"/>
        <v>0.29109497000000001</v>
      </c>
      <c r="G5212" s="272"/>
      <c r="H5212" s="272"/>
      <c r="I5212" s="272"/>
      <c r="J5212" s="272">
        <f t="shared" si="419"/>
        <v>0.24763712000000002</v>
      </c>
      <c r="K5212" s="272">
        <f t="shared" si="419"/>
        <v>0.27470107999999999</v>
      </c>
      <c r="L5212" s="272">
        <f t="shared" si="407"/>
        <v>0.24763712000000002</v>
      </c>
      <c r="M5212" s="272"/>
      <c r="N5212" s="272"/>
      <c r="O5212" s="272"/>
      <c r="P5212" s="272">
        <f t="shared" si="420"/>
        <v>0.35946227399999997</v>
      </c>
      <c r="Q5212" s="272">
        <f t="shared" si="420"/>
        <v>0.35724887599999999</v>
      </c>
      <c r="R5212" s="272">
        <f t="shared" si="408"/>
        <v>0.35724887599999999</v>
      </c>
      <c r="S5212" s="272"/>
      <c r="T5212" s="272">
        <f t="shared" si="421"/>
        <v>0.47739718285960003</v>
      </c>
      <c r="U5212" s="272">
        <f t="shared" si="421"/>
        <v>0.50643836865359992</v>
      </c>
      <c r="V5212" s="272">
        <f t="shared" si="421"/>
        <v>0.50380413595959994</v>
      </c>
      <c r="W5212" s="272">
        <f t="shared" si="409"/>
        <v>0.47739718285960003</v>
      </c>
      <c r="X5212" s="272"/>
      <c r="Y5212" s="272"/>
      <c r="Z5212" s="272"/>
      <c r="AA5212" s="272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72">
        <f t="shared" si="418"/>
        <v>0.29078563000000002</v>
      </c>
      <c r="E5213" s="272">
        <f t="shared" si="418"/>
        <v>0.32183036999999998</v>
      </c>
      <c r="F5213" s="272">
        <f t="shared" si="406"/>
        <v>0.29078563000000002</v>
      </c>
      <c r="G5213" s="272"/>
      <c r="H5213" s="272"/>
      <c r="I5213" s="272"/>
      <c r="J5213" s="272">
        <f t="shared" si="419"/>
        <v>0.24753548</v>
      </c>
      <c r="K5213" s="272">
        <f t="shared" si="419"/>
        <v>0.27479011999999997</v>
      </c>
      <c r="L5213" s="272">
        <f t="shared" si="407"/>
        <v>0.24753548</v>
      </c>
      <c r="M5213" s="272"/>
      <c r="N5213" s="272"/>
      <c r="O5213" s="272"/>
      <c r="P5213" s="272">
        <f t="shared" si="420"/>
        <v>0.35965659599999994</v>
      </c>
      <c r="Q5213" s="272">
        <f t="shared" si="420"/>
        <v>0.35704680399999994</v>
      </c>
      <c r="R5213" s="272">
        <f t="shared" si="408"/>
        <v>0.35704680399999994</v>
      </c>
      <c r="S5213" s="272"/>
      <c r="T5213" s="272">
        <f t="shared" si="421"/>
        <v>0.47712597945720009</v>
      </c>
      <c r="U5213" s="272">
        <f t="shared" si="421"/>
        <v>0.50675686167119993</v>
      </c>
      <c r="V5213" s="272">
        <f t="shared" si="421"/>
        <v>0.50372065128319998</v>
      </c>
      <c r="W5213" s="272">
        <f t="shared" si="409"/>
        <v>0.47712597945720009</v>
      </c>
      <c r="X5213" s="272"/>
      <c r="Y5213" s="272"/>
      <c r="Z5213" s="272"/>
      <c r="AA5213" s="272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72">
        <f t="shared" si="418"/>
        <v>0.29047628999999997</v>
      </c>
      <c r="E5214" s="272">
        <f t="shared" si="418"/>
        <v>0.32209370999999998</v>
      </c>
      <c r="F5214" s="272">
        <f t="shared" si="406"/>
        <v>0.29047628999999997</v>
      </c>
      <c r="G5214" s="272"/>
      <c r="H5214" s="272"/>
      <c r="I5214" s="272"/>
      <c r="J5214" s="272">
        <f t="shared" si="419"/>
        <v>0.24743383999999999</v>
      </c>
      <c r="K5214" s="272">
        <f t="shared" si="419"/>
        <v>0.27487916000000001</v>
      </c>
      <c r="L5214" s="272">
        <f t="shared" si="407"/>
        <v>0.24743383999999999</v>
      </c>
      <c r="M5214" s="272"/>
      <c r="N5214" s="272"/>
      <c r="O5214" s="272"/>
      <c r="P5214" s="272">
        <f t="shared" si="420"/>
        <v>0.35985091799999996</v>
      </c>
      <c r="Q5214" s="272">
        <f t="shared" si="420"/>
        <v>0.356844732</v>
      </c>
      <c r="R5214" s="272">
        <f t="shared" si="408"/>
        <v>0.356844732</v>
      </c>
      <c r="S5214" s="272"/>
      <c r="T5214" s="272">
        <f t="shared" si="421"/>
        <v>0.47685477605480009</v>
      </c>
      <c r="U5214" s="272">
        <f t="shared" si="421"/>
        <v>0.50707535468879994</v>
      </c>
      <c r="V5214" s="272">
        <f t="shared" si="421"/>
        <v>0.50363716660680002</v>
      </c>
      <c r="W5214" s="272">
        <f t="shared" si="409"/>
        <v>0.47685477605480009</v>
      </c>
      <c r="X5214" s="272"/>
      <c r="Y5214" s="272"/>
      <c r="Z5214" s="272"/>
      <c r="AA5214" s="272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72">
        <f t="shared" si="418"/>
        <v>0.29016694999999998</v>
      </c>
      <c r="E5215" s="272">
        <f t="shared" si="418"/>
        <v>0.32235704999999998</v>
      </c>
      <c r="F5215" s="272">
        <f t="shared" si="406"/>
        <v>0.29016694999999998</v>
      </c>
      <c r="G5215" s="272"/>
      <c r="H5215" s="272"/>
      <c r="I5215" s="272"/>
      <c r="J5215" s="272">
        <f t="shared" si="419"/>
        <v>0.2473322</v>
      </c>
      <c r="K5215" s="272">
        <f t="shared" si="419"/>
        <v>0.2749682</v>
      </c>
      <c r="L5215" s="272">
        <f t="shared" si="407"/>
        <v>0.2473322</v>
      </c>
      <c r="M5215" s="272"/>
      <c r="N5215" s="272"/>
      <c r="O5215" s="272"/>
      <c r="P5215" s="272">
        <f t="shared" si="420"/>
        <v>0.36004523999999993</v>
      </c>
      <c r="Q5215" s="272">
        <f t="shared" si="420"/>
        <v>0.35664265999999994</v>
      </c>
      <c r="R5215" s="272">
        <f t="shared" si="408"/>
        <v>0.35664265999999994</v>
      </c>
      <c r="S5215" s="272"/>
      <c r="T5215" s="272">
        <f t="shared" si="421"/>
        <v>0.47658357265240009</v>
      </c>
      <c r="U5215" s="272">
        <f t="shared" si="421"/>
        <v>0.50739384770639995</v>
      </c>
      <c r="V5215" s="272">
        <f t="shared" si="421"/>
        <v>0.50355368193040007</v>
      </c>
      <c r="W5215" s="272">
        <f t="shared" si="409"/>
        <v>0.47658357265240009</v>
      </c>
      <c r="X5215" s="272"/>
      <c r="Y5215" s="272"/>
      <c r="Z5215" s="272"/>
      <c r="AA5215" s="272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72">
        <f t="shared" si="418"/>
        <v>0.28985761000000004</v>
      </c>
      <c r="E5216" s="272">
        <f t="shared" si="418"/>
        <v>0.32262038999999998</v>
      </c>
      <c r="F5216" s="272">
        <f t="shared" si="406"/>
        <v>0.28985761000000004</v>
      </c>
      <c r="G5216" s="272"/>
      <c r="H5216" s="272"/>
      <c r="I5216" s="272"/>
      <c r="J5216" s="272">
        <f t="shared" si="419"/>
        <v>0.24723056000000002</v>
      </c>
      <c r="K5216" s="272">
        <f t="shared" si="419"/>
        <v>0.27505723999999998</v>
      </c>
      <c r="L5216" s="272">
        <f t="shared" si="407"/>
        <v>0.24723056000000002</v>
      </c>
      <c r="M5216" s="272"/>
      <c r="N5216" s="272"/>
      <c r="O5216" s="272"/>
      <c r="P5216" s="272">
        <f t="shared" si="420"/>
        <v>0.36023956199999996</v>
      </c>
      <c r="Q5216" s="272">
        <f t="shared" si="420"/>
        <v>0.35644058799999995</v>
      </c>
      <c r="R5216" s="272">
        <f t="shared" si="408"/>
        <v>0.35644058799999995</v>
      </c>
      <c r="S5216" s="272"/>
      <c r="T5216" s="272">
        <f t="shared" si="421"/>
        <v>0.47631236925000009</v>
      </c>
      <c r="U5216" s="272">
        <f t="shared" si="421"/>
        <v>0.50771234072399996</v>
      </c>
      <c r="V5216" s="272">
        <f t="shared" si="421"/>
        <v>0.503470197254</v>
      </c>
      <c r="W5216" s="272">
        <f t="shared" si="409"/>
        <v>0.47631236925000009</v>
      </c>
      <c r="X5216" s="272"/>
      <c r="Y5216" s="272"/>
      <c r="Z5216" s="272"/>
      <c r="AA5216" s="272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72">
        <f t="shared" si="418"/>
        <v>0.28954827</v>
      </c>
      <c r="E5217" s="272">
        <f t="shared" si="418"/>
        <v>0.32288372999999998</v>
      </c>
      <c r="F5217" s="272">
        <f t="shared" si="406"/>
        <v>0.28954827</v>
      </c>
      <c r="G5217" s="272"/>
      <c r="H5217" s="272"/>
      <c r="I5217" s="272"/>
      <c r="J5217" s="272">
        <f t="shared" si="419"/>
        <v>0.24712892</v>
      </c>
      <c r="K5217" s="272">
        <f t="shared" si="419"/>
        <v>0.27514627999999997</v>
      </c>
      <c r="L5217" s="272">
        <f t="shared" si="407"/>
        <v>0.24712892</v>
      </c>
      <c r="M5217" s="272"/>
      <c r="N5217" s="272"/>
      <c r="O5217" s="272"/>
      <c r="P5217" s="272">
        <f t="shared" si="420"/>
        <v>0.36043388399999998</v>
      </c>
      <c r="Q5217" s="272">
        <f t="shared" si="420"/>
        <v>0.35623851600000001</v>
      </c>
      <c r="R5217" s="272">
        <f t="shared" si="408"/>
        <v>0.35623851600000001</v>
      </c>
      <c r="S5217" s="272"/>
      <c r="T5217" s="272">
        <f t="shared" si="421"/>
        <v>0.47604116584760003</v>
      </c>
      <c r="U5217" s="272">
        <f t="shared" si="421"/>
        <v>0.50803083374159996</v>
      </c>
      <c r="V5217" s="272">
        <f t="shared" si="421"/>
        <v>0.50338671257760004</v>
      </c>
      <c r="W5217" s="272">
        <f t="shared" si="409"/>
        <v>0.47604116584760003</v>
      </c>
      <c r="X5217" s="272"/>
      <c r="Y5217" s="272"/>
      <c r="Z5217" s="272"/>
      <c r="AA5217" s="272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72">
        <f t="shared" ref="D5218:E5281" si="422">$A5218*B$157+$B5218*B$158+$C5218*B$159</f>
        <v>0.28923893000000001</v>
      </c>
      <c r="E5218" s="272">
        <f t="shared" si="422"/>
        <v>0.32314706999999998</v>
      </c>
      <c r="F5218" s="272">
        <f t="shared" si="406"/>
        <v>0.28923893000000001</v>
      </c>
      <c r="G5218" s="272"/>
      <c r="H5218" s="272"/>
      <c r="I5218" s="272"/>
      <c r="J5218" s="272">
        <f t="shared" ref="J5218:K5281" si="423">$A5218*H$157+$B5218*H$158+$C5218*H$159</f>
        <v>0.24702728000000002</v>
      </c>
      <c r="K5218" s="272">
        <f t="shared" si="423"/>
        <v>0.27523531999999995</v>
      </c>
      <c r="L5218" s="272">
        <f t="shared" si="407"/>
        <v>0.24702728000000002</v>
      </c>
      <c r="M5218" s="272"/>
      <c r="N5218" s="272"/>
      <c r="O5218" s="272"/>
      <c r="P5218" s="272">
        <f t="shared" ref="P5218:Q5281" si="424">$A5218*N$157+$B5218*N$158+$C5218*N$159</f>
        <v>0.36062820599999995</v>
      </c>
      <c r="Q5218" s="272">
        <f t="shared" si="424"/>
        <v>0.35603644399999995</v>
      </c>
      <c r="R5218" s="272">
        <f t="shared" si="408"/>
        <v>0.35603644399999995</v>
      </c>
      <c r="S5218" s="272"/>
      <c r="T5218" s="272">
        <f t="shared" ref="T5218:V5281" si="425">$A5218*I$3+$B5218*I$4+$C5218*I$5</f>
        <v>0.47576996244520009</v>
      </c>
      <c r="U5218" s="272">
        <f t="shared" si="425"/>
        <v>0.50834932675919997</v>
      </c>
      <c r="V5218" s="272">
        <f t="shared" si="425"/>
        <v>0.50330322790119997</v>
      </c>
      <c r="W5218" s="272">
        <f t="shared" si="409"/>
        <v>0.47576996244520009</v>
      </c>
      <c r="X5218" s="272"/>
      <c r="Y5218" s="272"/>
      <c r="Z5218" s="272"/>
      <c r="AA5218" s="272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72">
        <f t="shared" si="422"/>
        <v>0.28892958999999996</v>
      </c>
      <c r="E5219" s="272">
        <f t="shared" si="422"/>
        <v>0.32341040999999998</v>
      </c>
      <c r="F5219" s="272">
        <f t="shared" si="406"/>
        <v>0.28892958999999996</v>
      </c>
      <c r="G5219" s="272"/>
      <c r="H5219" s="272"/>
      <c r="I5219" s="272"/>
      <c r="J5219" s="272">
        <f t="shared" si="423"/>
        <v>0.24692564000000003</v>
      </c>
      <c r="K5219" s="272">
        <f t="shared" si="423"/>
        <v>0.27532435999999999</v>
      </c>
      <c r="L5219" s="272">
        <f t="shared" si="407"/>
        <v>0.24692564000000003</v>
      </c>
      <c r="M5219" s="272"/>
      <c r="N5219" s="272"/>
      <c r="O5219" s="272"/>
      <c r="P5219" s="272">
        <f t="shared" si="424"/>
        <v>0.36082252799999992</v>
      </c>
      <c r="Q5219" s="272">
        <f t="shared" si="424"/>
        <v>0.35583437199999995</v>
      </c>
      <c r="R5219" s="272">
        <f t="shared" si="408"/>
        <v>0.35583437199999995</v>
      </c>
      <c r="S5219" s="272"/>
      <c r="T5219" s="272">
        <f t="shared" si="425"/>
        <v>0.47549875904280009</v>
      </c>
      <c r="U5219" s="272">
        <f t="shared" si="425"/>
        <v>0.50866781977679998</v>
      </c>
      <c r="V5219" s="272">
        <f t="shared" si="425"/>
        <v>0.50321974322480001</v>
      </c>
      <c r="W5219" s="272">
        <f t="shared" si="409"/>
        <v>0.47549875904280009</v>
      </c>
      <c r="X5219" s="272"/>
      <c r="Y5219" s="272"/>
      <c r="Z5219" s="272"/>
      <c r="AA5219" s="272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72">
        <f t="shared" si="422"/>
        <v>0.28862025000000002</v>
      </c>
      <c r="E5220" s="272">
        <f t="shared" si="422"/>
        <v>0.32367374999999998</v>
      </c>
      <c r="F5220" s="272">
        <f t="shared" si="406"/>
        <v>0.28862025000000002</v>
      </c>
      <c r="G5220" s="272"/>
      <c r="H5220" s="272"/>
      <c r="I5220" s="272"/>
      <c r="J5220" s="272">
        <f t="shared" si="423"/>
        <v>0.24682400000000002</v>
      </c>
      <c r="K5220" s="272">
        <f t="shared" si="423"/>
        <v>0.27541339999999997</v>
      </c>
      <c r="L5220" s="272">
        <f t="shared" si="407"/>
        <v>0.24682400000000002</v>
      </c>
      <c r="M5220" s="272"/>
      <c r="N5220" s="272"/>
      <c r="O5220" s="272"/>
      <c r="P5220" s="272">
        <f t="shared" si="424"/>
        <v>0.36101685</v>
      </c>
      <c r="Q5220" s="272">
        <f t="shared" si="424"/>
        <v>0.35563229999999996</v>
      </c>
      <c r="R5220" s="272">
        <f t="shared" si="408"/>
        <v>0.35563229999999996</v>
      </c>
      <c r="S5220" s="272"/>
      <c r="T5220" s="272">
        <f t="shared" si="425"/>
        <v>0.47522755564040009</v>
      </c>
      <c r="U5220" s="272">
        <f t="shared" si="425"/>
        <v>0.50898631279439999</v>
      </c>
      <c r="V5220" s="272">
        <f t="shared" si="425"/>
        <v>0.50313625854839994</v>
      </c>
      <c r="W5220" s="272">
        <f t="shared" si="409"/>
        <v>0.47522755564040009</v>
      </c>
      <c r="X5220" s="272"/>
      <c r="Y5220" s="272"/>
      <c r="Z5220" s="272"/>
      <c r="AA5220" s="272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72">
        <f t="shared" si="422"/>
        <v>0.28831090999999998</v>
      </c>
      <c r="E5221" s="272">
        <f t="shared" si="422"/>
        <v>0.32393708999999998</v>
      </c>
      <c r="F5221" s="272">
        <f t="shared" si="406"/>
        <v>0.28831090999999998</v>
      </c>
      <c r="G5221" s="272"/>
      <c r="H5221" s="272"/>
      <c r="I5221" s="272"/>
      <c r="J5221" s="272">
        <f t="shared" si="423"/>
        <v>0.24672236</v>
      </c>
      <c r="K5221" s="272">
        <f t="shared" si="423"/>
        <v>0.27550243999999996</v>
      </c>
      <c r="L5221" s="272">
        <f t="shared" si="407"/>
        <v>0.24672236</v>
      </c>
      <c r="M5221" s="272"/>
      <c r="N5221" s="272"/>
      <c r="O5221" s="272"/>
      <c r="P5221" s="272">
        <f t="shared" si="424"/>
        <v>0.36121117199999997</v>
      </c>
      <c r="Q5221" s="272">
        <f t="shared" si="424"/>
        <v>0.35543022799999996</v>
      </c>
      <c r="R5221" s="272">
        <f t="shared" si="408"/>
        <v>0.35543022799999996</v>
      </c>
      <c r="S5221" s="272"/>
      <c r="T5221" s="272">
        <f t="shared" si="425"/>
        <v>0.47495635223800009</v>
      </c>
      <c r="U5221" s="272">
        <f t="shared" si="425"/>
        <v>0.50930480581199999</v>
      </c>
      <c r="V5221" s="272">
        <f t="shared" si="425"/>
        <v>0.50305277387199998</v>
      </c>
      <c r="W5221" s="272">
        <f t="shared" si="409"/>
        <v>0.47495635223800009</v>
      </c>
      <c r="X5221" s="272"/>
      <c r="Y5221" s="272"/>
      <c r="Z5221" s="272"/>
      <c r="AA5221" s="272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72">
        <f t="shared" si="422"/>
        <v>0.29186892000000003</v>
      </c>
      <c r="E5222" s="272">
        <f t="shared" si="422"/>
        <v>0.32093107999999998</v>
      </c>
      <c r="F5222" s="272">
        <f t="shared" si="406"/>
        <v>0.29186892000000003</v>
      </c>
      <c r="G5222" s="272"/>
      <c r="H5222" s="272"/>
      <c r="I5222" s="272"/>
      <c r="J5222" s="272">
        <f t="shared" si="423"/>
        <v>0.24773312</v>
      </c>
      <c r="K5222" s="272">
        <f t="shared" si="423"/>
        <v>0.27464287999999998</v>
      </c>
      <c r="L5222" s="272">
        <f t="shared" si="407"/>
        <v>0.24773312</v>
      </c>
      <c r="M5222" s="272"/>
      <c r="N5222" s="272"/>
      <c r="O5222" s="272"/>
      <c r="P5222" s="272">
        <f t="shared" si="424"/>
        <v>0.35881006399999998</v>
      </c>
      <c r="Q5222" s="272">
        <f t="shared" si="424"/>
        <v>0.35792433599999995</v>
      </c>
      <c r="R5222" s="272">
        <f t="shared" si="408"/>
        <v>0.35792433599999995</v>
      </c>
      <c r="S5222" s="272"/>
      <c r="T5222" s="272">
        <f t="shared" si="425"/>
        <v>0.47798572434080006</v>
      </c>
      <c r="U5222" s="272">
        <f t="shared" si="425"/>
        <v>0.50553272807680005</v>
      </c>
      <c r="V5222" s="272">
        <f t="shared" si="425"/>
        <v>0.50423172504479996</v>
      </c>
      <c r="W5222" s="272">
        <f t="shared" si="409"/>
        <v>0.47798572434080006</v>
      </c>
      <c r="X5222" s="272"/>
      <c r="Y5222" s="272"/>
      <c r="Z5222" s="272"/>
      <c r="AA5222" s="272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72">
        <f t="shared" si="422"/>
        <v>0.29155958000000004</v>
      </c>
      <c r="E5223" s="272">
        <f t="shared" si="422"/>
        <v>0.32119442000000004</v>
      </c>
      <c r="F5223" s="272">
        <f t="shared" si="406"/>
        <v>0.29155958000000004</v>
      </c>
      <c r="G5223" s="272"/>
      <c r="H5223" s="272"/>
      <c r="I5223" s="272"/>
      <c r="J5223" s="272">
        <f t="shared" si="423"/>
        <v>0.24763147999999999</v>
      </c>
      <c r="K5223" s="272">
        <f t="shared" si="423"/>
        <v>0.27473191999999996</v>
      </c>
      <c r="L5223" s="272">
        <f t="shared" si="407"/>
        <v>0.24763147999999999</v>
      </c>
      <c r="M5223" s="272"/>
      <c r="N5223" s="272"/>
      <c r="O5223" s="272"/>
      <c r="P5223" s="272">
        <f t="shared" si="424"/>
        <v>0.35900438599999995</v>
      </c>
      <c r="Q5223" s="272">
        <f t="shared" si="424"/>
        <v>0.35772226399999996</v>
      </c>
      <c r="R5223" s="272">
        <f t="shared" si="408"/>
        <v>0.35772226399999996</v>
      </c>
      <c r="S5223" s="272"/>
      <c r="T5223" s="272">
        <f t="shared" si="425"/>
        <v>0.47771452093840011</v>
      </c>
      <c r="U5223" s="272">
        <f t="shared" si="425"/>
        <v>0.50585122109440006</v>
      </c>
      <c r="V5223" s="272">
        <f t="shared" si="425"/>
        <v>0.5041482403684</v>
      </c>
      <c r="W5223" s="272">
        <f t="shared" si="409"/>
        <v>0.47771452093840011</v>
      </c>
      <c r="X5223" s="272"/>
      <c r="Y5223" s="272"/>
      <c r="Z5223" s="272"/>
      <c r="AA5223" s="272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72">
        <f t="shared" si="422"/>
        <v>0.29125023999999999</v>
      </c>
      <c r="E5224" s="272">
        <f t="shared" si="422"/>
        <v>0.32145775999999998</v>
      </c>
      <c r="F5224" s="272">
        <f t="shared" si="406"/>
        <v>0.29125023999999999</v>
      </c>
      <c r="G5224" s="272"/>
      <c r="H5224" s="272"/>
      <c r="I5224" s="272"/>
      <c r="J5224" s="272">
        <f t="shared" si="423"/>
        <v>0.24752984</v>
      </c>
      <c r="K5224" s="272">
        <f t="shared" si="423"/>
        <v>0.27482096</v>
      </c>
      <c r="L5224" s="272">
        <f t="shared" si="407"/>
        <v>0.24752984</v>
      </c>
      <c r="M5224" s="272"/>
      <c r="N5224" s="272"/>
      <c r="O5224" s="272"/>
      <c r="P5224" s="272">
        <f t="shared" si="424"/>
        <v>0.35919870799999998</v>
      </c>
      <c r="Q5224" s="272">
        <f t="shared" si="424"/>
        <v>0.35752019199999996</v>
      </c>
      <c r="R5224" s="272">
        <f t="shared" si="408"/>
        <v>0.35752019199999996</v>
      </c>
      <c r="S5224" s="272"/>
      <c r="T5224" s="272">
        <f t="shared" si="425"/>
        <v>0.47744331753600006</v>
      </c>
      <c r="U5224" s="272">
        <f t="shared" si="425"/>
        <v>0.50616971411200007</v>
      </c>
      <c r="V5224" s="272">
        <f t="shared" si="425"/>
        <v>0.50406475569200004</v>
      </c>
      <c r="W5224" s="272">
        <f t="shared" si="409"/>
        <v>0.47744331753600006</v>
      </c>
      <c r="X5224" s="272"/>
      <c r="Y5224" s="272"/>
      <c r="Z5224" s="272"/>
      <c r="AA5224" s="272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72">
        <f t="shared" si="422"/>
        <v>0.29094090000000006</v>
      </c>
      <c r="E5225" s="272">
        <f t="shared" si="422"/>
        <v>0.32172109999999998</v>
      </c>
      <c r="F5225" s="272">
        <f t="shared" si="406"/>
        <v>0.29094090000000006</v>
      </c>
      <c r="G5225" s="272"/>
      <c r="H5225" s="272"/>
      <c r="I5225" s="272"/>
      <c r="J5225" s="272">
        <f t="shared" si="423"/>
        <v>0.24742820000000001</v>
      </c>
      <c r="K5225" s="272">
        <f t="shared" si="423"/>
        <v>0.27490999999999993</v>
      </c>
      <c r="L5225" s="272">
        <f t="shared" si="407"/>
        <v>0.24742820000000001</v>
      </c>
      <c r="M5225" s="272"/>
      <c r="N5225" s="272"/>
      <c r="O5225" s="272"/>
      <c r="P5225" s="272">
        <f t="shared" si="424"/>
        <v>0.35939303</v>
      </c>
      <c r="Q5225" s="272">
        <f t="shared" si="424"/>
        <v>0.35731811999999996</v>
      </c>
      <c r="R5225" s="272">
        <f t="shared" si="408"/>
        <v>0.35731811999999996</v>
      </c>
      <c r="S5225" s="272"/>
      <c r="T5225" s="272">
        <f t="shared" si="425"/>
        <v>0.47717211413360006</v>
      </c>
      <c r="U5225" s="272">
        <f t="shared" si="425"/>
        <v>0.50648820712959997</v>
      </c>
      <c r="V5225" s="272">
        <f t="shared" si="425"/>
        <v>0.50398127101559997</v>
      </c>
      <c r="W5225" s="272">
        <f t="shared" si="409"/>
        <v>0.47717211413360006</v>
      </c>
      <c r="X5225" s="272"/>
      <c r="Y5225" s="272"/>
      <c r="Z5225" s="272"/>
      <c r="AA5225" s="272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72">
        <f t="shared" si="422"/>
        <v>0.29063156000000001</v>
      </c>
      <c r="E5226" s="272">
        <f t="shared" si="422"/>
        <v>0.32198444000000004</v>
      </c>
      <c r="F5226" s="272">
        <f t="shared" si="406"/>
        <v>0.29063156000000001</v>
      </c>
      <c r="G5226" s="272"/>
      <c r="H5226" s="272"/>
      <c r="I5226" s="272"/>
      <c r="J5226" s="272">
        <f t="shared" si="423"/>
        <v>0.24732656</v>
      </c>
      <c r="K5226" s="272">
        <f t="shared" si="423"/>
        <v>0.27499903999999997</v>
      </c>
      <c r="L5226" s="272">
        <f t="shared" si="407"/>
        <v>0.24732656</v>
      </c>
      <c r="M5226" s="272"/>
      <c r="N5226" s="272"/>
      <c r="O5226" s="272"/>
      <c r="P5226" s="272">
        <f t="shared" si="424"/>
        <v>0.35958735199999997</v>
      </c>
      <c r="Q5226" s="272">
        <f t="shared" si="424"/>
        <v>0.35711604799999996</v>
      </c>
      <c r="R5226" s="272">
        <f t="shared" si="408"/>
        <v>0.35711604799999996</v>
      </c>
      <c r="S5226" s="272"/>
      <c r="T5226" s="272">
        <f t="shared" si="425"/>
        <v>0.47690091073120006</v>
      </c>
      <c r="U5226" s="272">
        <f t="shared" si="425"/>
        <v>0.50680670014719997</v>
      </c>
      <c r="V5226" s="272">
        <f t="shared" si="425"/>
        <v>0.50389778633920002</v>
      </c>
      <c r="W5226" s="272">
        <f t="shared" si="409"/>
        <v>0.47690091073120006</v>
      </c>
      <c r="X5226" s="272"/>
      <c r="Y5226" s="272"/>
      <c r="Z5226" s="272"/>
      <c r="AA5226" s="272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72">
        <f t="shared" si="422"/>
        <v>0.29032222000000002</v>
      </c>
      <c r="E5227" s="272">
        <f t="shared" si="422"/>
        <v>0.32224777999999998</v>
      </c>
      <c r="F5227" s="272">
        <f t="shared" si="406"/>
        <v>0.29032222000000002</v>
      </c>
      <c r="G5227" s="272"/>
      <c r="H5227" s="272"/>
      <c r="I5227" s="272"/>
      <c r="J5227" s="272">
        <f t="shared" si="423"/>
        <v>0.24722491999999999</v>
      </c>
      <c r="K5227" s="272">
        <f t="shared" si="423"/>
        <v>0.27508808000000001</v>
      </c>
      <c r="L5227" s="272">
        <f t="shared" si="407"/>
        <v>0.24722491999999999</v>
      </c>
      <c r="M5227" s="272"/>
      <c r="N5227" s="272"/>
      <c r="O5227" s="272"/>
      <c r="P5227" s="272">
        <f t="shared" si="424"/>
        <v>0.359781674</v>
      </c>
      <c r="Q5227" s="272">
        <f t="shared" si="424"/>
        <v>0.35691397599999997</v>
      </c>
      <c r="R5227" s="272">
        <f t="shared" si="408"/>
        <v>0.35691397599999997</v>
      </c>
      <c r="S5227" s="272"/>
      <c r="T5227" s="272">
        <f t="shared" si="425"/>
        <v>0.47662970732880006</v>
      </c>
      <c r="U5227" s="272">
        <f t="shared" si="425"/>
        <v>0.50712519316479998</v>
      </c>
      <c r="V5227" s="272">
        <f t="shared" si="425"/>
        <v>0.50381430166279995</v>
      </c>
      <c r="W5227" s="272">
        <f t="shared" si="409"/>
        <v>0.47662970732880006</v>
      </c>
      <c r="X5227" s="272"/>
      <c r="Y5227" s="272"/>
      <c r="Z5227" s="272"/>
      <c r="AA5227" s="272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72">
        <f t="shared" si="422"/>
        <v>0.29001287999999997</v>
      </c>
      <c r="E5228" s="272">
        <f t="shared" si="422"/>
        <v>0.32251111999999998</v>
      </c>
      <c r="F5228" s="272">
        <f t="shared" si="406"/>
        <v>0.29001287999999997</v>
      </c>
      <c r="G5228" s="272"/>
      <c r="H5228" s="272"/>
      <c r="I5228" s="272"/>
      <c r="J5228" s="272">
        <f t="shared" si="423"/>
        <v>0.24712328</v>
      </c>
      <c r="K5228" s="272">
        <f t="shared" si="423"/>
        <v>0.27517711999999994</v>
      </c>
      <c r="L5228" s="272">
        <f t="shared" si="407"/>
        <v>0.24712328</v>
      </c>
      <c r="M5228" s="272"/>
      <c r="N5228" s="272"/>
      <c r="O5228" s="272"/>
      <c r="P5228" s="272">
        <f t="shared" si="424"/>
        <v>0.35997599599999996</v>
      </c>
      <c r="Q5228" s="272">
        <f t="shared" si="424"/>
        <v>0.35671190399999997</v>
      </c>
      <c r="R5228" s="272">
        <f t="shared" si="408"/>
        <v>0.35671190399999997</v>
      </c>
      <c r="S5228" s="272"/>
      <c r="T5228" s="272">
        <f t="shared" si="425"/>
        <v>0.47635850392640011</v>
      </c>
      <c r="U5228" s="272">
        <f t="shared" si="425"/>
        <v>0.50744368618239999</v>
      </c>
      <c r="V5228" s="272">
        <f t="shared" si="425"/>
        <v>0.50373081698639999</v>
      </c>
      <c r="W5228" s="272">
        <f t="shared" si="409"/>
        <v>0.47635850392640011</v>
      </c>
      <c r="X5228" s="272"/>
      <c r="Y5228" s="272"/>
      <c r="Z5228" s="272"/>
      <c r="AA5228" s="272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72">
        <f t="shared" si="422"/>
        <v>0.28970354000000004</v>
      </c>
      <c r="E5229" s="272">
        <f t="shared" si="422"/>
        <v>0.32277445999999999</v>
      </c>
      <c r="F5229" s="272">
        <f t="shared" si="406"/>
        <v>0.28970354000000004</v>
      </c>
      <c r="G5229" s="272"/>
      <c r="H5229" s="272"/>
      <c r="I5229" s="272"/>
      <c r="J5229" s="272">
        <f t="shared" si="423"/>
        <v>0.24702164000000001</v>
      </c>
      <c r="K5229" s="272">
        <f t="shared" si="423"/>
        <v>0.27526615999999998</v>
      </c>
      <c r="L5229" s="272">
        <f t="shared" si="407"/>
        <v>0.24702164000000001</v>
      </c>
      <c r="M5229" s="272"/>
      <c r="N5229" s="272"/>
      <c r="O5229" s="272"/>
      <c r="P5229" s="272">
        <f t="shared" si="424"/>
        <v>0.36017031799999993</v>
      </c>
      <c r="Q5229" s="272">
        <f t="shared" si="424"/>
        <v>0.35650983199999992</v>
      </c>
      <c r="R5229" s="272">
        <f t="shared" si="408"/>
        <v>0.35650983199999992</v>
      </c>
      <c r="S5229" s="272"/>
      <c r="T5229" s="272">
        <f t="shared" si="425"/>
        <v>0.47608730052400006</v>
      </c>
      <c r="U5229" s="272">
        <f t="shared" si="425"/>
        <v>0.5077621792</v>
      </c>
      <c r="V5229" s="272">
        <f t="shared" si="425"/>
        <v>0.50364733230999992</v>
      </c>
      <c r="W5229" s="272">
        <f t="shared" si="409"/>
        <v>0.47608730052400006</v>
      </c>
      <c r="X5229" s="272"/>
      <c r="Y5229" s="272"/>
      <c r="Z5229" s="272"/>
      <c r="AA5229" s="272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72">
        <f t="shared" si="422"/>
        <v>0.28939420000000005</v>
      </c>
      <c r="E5230" s="272">
        <f t="shared" si="422"/>
        <v>0.32303779999999999</v>
      </c>
      <c r="F5230" s="272">
        <f t="shared" si="406"/>
        <v>0.28939420000000005</v>
      </c>
      <c r="G5230" s="272"/>
      <c r="H5230" s="272"/>
      <c r="I5230" s="272"/>
      <c r="J5230" s="272">
        <f t="shared" si="423"/>
        <v>0.24692</v>
      </c>
      <c r="K5230" s="272">
        <f t="shared" si="423"/>
        <v>0.27535520000000002</v>
      </c>
      <c r="L5230" s="272">
        <f t="shared" si="407"/>
        <v>0.24692</v>
      </c>
      <c r="M5230" s="272"/>
      <c r="N5230" s="272"/>
      <c r="O5230" s="272"/>
      <c r="P5230" s="272">
        <f t="shared" si="424"/>
        <v>0.36036464000000001</v>
      </c>
      <c r="Q5230" s="272">
        <f t="shared" si="424"/>
        <v>0.35630775999999997</v>
      </c>
      <c r="R5230" s="272">
        <f t="shared" si="408"/>
        <v>0.35630775999999997</v>
      </c>
      <c r="S5230" s="272"/>
      <c r="T5230" s="272">
        <f t="shared" si="425"/>
        <v>0.47581609712160006</v>
      </c>
      <c r="U5230" s="272">
        <f t="shared" si="425"/>
        <v>0.5080806722176</v>
      </c>
      <c r="V5230" s="272">
        <f t="shared" si="425"/>
        <v>0.50356384763359996</v>
      </c>
      <c r="W5230" s="272">
        <f t="shared" si="409"/>
        <v>0.47581609712160006</v>
      </c>
      <c r="X5230" s="272"/>
      <c r="Y5230" s="272"/>
      <c r="Z5230" s="272"/>
      <c r="AA5230" s="272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72">
        <f t="shared" si="422"/>
        <v>0.28908486</v>
      </c>
      <c r="E5231" s="272">
        <f t="shared" si="422"/>
        <v>0.32330113999999999</v>
      </c>
      <c r="F5231" s="272">
        <f t="shared" si="406"/>
        <v>0.28908486</v>
      </c>
      <c r="G5231" s="272"/>
      <c r="H5231" s="272"/>
      <c r="I5231" s="272"/>
      <c r="J5231" s="272">
        <f t="shared" si="423"/>
        <v>0.24681835999999999</v>
      </c>
      <c r="K5231" s="272">
        <f t="shared" si="423"/>
        <v>0.27544423999999995</v>
      </c>
      <c r="L5231" s="272">
        <f t="shared" si="407"/>
        <v>0.24681835999999999</v>
      </c>
      <c r="M5231" s="272"/>
      <c r="N5231" s="272"/>
      <c r="O5231" s="272"/>
      <c r="P5231" s="272">
        <f t="shared" si="424"/>
        <v>0.36055896199999998</v>
      </c>
      <c r="Q5231" s="272">
        <f t="shared" si="424"/>
        <v>0.35610568799999998</v>
      </c>
      <c r="R5231" s="272">
        <f t="shared" si="408"/>
        <v>0.35610568799999998</v>
      </c>
      <c r="S5231" s="272"/>
      <c r="T5231" s="272">
        <f t="shared" si="425"/>
        <v>0.47554489371920006</v>
      </c>
      <c r="U5231" s="272">
        <f t="shared" si="425"/>
        <v>0.50839916523520001</v>
      </c>
      <c r="V5231" s="272">
        <f t="shared" si="425"/>
        <v>0.5034803629572</v>
      </c>
      <c r="W5231" s="272">
        <f t="shared" si="409"/>
        <v>0.47554489371920006</v>
      </c>
      <c r="X5231" s="272"/>
      <c r="Y5231" s="272"/>
      <c r="Z5231" s="272"/>
      <c r="AA5231" s="272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72">
        <f t="shared" si="422"/>
        <v>0.28877552000000001</v>
      </c>
      <c r="E5232" s="272">
        <f t="shared" si="422"/>
        <v>0.32356447999999999</v>
      </c>
      <c r="F5232" s="272">
        <f t="shared" si="406"/>
        <v>0.28877552000000001</v>
      </c>
      <c r="G5232" s="272"/>
      <c r="H5232" s="272"/>
      <c r="I5232" s="272"/>
      <c r="J5232" s="272">
        <f t="shared" si="423"/>
        <v>0.24671672</v>
      </c>
      <c r="K5232" s="272">
        <f t="shared" si="423"/>
        <v>0.27553327999999999</v>
      </c>
      <c r="L5232" s="272">
        <f t="shared" si="407"/>
        <v>0.24671672</v>
      </c>
      <c r="M5232" s="272"/>
      <c r="N5232" s="272"/>
      <c r="O5232" s="272"/>
      <c r="P5232" s="272">
        <f t="shared" si="424"/>
        <v>0.36075328399999995</v>
      </c>
      <c r="Q5232" s="272">
        <f t="shared" si="424"/>
        <v>0.35590361599999992</v>
      </c>
      <c r="R5232" s="272">
        <f t="shared" si="408"/>
        <v>0.35590361599999992</v>
      </c>
      <c r="S5232" s="272"/>
      <c r="T5232" s="272">
        <f t="shared" si="425"/>
        <v>0.47527369031680006</v>
      </c>
      <c r="U5232" s="272">
        <f t="shared" si="425"/>
        <v>0.50871765825280002</v>
      </c>
      <c r="V5232" s="272">
        <f t="shared" si="425"/>
        <v>0.50339687828080004</v>
      </c>
      <c r="W5232" s="272">
        <f t="shared" si="409"/>
        <v>0.47527369031680006</v>
      </c>
      <c r="X5232" s="272"/>
      <c r="Y5232" s="272"/>
      <c r="Z5232" s="272"/>
      <c r="AA5232" s="272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72">
        <f t="shared" si="422"/>
        <v>0.28846618000000002</v>
      </c>
      <c r="E5233" s="272">
        <f t="shared" si="422"/>
        <v>0.32382782000000004</v>
      </c>
      <c r="F5233" s="272">
        <f t="shared" si="406"/>
        <v>0.28846618000000002</v>
      </c>
      <c r="G5233" s="272"/>
      <c r="H5233" s="272"/>
      <c r="I5233" s="272"/>
      <c r="J5233" s="272">
        <f t="shared" si="423"/>
        <v>0.24661508000000001</v>
      </c>
      <c r="K5233" s="272">
        <f t="shared" si="423"/>
        <v>0.27562231999999998</v>
      </c>
      <c r="L5233" s="272">
        <f t="shared" si="407"/>
        <v>0.24661508000000001</v>
      </c>
      <c r="M5233" s="272"/>
      <c r="N5233" s="272"/>
      <c r="O5233" s="272"/>
      <c r="P5233" s="272">
        <f t="shared" si="424"/>
        <v>0.36094760599999998</v>
      </c>
      <c r="Q5233" s="272">
        <f t="shared" si="424"/>
        <v>0.35570154399999998</v>
      </c>
      <c r="R5233" s="272">
        <f t="shared" si="408"/>
        <v>0.35570154399999998</v>
      </c>
      <c r="S5233" s="272"/>
      <c r="T5233" s="272">
        <f t="shared" si="425"/>
        <v>0.47500248691440011</v>
      </c>
      <c r="U5233" s="272">
        <f t="shared" si="425"/>
        <v>0.50903615127040003</v>
      </c>
      <c r="V5233" s="272">
        <f t="shared" si="425"/>
        <v>0.50331339360439997</v>
      </c>
      <c r="W5233" s="272">
        <f t="shared" si="409"/>
        <v>0.47500248691440011</v>
      </c>
      <c r="X5233" s="272"/>
      <c r="Y5233" s="272"/>
      <c r="Z5233" s="272"/>
      <c r="AA5233" s="272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72">
        <f t="shared" si="422"/>
        <v>0.28815684000000003</v>
      </c>
      <c r="E5234" s="272">
        <f t="shared" si="422"/>
        <v>0.32409115999999999</v>
      </c>
      <c r="F5234" s="272">
        <f t="shared" si="406"/>
        <v>0.28815684000000003</v>
      </c>
      <c r="G5234" s="272"/>
      <c r="H5234" s="272"/>
      <c r="I5234" s="272"/>
      <c r="J5234" s="272">
        <f t="shared" si="423"/>
        <v>0.24651344</v>
      </c>
      <c r="K5234" s="272">
        <f t="shared" si="423"/>
        <v>0.27571135999999996</v>
      </c>
      <c r="L5234" s="272">
        <f t="shared" si="407"/>
        <v>0.24651344</v>
      </c>
      <c r="M5234" s="272"/>
      <c r="N5234" s="272"/>
      <c r="O5234" s="272"/>
      <c r="P5234" s="272">
        <f t="shared" si="424"/>
        <v>0.361141928</v>
      </c>
      <c r="Q5234" s="272">
        <f t="shared" si="424"/>
        <v>0.35549947199999998</v>
      </c>
      <c r="R5234" s="272">
        <f t="shared" si="408"/>
        <v>0.35549947199999998</v>
      </c>
      <c r="S5234" s="272"/>
      <c r="T5234" s="272">
        <f t="shared" si="425"/>
        <v>0.47473128351200006</v>
      </c>
      <c r="U5234" s="272">
        <f t="shared" si="425"/>
        <v>0.50935464428800004</v>
      </c>
      <c r="V5234" s="272">
        <f t="shared" si="425"/>
        <v>0.50322990892800001</v>
      </c>
      <c r="W5234" s="272">
        <f t="shared" si="409"/>
        <v>0.47473128351200006</v>
      </c>
      <c r="X5234" s="272"/>
      <c r="Y5234" s="272"/>
      <c r="Z5234" s="272"/>
      <c r="AA5234" s="272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72">
        <f t="shared" si="422"/>
        <v>0.29140551000000003</v>
      </c>
      <c r="E5235" s="272">
        <f t="shared" si="422"/>
        <v>0.32134849000000004</v>
      </c>
      <c r="F5235" s="272">
        <f t="shared" si="406"/>
        <v>0.29140551000000003</v>
      </c>
      <c r="G5235" s="272"/>
      <c r="H5235" s="272"/>
      <c r="I5235" s="272"/>
      <c r="J5235" s="272">
        <f t="shared" si="423"/>
        <v>0.24742256000000001</v>
      </c>
      <c r="K5235" s="272">
        <f t="shared" si="423"/>
        <v>0.27494083999999996</v>
      </c>
      <c r="L5235" s="272">
        <f t="shared" si="407"/>
        <v>0.24742256000000001</v>
      </c>
      <c r="M5235" s="272"/>
      <c r="N5235" s="272"/>
      <c r="O5235" s="272"/>
      <c r="P5235" s="272">
        <f t="shared" si="424"/>
        <v>0.35893514199999993</v>
      </c>
      <c r="Q5235" s="272">
        <f t="shared" si="424"/>
        <v>0.35779150799999992</v>
      </c>
      <c r="R5235" s="272">
        <f t="shared" si="408"/>
        <v>0.35779150799999992</v>
      </c>
      <c r="S5235" s="272"/>
      <c r="T5235" s="272">
        <f t="shared" si="425"/>
        <v>0.47748945221240008</v>
      </c>
      <c r="U5235" s="272">
        <f t="shared" si="425"/>
        <v>0.50590105957039999</v>
      </c>
      <c r="V5235" s="272">
        <f t="shared" si="425"/>
        <v>0.50432537542439992</v>
      </c>
      <c r="W5235" s="272">
        <f t="shared" si="409"/>
        <v>0.47748945221240008</v>
      </c>
      <c r="X5235" s="272"/>
      <c r="Y5235" s="272"/>
      <c r="Z5235" s="272"/>
      <c r="AA5235" s="272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72">
        <f t="shared" si="422"/>
        <v>0.29109617000000004</v>
      </c>
      <c r="E5236" s="272">
        <f t="shared" si="422"/>
        <v>0.32161183000000004</v>
      </c>
      <c r="F5236" s="272">
        <f t="shared" si="406"/>
        <v>0.29109617000000004</v>
      </c>
      <c r="G5236" s="272"/>
      <c r="H5236" s="272"/>
      <c r="I5236" s="272"/>
      <c r="J5236" s="272">
        <f t="shared" si="423"/>
        <v>0.24732092000000003</v>
      </c>
      <c r="K5236" s="272">
        <f t="shared" si="423"/>
        <v>0.27502988</v>
      </c>
      <c r="L5236" s="272">
        <f t="shared" si="407"/>
        <v>0.24732092000000003</v>
      </c>
      <c r="M5236" s="272"/>
      <c r="N5236" s="272"/>
      <c r="O5236" s="272"/>
      <c r="P5236" s="272">
        <f t="shared" si="424"/>
        <v>0.3591294639999999</v>
      </c>
      <c r="Q5236" s="272">
        <f t="shared" si="424"/>
        <v>0.35758943599999998</v>
      </c>
      <c r="R5236" s="272">
        <f t="shared" si="408"/>
        <v>0.35758943599999998</v>
      </c>
      <c r="S5236" s="272"/>
      <c r="T5236" s="272">
        <f t="shared" si="425"/>
        <v>0.47721824881000008</v>
      </c>
      <c r="U5236" s="272">
        <f t="shared" si="425"/>
        <v>0.506219552588</v>
      </c>
      <c r="V5236" s="272">
        <f t="shared" si="425"/>
        <v>0.50424189074799997</v>
      </c>
      <c r="W5236" s="272">
        <f t="shared" si="409"/>
        <v>0.47721824881000008</v>
      </c>
      <c r="X5236" s="272"/>
      <c r="Y5236" s="272"/>
      <c r="Z5236" s="272"/>
      <c r="AA5236" s="272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72">
        <f t="shared" si="422"/>
        <v>0.29078683000000005</v>
      </c>
      <c r="E5237" s="272">
        <f t="shared" si="422"/>
        <v>0.32187516999999999</v>
      </c>
      <c r="F5237" s="272">
        <f t="shared" si="406"/>
        <v>0.29078683000000005</v>
      </c>
      <c r="G5237" s="272"/>
      <c r="H5237" s="272"/>
      <c r="I5237" s="272"/>
      <c r="J5237" s="272">
        <f t="shared" si="423"/>
        <v>0.24721928000000001</v>
      </c>
      <c r="K5237" s="272">
        <f t="shared" si="423"/>
        <v>0.27511891999999993</v>
      </c>
      <c r="L5237" s="272">
        <f t="shared" si="407"/>
        <v>0.24721928000000001</v>
      </c>
      <c r="M5237" s="272"/>
      <c r="N5237" s="272"/>
      <c r="O5237" s="272"/>
      <c r="P5237" s="272">
        <f t="shared" si="424"/>
        <v>0.35932378599999992</v>
      </c>
      <c r="Q5237" s="272">
        <f t="shared" si="424"/>
        <v>0.35738736399999993</v>
      </c>
      <c r="R5237" s="272">
        <f t="shared" si="408"/>
        <v>0.35738736399999993</v>
      </c>
      <c r="S5237" s="272"/>
      <c r="T5237" s="272">
        <f t="shared" si="425"/>
        <v>0.47694704540760002</v>
      </c>
      <c r="U5237" s="272">
        <f t="shared" si="425"/>
        <v>0.50653804560560001</v>
      </c>
      <c r="V5237" s="272">
        <f t="shared" si="425"/>
        <v>0.50415840607160001</v>
      </c>
      <c r="W5237" s="272">
        <f t="shared" si="409"/>
        <v>0.47694704540760002</v>
      </c>
      <c r="X5237" s="272"/>
      <c r="Y5237" s="272"/>
      <c r="Z5237" s="272"/>
      <c r="AA5237" s="272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72">
        <f t="shared" si="422"/>
        <v>0.29047749000000006</v>
      </c>
      <c r="E5238" s="272">
        <f t="shared" si="422"/>
        <v>0.32213851000000004</v>
      </c>
      <c r="F5238" s="272">
        <f t="shared" si="406"/>
        <v>0.29047749000000006</v>
      </c>
      <c r="G5238" s="272"/>
      <c r="H5238" s="272"/>
      <c r="I5238" s="272"/>
      <c r="J5238" s="272">
        <f t="shared" si="423"/>
        <v>0.24711764000000003</v>
      </c>
      <c r="K5238" s="272">
        <f t="shared" si="423"/>
        <v>0.27520795999999997</v>
      </c>
      <c r="L5238" s="272">
        <f t="shared" si="407"/>
        <v>0.24711764000000003</v>
      </c>
      <c r="M5238" s="272"/>
      <c r="N5238" s="272"/>
      <c r="O5238" s="272"/>
      <c r="P5238" s="272">
        <f t="shared" si="424"/>
        <v>0.35951810799999995</v>
      </c>
      <c r="Q5238" s="272">
        <f t="shared" si="424"/>
        <v>0.35718529199999993</v>
      </c>
      <c r="R5238" s="272">
        <f t="shared" si="408"/>
        <v>0.35718529199999993</v>
      </c>
      <c r="S5238" s="272"/>
      <c r="T5238" s="272">
        <f t="shared" si="425"/>
        <v>0.47667584200520008</v>
      </c>
      <c r="U5238" s="272">
        <f t="shared" si="425"/>
        <v>0.50685653862320001</v>
      </c>
      <c r="V5238" s="272">
        <f t="shared" si="425"/>
        <v>0.50407492139519994</v>
      </c>
      <c r="W5238" s="272">
        <f t="shared" si="409"/>
        <v>0.47667584200520008</v>
      </c>
      <c r="X5238" s="272"/>
      <c r="Y5238" s="272"/>
      <c r="Z5238" s="272"/>
      <c r="AA5238" s="272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72">
        <f t="shared" si="422"/>
        <v>0.29016815000000001</v>
      </c>
      <c r="E5239" s="272">
        <f t="shared" si="422"/>
        <v>0.32240185000000005</v>
      </c>
      <c r="F5239" s="272">
        <f t="shared" si="406"/>
        <v>0.29016815000000001</v>
      </c>
      <c r="G5239" s="272"/>
      <c r="H5239" s="272"/>
      <c r="I5239" s="272"/>
      <c r="J5239" s="272">
        <f t="shared" si="423"/>
        <v>0.24701600000000001</v>
      </c>
      <c r="K5239" s="272">
        <f t="shared" si="423"/>
        <v>0.27529700000000001</v>
      </c>
      <c r="L5239" s="272">
        <f t="shared" si="407"/>
        <v>0.24701600000000001</v>
      </c>
      <c r="M5239" s="272"/>
      <c r="N5239" s="272"/>
      <c r="O5239" s="272"/>
      <c r="P5239" s="272">
        <f t="shared" si="424"/>
        <v>0.35971242999999997</v>
      </c>
      <c r="Q5239" s="272">
        <f t="shared" si="424"/>
        <v>0.35698321999999999</v>
      </c>
      <c r="R5239" s="272">
        <f t="shared" si="408"/>
        <v>0.35698321999999999</v>
      </c>
      <c r="S5239" s="272"/>
      <c r="T5239" s="272">
        <f t="shared" si="425"/>
        <v>0.47640463860280002</v>
      </c>
      <c r="U5239" s="272">
        <f t="shared" si="425"/>
        <v>0.50717503164080002</v>
      </c>
      <c r="V5239" s="272">
        <f t="shared" si="425"/>
        <v>0.50399143671879998</v>
      </c>
      <c r="W5239" s="272">
        <f t="shared" si="409"/>
        <v>0.47640463860280002</v>
      </c>
      <c r="X5239" s="272"/>
      <c r="Y5239" s="272"/>
      <c r="Z5239" s="272"/>
      <c r="AA5239" s="272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72">
        <f t="shared" si="422"/>
        <v>0.28985881000000002</v>
      </c>
      <c r="E5240" s="272">
        <f t="shared" si="422"/>
        <v>0.32266518999999999</v>
      </c>
      <c r="F5240" s="272">
        <f t="shared" si="406"/>
        <v>0.28985881000000002</v>
      </c>
      <c r="G5240" s="272"/>
      <c r="H5240" s="272"/>
      <c r="I5240" s="272"/>
      <c r="J5240" s="272">
        <f t="shared" si="423"/>
        <v>0.24691436</v>
      </c>
      <c r="K5240" s="272">
        <f t="shared" si="423"/>
        <v>0.27538603999999994</v>
      </c>
      <c r="L5240" s="272">
        <f t="shared" si="407"/>
        <v>0.24691436</v>
      </c>
      <c r="M5240" s="272"/>
      <c r="N5240" s="272"/>
      <c r="O5240" s="272"/>
      <c r="P5240" s="272">
        <f t="shared" si="424"/>
        <v>0.35990675199999994</v>
      </c>
      <c r="Q5240" s="272">
        <f t="shared" si="424"/>
        <v>0.35678114799999994</v>
      </c>
      <c r="R5240" s="272">
        <f t="shared" si="408"/>
        <v>0.35678114799999994</v>
      </c>
      <c r="S5240" s="272"/>
      <c r="T5240" s="272">
        <f t="shared" si="425"/>
        <v>0.47613343520040008</v>
      </c>
      <c r="U5240" s="272">
        <f t="shared" si="425"/>
        <v>0.50749352465840003</v>
      </c>
      <c r="V5240" s="272">
        <f t="shared" si="425"/>
        <v>0.50390795204240002</v>
      </c>
      <c r="W5240" s="272">
        <f t="shared" si="409"/>
        <v>0.47613343520040008</v>
      </c>
      <c r="X5240" s="272"/>
      <c r="Y5240" s="272"/>
      <c r="Z5240" s="272"/>
      <c r="AA5240" s="272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72">
        <f t="shared" si="422"/>
        <v>0.28954947000000003</v>
      </c>
      <c r="E5241" s="272">
        <f t="shared" si="422"/>
        <v>0.32292852999999999</v>
      </c>
      <c r="F5241" s="272">
        <f t="shared" si="406"/>
        <v>0.28954947000000003</v>
      </c>
      <c r="G5241" s="272"/>
      <c r="H5241" s="272"/>
      <c r="I5241" s="272"/>
      <c r="J5241" s="272">
        <f t="shared" si="423"/>
        <v>0.24681272000000001</v>
      </c>
      <c r="K5241" s="272">
        <f t="shared" si="423"/>
        <v>0.27547507999999998</v>
      </c>
      <c r="L5241" s="272">
        <f t="shared" si="407"/>
        <v>0.24681272000000001</v>
      </c>
      <c r="M5241" s="272"/>
      <c r="N5241" s="272"/>
      <c r="O5241" s="272"/>
      <c r="P5241" s="272">
        <f t="shared" si="424"/>
        <v>0.36010107399999991</v>
      </c>
      <c r="Q5241" s="272">
        <f t="shared" si="424"/>
        <v>0.35657907599999994</v>
      </c>
      <c r="R5241" s="272">
        <f t="shared" si="408"/>
        <v>0.35657907599999994</v>
      </c>
      <c r="S5241" s="272"/>
      <c r="T5241" s="272">
        <f t="shared" si="425"/>
        <v>0.47586223179800008</v>
      </c>
      <c r="U5241" s="272">
        <f t="shared" si="425"/>
        <v>0.50781201767600004</v>
      </c>
      <c r="V5241" s="272">
        <f t="shared" si="425"/>
        <v>0.50382446736599995</v>
      </c>
      <c r="W5241" s="272">
        <f t="shared" si="409"/>
        <v>0.47586223179800008</v>
      </c>
      <c r="X5241" s="272"/>
      <c r="Y5241" s="272"/>
      <c r="Z5241" s="272"/>
      <c r="AA5241" s="272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72">
        <f t="shared" si="422"/>
        <v>0.28924013000000004</v>
      </c>
      <c r="E5242" s="272">
        <f t="shared" si="422"/>
        <v>0.32319187000000005</v>
      </c>
      <c r="F5242" s="272">
        <f t="shared" si="406"/>
        <v>0.28924013000000004</v>
      </c>
      <c r="G5242" s="272"/>
      <c r="H5242" s="272"/>
      <c r="I5242" s="272"/>
      <c r="J5242" s="272">
        <f t="shared" si="423"/>
        <v>0.24671108000000003</v>
      </c>
      <c r="K5242" s="272">
        <f t="shared" si="423"/>
        <v>0.27556411999999997</v>
      </c>
      <c r="L5242" s="272">
        <f t="shared" si="407"/>
        <v>0.24671108000000003</v>
      </c>
      <c r="M5242" s="272"/>
      <c r="N5242" s="272"/>
      <c r="O5242" s="272"/>
      <c r="P5242" s="272">
        <f t="shared" si="424"/>
        <v>0.36029539599999999</v>
      </c>
      <c r="Q5242" s="272">
        <f t="shared" si="424"/>
        <v>0.35637700399999994</v>
      </c>
      <c r="R5242" s="272">
        <f t="shared" si="408"/>
        <v>0.35637700399999994</v>
      </c>
      <c r="S5242" s="272"/>
      <c r="T5242" s="272">
        <f t="shared" si="425"/>
        <v>0.47559102839560002</v>
      </c>
      <c r="U5242" s="272">
        <f t="shared" si="425"/>
        <v>0.50813051069360005</v>
      </c>
      <c r="V5242" s="272">
        <f t="shared" si="425"/>
        <v>0.50374098268959999</v>
      </c>
      <c r="W5242" s="272">
        <f t="shared" si="409"/>
        <v>0.47559102839560002</v>
      </c>
      <c r="X5242" s="272"/>
      <c r="Y5242" s="272"/>
      <c r="Z5242" s="272"/>
      <c r="AA5242" s="272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72">
        <f t="shared" si="422"/>
        <v>0.28893079000000005</v>
      </c>
      <c r="E5243" s="272">
        <f t="shared" si="422"/>
        <v>0.32345520999999999</v>
      </c>
      <c r="F5243" s="272">
        <f t="shared" si="406"/>
        <v>0.28893079000000005</v>
      </c>
      <c r="G5243" s="272"/>
      <c r="H5243" s="272"/>
      <c r="I5243" s="272"/>
      <c r="J5243" s="272">
        <f t="shared" si="423"/>
        <v>0.24660944000000001</v>
      </c>
      <c r="K5243" s="272">
        <f t="shared" si="423"/>
        <v>0.27565315999999995</v>
      </c>
      <c r="L5243" s="272">
        <f t="shared" si="407"/>
        <v>0.24660944000000001</v>
      </c>
      <c r="M5243" s="272"/>
      <c r="N5243" s="272"/>
      <c r="O5243" s="272"/>
      <c r="P5243" s="272">
        <f t="shared" si="424"/>
        <v>0.36048971799999996</v>
      </c>
      <c r="Q5243" s="272">
        <f t="shared" si="424"/>
        <v>0.35617493199999994</v>
      </c>
      <c r="R5243" s="272">
        <f t="shared" si="408"/>
        <v>0.35617493199999994</v>
      </c>
      <c r="S5243" s="272"/>
      <c r="T5243" s="272">
        <f t="shared" si="425"/>
        <v>0.47531982499320008</v>
      </c>
      <c r="U5243" s="272">
        <f t="shared" si="425"/>
        <v>0.50844900371119994</v>
      </c>
      <c r="V5243" s="272">
        <f t="shared" si="425"/>
        <v>0.50365749801319992</v>
      </c>
      <c r="W5243" s="272">
        <f t="shared" si="409"/>
        <v>0.47531982499320008</v>
      </c>
      <c r="X5243" s="272"/>
      <c r="Y5243" s="272"/>
      <c r="Z5243" s="272"/>
      <c r="AA5243" s="272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72">
        <f t="shared" si="422"/>
        <v>0.28862145</v>
      </c>
      <c r="E5244" s="272">
        <f t="shared" si="422"/>
        <v>0.32371854999999999</v>
      </c>
      <c r="F5244" s="272">
        <f t="shared" si="406"/>
        <v>0.28862145</v>
      </c>
      <c r="G5244" s="272"/>
      <c r="H5244" s="272"/>
      <c r="I5244" s="272"/>
      <c r="J5244" s="272">
        <f t="shared" si="423"/>
        <v>0.24650780000000003</v>
      </c>
      <c r="K5244" s="272">
        <f t="shared" si="423"/>
        <v>0.27574219999999999</v>
      </c>
      <c r="L5244" s="272">
        <f t="shared" si="407"/>
        <v>0.24650780000000003</v>
      </c>
      <c r="M5244" s="272"/>
      <c r="N5244" s="272"/>
      <c r="O5244" s="272"/>
      <c r="P5244" s="272">
        <f t="shared" si="424"/>
        <v>0.36068403999999993</v>
      </c>
      <c r="Q5244" s="272">
        <f t="shared" si="424"/>
        <v>0.35597285999999995</v>
      </c>
      <c r="R5244" s="272">
        <f t="shared" si="408"/>
        <v>0.35597285999999995</v>
      </c>
      <c r="S5244" s="272"/>
      <c r="T5244" s="272">
        <f t="shared" si="425"/>
        <v>0.47504862159080002</v>
      </c>
      <c r="U5244" s="272">
        <f t="shared" si="425"/>
        <v>0.50876749672879995</v>
      </c>
      <c r="V5244" s="272">
        <f t="shared" si="425"/>
        <v>0.50357401333679996</v>
      </c>
      <c r="W5244" s="272">
        <f t="shared" si="409"/>
        <v>0.47504862159080002</v>
      </c>
      <c r="X5244" s="272"/>
      <c r="Y5244" s="272"/>
      <c r="Z5244" s="272"/>
      <c r="AA5244" s="272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72">
        <f t="shared" si="422"/>
        <v>0.28831211000000007</v>
      </c>
      <c r="E5245" s="272">
        <f t="shared" si="422"/>
        <v>0.32398189000000005</v>
      </c>
      <c r="F5245" s="272">
        <f t="shared" si="406"/>
        <v>0.28831211000000007</v>
      </c>
      <c r="G5245" s="272"/>
      <c r="H5245" s="272"/>
      <c r="I5245" s="272"/>
      <c r="J5245" s="272">
        <f t="shared" si="423"/>
        <v>0.24640616000000001</v>
      </c>
      <c r="K5245" s="272">
        <f t="shared" si="423"/>
        <v>0.27583123999999992</v>
      </c>
      <c r="L5245" s="272">
        <f t="shared" si="407"/>
        <v>0.24640616000000001</v>
      </c>
      <c r="M5245" s="272"/>
      <c r="N5245" s="272"/>
      <c r="O5245" s="272"/>
      <c r="P5245" s="272">
        <f t="shared" si="424"/>
        <v>0.36087836199999995</v>
      </c>
      <c r="Q5245" s="272">
        <f t="shared" si="424"/>
        <v>0.35577078799999995</v>
      </c>
      <c r="R5245" s="272">
        <f t="shared" si="408"/>
        <v>0.35577078799999995</v>
      </c>
      <c r="S5245" s="272"/>
      <c r="T5245" s="272">
        <f t="shared" si="425"/>
        <v>0.47477741818840008</v>
      </c>
      <c r="U5245" s="272">
        <f t="shared" si="425"/>
        <v>0.50908598974639996</v>
      </c>
      <c r="V5245" s="272">
        <f t="shared" si="425"/>
        <v>0.50349052866040001</v>
      </c>
      <c r="W5245" s="272">
        <f t="shared" si="409"/>
        <v>0.47477741818840008</v>
      </c>
      <c r="X5245" s="272"/>
      <c r="Y5245" s="272"/>
      <c r="Z5245" s="272"/>
      <c r="AA5245" s="272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72">
        <f t="shared" si="422"/>
        <v>0.28800277000000002</v>
      </c>
      <c r="E5246" s="272">
        <f t="shared" si="422"/>
        <v>0.32424523000000005</v>
      </c>
      <c r="F5246" s="272">
        <f t="shared" si="406"/>
        <v>0.28800277000000002</v>
      </c>
      <c r="G5246" s="272"/>
      <c r="H5246" s="272"/>
      <c r="I5246" s="272"/>
      <c r="J5246" s="272">
        <f t="shared" si="423"/>
        <v>0.24630452000000003</v>
      </c>
      <c r="K5246" s="272">
        <f t="shared" si="423"/>
        <v>0.27592027999999996</v>
      </c>
      <c r="L5246" s="272">
        <f t="shared" si="407"/>
        <v>0.24630452000000003</v>
      </c>
      <c r="M5246" s="272"/>
      <c r="N5246" s="272"/>
      <c r="O5246" s="272"/>
      <c r="P5246" s="272">
        <f t="shared" si="424"/>
        <v>0.36107268399999992</v>
      </c>
      <c r="Q5246" s="272">
        <f t="shared" si="424"/>
        <v>0.35556871599999995</v>
      </c>
      <c r="R5246" s="272">
        <f t="shared" si="408"/>
        <v>0.35556871599999995</v>
      </c>
      <c r="S5246" s="272"/>
      <c r="T5246" s="272">
        <f t="shared" si="425"/>
        <v>0.47450621478600008</v>
      </c>
      <c r="U5246" s="272">
        <f t="shared" si="425"/>
        <v>0.50940448276399997</v>
      </c>
      <c r="V5246" s="272">
        <f t="shared" si="425"/>
        <v>0.50340704398399994</v>
      </c>
      <c r="W5246" s="272">
        <f t="shared" si="409"/>
        <v>0.47450621478600008</v>
      </c>
      <c r="X5246" s="272"/>
      <c r="Y5246" s="272"/>
      <c r="Z5246" s="272"/>
      <c r="AA5246" s="272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72">
        <f t="shared" si="422"/>
        <v>0.29094209999999998</v>
      </c>
      <c r="E5247" s="272">
        <f t="shared" si="422"/>
        <v>0.32176589999999999</v>
      </c>
      <c r="F5247" s="272">
        <f t="shared" si="406"/>
        <v>0.29094209999999998</v>
      </c>
      <c r="G5247" s="272"/>
      <c r="H5247" s="272"/>
      <c r="I5247" s="272"/>
      <c r="J5247" s="272">
        <f t="shared" si="423"/>
        <v>0.24711200000000003</v>
      </c>
      <c r="K5247" s="272">
        <f t="shared" si="423"/>
        <v>0.27523880000000001</v>
      </c>
      <c r="L5247" s="272">
        <f t="shared" si="407"/>
        <v>0.24711200000000003</v>
      </c>
      <c r="M5247" s="272"/>
      <c r="N5247" s="272"/>
      <c r="O5247" s="272"/>
      <c r="P5247" s="272">
        <f t="shared" si="424"/>
        <v>0.35906021999999993</v>
      </c>
      <c r="Q5247" s="272">
        <f t="shared" si="424"/>
        <v>0.35765867999999995</v>
      </c>
      <c r="R5247" s="272">
        <f t="shared" si="408"/>
        <v>0.35765867999999995</v>
      </c>
      <c r="S5247" s="272"/>
      <c r="T5247" s="272">
        <f t="shared" si="425"/>
        <v>0.47699318008400005</v>
      </c>
      <c r="U5247" s="272">
        <f t="shared" si="425"/>
        <v>0.50626939106400004</v>
      </c>
      <c r="V5247" s="272">
        <f t="shared" si="425"/>
        <v>0.504419025804</v>
      </c>
      <c r="W5247" s="272">
        <f t="shared" si="409"/>
        <v>0.47699318008400005</v>
      </c>
      <c r="X5247" s="272"/>
      <c r="Y5247" s="272"/>
      <c r="Z5247" s="272"/>
      <c r="AA5247" s="272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72">
        <f t="shared" si="422"/>
        <v>0.29063276000000005</v>
      </c>
      <c r="E5248" s="272">
        <f t="shared" si="422"/>
        <v>0.32202923999999999</v>
      </c>
      <c r="F5248" s="272">
        <f t="shared" si="406"/>
        <v>0.29063276000000005</v>
      </c>
      <c r="G5248" s="272"/>
      <c r="H5248" s="272"/>
      <c r="I5248" s="272"/>
      <c r="J5248" s="272">
        <f t="shared" si="423"/>
        <v>0.24701036000000001</v>
      </c>
      <c r="K5248" s="272">
        <f t="shared" si="423"/>
        <v>0.27532783999999999</v>
      </c>
      <c r="L5248" s="272">
        <f t="shared" si="407"/>
        <v>0.24701036000000001</v>
      </c>
      <c r="M5248" s="272"/>
      <c r="N5248" s="272"/>
      <c r="O5248" s="272"/>
      <c r="P5248" s="272">
        <f t="shared" si="424"/>
        <v>0.35925454199999995</v>
      </c>
      <c r="Q5248" s="272">
        <f t="shared" si="424"/>
        <v>0.35745660799999995</v>
      </c>
      <c r="R5248" s="272">
        <f t="shared" si="408"/>
        <v>0.35745660799999995</v>
      </c>
      <c r="S5248" s="272"/>
      <c r="T5248" s="272">
        <f t="shared" si="425"/>
        <v>0.47672197668160005</v>
      </c>
      <c r="U5248" s="272">
        <f t="shared" si="425"/>
        <v>0.50658788408160005</v>
      </c>
      <c r="V5248" s="272">
        <f t="shared" si="425"/>
        <v>0.50433554112759993</v>
      </c>
      <c r="W5248" s="272">
        <f t="shared" si="409"/>
        <v>0.47672197668160005</v>
      </c>
      <c r="X5248" s="272"/>
      <c r="Y5248" s="272"/>
      <c r="Z5248" s="272"/>
      <c r="AA5248" s="272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72">
        <f t="shared" si="422"/>
        <v>0.29032342</v>
      </c>
      <c r="E5249" s="272">
        <f t="shared" si="422"/>
        <v>0.32229258</v>
      </c>
      <c r="F5249" s="272">
        <f t="shared" si="406"/>
        <v>0.29032342</v>
      </c>
      <c r="G5249" s="272"/>
      <c r="H5249" s="272"/>
      <c r="I5249" s="272"/>
      <c r="J5249" s="272">
        <f t="shared" si="423"/>
        <v>0.24690872</v>
      </c>
      <c r="K5249" s="272">
        <f t="shared" si="423"/>
        <v>0.27541687999999998</v>
      </c>
      <c r="L5249" s="272">
        <f t="shared" si="407"/>
        <v>0.24690872</v>
      </c>
      <c r="M5249" s="272"/>
      <c r="N5249" s="272"/>
      <c r="O5249" s="272"/>
      <c r="P5249" s="272">
        <f t="shared" si="424"/>
        <v>0.35944886399999992</v>
      </c>
      <c r="Q5249" s="272">
        <f t="shared" si="424"/>
        <v>0.3572545359999999</v>
      </c>
      <c r="R5249" s="272">
        <f t="shared" si="408"/>
        <v>0.3572545359999999</v>
      </c>
      <c r="S5249" s="272"/>
      <c r="T5249" s="272">
        <f t="shared" si="425"/>
        <v>0.47645077327920005</v>
      </c>
      <c r="U5249" s="272">
        <f t="shared" si="425"/>
        <v>0.50690637709920006</v>
      </c>
      <c r="V5249" s="272">
        <f t="shared" si="425"/>
        <v>0.50425205645119997</v>
      </c>
      <c r="W5249" s="272">
        <f t="shared" si="409"/>
        <v>0.47645077327920005</v>
      </c>
      <c r="X5249" s="272"/>
      <c r="Y5249" s="272"/>
      <c r="Z5249" s="272"/>
      <c r="AA5249" s="272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72">
        <f t="shared" si="422"/>
        <v>0.29001408000000001</v>
      </c>
      <c r="E5250" s="272">
        <f t="shared" si="422"/>
        <v>0.32255592</v>
      </c>
      <c r="F5250" s="272">
        <f t="shared" si="406"/>
        <v>0.29001408000000001</v>
      </c>
      <c r="G5250" s="272"/>
      <c r="H5250" s="272"/>
      <c r="I5250" s="272"/>
      <c r="J5250" s="272">
        <f t="shared" si="423"/>
        <v>0.24680708000000001</v>
      </c>
      <c r="K5250" s="272">
        <f t="shared" si="423"/>
        <v>0.27550592000000002</v>
      </c>
      <c r="L5250" s="272">
        <f t="shared" si="407"/>
        <v>0.24680708000000001</v>
      </c>
      <c r="M5250" s="272"/>
      <c r="N5250" s="272"/>
      <c r="O5250" s="272"/>
      <c r="P5250" s="272">
        <f t="shared" si="424"/>
        <v>0.359643186</v>
      </c>
      <c r="Q5250" s="272">
        <f t="shared" si="424"/>
        <v>0.35705246399999996</v>
      </c>
      <c r="R5250" s="272">
        <f t="shared" si="408"/>
        <v>0.35705246399999996</v>
      </c>
      <c r="S5250" s="272"/>
      <c r="T5250" s="272">
        <f t="shared" si="425"/>
        <v>0.47617956987680005</v>
      </c>
      <c r="U5250" s="272">
        <f t="shared" si="425"/>
        <v>0.50722487011679995</v>
      </c>
      <c r="V5250" s="272">
        <f t="shared" si="425"/>
        <v>0.5041685717747999</v>
      </c>
      <c r="W5250" s="272">
        <f t="shared" si="409"/>
        <v>0.47617956987680005</v>
      </c>
      <c r="X5250" s="272"/>
      <c r="Y5250" s="272"/>
      <c r="Z5250" s="272"/>
      <c r="AA5250" s="272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72">
        <f t="shared" si="422"/>
        <v>0.28970473999999996</v>
      </c>
      <c r="E5251" s="272">
        <f t="shared" si="422"/>
        <v>0.32281926</v>
      </c>
      <c r="F5251" s="272">
        <f t="shared" si="406"/>
        <v>0.28970473999999996</v>
      </c>
      <c r="G5251" s="272"/>
      <c r="H5251" s="272"/>
      <c r="I5251" s="272"/>
      <c r="J5251" s="272">
        <f t="shared" si="423"/>
        <v>0.24670544</v>
      </c>
      <c r="K5251" s="272">
        <f t="shared" si="423"/>
        <v>0.27559496</v>
      </c>
      <c r="L5251" s="272">
        <f t="shared" si="407"/>
        <v>0.24670544</v>
      </c>
      <c r="M5251" s="272"/>
      <c r="N5251" s="272"/>
      <c r="O5251" s="272"/>
      <c r="P5251" s="272">
        <f t="shared" si="424"/>
        <v>0.35983750799999997</v>
      </c>
      <c r="Q5251" s="272">
        <f t="shared" si="424"/>
        <v>0.35685039199999996</v>
      </c>
      <c r="R5251" s="272">
        <f t="shared" si="408"/>
        <v>0.35685039199999996</v>
      </c>
      <c r="S5251" s="272"/>
      <c r="T5251" s="272">
        <f t="shared" si="425"/>
        <v>0.47590836647440005</v>
      </c>
      <c r="U5251" s="272">
        <f t="shared" si="425"/>
        <v>0.50754336313439996</v>
      </c>
      <c r="V5251" s="272">
        <f t="shared" si="425"/>
        <v>0.50408508709839994</v>
      </c>
      <c r="W5251" s="272">
        <f t="shared" si="409"/>
        <v>0.47590836647440005</v>
      </c>
      <c r="X5251" s="272"/>
      <c r="Y5251" s="272"/>
      <c r="Z5251" s="272"/>
      <c r="AA5251" s="272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72">
        <f t="shared" si="422"/>
        <v>0.28939540000000002</v>
      </c>
      <c r="E5252" s="272">
        <f t="shared" si="422"/>
        <v>0.3230826</v>
      </c>
      <c r="F5252" s="272">
        <f t="shared" si="406"/>
        <v>0.28939540000000002</v>
      </c>
      <c r="G5252" s="272"/>
      <c r="H5252" s="272"/>
      <c r="I5252" s="272"/>
      <c r="J5252" s="272">
        <f t="shared" si="423"/>
        <v>0.24660380000000001</v>
      </c>
      <c r="K5252" s="272">
        <f t="shared" si="423"/>
        <v>0.27568399999999998</v>
      </c>
      <c r="L5252" s="272">
        <f t="shared" si="407"/>
        <v>0.24660380000000001</v>
      </c>
      <c r="M5252" s="272"/>
      <c r="N5252" s="272"/>
      <c r="O5252" s="272"/>
      <c r="P5252" s="272">
        <f t="shared" si="424"/>
        <v>0.36003182999999994</v>
      </c>
      <c r="Q5252" s="272">
        <f t="shared" si="424"/>
        <v>0.35664831999999991</v>
      </c>
      <c r="R5252" s="272">
        <f t="shared" si="408"/>
        <v>0.35664831999999991</v>
      </c>
      <c r="S5252" s="272"/>
      <c r="T5252" s="272">
        <f t="shared" si="425"/>
        <v>0.47563716307200005</v>
      </c>
      <c r="U5252" s="272">
        <f t="shared" si="425"/>
        <v>0.50786185615199997</v>
      </c>
      <c r="V5252" s="272">
        <f t="shared" si="425"/>
        <v>0.50400160242199998</v>
      </c>
      <c r="W5252" s="272">
        <f t="shared" si="409"/>
        <v>0.47563716307200005</v>
      </c>
      <c r="X5252" s="272"/>
      <c r="Y5252" s="272"/>
      <c r="Z5252" s="272"/>
      <c r="AA5252" s="272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72">
        <f t="shared" si="422"/>
        <v>0.28908605999999998</v>
      </c>
      <c r="E5253" s="272">
        <f t="shared" si="422"/>
        <v>0.32334594</v>
      </c>
      <c r="F5253" s="272">
        <f t="shared" si="406"/>
        <v>0.28908605999999998</v>
      </c>
      <c r="G5253" s="272"/>
      <c r="H5253" s="272"/>
      <c r="I5253" s="272"/>
      <c r="J5253" s="272">
        <f t="shared" si="423"/>
        <v>0.24650216</v>
      </c>
      <c r="K5253" s="272">
        <f t="shared" si="423"/>
        <v>0.27577304000000002</v>
      </c>
      <c r="L5253" s="272">
        <f t="shared" si="407"/>
        <v>0.24650216</v>
      </c>
      <c r="M5253" s="272"/>
      <c r="N5253" s="272"/>
      <c r="O5253" s="272"/>
      <c r="P5253" s="272">
        <f t="shared" si="424"/>
        <v>0.36022615199999997</v>
      </c>
      <c r="Q5253" s="272">
        <f t="shared" si="424"/>
        <v>0.35644624799999997</v>
      </c>
      <c r="R5253" s="272">
        <f t="shared" si="408"/>
        <v>0.35644624799999997</v>
      </c>
      <c r="S5253" s="272"/>
      <c r="T5253" s="272">
        <f t="shared" si="425"/>
        <v>0.47536595966960005</v>
      </c>
      <c r="U5253" s="272">
        <f t="shared" si="425"/>
        <v>0.50818034916959998</v>
      </c>
      <c r="V5253" s="272">
        <f t="shared" si="425"/>
        <v>0.50391811774560002</v>
      </c>
      <c r="W5253" s="272">
        <f t="shared" si="409"/>
        <v>0.47536595966960005</v>
      </c>
      <c r="X5253" s="272"/>
      <c r="Y5253" s="272"/>
      <c r="Z5253" s="272"/>
      <c r="AA5253" s="272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72">
        <f t="shared" si="422"/>
        <v>0.28877671999999999</v>
      </c>
      <c r="E5254" s="272">
        <f t="shared" si="422"/>
        <v>0.32360928</v>
      </c>
      <c r="F5254" s="272">
        <f t="shared" si="406"/>
        <v>0.28877671999999999</v>
      </c>
      <c r="G5254" s="272"/>
      <c r="H5254" s="272"/>
      <c r="I5254" s="272"/>
      <c r="J5254" s="272">
        <f t="shared" si="423"/>
        <v>0.24640052000000001</v>
      </c>
      <c r="K5254" s="272">
        <f t="shared" si="423"/>
        <v>0.27586208000000001</v>
      </c>
      <c r="L5254" s="272">
        <f t="shared" si="407"/>
        <v>0.24640052000000001</v>
      </c>
      <c r="M5254" s="272"/>
      <c r="N5254" s="272"/>
      <c r="O5254" s="272"/>
      <c r="P5254" s="272">
        <f t="shared" si="424"/>
        <v>0.36042047399999999</v>
      </c>
      <c r="Q5254" s="272">
        <f t="shared" si="424"/>
        <v>0.35624417599999991</v>
      </c>
      <c r="R5254" s="272">
        <f t="shared" si="408"/>
        <v>0.35624417599999991</v>
      </c>
      <c r="S5254" s="272"/>
      <c r="T5254" s="272">
        <f t="shared" si="425"/>
        <v>0.47509475626720005</v>
      </c>
      <c r="U5254" s="272">
        <f t="shared" si="425"/>
        <v>0.50849884218719998</v>
      </c>
      <c r="V5254" s="272">
        <f t="shared" si="425"/>
        <v>0.50383463306919996</v>
      </c>
      <c r="W5254" s="272">
        <f t="shared" si="409"/>
        <v>0.47509475626720005</v>
      </c>
      <c r="X5254" s="272"/>
      <c r="Y5254" s="272"/>
      <c r="Z5254" s="272"/>
      <c r="AA5254" s="272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72">
        <f t="shared" si="422"/>
        <v>0.28846738</v>
      </c>
      <c r="E5255" s="272">
        <f t="shared" si="422"/>
        <v>0.32387262</v>
      </c>
      <c r="F5255" s="272">
        <f t="shared" si="406"/>
        <v>0.28846738</v>
      </c>
      <c r="G5255" s="272"/>
      <c r="H5255" s="272"/>
      <c r="I5255" s="272"/>
      <c r="J5255" s="272">
        <f t="shared" si="423"/>
        <v>0.24629888000000003</v>
      </c>
      <c r="K5255" s="272">
        <f t="shared" si="423"/>
        <v>0.27595111999999999</v>
      </c>
      <c r="L5255" s="272">
        <f t="shared" si="407"/>
        <v>0.24629888000000003</v>
      </c>
      <c r="M5255" s="272"/>
      <c r="N5255" s="272"/>
      <c r="O5255" s="272"/>
      <c r="P5255" s="272">
        <f t="shared" si="424"/>
        <v>0.36061479599999996</v>
      </c>
      <c r="Q5255" s="272">
        <f t="shared" si="424"/>
        <v>0.35604210399999991</v>
      </c>
      <c r="R5255" s="272">
        <f t="shared" si="408"/>
        <v>0.35604210399999991</v>
      </c>
      <c r="S5255" s="272"/>
      <c r="T5255" s="272">
        <f t="shared" si="425"/>
        <v>0.47482355286480005</v>
      </c>
      <c r="U5255" s="272">
        <f t="shared" si="425"/>
        <v>0.50881733520479999</v>
      </c>
      <c r="V5255" s="272">
        <f t="shared" si="425"/>
        <v>0.5037511483928</v>
      </c>
      <c r="W5255" s="272">
        <f t="shared" si="409"/>
        <v>0.47482355286480005</v>
      </c>
      <c r="X5255" s="272"/>
      <c r="Y5255" s="272"/>
      <c r="Z5255" s="272"/>
      <c r="AA5255" s="272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72">
        <f t="shared" si="422"/>
        <v>0.28815804</v>
      </c>
      <c r="E5256" s="272">
        <f t="shared" si="422"/>
        <v>0.32413596</v>
      </c>
      <c r="F5256" s="272">
        <f t="shared" si="406"/>
        <v>0.28815804</v>
      </c>
      <c r="G5256" s="272"/>
      <c r="H5256" s="272"/>
      <c r="I5256" s="272"/>
      <c r="J5256" s="272">
        <f t="shared" si="423"/>
        <v>0.24619724000000001</v>
      </c>
      <c r="K5256" s="272">
        <f t="shared" si="423"/>
        <v>0.27604015999999998</v>
      </c>
      <c r="L5256" s="272">
        <f t="shared" si="407"/>
        <v>0.24619724000000001</v>
      </c>
      <c r="M5256" s="272"/>
      <c r="N5256" s="272"/>
      <c r="O5256" s="272"/>
      <c r="P5256" s="272">
        <f t="shared" si="424"/>
        <v>0.36080911799999998</v>
      </c>
      <c r="Q5256" s="272">
        <f t="shared" si="424"/>
        <v>0.35584003199999997</v>
      </c>
      <c r="R5256" s="272">
        <f t="shared" si="408"/>
        <v>0.35584003199999997</v>
      </c>
      <c r="S5256" s="272"/>
      <c r="T5256" s="272">
        <f t="shared" si="425"/>
        <v>0.47455234946240005</v>
      </c>
      <c r="U5256" s="272">
        <f t="shared" si="425"/>
        <v>0.5091358282224</v>
      </c>
      <c r="V5256" s="272">
        <f t="shared" si="425"/>
        <v>0.50366766371639993</v>
      </c>
      <c r="W5256" s="272">
        <f t="shared" si="409"/>
        <v>0.47455234946240005</v>
      </c>
      <c r="X5256" s="272"/>
      <c r="Y5256" s="272"/>
      <c r="Z5256" s="272"/>
      <c r="AA5256" s="272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72">
        <f t="shared" si="422"/>
        <v>0.28784870000000001</v>
      </c>
      <c r="E5257" s="272">
        <f t="shared" si="422"/>
        <v>0.3243993</v>
      </c>
      <c r="F5257" s="272">
        <f t="shared" si="406"/>
        <v>0.28784870000000001</v>
      </c>
      <c r="G5257" s="272"/>
      <c r="H5257" s="272"/>
      <c r="I5257" s="272"/>
      <c r="J5257" s="272">
        <f t="shared" si="423"/>
        <v>0.24609560000000003</v>
      </c>
      <c r="K5257" s="272">
        <f t="shared" si="423"/>
        <v>0.27612919999999996</v>
      </c>
      <c r="L5257" s="272">
        <f t="shared" si="407"/>
        <v>0.24609560000000003</v>
      </c>
      <c r="M5257" s="272"/>
      <c r="N5257" s="272"/>
      <c r="O5257" s="272"/>
      <c r="P5257" s="272">
        <f t="shared" si="424"/>
        <v>0.36100343999999995</v>
      </c>
      <c r="Q5257" s="272">
        <f t="shared" si="424"/>
        <v>0.35563795999999992</v>
      </c>
      <c r="R5257" s="272">
        <f t="shared" si="408"/>
        <v>0.35563795999999992</v>
      </c>
      <c r="S5257" s="272"/>
      <c r="T5257" s="272">
        <f t="shared" si="425"/>
        <v>0.47428114606000005</v>
      </c>
      <c r="U5257" s="272">
        <f t="shared" si="425"/>
        <v>0.50945432124000001</v>
      </c>
      <c r="V5257" s="272">
        <f t="shared" si="425"/>
        <v>0.50358417903999997</v>
      </c>
      <c r="W5257" s="272">
        <f t="shared" si="409"/>
        <v>0.47428114606000005</v>
      </c>
      <c r="X5257" s="272"/>
      <c r="Y5257" s="272"/>
      <c r="Z5257" s="272"/>
      <c r="AA5257" s="272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72">
        <f t="shared" si="422"/>
        <v>0.29047869000000004</v>
      </c>
      <c r="E5258" s="272">
        <f t="shared" si="422"/>
        <v>0.32218331</v>
      </c>
      <c r="F5258" s="272">
        <f t="shared" si="406"/>
        <v>0.29047869000000004</v>
      </c>
      <c r="G5258" s="272"/>
      <c r="H5258" s="272"/>
      <c r="I5258" s="272"/>
      <c r="J5258" s="272">
        <f t="shared" si="423"/>
        <v>0.24680144000000004</v>
      </c>
      <c r="K5258" s="272">
        <f t="shared" si="423"/>
        <v>0.27553675999999999</v>
      </c>
      <c r="L5258" s="272">
        <f t="shared" si="407"/>
        <v>0.24680144000000004</v>
      </c>
      <c r="M5258" s="272"/>
      <c r="N5258" s="272"/>
      <c r="O5258" s="272"/>
      <c r="P5258" s="272">
        <f t="shared" si="424"/>
        <v>0.35918529799999999</v>
      </c>
      <c r="Q5258" s="272">
        <f t="shared" si="424"/>
        <v>0.35752585199999998</v>
      </c>
      <c r="R5258" s="272">
        <f t="shared" si="408"/>
        <v>0.35752585199999998</v>
      </c>
      <c r="S5258" s="272"/>
      <c r="T5258" s="272">
        <f t="shared" si="425"/>
        <v>0.47649690795560007</v>
      </c>
      <c r="U5258" s="272">
        <f t="shared" si="425"/>
        <v>0.50663772255759998</v>
      </c>
      <c r="V5258" s="272">
        <f t="shared" si="425"/>
        <v>0.50451267618359996</v>
      </c>
      <c r="W5258" s="272">
        <f t="shared" si="409"/>
        <v>0.47649690795560007</v>
      </c>
      <c r="X5258" s="272"/>
      <c r="Y5258" s="272"/>
      <c r="Z5258" s="272"/>
      <c r="AA5258" s="272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72">
        <f t="shared" si="422"/>
        <v>0.29016935000000005</v>
      </c>
      <c r="E5259" s="272">
        <f t="shared" si="422"/>
        <v>0.32244665000000006</v>
      </c>
      <c r="F5259" s="272">
        <f t="shared" si="406"/>
        <v>0.29016935000000005</v>
      </c>
      <c r="G5259" s="272"/>
      <c r="H5259" s="272"/>
      <c r="I5259" s="272"/>
      <c r="J5259" s="272">
        <f t="shared" si="423"/>
        <v>0.24669980000000002</v>
      </c>
      <c r="K5259" s="272">
        <f t="shared" si="423"/>
        <v>0.27562580000000003</v>
      </c>
      <c r="L5259" s="272">
        <f t="shared" si="407"/>
        <v>0.24669980000000002</v>
      </c>
      <c r="M5259" s="272"/>
      <c r="N5259" s="272"/>
      <c r="O5259" s="272"/>
      <c r="P5259" s="272">
        <f t="shared" si="424"/>
        <v>0.35937961999999996</v>
      </c>
      <c r="Q5259" s="272">
        <f t="shared" si="424"/>
        <v>0.35732377999999998</v>
      </c>
      <c r="R5259" s="272">
        <f t="shared" si="408"/>
        <v>0.35732377999999998</v>
      </c>
      <c r="S5259" s="272"/>
      <c r="T5259" s="272">
        <f t="shared" si="425"/>
        <v>0.47622570455320012</v>
      </c>
      <c r="U5259" s="272">
        <f t="shared" si="425"/>
        <v>0.50695621557519999</v>
      </c>
      <c r="V5259" s="272">
        <f t="shared" si="425"/>
        <v>0.5044291915072</v>
      </c>
      <c r="W5259" s="272">
        <f t="shared" si="409"/>
        <v>0.47622570455320012</v>
      </c>
      <c r="X5259" s="272"/>
      <c r="Y5259" s="272"/>
      <c r="Z5259" s="272"/>
      <c r="AA5259" s="272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72">
        <f t="shared" si="422"/>
        <v>0.28986001</v>
      </c>
      <c r="E5260" s="272">
        <f t="shared" si="422"/>
        <v>0.32270999</v>
      </c>
      <c r="F5260" s="272">
        <f t="shared" si="406"/>
        <v>0.28986001</v>
      </c>
      <c r="G5260" s="272"/>
      <c r="H5260" s="272"/>
      <c r="I5260" s="272"/>
      <c r="J5260" s="272">
        <f t="shared" si="423"/>
        <v>0.24659816000000001</v>
      </c>
      <c r="K5260" s="272">
        <f t="shared" si="423"/>
        <v>0.27571484000000002</v>
      </c>
      <c r="L5260" s="272">
        <f t="shared" si="407"/>
        <v>0.24659816000000001</v>
      </c>
      <c r="M5260" s="272"/>
      <c r="N5260" s="272"/>
      <c r="O5260" s="272"/>
      <c r="P5260" s="272">
        <f t="shared" si="424"/>
        <v>0.35957394199999998</v>
      </c>
      <c r="Q5260" s="272">
        <f t="shared" si="424"/>
        <v>0.35712170799999998</v>
      </c>
      <c r="R5260" s="272">
        <f t="shared" si="408"/>
        <v>0.35712170799999998</v>
      </c>
      <c r="S5260" s="272"/>
      <c r="T5260" s="272">
        <f t="shared" si="425"/>
        <v>0.47595450115080007</v>
      </c>
      <c r="U5260" s="272">
        <f t="shared" si="425"/>
        <v>0.50727470859279999</v>
      </c>
      <c r="V5260" s="272">
        <f t="shared" si="425"/>
        <v>0.50434570683080004</v>
      </c>
      <c r="W5260" s="272">
        <f t="shared" si="409"/>
        <v>0.47595450115080007</v>
      </c>
      <c r="X5260" s="272"/>
      <c r="Y5260" s="272"/>
      <c r="Z5260" s="272"/>
      <c r="AA5260" s="272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72">
        <f t="shared" si="422"/>
        <v>0.28955067000000001</v>
      </c>
      <c r="E5261" s="272">
        <f t="shared" si="422"/>
        <v>0.32297333</v>
      </c>
      <c r="F5261" s="272">
        <f t="shared" si="406"/>
        <v>0.28955067000000001</v>
      </c>
      <c r="G5261" s="272"/>
      <c r="H5261" s="272"/>
      <c r="I5261" s="272"/>
      <c r="J5261" s="272">
        <f t="shared" si="423"/>
        <v>0.24649652000000005</v>
      </c>
      <c r="K5261" s="272">
        <f t="shared" si="423"/>
        <v>0.27580388</v>
      </c>
      <c r="L5261" s="272">
        <f t="shared" si="407"/>
        <v>0.24649652000000005</v>
      </c>
      <c r="M5261" s="272"/>
      <c r="N5261" s="272"/>
      <c r="O5261" s="272"/>
      <c r="P5261" s="272">
        <f t="shared" si="424"/>
        <v>0.359768264</v>
      </c>
      <c r="Q5261" s="272">
        <f t="shared" si="424"/>
        <v>0.35691963599999998</v>
      </c>
      <c r="R5261" s="272">
        <f t="shared" si="408"/>
        <v>0.35691963599999998</v>
      </c>
      <c r="S5261" s="272"/>
      <c r="T5261" s="272">
        <f t="shared" si="425"/>
        <v>0.47568329774840012</v>
      </c>
      <c r="U5261" s="272">
        <f t="shared" si="425"/>
        <v>0.5075932016104</v>
      </c>
      <c r="V5261" s="272">
        <f t="shared" si="425"/>
        <v>0.50426222215439997</v>
      </c>
      <c r="W5261" s="272">
        <f t="shared" si="409"/>
        <v>0.47568329774840012</v>
      </c>
      <c r="X5261" s="272"/>
      <c r="Y5261" s="272"/>
      <c r="Z5261" s="272"/>
      <c r="AA5261" s="272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72">
        <f t="shared" si="422"/>
        <v>0.28924133000000002</v>
      </c>
      <c r="E5262" s="272">
        <f t="shared" si="422"/>
        <v>0.32323667</v>
      </c>
      <c r="F5262" s="272">
        <f t="shared" ref="F5262:F5312" si="426">MIN(D5262:E5262)</f>
        <v>0.28924133000000002</v>
      </c>
      <c r="G5262" s="272"/>
      <c r="H5262" s="272"/>
      <c r="I5262" s="272"/>
      <c r="J5262" s="272">
        <f t="shared" si="423"/>
        <v>0.24639488000000004</v>
      </c>
      <c r="K5262" s="272">
        <f t="shared" si="423"/>
        <v>0.27589292000000004</v>
      </c>
      <c r="L5262" s="272">
        <f t="shared" ref="L5262:L5312" si="427">MIN(J5262:K5262)</f>
        <v>0.24639488000000004</v>
      </c>
      <c r="M5262" s="272"/>
      <c r="N5262" s="272"/>
      <c r="O5262" s="272"/>
      <c r="P5262" s="272">
        <f t="shared" si="424"/>
        <v>0.35996258599999997</v>
      </c>
      <c r="Q5262" s="272">
        <f t="shared" si="424"/>
        <v>0.35671756399999999</v>
      </c>
      <c r="R5262" s="272">
        <f t="shared" ref="R5262:R5312" si="428">MIN(P5262:Q5262)</f>
        <v>0.35671756399999999</v>
      </c>
      <c r="S5262" s="272"/>
      <c r="T5262" s="272">
        <f t="shared" si="425"/>
        <v>0.47541209434600007</v>
      </c>
      <c r="U5262" s="272">
        <f t="shared" si="425"/>
        <v>0.50791169462800001</v>
      </c>
      <c r="V5262" s="272">
        <f t="shared" si="425"/>
        <v>0.50417873747800002</v>
      </c>
      <c r="W5262" s="272">
        <f t="shared" ref="W5262:W5312" si="429">MIN(T5262:V5262)</f>
        <v>0.47541209434600007</v>
      </c>
      <c r="X5262" s="272"/>
      <c r="Y5262" s="272"/>
      <c r="Z5262" s="272"/>
      <c r="AA5262" s="272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72">
        <f t="shared" si="422"/>
        <v>0.28893199000000003</v>
      </c>
      <c r="E5263" s="272">
        <f t="shared" si="422"/>
        <v>0.32350001</v>
      </c>
      <c r="F5263" s="272">
        <f t="shared" si="426"/>
        <v>0.28893199000000003</v>
      </c>
      <c r="G5263" s="272"/>
      <c r="H5263" s="272"/>
      <c r="I5263" s="272"/>
      <c r="J5263" s="272">
        <f t="shared" si="423"/>
        <v>0.24629324000000002</v>
      </c>
      <c r="K5263" s="272">
        <f t="shared" si="423"/>
        <v>0.27598195999999997</v>
      </c>
      <c r="L5263" s="272">
        <f t="shared" si="427"/>
        <v>0.24629324000000002</v>
      </c>
      <c r="M5263" s="272"/>
      <c r="N5263" s="272"/>
      <c r="O5263" s="272"/>
      <c r="P5263" s="272">
        <f t="shared" si="424"/>
        <v>0.360156908</v>
      </c>
      <c r="Q5263" s="272">
        <f t="shared" si="424"/>
        <v>0.35651549199999999</v>
      </c>
      <c r="R5263" s="272">
        <f t="shared" si="428"/>
        <v>0.35651549199999999</v>
      </c>
      <c r="S5263" s="272"/>
      <c r="T5263" s="272">
        <f t="shared" si="425"/>
        <v>0.47514089094360007</v>
      </c>
      <c r="U5263" s="272">
        <f t="shared" si="425"/>
        <v>0.50823018764560002</v>
      </c>
      <c r="V5263" s="272">
        <f t="shared" si="425"/>
        <v>0.50409525280160006</v>
      </c>
      <c r="W5263" s="272">
        <f t="shared" si="429"/>
        <v>0.47514089094360007</v>
      </c>
      <c r="X5263" s="272"/>
      <c r="Y5263" s="272"/>
      <c r="Z5263" s="272"/>
      <c r="AA5263" s="272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72">
        <f t="shared" si="422"/>
        <v>0.28862264999999998</v>
      </c>
      <c r="E5264" s="272">
        <f t="shared" si="422"/>
        <v>0.32376335000000001</v>
      </c>
      <c r="F5264" s="272">
        <f t="shared" si="426"/>
        <v>0.28862264999999998</v>
      </c>
      <c r="G5264" s="272"/>
      <c r="H5264" s="272"/>
      <c r="I5264" s="272"/>
      <c r="J5264" s="272">
        <f t="shared" si="423"/>
        <v>0.24619160000000001</v>
      </c>
      <c r="K5264" s="272">
        <f t="shared" si="423"/>
        <v>0.27607100000000001</v>
      </c>
      <c r="L5264" s="272">
        <f t="shared" si="427"/>
        <v>0.24619160000000001</v>
      </c>
      <c r="M5264" s="272"/>
      <c r="N5264" s="272"/>
      <c r="O5264" s="272"/>
      <c r="P5264" s="272">
        <f t="shared" si="424"/>
        <v>0.36035122999999997</v>
      </c>
      <c r="Q5264" s="272">
        <f t="shared" si="424"/>
        <v>0.35631341999999999</v>
      </c>
      <c r="R5264" s="272">
        <f t="shared" si="428"/>
        <v>0.35631341999999999</v>
      </c>
      <c r="S5264" s="272"/>
      <c r="T5264" s="272">
        <f t="shared" si="425"/>
        <v>0.47486968754120013</v>
      </c>
      <c r="U5264" s="272">
        <f t="shared" si="425"/>
        <v>0.50854868066320003</v>
      </c>
      <c r="V5264" s="272">
        <f t="shared" si="425"/>
        <v>0.50401176812519999</v>
      </c>
      <c r="W5264" s="272">
        <f t="shared" si="429"/>
        <v>0.47486968754120013</v>
      </c>
      <c r="X5264" s="272"/>
      <c r="Y5264" s="272"/>
      <c r="Z5264" s="272"/>
      <c r="AA5264" s="272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72">
        <f t="shared" si="422"/>
        <v>0.28831330999999999</v>
      </c>
      <c r="E5265" s="272">
        <f t="shared" si="422"/>
        <v>0.32402669000000001</v>
      </c>
      <c r="F5265" s="272">
        <f t="shared" si="426"/>
        <v>0.28831330999999999</v>
      </c>
      <c r="G5265" s="272"/>
      <c r="H5265" s="272"/>
      <c r="I5265" s="272"/>
      <c r="J5265" s="272">
        <f t="shared" si="423"/>
        <v>0.24608996000000005</v>
      </c>
      <c r="K5265" s="272">
        <f t="shared" si="423"/>
        <v>0.27616004</v>
      </c>
      <c r="L5265" s="272">
        <f t="shared" si="427"/>
        <v>0.24608996000000005</v>
      </c>
      <c r="M5265" s="272"/>
      <c r="N5265" s="272"/>
      <c r="O5265" s="272"/>
      <c r="P5265" s="272">
        <f t="shared" si="424"/>
        <v>0.36054555199999999</v>
      </c>
      <c r="Q5265" s="272">
        <f t="shared" si="424"/>
        <v>0.35611134799999994</v>
      </c>
      <c r="R5265" s="272">
        <f t="shared" si="428"/>
        <v>0.35611134799999994</v>
      </c>
      <c r="S5265" s="272"/>
      <c r="T5265" s="272">
        <f t="shared" si="425"/>
        <v>0.47459848413880007</v>
      </c>
      <c r="U5265" s="272">
        <f t="shared" si="425"/>
        <v>0.50886717368080003</v>
      </c>
      <c r="V5265" s="272">
        <f t="shared" si="425"/>
        <v>0.50392828344880003</v>
      </c>
      <c r="W5265" s="272">
        <f t="shared" si="429"/>
        <v>0.47459848413880007</v>
      </c>
      <c r="X5265" s="272"/>
      <c r="Y5265" s="272"/>
      <c r="Z5265" s="272"/>
      <c r="AA5265" s="272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72">
        <f t="shared" si="422"/>
        <v>0.28800397000000005</v>
      </c>
      <c r="E5266" s="272">
        <f t="shared" si="422"/>
        <v>0.32429003000000006</v>
      </c>
      <c r="F5266" s="272">
        <f t="shared" si="426"/>
        <v>0.28800397000000005</v>
      </c>
      <c r="G5266" s="272"/>
      <c r="H5266" s="272"/>
      <c r="I5266" s="272"/>
      <c r="J5266" s="272">
        <f t="shared" si="423"/>
        <v>0.24598832000000004</v>
      </c>
      <c r="K5266" s="272">
        <f t="shared" si="423"/>
        <v>0.27624907999999998</v>
      </c>
      <c r="L5266" s="272">
        <f t="shared" si="427"/>
        <v>0.24598832000000004</v>
      </c>
      <c r="M5266" s="272"/>
      <c r="N5266" s="272"/>
      <c r="O5266" s="272"/>
      <c r="P5266" s="272">
        <f t="shared" si="424"/>
        <v>0.36073987400000002</v>
      </c>
      <c r="Q5266" s="272">
        <f t="shared" si="424"/>
        <v>0.355909276</v>
      </c>
      <c r="R5266" s="272">
        <f t="shared" si="428"/>
        <v>0.355909276</v>
      </c>
      <c r="S5266" s="272"/>
      <c r="T5266" s="272">
        <f t="shared" si="425"/>
        <v>0.47432728073640013</v>
      </c>
      <c r="U5266" s="272">
        <f t="shared" si="425"/>
        <v>0.50918566669840004</v>
      </c>
      <c r="V5266" s="272">
        <f t="shared" si="425"/>
        <v>0.50384479877239996</v>
      </c>
      <c r="W5266" s="272">
        <f t="shared" si="429"/>
        <v>0.47432728073640013</v>
      </c>
      <c r="X5266" s="272"/>
      <c r="Y5266" s="272"/>
      <c r="Z5266" s="272"/>
      <c r="AA5266" s="272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72">
        <f t="shared" si="422"/>
        <v>0.28769463000000001</v>
      </c>
      <c r="E5267" s="272">
        <f t="shared" si="422"/>
        <v>0.32455337000000001</v>
      </c>
      <c r="F5267" s="272">
        <f t="shared" si="426"/>
        <v>0.28769463000000001</v>
      </c>
      <c r="G5267" s="272"/>
      <c r="H5267" s="272"/>
      <c r="I5267" s="272"/>
      <c r="J5267" s="272">
        <f t="shared" si="423"/>
        <v>0.24588668000000002</v>
      </c>
      <c r="K5267" s="272">
        <f t="shared" si="423"/>
        <v>0.27633812000000002</v>
      </c>
      <c r="L5267" s="272">
        <f t="shared" si="427"/>
        <v>0.24588668000000002</v>
      </c>
      <c r="M5267" s="272"/>
      <c r="N5267" s="272"/>
      <c r="O5267" s="272"/>
      <c r="P5267" s="272">
        <f t="shared" si="424"/>
        <v>0.36093419599999998</v>
      </c>
      <c r="Q5267" s="272">
        <f t="shared" si="424"/>
        <v>0.355707204</v>
      </c>
      <c r="R5267" s="272">
        <f t="shared" si="428"/>
        <v>0.355707204</v>
      </c>
      <c r="S5267" s="272"/>
      <c r="T5267" s="272">
        <f t="shared" si="425"/>
        <v>0.47405607733400007</v>
      </c>
      <c r="U5267" s="272">
        <f t="shared" si="425"/>
        <v>0.50950415971600005</v>
      </c>
      <c r="V5267" s="272">
        <f t="shared" si="425"/>
        <v>0.503761314096</v>
      </c>
      <c r="W5267" s="272">
        <f t="shared" si="429"/>
        <v>0.47405607733400007</v>
      </c>
      <c r="X5267" s="272"/>
      <c r="Y5267" s="272"/>
      <c r="Z5267" s="272"/>
      <c r="AA5267" s="272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72">
        <f t="shared" si="422"/>
        <v>0.29001528000000004</v>
      </c>
      <c r="E5268" s="272">
        <f t="shared" si="422"/>
        <v>0.32260072000000006</v>
      </c>
      <c r="F5268" s="272">
        <f t="shared" si="426"/>
        <v>0.29001528000000004</v>
      </c>
      <c r="G5268" s="272"/>
      <c r="H5268" s="272"/>
      <c r="I5268" s="272"/>
      <c r="J5268" s="272">
        <f t="shared" si="423"/>
        <v>0.24649088000000002</v>
      </c>
      <c r="K5268" s="272">
        <f t="shared" si="423"/>
        <v>0.27583471999999998</v>
      </c>
      <c r="L5268" s="272">
        <f t="shared" si="427"/>
        <v>0.24649088000000002</v>
      </c>
      <c r="M5268" s="272"/>
      <c r="N5268" s="272"/>
      <c r="O5268" s="272"/>
      <c r="P5268" s="272">
        <f t="shared" si="424"/>
        <v>0.35931037599999993</v>
      </c>
      <c r="Q5268" s="272">
        <f t="shared" si="424"/>
        <v>0.35739302399999995</v>
      </c>
      <c r="R5268" s="272">
        <f t="shared" si="428"/>
        <v>0.35739302399999995</v>
      </c>
      <c r="S5268" s="272"/>
      <c r="T5268" s="272">
        <f t="shared" si="425"/>
        <v>0.47600063582720009</v>
      </c>
      <c r="U5268" s="272">
        <f t="shared" si="425"/>
        <v>0.50700605405120003</v>
      </c>
      <c r="V5268" s="272">
        <f t="shared" si="425"/>
        <v>0.50460632656320004</v>
      </c>
      <c r="W5268" s="272">
        <f t="shared" si="429"/>
        <v>0.47600063582720009</v>
      </c>
      <c r="X5268" s="272"/>
      <c r="Y5268" s="272"/>
      <c r="Z5268" s="272"/>
      <c r="AA5268" s="272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72">
        <f t="shared" si="422"/>
        <v>0.28970594000000005</v>
      </c>
      <c r="E5269" s="272">
        <f t="shared" si="422"/>
        <v>0.32286406000000006</v>
      </c>
      <c r="F5269" s="272">
        <f t="shared" si="426"/>
        <v>0.28970594000000005</v>
      </c>
      <c r="G5269" s="272"/>
      <c r="H5269" s="272"/>
      <c r="I5269" s="272"/>
      <c r="J5269" s="272">
        <f t="shared" si="423"/>
        <v>0.24638924000000001</v>
      </c>
      <c r="K5269" s="272">
        <f t="shared" si="423"/>
        <v>0.27592376000000002</v>
      </c>
      <c r="L5269" s="272">
        <f t="shared" si="427"/>
        <v>0.24638924000000001</v>
      </c>
      <c r="M5269" s="272"/>
      <c r="N5269" s="272"/>
      <c r="O5269" s="272"/>
      <c r="P5269" s="272">
        <f t="shared" si="424"/>
        <v>0.35950469799999996</v>
      </c>
      <c r="Q5269" s="272">
        <f t="shared" si="424"/>
        <v>0.35719095200000001</v>
      </c>
      <c r="R5269" s="272">
        <f t="shared" si="428"/>
        <v>0.35719095200000001</v>
      </c>
      <c r="S5269" s="272"/>
      <c r="T5269" s="272">
        <f t="shared" si="425"/>
        <v>0.47572943242480009</v>
      </c>
      <c r="U5269" s="272">
        <f t="shared" si="425"/>
        <v>0.50732454706880004</v>
      </c>
      <c r="V5269" s="272">
        <f t="shared" si="425"/>
        <v>0.50452284188679997</v>
      </c>
      <c r="W5269" s="272">
        <f t="shared" si="429"/>
        <v>0.47572943242480009</v>
      </c>
      <c r="X5269" s="272"/>
      <c r="Y5269" s="272"/>
      <c r="Z5269" s="272"/>
      <c r="AA5269" s="272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72">
        <f t="shared" si="422"/>
        <v>0.2893966</v>
      </c>
      <c r="E5270" s="272">
        <f t="shared" si="422"/>
        <v>0.32312740000000001</v>
      </c>
      <c r="F5270" s="272">
        <f t="shared" si="426"/>
        <v>0.2893966</v>
      </c>
      <c r="G5270" s="272"/>
      <c r="H5270" s="272"/>
      <c r="I5270" s="272"/>
      <c r="J5270" s="272">
        <f t="shared" si="423"/>
        <v>0.2462876</v>
      </c>
      <c r="K5270" s="272">
        <f t="shared" si="423"/>
        <v>0.27601279999999995</v>
      </c>
      <c r="L5270" s="272">
        <f t="shared" si="427"/>
        <v>0.2462876</v>
      </c>
      <c r="M5270" s="272"/>
      <c r="N5270" s="272"/>
      <c r="O5270" s="272"/>
      <c r="P5270" s="272">
        <f t="shared" si="424"/>
        <v>0.35969901999999992</v>
      </c>
      <c r="Q5270" s="272">
        <f t="shared" si="424"/>
        <v>0.35698887999999995</v>
      </c>
      <c r="R5270" s="272">
        <f t="shared" si="428"/>
        <v>0.35698887999999995</v>
      </c>
      <c r="S5270" s="272"/>
      <c r="T5270" s="272">
        <f t="shared" si="425"/>
        <v>0.47545822902240009</v>
      </c>
      <c r="U5270" s="272">
        <f t="shared" si="425"/>
        <v>0.50764304008640004</v>
      </c>
      <c r="V5270" s="272">
        <f t="shared" si="425"/>
        <v>0.50443935721040001</v>
      </c>
      <c r="W5270" s="272">
        <f t="shared" si="429"/>
        <v>0.47545822902240009</v>
      </c>
      <c r="X5270" s="272"/>
      <c r="Y5270" s="272"/>
      <c r="Z5270" s="272"/>
      <c r="AA5270" s="272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72">
        <f t="shared" si="422"/>
        <v>0.28908726000000007</v>
      </c>
      <c r="E5271" s="272">
        <f t="shared" si="422"/>
        <v>0.32339074000000001</v>
      </c>
      <c r="F5271" s="272">
        <f t="shared" si="426"/>
        <v>0.28908726000000007</v>
      </c>
      <c r="G5271" s="272"/>
      <c r="H5271" s="272"/>
      <c r="I5271" s="272"/>
      <c r="J5271" s="272">
        <f t="shared" si="423"/>
        <v>0.24618596000000004</v>
      </c>
      <c r="K5271" s="272">
        <f t="shared" si="423"/>
        <v>0.27610183999999999</v>
      </c>
      <c r="L5271" s="272">
        <f t="shared" si="427"/>
        <v>0.24618596000000004</v>
      </c>
      <c r="M5271" s="272"/>
      <c r="N5271" s="272"/>
      <c r="O5271" s="272"/>
      <c r="P5271" s="272">
        <f t="shared" si="424"/>
        <v>0.35989334199999995</v>
      </c>
      <c r="Q5271" s="272">
        <f t="shared" si="424"/>
        <v>0.35678680799999996</v>
      </c>
      <c r="R5271" s="272">
        <f t="shared" si="428"/>
        <v>0.35678680799999996</v>
      </c>
      <c r="S5271" s="272"/>
      <c r="T5271" s="272">
        <f t="shared" si="425"/>
        <v>0.47518702562000009</v>
      </c>
      <c r="U5271" s="272">
        <f t="shared" si="425"/>
        <v>0.50796153310399994</v>
      </c>
      <c r="V5271" s="272">
        <f t="shared" si="425"/>
        <v>0.50435587253399994</v>
      </c>
      <c r="W5271" s="272">
        <f t="shared" si="429"/>
        <v>0.47518702562000009</v>
      </c>
      <c r="X5271" s="272"/>
      <c r="Y5271" s="272"/>
      <c r="Z5271" s="272"/>
      <c r="AA5271" s="272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72">
        <f t="shared" si="422"/>
        <v>0.28877792000000002</v>
      </c>
      <c r="E5272" s="272">
        <f t="shared" si="422"/>
        <v>0.32365408000000007</v>
      </c>
      <c r="F5272" s="272">
        <f t="shared" si="426"/>
        <v>0.28877792000000002</v>
      </c>
      <c r="G5272" s="272"/>
      <c r="H5272" s="272"/>
      <c r="I5272" s="272"/>
      <c r="J5272" s="272">
        <f t="shared" si="423"/>
        <v>0.24608432000000002</v>
      </c>
      <c r="K5272" s="272">
        <f t="shared" si="423"/>
        <v>0.27619088000000003</v>
      </c>
      <c r="L5272" s="272">
        <f t="shared" si="427"/>
        <v>0.24608432000000002</v>
      </c>
      <c r="M5272" s="272"/>
      <c r="N5272" s="272"/>
      <c r="O5272" s="272"/>
      <c r="P5272" s="272">
        <f t="shared" si="424"/>
        <v>0.36008766399999997</v>
      </c>
      <c r="Q5272" s="272">
        <f t="shared" si="424"/>
        <v>0.35658473600000001</v>
      </c>
      <c r="R5272" s="272">
        <f t="shared" si="428"/>
        <v>0.35658473600000001</v>
      </c>
      <c r="S5272" s="272"/>
      <c r="T5272" s="272">
        <f t="shared" si="425"/>
        <v>0.47491582221760004</v>
      </c>
      <c r="U5272" s="272">
        <f t="shared" si="425"/>
        <v>0.50828002612159995</v>
      </c>
      <c r="V5272" s="272">
        <f t="shared" si="425"/>
        <v>0.50427238785759998</v>
      </c>
      <c r="W5272" s="272">
        <f t="shared" si="429"/>
        <v>0.47491582221760004</v>
      </c>
      <c r="X5272" s="272"/>
      <c r="Y5272" s="272"/>
      <c r="Z5272" s="272"/>
      <c r="AA5272" s="272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72">
        <f t="shared" si="422"/>
        <v>0.28846858000000003</v>
      </c>
      <c r="E5273" s="272">
        <f t="shared" si="422"/>
        <v>0.32391742000000001</v>
      </c>
      <c r="F5273" s="272">
        <f t="shared" si="426"/>
        <v>0.28846858000000003</v>
      </c>
      <c r="G5273" s="272"/>
      <c r="H5273" s="272"/>
      <c r="I5273" s="272"/>
      <c r="J5273" s="272">
        <f t="shared" si="423"/>
        <v>0.24598268000000001</v>
      </c>
      <c r="K5273" s="272">
        <f t="shared" si="423"/>
        <v>0.27627991999999996</v>
      </c>
      <c r="L5273" s="272">
        <f t="shared" si="427"/>
        <v>0.24598268000000001</v>
      </c>
      <c r="M5273" s="272"/>
      <c r="N5273" s="272"/>
      <c r="O5273" s="272"/>
      <c r="P5273" s="272">
        <f t="shared" si="424"/>
        <v>0.36028198599999994</v>
      </c>
      <c r="Q5273" s="272">
        <f t="shared" si="424"/>
        <v>0.35638266399999996</v>
      </c>
      <c r="R5273" s="272">
        <f t="shared" si="428"/>
        <v>0.35638266399999996</v>
      </c>
      <c r="S5273" s="272"/>
      <c r="T5273" s="272">
        <f t="shared" si="425"/>
        <v>0.47464461881520009</v>
      </c>
      <c r="U5273" s="272">
        <f t="shared" si="425"/>
        <v>0.50859851913919996</v>
      </c>
      <c r="V5273" s="272">
        <f t="shared" si="425"/>
        <v>0.50418890318120002</v>
      </c>
      <c r="W5273" s="272">
        <f t="shared" si="429"/>
        <v>0.47464461881520009</v>
      </c>
      <c r="X5273" s="272"/>
      <c r="Y5273" s="272"/>
      <c r="Z5273" s="272"/>
      <c r="AA5273" s="272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72">
        <f t="shared" si="422"/>
        <v>0.28815923999999998</v>
      </c>
      <c r="E5274" s="272">
        <f t="shared" si="422"/>
        <v>0.32418076000000001</v>
      </c>
      <c r="F5274" s="272">
        <f t="shared" si="426"/>
        <v>0.28815923999999998</v>
      </c>
      <c r="G5274" s="272"/>
      <c r="H5274" s="272"/>
      <c r="I5274" s="272"/>
      <c r="J5274" s="272">
        <f t="shared" si="423"/>
        <v>0.24588104000000002</v>
      </c>
      <c r="K5274" s="272">
        <f t="shared" si="423"/>
        <v>0.27636896</v>
      </c>
      <c r="L5274" s="272">
        <f t="shared" si="427"/>
        <v>0.24588104000000002</v>
      </c>
      <c r="M5274" s="272"/>
      <c r="N5274" s="272"/>
      <c r="O5274" s="272"/>
      <c r="P5274" s="272">
        <f t="shared" si="424"/>
        <v>0.36047630799999991</v>
      </c>
      <c r="Q5274" s="272">
        <f t="shared" si="424"/>
        <v>0.35618059199999996</v>
      </c>
      <c r="R5274" s="272">
        <f t="shared" si="428"/>
        <v>0.35618059199999996</v>
      </c>
      <c r="S5274" s="272"/>
      <c r="T5274" s="272">
        <f t="shared" si="425"/>
        <v>0.47437341541280009</v>
      </c>
      <c r="U5274" s="272">
        <f t="shared" si="425"/>
        <v>0.50891701215679996</v>
      </c>
      <c r="V5274" s="272">
        <f t="shared" si="425"/>
        <v>0.50410541850480006</v>
      </c>
      <c r="W5274" s="272">
        <f t="shared" si="429"/>
        <v>0.47437341541280009</v>
      </c>
      <c r="X5274" s="272"/>
      <c r="Y5274" s="272"/>
      <c r="Z5274" s="272"/>
      <c r="AA5274" s="272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72">
        <f t="shared" si="422"/>
        <v>0.28784990000000005</v>
      </c>
      <c r="E5275" s="272">
        <f t="shared" si="422"/>
        <v>0.32444410000000007</v>
      </c>
      <c r="F5275" s="272">
        <f t="shared" si="426"/>
        <v>0.28784990000000005</v>
      </c>
      <c r="G5275" s="272"/>
      <c r="H5275" s="272"/>
      <c r="I5275" s="272"/>
      <c r="J5275" s="272">
        <f t="shared" si="423"/>
        <v>0.24577940000000004</v>
      </c>
      <c r="K5275" s="272">
        <f t="shared" si="423"/>
        <v>0.27645799999999993</v>
      </c>
      <c r="L5275" s="272">
        <f t="shared" si="427"/>
        <v>0.24577940000000004</v>
      </c>
      <c r="M5275" s="272"/>
      <c r="N5275" s="272"/>
      <c r="O5275" s="272"/>
      <c r="P5275" s="272">
        <f t="shared" si="424"/>
        <v>0.36067062999999994</v>
      </c>
      <c r="Q5275" s="272">
        <f t="shared" si="424"/>
        <v>0.35597851999999996</v>
      </c>
      <c r="R5275" s="272">
        <f t="shared" si="428"/>
        <v>0.35597851999999996</v>
      </c>
      <c r="S5275" s="272"/>
      <c r="T5275" s="272">
        <f t="shared" si="425"/>
        <v>0.47410221201040009</v>
      </c>
      <c r="U5275" s="272">
        <f t="shared" si="425"/>
        <v>0.50923550517439997</v>
      </c>
      <c r="V5275" s="272">
        <f t="shared" si="425"/>
        <v>0.50402193382839999</v>
      </c>
      <c r="W5275" s="272">
        <f t="shared" si="429"/>
        <v>0.47410221201040009</v>
      </c>
      <c r="X5275" s="272"/>
      <c r="Y5275" s="272"/>
      <c r="Z5275" s="272"/>
      <c r="AA5275" s="272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72">
        <f t="shared" si="422"/>
        <v>0.28754056000000006</v>
      </c>
      <c r="E5276" s="272">
        <f t="shared" si="422"/>
        <v>0.32470744000000007</v>
      </c>
      <c r="F5276" s="272">
        <f t="shared" si="426"/>
        <v>0.28754056000000006</v>
      </c>
      <c r="G5276" s="272"/>
      <c r="H5276" s="272"/>
      <c r="I5276" s="272"/>
      <c r="J5276" s="272">
        <f t="shared" si="423"/>
        <v>0.24567776000000002</v>
      </c>
      <c r="K5276" s="272">
        <f t="shared" si="423"/>
        <v>0.27654703999999997</v>
      </c>
      <c r="L5276" s="272">
        <f t="shared" si="427"/>
        <v>0.24567776000000002</v>
      </c>
      <c r="M5276" s="272"/>
      <c r="N5276" s="272"/>
      <c r="O5276" s="272"/>
      <c r="P5276" s="272">
        <f t="shared" si="424"/>
        <v>0.36086495199999996</v>
      </c>
      <c r="Q5276" s="272">
        <f t="shared" si="424"/>
        <v>0.35577644799999997</v>
      </c>
      <c r="R5276" s="272">
        <f t="shared" si="428"/>
        <v>0.35577644799999997</v>
      </c>
      <c r="S5276" s="272"/>
      <c r="T5276" s="272">
        <f t="shared" si="425"/>
        <v>0.47383100860800009</v>
      </c>
      <c r="U5276" s="272">
        <f t="shared" si="425"/>
        <v>0.50955399819199998</v>
      </c>
      <c r="V5276" s="272">
        <f t="shared" si="425"/>
        <v>0.50393844915200003</v>
      </c>
      <c r="W5276" s="272">
        <f t="shared" si="429"/>
        <v>0.47383100860800009</v>
      </c>
      <c r="X5276" s="272"/>
      <c r="Y5276" s="272"/>
      <c r="Z5276" s="272"/>
      <c r="AA5276" s="272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72">
        <f t="shared" si="422"/>
        <v>0.28955186999999999</v>
      </c>
      <c r="E5277" s="272">
        <f t="shared" si="422"/>
        <v>0.32301813000000001</v>
      </c>
      <c r="F5277" s="272">
        <f t="shared" si="426"/>
        <v>0.28955186999999999</v>
      </c>
      <c r="G5277" s="272"/>
      <c r="H5277" s="272"/>
      <c r="I5277" s="272"/>
      <c r="J5277" s="272">
        <f t="shared" si="423"/>
        <v>0.24618032000000001</v>
      </c>
      <c r="K5277" s="272">
        <f t="shared" si="423"/>
        <v>0.27613268000000002</v>
      </c>
      <c r="L5277" s="272">
        <f t="shared" si="427"/>
        <v>0.24618032000000001</v>
      </c>
      <c r="M5277" s="272"/>
      <c r="N5277" s="272"/>
      <c r="O5277" s="272"/>
      <c r="P5277" s="272">
        <f t="shared" si="424"/>
        <v>0.35943545399999999</v>
      </c>
      <c r="Q5277" s="272">
        <f t="shared" si="424"/>
        <v>0.35726019599999997</v>
      </c>
      <c r="R5277" s="272">
        <f t="shared" si="428"/>
        <v>0.35726019599999997</v>
      </c>
      <c r="S5277" s="272"/>
      <c r="T5277" s="272">
        <f t="shared" si="425"/>
        <v>0.47550436369880006</v>
      </c>
      <c r="U5277" s="272">
        <f t="shared" si="425"/>
        <v>0.50737438554479997</v>
      </c>
      <c r="V5277" s="272">
        <f t="shared" si="425"/>
        <v>0.5046999769428</v>
      </c>
      <c r="W5277" s="272">
        <f t="shared" si="429"/>
        <v>0.47550436369880006</v>
      </c>
      <c r="X5277" s="272"/>
      <c r="Y5277" s="272"/>
      <c r="Z5277" s="272"/>
      <c r="AA5277" s="272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72">
        <f t="shared" si="422"/>
        <v>0.28924253</v>
      </c>
      <c r="E5278" s="272">
        <f t="shared" si="422"/>
        <v>0.32328147000000002</v>
      </c>
      <c r="F5278" s="272">
        <f t="shared" si="426"/>
        <v>0.28924253</v>
      </c>
      <c r="G5278" s="272"/>
      <c r="H5278" s="272"/>
      <c r="I5278" s="272"/>
      <c r="J5278" s="272">
        <f t="shared" si="423"/>
        <v>0.24607867999999999</v>
      </c>
      <c r="K5278" s="272">
        <f t="shared" si="423"/>
        <v>0.27622172</v>
      </c>
      <c r="L5278" s="272">
        <f t="shared" si="427"/>
        <v>0.24607867999999999</v>
      </c>
      <c r="M5278" s="272"/>
      <c r="N5278" s="272"/>
      <c r="O5278" s="272"/>
      <c r="P5278" s="272">
        <f t="shared" si="424"/>
        <v>0.35962977599999996</v>
      </c>
      <c r="Q5278" s="272">
        <f t="shared" si="424"/>
        <v>0.35705812399999998</v>
      </c>
      <c r="R5278" s="272">
        <f t="shared" si="428"/>
        <v>0.35705812399999998</v>
      </c>
      <c r="S5278" s="272"/>
      <c r="T5278" s="272">
        <f t="shared" si="425"/>
        <v>0.47523316029640011</v>
      </c>
      <c r="U5278" s="272">
        <f t="shared" si="425"/>
        <v>0.50769287856239997</v>
      </c>
      <c r="V5278" s="272">
        <f t="shared" si="425"/>
        <v>0.50461649226640004</v>
      </c>
      <c r="W5278" s="272">
        <f t="shared" si="429"/>
        <v>0.47523316029640011</v>
      </c>
      <c r="X5278" s="272"/>
      <c r="Y5278" s="272"/>
      <c r="Z5278" s="272"/>
      <c r="AA5278" s="272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72">
        <f t="shared" si="422"/>
        <v>0.28893319000000001</v>
      </c>
      <c r="E5279" s="272">
        <f t="shared" si="422"/>
        <v>0.32354481000000002</v>
      </c>
      <c r="F5279" s="272">
        <f t="shared" si="426"/>
        <v>0.28893319000000001</v>
      </c>
      <c r="G5279" s="272"/>
      <c r="H5279" s="272"/>
      <c r="I5279" s="272"/>
      <c r="J5279" s="272">
        <f t="shared" si="423"/>
        <v>0.24597704000000001</v>
      </c>
      <c r="K5279" s="272">
        <f t="shared" si="423"/>
        <v>0.27631075999999999</v>
      </c>
      <c r="L5279" s="272">
        <f t="shared" si="427"/>
        <v>0.24597704000000001</v>
      </c>
      <c r="M5279" s="272"/>
      <c r="N5279" s="272"/>
      <c r="O5279" s="272"/>
      <c r="P5279" s="272">
        <f t="shared" si="424"/>
        <v>0.35982409799999993</v>
      </c>
      <c r="Q5279" s="272">
        <f t="shared" si="424"/>
        <v>0.35685605199999992</v>
      </c>
      <c r="R5279" s="272">
        <f t="shared" si="428"/>
        <v>0.35685605199999992</v>
      </c>
      <c r="S5279" s="272"/>
      <c r="T5279" s="272">
        <f t="shared" si="425"/>
        <v>0.47496195689400006</v>
      </c>
      <c r="U5279" s="272">
        <f t="shared" si="425"/>
        <v>0.50801137157999998</v>
      </c>
      <c r="V5279" s="272">
        <f t="shared" si="425"/>
        <v>0.50453300758999997</v>
      </c>
      <c r="W5279" s="272">
        <f t="shared" si="429"/>
        <v>0.47496195689400006</v>
      </c>
      <c r="X5279" s="272"/>
      <c r="Y5279" s="272"/>
      <c r="Z5279" s="272"/>
      <c r="AA5279" s="272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72">
        <f t="shared" si="422"/>
        <v>0.28862385000000002</v>
      </c>
      <c r="E5280" s="272">
        <f t="shared" si="422"/>
        <v>0.32380815000000002</v>
      </c>
      <c r="F5280" s="272">
        <f t="shared" si="426"/>
        <v>0.28862385000000002</v>
      </c>
      <c r="G5280" s="272"/>
      <c r="H5280" s="272"/>
      <c r="I5280" s="272"/>
      <c r="J5280" s="272">
        <f t="shared" si="423"/>
        <v>0.24587540000000002</v>
      </c>
      <c r="K5280" s="272">
        <f t="shared" si="423"/>
        <v>0.27639979999999997</v>
      </c>
      <c r="L5280" s="272">
        <f t="shared" si="427"/>
        <v>0.24587540000000002</v>
      </c>
      <c r="M5280" s="272"/>
      <c r="N5280" s="272"/>
      <c r="O5280" s="272"/>
      <c r="P5280" s="272">
        <f t="shared" si="424"/>
        <v>0.36001842000000001</v>
      </c>
      <c r="Q5280" s="272">
        <f t="shared" si="424"/>
        <v>0.35665397999999998</v>
      </c>
      <c r="R5280" s="272">
        <f t="shared" si="428"/>
        <v>0.35665397999999998</v>
      </c>
      <c r="S5280" s="272"/>
      <c r="T5280" s="272">
        <f t="shared" si="425"/>
        <v>0.47469075349160006</v>
      </c>
      <c r="U5280" s="272">
        <f t="shared" si="425"/>
        <v>0.50832986459759999</v>
      </c>
      <c r="V5280" s="272">
        <f t="shared" si="425"/>
        <v>0.50444952291360001</v>
      </c>
      <c r="W5280" s="272">
        <f t="shared" si="429"/>
        <v>0.47469075349160006</v>
      </c>
      <c r="X5280" s="272"/>
      <c r="Y5280" s="272"/>
      <c r="Z5280" s="272"/>
      <c r="AA5280" s="272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72">
        <f t="shared" si="422"/>
        <v>0.28831450999999997</v>
      </c>
      <c r="E5281" s="272">
        <f t="shared" si="422"/>
        <v>0.32407149000000002</v>
      </c>
      <c r="F5281" s="272">
        <f t="shared" si="426"/>
        <v>0.28831450999999997</v>
      </c>
      <c r="G5281" s="272"/>
      <c r="H5281" s="272"/>
      <c r="I5281" s="272"/>
      <c r="J5281" s="272">
        <f t="shared" si="423"/>
        <v>0.24577376000000001</v>
      </c>
      <c r="K5281" s="272">
        <f t="shared" si="423"/>
        <v>0.27648884000000001</v>
      </c>
      <c r="L5281" s="272">
        <f t="shared" si="427"/>
        <v>0.24577376000000001</v>
      </c>
      <c r="M5281" s="272"/>
      <c r="N5281" s="272"/>
      <c r="O5281" s="272"/>
      <c r="P5281" s="272">
        <f t="shared" si="424"/>
        <v>0.36021274199999997</v>
      </c>
      <c r="Q5281" s="272">
        <f t="shared" si="424"/>
        <v>0.35645190799999998</v>
      </c>
      <c r="R5281" s="272">
        <f t="shared" si="428"/>
        <v>0.35645190799999998</v>
      </c>
      <c r="S5281" s="272"/>
      <c r="T5281" s="272">
        <f t="shared" si="425"/>
        <v>0.47441955008920006</v>
      </c>
      <c r="U5281" s="272">
        <f t="shared" si="425"/>
        <v>0.5086483576152</v>
      </c>
      <c r="V5281" s="272">
        <f t="shared" si="425"/>
        <v>0.50436603823719994</v>
      </c>
      <c r="W5281" s="272">
        <f t="shared" si="429"/>
        <v>0.47441955008920006</v>
      </c>
      <c r="X5281" s="272"/>
      <c r="Y5281" s="272"/>
      <c r="Z5281" s="272"/>
      <c r="AA5281" s="272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72">
        <f t="shared" ref="D5282:E5312" si="430">$A5282*B$157+$B5282*B$158+$C5282*B$159</f>
        <v>0.28800516999999998</v>
      </c>
      <c r="E5282" s="272">
        <f t="shared" si="430"/>
        <v>0.32433482999999996</v>
      </c>
      <c r="F5282" s="272">
        <f t="shared" si="426"/>
        <v>0.28800516999999998</v>
      </c>
      <c r="G5282" s="272"/>
      <c r="H5282" s="272"/>
      <c r="I5282" s="272"/>
      <c r="J5282" s="272">
        <f t="shared" ref="J5282:K5312" si="431">$A5282*H$157+$B5282*H$158+$C5282*H$159</f>
        <v>0.24567212000000002</v>
      </c>
      <c r="K5282" s="272">
        <f t="shared" si="431"/>
        <v>0.27657788</v>
      </c>
      <c r="L5282" s="272">
        <f t="shared" si="427"/>
        <v>0.24567212000000002</v>
      </c>
      <c r="M5282" s="272"/>
      <c r="N5282" s="272"/>
      <c r="O5282" s="272"/>
      <c r="P5282" s="272">
        <f t="shared" ref="P5282:Q5312" si="432">$A5282*N$157+$B5282*N$158+$C5282*N$159</f>
        <v>0.36040706399999994</v>
      </c>
      <c r="Q5282" s="272">
        <f t="shared" si="432"/>
        <v>0.35624983599999993</v>
      </c>
      <c r="R5282" s="272">
        <f t="shared" si="428"/>
        <v>0.35624983599999993</v>
      </c>
      <c r="S5282" s="272"/>
      <c r="T5282" s="272">
        <f t="shared" ref="T5282:V5312" si="433">$A5282*I$3+$B5282*I$4+$C5282*I$5</f>
        <v>0.47414834668680006</v>
      </c>
      <c r="U5282" s="272">
        <f t="shared" si="433"/>
        <v>0.50896685063280001</v>
      </c>
      <c r="V5282" s="272">
        <f t="shared" si="433"/>
        <v>0.50428255356079998</v>
      </c>
      <c r="W5282" s="272">
        <f t="shared" si="429"/>
        <v>0.47414834668680006</v>
      </c>
      <c r="X5282" s="272"/>
      <c r="Y5282" s="272"/>
      <c r="Z5282" s="272"/>
      <c r="AA5282" s="272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72">
        <f t="shared" si="430"/>
        <v>0.28769582999999999</v>
      </c>
      <c r="E5283" s="272">
        <f t="shared" si="430"/>
        <v>0.32459817000000002</v>
      </c>
      <c r="F5283" s="272">
        <f t="shared" si="426"/>
        <v>0.28769582999999999</v>
      </c>
      <c r="G5283" s="272"/>
      <c r="H5283" s="272"/>
      <c r="I5283" s="272"/>
      <c r="J5283" s="272">
        <f t="shared" si="431"/>
        <v>0.24557048000000001</v>
      </c>
      <c r="K5283" s="272">
        <f t="shared" si="431"/>
        <v>0.27666691999999998</v>
      </c>
      <c r="L5283" s="272">
        <f t="shared" si="427"/>
        <v>0.24557048000000001</v>
      </c>
      <c r="M5283" s="272"/>
      <c r="N5283" s="272"/>
      <c r="O5283" s="272"/>
      <c r="P5283" s="272">
        <f t="shared" si="432"/>
        <v>0.36060138599999997</v>
      </c>
      <c r="Q5283" s="272">
        <f t="shared" si="432"/>
        <v>0.35604776399999999</v>
      </c>
      <c r="R5283" s="272">
        <f t="shared" si="428"/>
        <v>0.35604776399999999</v>
      </c>
      <c r="S5283" s="272"/>
      <c r="T5283" s="272">
        <f t="shared" si="433"/>
        <v>0.47387714328440012</v>
      </c>
      <c r="U5283" s="272">
        <f t="shared" si="433"/>
        <v>0.50928534365040001</v>
      </c>
      <c r="V5283" s="272">
        <f t="shared" si="433"/>
        <v>0.50419906888440003</v>
      </c>
      <c r="W5283" s="272">
        <f t="shared" si="429"/>
        <v>0.47387714328440012</v>
      </c>
      <c r="X5283" s="272"/>
      <c r="Y5283" s="272"/>
      <c r="Z5283" s="272"/>
      <c r="AA5283" s="272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72">
        <f t="shared" si="430"/>
        <v>0.28738648999999999</v>
      </c>
      <c r="E5284" s="272">
        <f t="shared" si="430"/>
        <v>0.32486151000000002</v>
      </c>
      <c r="F5284" s="272">
        <f t="shared" si="426"/>
        <v>0.28738648999999999</v>
      </c>
      <c r="G5284" s="272"/>
      <c r="H5284" s="272"/>
      <c r="I5284" s="272"/>
      <c r="J5284" s="272">
        <f t="shared" si="431"/>
        <v>0.24546884000000002</v>
      </c>
      <c r="K5284" s="272">
        <f t="shared" si="431"/>
        <v>0.27675596000000002</v>
      </c>
      <c r="L5284" s="272">
        <f t="shared" si="427"/>
        <v>0.24546884000000002</v>
      </c>
      <c r="M5284" s="272"/>
      <c r="N5284" s="272"/>
      <c r="O5284" s="272"/>
      <c r="P5284" s="272">
        <f t="shared" si="432"/>
        <v>0.36079570799999994</v>
      </c>
      <c r="Q5284" s="272">
        <f t="shared" si="432"/>
        <v>0.35584569199999994</v>
      </c>
      <c r="R5284" s="272">
        <f t="shared" si="428"/>
        <v>0.35584569199999994</v>
      </c>
      <c r="S5284" s="272"/>
      <c r="T5284" s="272">
        <f t="shared" si="433"/>
        <v>0.47360593988200006</v>
      </c>
      <c r="U5284" s="272">
        <f t="shared" si="433"/>
        <v>0.50960383666800002</v>
      </c>
      <c r="V5284" s="272">
        <f t="shared" si="433"/>
        <v>0.50411558420799996</v>
      </c>
      <c r="W5284" s="272">
        <f t="shared" si="429"/>
        <v>0.47360593988200006</v>
      </c>
      <c r="X5284" s="272"/>
      <c r="Y5284" s="272"/>
      <c r="Z5284" s="272"/>
      <c r="AA5284" s="272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72">
        <f t="shared" si="430"/>
        <v>0.28908845999999999</v>
      </c>
      <c r="E5285" s="272">
        <f t="shared" si="430"/>
        <v>0.32343553999999997</v>
      </c>
      <c r="F5285" s="272">
        <f t="shared" si="426"/>
        <v>0.28908845999999999</v>
      </c>
      <c r="G5285" s="272"/>
      <c r="H5285" s="272"/>
      <c r="I5285" s="272"/>
      <c r="J5285" s="272">
        <f t="shared" si="431"/>
        <v>0.24586975999999999</v>
      </c>
      <c r="K5285" s="272">
        <f t="shared" si="431"/>
        <v>0.27643063999999995</v>
      </c>
      <c r="L5285" s="272">
        <f t="shared" si="427"/>
        <v>0.24586975999999999</v>
      </c>
      <c r="M5285" s="272"/>
      <c r="N5285" s="272"/>
      <c r="O5285" s="272"/>
      <c r="P5285" s="272">
        <f t="shared" si="432"/>
        <v>0.35956053199999993</v>
      </c>
      <c r="Q5285" s="272">
        <f t="shared" si="432"/>
        <v>0.35712736799999995</v>
      </c>
      <c r="R5285" s="272">
        <f t="shared" si="428"/>
        <v>0.35712736799999995</v>
      </c>
      <c r="S5285" s="272"/>
      <c r="T5285" s="272">
        <f t="shared" si="433"/>
        <v>0.47500809157040003</v>
      </c>
      <c r="U5285" s="272">
        <f t="shared" si="433"/>
        <v>0.5077427170383999</v>
      </c>
      <c r="V5285" s="272">
        <f t="shared" si="433"/>
        <v>0.50479362732239996</v>
      </c>
      <c r="W5285" s="272">
        <f t="shared" si="429"/>
        <v>0.47500809157040003</v>
      </c>
      <c r="X5285" s="272"/>
      <c r="Y5285" s="272"/>
      <c r="Z5285" s="272"/>
      <c r="AA5285" s="272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72">
        <f t="shared" si="430"/>
        <v>0.28877912000000006</v>
      </c>
      <c r="E5286" s="272">
        <f t="shared" si="430"/>
        <v>0.32369888000000002</v>
      </c>
      <c r="F5286" s="272">
        <f t="shared" si="426"/>
        <v>0.28877912000000006</v>
      </c>
      <c r="G5286" s="272"/>
      <c r="H5286" s="272"/>
      <c r="I5286" s="272"/>
      <c r="J5286" s="272">
        <f t="shared" si="431"/>
        <v>0.24576812000000001</v>
      </c>
      <c r="K5286" s="272">
        <f t="shared" si="431"/>
        <v>0.27651967999999999</v>
      </c>
      <c r="L5286" s="272">
        <f t="shared" si="427"/>
        <v>0.24576812000000001</v>
      </c>
      <c r="M5286" s="272"/>
      <c r="N5286" s="272"/>
      <c r="O5286" s="272"/>
      <c r="P5286" s="272">
        <f t="shared" si="432"/>
        <v>0.3597548539999999</v>
      </c>
      <c r="Q5286" s="272">
        <f t="shared" si="432"/>
        <v>0.35692529599999995</v>
      </c>
      <c r="R5286" s="272">
        <f t="shared" si="428"/>
        <v>0.35692529599999995</v>
      </c>
      <c r="S5286" s="272"/>
      <c r="T5286" s="272">
        <f t="shared" si="433"/>
        <v>0.47473688816800003</v>
      </c>
      <c r="U5286" s="272">
        <f t="shared" si="433"/>
        <v>0.50806121005599991</v>
      </c>
      <c r="V5286" s="272">
        <f t="shared" si="433"/>
        <v>0.50471014264599989</v>
      </c>
      <c r="W5286" s="272">
        <f t="shared" si="429"/>
        <v>0.47473688816800003</v>
      </c>
      <c r="X5286" s="272"/>
      <c r="Y5286" s="272"/>
      <c r="Z5286" s="272"/>
      <c r="AA5286" s="272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72">
        <f t="shared" si="430"/>
        <v>0.28846978000000001</v>
      </c>
      <c r="E5287" s="272">
        <f t="shared" si="430"/>
        <v>0.32396221999999997</v>
      </c>
      <c r="F5287" s="272">
        <f t="shared" si="426"/>
        <v>0.28846978000000001</v>
      </c>
      <c r="G5287" s="272"/>
      <c r="H5287" s="272"/>
      <c r="I5287" s="272"/>
      <c r="J5287" s="272">
        <f t="shared" si="431"/>
        <v>0.24566647999999999</v>
      </c>
      <c r="K5287" s="272">
        <f t="shared" si="431"/>
        <v>0.27660871999999992</v>
      </c>
      <c r="L5287" s="272">
        <f t="shared" si="427"/>
        <v>0.24566647999999999</v>
      </c>
      <c r="M5287" s="272"/>
      <c r="N5287" s="272"/>
      <c r="O5287" s="272"/>
      <c r="P5287" s="272">
        <f t="shared" si="432"/>
        <v>0.35994917599999993</v>
      </c>
      <c r="Q5287" s="272">
        <f t="shared" si="432"/>
        <v>0.35672322399999995</v>
      </c>
      <c r="R5287" s="272">
        <f t="shared" si="428"/>
        <v>0.35672322399999995</v>
      </c>
      <c r="S5287" s="272"/>
      <c r="T5287" s="272">
        <f t="shared" si="433"/>
        <v>0.47446568476559997</v>
      </c>
      <c r="U5287" s="272">
        <f t="shared" si="433"/>
        <v>0.50837970307359992</v>
      </c>
      <c r="V5287" s="272">
        <f t="shared" si="433"/>
        <v>0.50462665796959993</v>
      </c>
      <c r="W5287" s="272">
        <f t="shared" si="429"/>
        <v>0.47446568476559997</v>
      </c>
      <c r="X5287" s="272"/>
      <c r="Y5287" s="272"/>
      <c r="Z5287" s="272"/>
      <c r="AA5287" s="272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72">
        <f t="shared" si="430"/>
        <v>0.28816044000000002</v>
      </c>
      <c r="E5288" s="272">
        <f t="shared" si="430"/>
        <v>0.32422555999999997</v>
      </c>
      <c r="F5288" s="272">
        <f t="shared" si="426"/>
        <v>0.28816044000000002</v>
      </c>
      <c r="G5288" s="272"/>
      <c r="H5288" s="272"/>
      <c r="I5288" s="272"/>
      <c r="J5288" s="272">
        <f t="shared" si="431"/>
        <v>0.24556484000000001</v>
      </c>
      <c r="K5288" s="272">
        <f t="shared" si="431"/>
        <v>0.27669775999999996</v>
      </c>
      <c r="L5288" s="272">
        <f t="shared" si="427"/>
        <v>0.24556484000000001</v>
      </c>
      <c r="M5288" s="272"/>
      <c r="N5288" s="272"/>
      <c r="O5288" s="272"/>
      <c r="P5288" s="272">
        <f t="shared" si="432"/>
        <v>0.36014349799999995</v>
      </c>
      <c r="Q5288" s="272">
        <f t="shared" si="432"/>
        <v>0.35652115199999995</v>
      </c>
      <c r="R5288" s="272">
        <f t="shared" si="428"/>
        <v>0.35652115199999995</v>
      </c>
      <c r="S5288" s="272"/>
      <c r="T5288" s="272">
        <f t="shared" si="433"/>
        <v>0.47419448136320003</v>
      </c>
      <c r="U5288" s="272">
        <f t="shared" si="433"/>
        <v>0.50869819609119993</v>
      </c>
      <c r="V5288" s="272">
        <f t="shared" si="433"/>
        <v>0.50454317329319986</v>
      </c>
      <c r="W5288" s="272">
        <f t="shared" si="429"/>
        <v>0.47419448136320003</v>
      </c>
      <c r="X5288" s="272"/>
      <c r="Y5288" s="272"/>
      <c r="Z5288" s="272"/>
      <c r="AA5288" s="272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72">
        <f t="shared" si="430"/>
        <v>0.28785109999999997</v>
      </c>
      <c r="E5289" s="272">
        <f t="shared" si="430"/>
        <v>0.32448889999999997</v>
      </c>
      <c r="F5289" s="272">
        <f t="shared" si="426"/>
        <v>0.28785109999999997</v>
      </c>
      <c r="G5289" s="272"/>
      <c r="H5289" s="272"/>
      <c r="I5289" s="272"/>
      <c r="J5289" s="272">
        <f t="shared" si="431"/>
        <v>0.24546320000000002</v>
      </c>
      <c r="K5289" s="272">
        <f t="shared" si="431"/>
        <v>0.2767868</v>
      </c>
      <c r="L5289" s="272">
        <f t="shared" si="427"/>
        <v>0.24546320000000002</v>
      </c>
      <c r="M5289" s="272"/>
      <c r="N5289" s="272"/>
      <c r="O5289" s="272"/>
      <c r="P5289" s="272">
        <f t="shared" si="432"/>
        <v>0.36033781999999992</v>
      </c>
      <c r="Q5289" s="272">
        <f t="shared" si="432"/>
        <v>0.35631907999999995</v>
      </c>
      <c r="R5289" s="272">
        <f t="shared" si="428"/>
        <v>0.35631907999999995</v>
      </c>
      <c r="S5289" s="272"/>
      <c r="T5289" s="272">
        <f t="shared" si="433"/>
        <v>0.47392327796079997</v>
      </c>
      <c r="U5289" s="272">
        <f t="shared" si="433"/>
        <v>0.50901668910879994</v>
      </c>
      <c r="V5289" s="272">
        <f t="shared" si="433"/>
        <v>0.50445968861679991</v>
      </c>
      <c r="W5289" s="272">
        <f t="shared" si="429"/>
        <v>0.47392327796079997</v>
      </c>
      <c r="X5289" s="272"/>
      <c r="Y5289" s="272"/>
      <c r="Z5289" s="272"/>
      <c r="AA5289" s="272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72">
        <f t="shared" si="430"/>
        <v>0.28754176000000004</v>
      </c>
      <c r="E5290" s="272">
        <f t="shared" si="430"/>
        <v>0.32475223999999997</v>
      </c>
      <c r="F5290" s="272">
        <f t="shared" si="426"/>
        <v>0.28754176000000004</v>
      </c>
      <c r="G5290" s="272"/>
      <c r="H5290" s="272"/>
      <c r="I5290" s="272"/>
      <c r="J5290" s="272">
        <f t="shared" si="431"/>
        <v>0.24536156000000001</v>
      </c>
      <c r="K5290" s="272">
        <f t="shared" si="431"/>
        <v>0.27687583999999993</v>
      </c>
      <c r="L5290" s="272">
        <f t="shared" si="427"/>
        <v>0.24536156000000001</v>
      </c>
      <c r="M5290" s="272"/>
      <c r="N5290" s="272"/>
      <c r="O5290" s="272"/>
      <c r="P5290" s="272">
        <f t="shared" si="432"/>
        <v>0.36053214199999994</v>
      </c>
      <c r="Q5290" s="272">
        <f t="shared" si="432"/>
        <v>0.35611700799999996</v>
      </c>
      <c r="R5290" s="272">
        <f t="shared" si="428"/>
        <v>0.35611700799999996</v>
      </c>
      <c r="S5290" s="272"/>
      <c r="T5290" s="272">
        <f t="shared" si="433"/>
        <v>0.47365207455840003</v>
      </c>
      <c r="U5290" s="272">
        <f t="shared" si="433"/>
        <v>0.50933518212639994</v>
      </c>
      <c r="V5290" s="272">
        <f t="shared" si="433"/>
        <v>0.50437620394039995</v>
      </c>
      <c r="W5290" s="272">
        <f t="shared" si="429"/>
        <v>0.47365207455840003</v>
      </c>
      <c r="X5290" s="272"/>
      <c r="Y5290" s="272"/>
      <c r="Z5290" s="272"/>
      <c r="AA5290" s="272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72">
        <f t="shared" si="430"/>
        <v>0.28723241999999999</v>
      </c>
      <c r="E5291" s="272">
        <f t="shared" si="430"/>
        <v>0.32501557999999997</v>
      </c>
      <c r="F5291" s="272">
        <f t="shared" si="426"/>
        <v>0.28723241999999999</v>
      </c>
      <c r="G5291" s="272"/>
      <c r="H5291" s="272"/>
      <c r="I5291" s="272"/>
      <c r="J5291" s="272">
        <f t="shared" si="431"/>
        <v>0.24525991999999999</v>
      </c>
      <c r="K5291" s="272">
        <f t="shared" si="431"/>
        <v>0.27696487999999997</v>
      </c>
      <c r="L5291" s="272">
        <f t="shared" si="427"/>
        <v>0.24525991999999999</v>
      </c>
      <c r="M5291" s="272"/>
      <c r="N5291" s="272"/>
      <c r="O5291" s="272"/>
      <c r="P5291" s="272">
        <f t="shared" si="432"/>
        <v>0.36072646399999991</v>
      </c>
      <c r="Q5291" s="272">
        <f t="shared" si="432"/>
        <v>0.35591493599999996</v>
      </c>
      <c r="R5291" s="272">
        <f t="shared" si="428"/>
        <v>0.35591493599999996</v>
      </c>
      <c r="S5291" s="272"/>
      <c r="T5291" s="272">
        <f t="shared" si="433"/>
        <v>0.47338087115600003</v>
      </c>
      <c r="U5291" s="272">
        <f t="shared" si="433"/>
        <v>0.50965367514399995</v>
      </c>
      <c r="V5291" s="272">
        <f t="shared" si="433"/>
        <v>0.50429271926399988</v>
      </c>
      <c r="W5291" s="272">
        <f t="shared" si="429"/>
        <v>0.47338087115600003</v>
      </c>
      <c r="X5291" s="272"/>
      <c r="Y5291" s="272"/>
      <c r="Z5291" s="272"/>
      <c r="AA5291" s="272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72">
        <f t="shared" si="430"/>
        <v>0.28862504999999999</v>
      </c>
      <c r="E5292" s="272">
        <f t="shared" si="430"/>
        <v>0.32385295000000003</v>
      </c>
      <c r="F5292" s="272">
        <f t="shared" si="426"/>
        <v>0.28862504999999999</v>
      </c>
      <c r="G5292" s="272"/>
      <c r="H5292" s="272"/>
      <c r="I5292" s="272"/>
      <c r="J5292" s="272">
        <f t="shared" si="431"/>
        <v>0.24555920000000001</v>
      </c>
      <c r="K5292" s="272">
        <f t="shared" si="431"/>
        <v>0.27672859999999999</v>
      </c>
      <c r="L5292" s="272">
        <f t="shared" si="427"/>
        <v>0.24555920000000001</v>
      </c>
      <c r="M5292" s="272"/>
      <c r="N5292" s="272"/>
      <c r="O5292" s="272"/>
      <c r="P5292" s="272">
        <f t="shared" si="432"/>
        <v>0.35968560999999993</v>
      </c>
      <c r="Q5292" s="272">
        <f t="shared" si="432"/>
        <v>0.35699453999999992</v>
      </c>
      <c r="R5292" s="272">
        <f t="shared" si="428"/>
        <v>0.35699453999999992</v>
      </c>
      <c r="S5292" s="272"/>
      <c r="T5292" s="272">
        <f t="shared" si="433"/>
        <v>0.47451181944200005</v>
      </c>
      <c r="U5292" s="272">
        <f t="shared" si="433"/>
        <v>0.50811104853199995</v>
      </c>
      <c r="V5292" s="272">
        <f t="shared" si="433"/>
        <v>0.50488727770199993</v>
      </c>
      <c r="W5292" s="272">
        <f t="shared" si="429"/>
        <v>0.47451181944200005</v>
      </c>
      <c r="X5292" s="272"/>
      <c r="Y5292" s="272"/>
      <c r="Z5292" s="272"/>
      <c r="AA5292" s="272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72">
        <f t="shared" si="430"/>
        <v>0.28831571</v>
      </c>
      <c r="E5293" s="272">
        <f t="shared" si="430"/>
        <v>0.32411629000000003</v>
      </c>
      <c r="F5293" s="272">
        <f t="shared" si="426"/>
        <v>0.28831571</v>
      </c>
      <c r="G5293" s="272"/>
      <c r="H5293" s="272"/>
      <c r="I5293" s="272"/>
      <c r="J5293" s="272">
        <f t="shared" si="431"/>
        <v>0.24545755999999999</v>
      </c>
      <c r="K5293" s="272">
        <f t="shared" si="431"/>
        <v>0.27681763999999998</v>
      </c>
      <c r="L5293" s="272">
        <f t="shared" si="427"/>
        <v>0.24545755999999999</v>
      </c>
      <c r="M5293" s="272"/>
      <c r="N5293" s="272"/>
      <c r="O5293" s="272"/>
      <c r="P5293" s="272">
        <f t="shared" si="432"/>
        <v>0.35987993199999996</v>
      </c>
      <c r="Q5293" s="272">
        <f t="shared" si="432"/>
        <v>0.35679246799999997</v>
      </c>
      <c r="R5293" s="272">
        <f t="shared" si="428"/>
        <v>0.35679246799999997</v>
      </c>
      <c r="S5293" s="272"/>
      <c r="T5293" s="272">
        <f t="shared" si="433"/>
        <v>0.47424061603960005</v>
      </c>
      <c r="U5293" s="272">
        <f t="shared" si="433"/>
        <v>0.50842954154959996</v>
      </c>
      <c r="V5293" s="272">
        <f t="shared" si="433"/>
        <v>0.50480379302559997</v>
      </c>
      <c r="W5293" s="272">
        <f t="shared" si="429"/>
        <v>0.47424061603960005</v>
      </c>
      <c r="X5293" s="272"/>
      <c r="Y5293" s="272"/>
      <c r="Z5293" s="272"/>
      <c r="AA5293" s="272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72">
        <f t="shared" si="430"/>
        <v>0.28800636999999996</v>
      </c>
      <c r="E5294" s="272">
        <f t="shared" si="430"/>
        <v>0.32437962999999997</v>
      </c>
      <c r="F5294" s="272">
        <f t="shared" si="426"/>
        <v>0.28800636999999996</v>
      </c>
      <c r="G5294" s="272"/>
      <c r="H5294" s="272"/>
      <c r="I5294" s="272"/>
      <c r="J5294" s="272">
        <f t="shared" si="431"/>
        <v>0.24535591999999998</v>
      </c>
      <c r="K5294" s="272">
        <f t="shared" si="431"/>
        <v>0.27690667999999996</v>
      </c>
      <c r="L5294" s="272">
        <f t="shared" si="427"/>
        <v>0.24535591999999998</v>
      </c>
      <c r="M5294" s="272"/>
      <c r="N5294" s="272"/>
      <c r="O5294" s="272"/>
      <c r="P5294" s="272">
        <f t="shared" si="432"/>
        <v>0.36007425399999993</v>
      </c>
      <c r="Q5294" s="272">
        <f t="shared" si="432"/>
        <v>0.35659039599999992</v>
      </c>
      <c r="R5294" s="272">
        <f t="shared" si="428"/>
        <v>0.35659039599999992</v>
      </c>
      <c r="S5294" s="272"/>
      <c r="T5294" s="272">
        <f t="shared" si="433"/>
        <v>0.47396941263720005</v>
      </c>
      <c r="U5294" s="272">
        <f t="shared" si="433"/>
        <v>0.50874803456719997</v>
      </c>
      <c r="V5294" s="272">
        <f t="shared" si="433"/>
        <v>0.50472030834920001</v>
      </c>
      <c r="W5294" s="272">
        <f t="shared" si="429"/>
        <v>0.47396941263720005</v>
      </c>
      <c r="X5294" s="272"/>
      <c r="Y5294" s="272"/>
      <c r="Z5294" s="272"/>
      <c r="AA5294" s="272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72">
        <f t="shared" si="430"/>
        <v>0.28769702999999996</v>
      </c>
      <c r="E5295" s="272">
        <f t="shared" si="430"/>
        <v>0.32464296999999998</v>
      </c>
      <c r="F5295" s="272">
        <f t="shared" si="426"/>
        <v>0.28769702999999996</v>
      </c>
      <c r="G5295" s="272"/>
      <c r="H5295" s="272"/>
      <c r="I5295" s="272"/>
      <c r="J5295" s="272">
        <f t="shared" si="431"/>
        <v>0.24525428000000002</v>
      </c>
      <c r="K5295" s="272">
        <f t="shared" si="431"/>
        <v>0.27699572</v>
      </c>
      <c r="L5295" s="272">
        <f t="shared" si="427"/>
        <v>0.24525428000000002</v>
      </c>
      <c r="M5295" s="272"/>
      <c r="N5295" s="272"/>
      <c r="O5295" s="272"/>
      <c r="P5295" s="272">
        <f t="shared" si="432"/>
        <v>0.36026857599999995</v>
      </c>
      <c r="Q5295" s="272">
        <f t="shared" si="432"/>
        <v>0.35638832399999992</v>
      </c>
      <c r="R5295" s="272">
        <f t="shared" si="428"/>
        <v>0.35638832399999992</v>
      </c>
      <c r="S5295" s="272"/>
      <c r="T5295" s="272">
        <f t="shared" si="433"/>
        <v>0.47369820923480005</v>
      </c>
      <c r="U5295" s="272">
        <f t="shared" si="433"/>
        <v>0.50906652758479987</v>
      </c>
      <c r="V5295" s="272">
        <f t="shared" si="433"/>
        <v>0.50463682367279994</v>
      </c>
      <c r="W5295" s="272">
        <f t="shared" si="429"/>
        <v>0.47369820923480005</v>
      </c>
      <c r="X5295" s="272"/>
      <c r="Y5295" s="272"/>
      <c r="Z5295" s="272"/>
      <c r="AA5295" s="272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72">
        <f t="shared" si="430"/>
        <v>0.28738768999999997</v>
      </c>
      <c r="E5296" s="272">
        <f t="shared" si="430"/>
        <v>0.32490631000000003</v>
      </c>
      <c r="F5296" s="272">
        <f t="shared" si="426"/>
        <v>0.28738768999999997</v>
      </c>
      <c r="G5296" s="272"/>
      <c r="H5296" s="272"/>
      <c r="I5296" s="272"/>
      <c r="J5296" s="272">
        <f t="shared" si="431"/>
        <v>0.24515264</v>
      </c>
      <c r="K5296" s="272">
        <f t="shared" si="431"/>
        <v>0.27708475999999999</v>
      </c>
      <c r="L5296" s="272">
        <f t="shared" si="427"/>
        <v>0.24515264</v>
      </c>
      <c r="M5296" s="272"/>
      <c r="N5296" s="272"/>
      <c r="O5296" s="272"/>
      <c r="P5296" s="272">
        <f t="shared" si="432"/>
        <v>0.36046289799999998</v>
      </c>
      <c r="Q5296" s="272">
        <f t="shared" si="432"/>
        <v>0.35618625199999998</v>
      </c>
      <c r="R5296" s="272">
        <f t="shared" si="428"/>
        <v>0.35618625199999998</v>
      </c>
      <c r="S5296" s="272"/>
      <c r="T5296" s="272">
        <f t="shared" si="433"/>
        <v>0.47342700583240005</v>
      </c>
      <c r="U5296" s="272">
        <f t="shared" si="433"/>
        <v>0.50938502060239998</v>
      </c>
      <c r="V5296" s="272">
        <f t="shared" si="433"/>
        <v>0.50455333899639998</v>
      </c>
      <c r="W5296" s="272">
        <f t="shared" si="429"/>
        <v>0.47342700583240005</v>
      </c>
      <c r="X5296" s="272"/>
      <c r="Y5296" s="272"/>
      <c r="Z5296" s="272"/>
      <c r="AA5296" s="272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72">
        <f t="shared" si="430"/>
        <v>0.28707834999999998</v>
      </c>
      <c r="E5297" s="272">
        <f t="shared" si="430"/>
        <v>0.32516964999999998</v>
      </c>
      <c r="F5297" s="272">
        <f t="shared" si="426"/>
        <v>0.28707834999999998</v>
      </c>
      <c r="G5297" s="272"/>
      <c r="H5297" s="272"/>
      <c r="I5297" s="272"/>
      <c r="J5297" s="272">
        <f t="shared" si="431"/>
        <v>0.24505099999999999</v>
      </c>
      <c r="K5297" s="272">
        <f t="shared" si="431"/>
        <v>0.27717379999999997</v>
      </c>
      <c r="L5297" s="272">
        <f t="shared" si="427"/>
        <v>0.24505099999999999</v>
      </c>
      <c r="M5297" s="272"/>
      <c r="N5297" s="272"/>
      <c r="O5297" s="272"/>
      <c r="P5297" s="272">
        <f t="shared" si="432"/>
        <v>0.36065721999999995</v>
      </c>
      <c r="Q5297" s="272">
        <f t="shared" si="432"/>
        <v>0.35598417999999993</v>
      </c>
      <c r="R5297" s="272">
        <f t="shared" si="428"/>
        <v>0.35598417999999993</v>
      </c>
      <c r="S5297" s="272"/>
      <c r="T5297" s="272">
        <f t="shared" si="433"/>
        <v>0.47315580243000005</v>
      </c>
      <c r="U5297" s="272">
        <f t="shared" si="433"/>
        <v>0.50970351361999988</v>
      </c>
      <c r="V5297" s="272">
        <f t="shared" si="433"/>
        <v>0.50446985431999991</v>
      </c>
      <c r="W5297" s="272">
        <f t="shared" si="429"/>
        <v>0.47315580243000005</v>
      </c>
      <c r="X5297" s="272"/>
      <c r="Y5297" s="272"/>
      <c r="Z5297" s="272"/>
      <c r="AA5297" s="272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72">
        <f t="shared" si="430"/>
        <v>0.28816164</v>
      </c>
      <c r="E5298" s="272">
        <f t="shared" si="430"/>
        <v>0.32427035999999998</v>
      </c>
      <c r="F5298" s="272">
        <f t="shared" si="426"/>
        <v>0.28816164</v>
      </c>
      <c r="G5298" s="272"/>
      <c r="H5298" s="272"/>
      <c r="I5298" s="272"/>
      <c r="J5298" s="272">
        <f t="shared" si="431"/>
        <v>0.24524863999999999</v>
      </c>
      <c r="K5298" s="272">
        <f t="shared" si="431"/>
        <v>0.27702655999999992</v>
      </c>
      <c r="L5298" s="272">
        <f t="shared" si="427"/>
        <v>0.24524863999999999</v>
      </c>
      <c r="M5298" s="272"/>
      <c r="N5298" s="272"/>
      <c r="O5298" s="272"/>
      <c r="P5298" s="272">
        <f t="shared" si="432"/>
        <v>0.35981068799999993</v>
      </c>
      <c r="Q5298" s="272">
        <f t="shared" si="432"/>
        <v>0.35686171199999994</v>
      </c>
      <c r="R5298" s="272">
        <f t="shared" si="428"/>
        <v>0.35686171199999994</v>
      </c>
      <c r="S5298" s="272"/>
      <c r="T5298" s="272">
        <f t="shared" si="433"/>
        <v>0.47401554731360002</v>
      </c>
      <c r="U5298" s="272">
        <f t="shared" si="433"/>
        <v>0.5084793800256</v>
      </c>
      <c r="V5298" s="272">
        <f t="shared" si="433"/>
        <v>0.5049809280816</v>
      </c>
      <c r="W5298" s="272">
        <f t="shared" si="429"/>
        <v>0.47401554731360002</v>
      </c>
      <c r="X5298" s="272"/>
      <c r="Y5298" s="272"/>
      <c r="Z5298" s="272"/>
      <c r="AA5298" s="272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72">
        <f t="shared" si="430"/>
        <v>0.28785230000000001</v>
      </c>
      <c r="E5299" s="272">
        <f t="shared" si="430"/>
        <v>0.32453369999999998</v>
      </c>
      <c r="F5299" s="272">
        <f t="shared" si="426"/>
        <v>0.28785230000000001</v>
      </c>
      <c r="G5299" s="272"/>
      <c r="H5299" s="272"/>
      <c r="I5299" s="272"/>
      <c r="J5299" s="272">
        <f t="shared" si="431"/>
        <v>0.24514699999999998</v>
      </c>
      <c r="K5299" s="272">
        <f t="shared" si="431"/>
        <v>0.27711559999999996</v>
      </c>
      <c r="L5299" s="272">
        <f t="shared" si="427"/>
        <v>0.24514699999999998</v>
      </c>
      <c r="M5299" s="272"/>
      <c r="N5299" s="272"/>
      <c r="O5299" s="272"/>
      <c r="P5299" s="272">
        <f t="shared" si="432"/>
        <v>0.3600050099999999</v>
      </c>
      <c r="Q5299" s="272">
        <f t="shared" si="432"/>
        <v>0.35665963999999994</v>
      </c>
      <c r="R5299" s="272">
        <f t="shared" si="428"/>
        <v>0.35665963999999994</v>
      </c>
      <c r="S5299" s="272"/>
      <c r="T5299" s="272">
        <f t="shared" si="433"/>
        <v>0.47374434391120007</v>
      </c>
      <c r="U5299" s="272">
        <f t="shared" si="433"/>
        <v>0.50879787304320001</v>
      </c>
      <c r="V5299" s="272">
        <f t="shared" si="433"/>
        <v>0.50489744340519993</v>
      </c>
      <c r="W5299" s="272">
        <f t="shared" si="429"/>
        <v>0.47374434391120007</v>
      </c>
      <c r="X5299" s="272"/>
      <c r="Y5299" s="272"/>
      <c r="Z5299" s="272"/>
      <c r="AA5299" s="272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72">
        <f t="shared" si="430"/>
        <v>0.28754295999999996</v>
      </c>
      <c r="E5300" s="272">
        <f t="shared" si="430"/>
        <v>0.32479703999999993</v>
      </c>
      <c r="F5300" s="272">
        <f t="shared" si="426"/>
        <v>0.28754295999999996</v>
      </c>
      <c r="G5300" s="272"/>
      <c r="H5300" s="272"/>
      <c r="I5300" s="272"/>
      <c r="J5300" s="272">
        <f t="shared" si="431"/>
        <v>0.24504535999999999</v>
      </c>
      <c r="K5300" s="272">
        <f t="shared" si="431"/>
        <v>0.27720463999999995</v>
      </c>
      <c r="L5300" s="272">
        <f t="shared" si="427"/>
        <v>0.24504535999999999</v>
      </c>
      <c r="M5300" s="272"/>
      <c r="N5300" s="272"/>
      <c r="O5300" s="272"/>
      <c r="P5300" s="272">
        <f t="shared" si="432"/>
        <v>0.36019933199999987</v>
      </c>
      <c r="Q5300" s="272">
        <f t="shared" si="432"/>
        <v>0.35645756799999989</v>
      </c>
      <c r="R5300" s="272">
        <f t="shared" si="428"/>
        <v>0.35645756799999989</v>
      </c>
      <c r="S5300" s="272"/>
      <c r="T5300" s="272">
        <f t="shared" si="433"/>
        <v>0.47347314050880002</v>
      </c>
      <c r="U5300" s="272">
        <f t="shared" si="433"/>
        <v>0.50911636606080002</v>
      </c>
      <c r="V5300" s="272">
        <f t="shared" si="433"/>
        <v>0.50481395872879997</v>
      </c>
      <c r="W5300" s="272">
        <f t="shared" si="429"/>
        <v>0.47347314050880002</v>
      </c>
      <c r="X5300" s="272"/>
      <c r="Y5300" s="272"/>
      <c r="Z5300" s="272"/>
      <c r="AA5300" s="272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72">
        <f t="shared" si="430"/>
        <v>0.28723362000000002</v>
      </c>
      <c r="E5301" s="272">
        <f t="shared" si="430"/>
        <v>0.32506037999999998</v>
      </c>
      <c r="F5301" s="272">
        <f t="shared" si="426"/>
        <v>0.28723362000000002</v>
      </c>
      <c r="G5301" s="272"/>
      <c r="H5301" s="272"/>
      <c r="I5301" s="272"/>
      <c r="J5301" s="272">
        <f t="shared" si="431"/>
        <v>0.24494372</v>
      </c>
      <c r="K5301" s="272">
        <f t="shared" si="431"/>
        <v>0.27729367999999993</v>
      </c>
      <c r="L5301" s="272">
        <f t="shared" si="427"/>
        <v>0.24494372</v>
      </c>
      <c r="M5301" s="272"/>
      <c r="N5301" s="272"/>
      <c r="O5301" s="272"/>
      <c r="P5301" s="272">
        <f t="shared" si="432"/>
        <v>0.36039365399999995</v>
      </c>
      <c r="Q5301" s="272">
        <f t="shared" si="432"/>
        <v>0.35625549599999995</v>
      </c>
      <c r="R5301" s="272">
        <f t="shared" si="428"/>
        <v>0.35625549599999995</v>
      </c>
      <c r="S5301" s="272"/>
      <c r="T5301" s="272">
        <f t="shared" si="433"/>
        <v>0.47320193710640007</v>
      </c>
      <c r="U5301" s="272">
        <f t="shared" si="433"/>
        <v>0.50943485907840003</v>
      </c>
      <c r="V5301" s="272">
        <f t="shared" si="433"/>
        <v>0.5047304740523999</v>
      </c>
      <c r="W5301" s="272">
        <f t="shared" si="429"/>
        <v>0.47320193710640007</v>
      </c>
      <c r="X5301" s="272"/>
      <c r="Y5301" s="272"/>
      <c r="Z5301" s="272"/>
      <c r="AA5301" s="272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72">
        <f t="shared" si="430"/>
        <v>0.28692427999999998</v>
      </c>
      <c r="E5302" s="272">
        <f t="shared" si="430"/>
        <v>0.32532371999999998</v>
      </c>
      <c r="F5302" s="272">
        <f t="shared" si="426"/>
        <v>0.28692427999999998</v>
      </c>
      <c r="G5302" s="272"/>
      <c r="H5302" s="272"/>
      <c r="I5302" s="272"/>
      <c r="J5302" s="272">
        <f t="shared" si="431"/>
        <v>0.24484207999999999</v>
      </c>
      <c r="K5302" s="272">
        <f t="shared" si="431"/>
        <v>0.27738271999999997</v>
      </c>
      <c r="L5302" s="272">
        <f t="shared" si="427"/>
        <v>0.24484207999999999</v>
      </c>
      <c r="M5302" s="272"/>
      <c r="N5302" s="272"/>
      <c r="O5302" s="272"/>
      <c r="P5302" s="272">
        <f t="shared" si="432"/>
        <v>0.36058797599999992</v>
      </c>
      <c r="Q5302" s="272">
        <f t="shared" si="432"/>
        <v>0.35605342399999995</v>
      </c>
      <c r="R5302" s="272">
        <f t="shared" si="428"/>
        <v>0.35605342399999995</v>
      </c>
      <c r="S5302" s="272"/>
      <c r="T5302" s="272">
        <f t="shared" si="433"/>
        <v>0.47293073370400002</v>
      </c>
      <c r="U5302" s="272">
        <f t="shared" si="433"/>
        <v>0.50975335209600003</v>
      </c>
      <c r="V5302" s="272">
        <f t="shared" si="433"/>
        <v>0.50464698937599994</v>
      </c>
      <c r="W5302" s="272">
        <f t="shared" si="429"/>
        <v>0.47293073370400002</v>
      </c>
      <c r="X5302" s="272"/>
      <c r="Y5302" s="272"/>
      <c r="Z5302" s="272"/>
      <c r="AA5302" s="272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72">
        <f t="shared" si="430"/>
        <v>0.28769823</v>
      </c>
      <c r="E5303" s="272">
        <f t="shared" si="430"/>
        <v>0.32468776999999999</v>
      </c>
      <c r="F5303" s="272">
        <f t="shared" si="426"/>
        <v>0.28769823</v>
      </c>
      <c r="G5303" s="272"/>
      <c r="H5303" s="272"/>
      <c r="I5303" s="272"/>
      <c r="J5303" s="272">
        <f t="shared" si="431"/>
        <v>0.24493808</v>
      </c>
      <c r="K5303" s="272">
        <f t="shared" si="431"/>
        <v>0.27732451999999996</v>
      </c>
      <c r="L5303" s="272">
        <f t="shared" si="427"/>
        <v>0.24493808</v>
      </c>
      <c r="M5303" s="272"/>
      <c r="N5303" s="272"/>
      <c r="O5303" s="272"/>
      <c r="P5303" s="272">
        <f t="shared" si="432"/>
        <v>0.35993576599999993</v>
      </c>
      <c r="Q5303" s="272">
        <f t="shared" si="432"/>
        <v>0.35672888399999991</v>
      </c>
      <c r="R5303" s="272">
        <f t="shared" si="428"/>
        <v>0.35672888399999991</v>
      </c>
      <c r="S5303" s="272"/>
      <c r="T5303" s="272">
        <f t="shared" si="433"/>
        <v>0.47351927518520004</v>
      </c>
      <c r="U5303" s="272">
        <f t="shared" si="433"/>
        <v>0.50884771151919994</v>
      </c>
      <c r="V5303" s="272">
        <f t="shared" si="433"/>
        <v>0.50507457846119996</v>
      </c>
      <c r="W5303" s="272">
        <f t="shared" si="429"/>
        <v>0.47351927518520004</v>
      </c>
      <c r="X5303" s="272"/>
      <c r="Y5303" s="272"/>
      <c r="Z5303" s="272"/>
      <c r="AA5303" s="272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72">
        <f t="shared" si="430"/>
        <v>0.28738889000000001</v>
      </c>
      <c r="E5304" s="272">
        <f t="shared" si="430"/>
        <v>0.32495110999999999</v>
      </c>
      <c r="F5304" s="272">
        <f t="shared" si="426"/>
        <v>0.28738889000000001</v>
      </c>
      <c r="G5304" s="272"/>
      <c r="H5304" s="272"/>
      <c r="I5304" s="272"/>
      <c r="J5304" s="272">
        <f t="shared" si="431"/>
        <v>0.24483644000000002</v>
      </c>
      <c r="K5304" s="272">
        <f t="shared" si="431"/>
        <v>0.27741356</v>
      </c>
      <c r="L5304" s="272">
        <f t="shared" si="427"/>
        <v>0.24483644000000002</v>
      </c>
      <c r="M5304" s="272"/>
      <c r="N5304" s="272"/>
      <c r="O5304" s="272"/>
      <c r="P5304" s="272">
        <f t="shared" si="432"/>
        <v>0.3601300879999999</v>
      </c>
      <c r="Q5304" s="272">
        <f t="shared" si="432"/>
        <v>0.35652681199999992</v>
      </c>
      <c r="R5304" s="272">
        <f t="shared" si="428"/>
        <v>0.35652681199999992</v>
      </c>
      <c r="S5304" s="272"/>
      <c r="T5304" s="272">
        <f t="shared" si="433"/>
        <v>0.47324807178280004</v>
      </c>
      <c r="U5304" s="272">
        <f t="shared" si="433"/>
        <v>0.50916620453679995</v>
      </c>
      <c r="V5304" s="272">
        <f t="shared" si="433"/>
        <v>0.5049910937848</v>
      </c>
      <c r="W5304" s="272">
        <f t="shared" si="429"/>
        <v>0.47324807178280004</v>
      </c>
      <c r="X5304" s="272"/>
      <c r="Y5304" s="272"/>
      <c r="Z5304" s="272"/>
      <c r="AA5304" s="272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72">
        <f t="shared" si="430"/>
        <v>0.28707955000000002</v>
      </c>
      <c r="E5305" s="272">
        <f t="shared" si="430"/>
        <v>0.32521444999999999</v>
      </c>
      <c r="F5305" s="272">
        <f t="shared" si="426"/>
        <v>0.28707955000000002</v>
      </c>
      <c r="G5305" s="272"/>
      <c r="H5305" s="272"/>
      <c r="I5305" s="272"/>
      <c r="J5305" s="272">
        <f t="shared" si="431"/>
        <v>0.2447348</v>
      </c>
      <c r="K5305" s="272">
        <f t="shared" si="431"/>
        <v>0.27750259999999993</v>
      </c>
      <c r="L5305" s="272">
        <f t="shared" si="427"/>
        <v>0.2447348</v>
      </c>
      <c r="M5305" s="272"/>
      <c r="N5305" s="272"/>
      <c r="O5305" s="272"/>
      <c r="P5305" s="272">
        <f t="shared" si="432"/>
        <v>0.36032440999999993</v>
      </c>
      <c r="Q5305" s="272">
        <f t="shared" si="432"/>
        <v>0.35632473999999992</v>
      </c>
      <c r="R5305" s="272">
        <f t="shared" si="428"/>
        <v>0.35632473999999992</v>
      </c>
      <c r="S5305" s="272"/>
      <c r="T5305" s="272">
        <f t="shared" si="433"/>
        <v>0.47297686838040004</v>
      </c>
      <c r="U5305" s="272">
        <f t="shared" si="433"/>
        <v>0.50948469755439996</v>
      </c>
      <c r="V5305" s="272">
        <f t="shared" si="433"/>
        <v>0.50490760910839994</v>
      </c>
      <c r="W5305" s="272">
        <f t="shared" si="429"/>
        <v>0.47297686838040004</v>
      </c>
      <c r="X5305" s="272"/>
      <c r="Y5305" s="272"/>
      <c r="Z5305" s="272"/>
      <c r="AA5305" s="272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72">
        <f t="shared" si="430"/>
        <v>0.28677021000000003</v>
      </c>
      <c r="E5306" s="272">
        <f t="shared" si="430"/>
        <v>0.32547778999999999</v>
      </c>
      <c r="F5306" s="272">
        <f t="shared" si="426"/>
        <v>0.28677021000000003</v>
      </c>
      <c r="G5306" s="272"/>
      <c r="H5306" s="272"/>
      <c r="I5306" s="272"/>
      <c r="J5306" s="272">
        <f t="shared" si="431"/>
        <v>0.24463316000000002</v>
      </c>
      <c r="K5306" s="272">
        <f t="shared" si="431"/>
        <v>0.27759163999999997</v>
      </c>
      <c r="L5306" s="272">
        <f t="shared" si="427"/>
        <v>0.24463316000000002</v>
      </c>
      <c r="M5306" s="272"/>
      <c r="N5306" s="272"/>
      <c r="O5306" s="272"/>
      <c r="P5306" s="272">
        <f t="shared" si="432"/>
        <v>0.36051873199999995</v>
      </c>
      <c r="Q5306" s="272">
        <f t="shared" si="432"/>
        <v>0.35612266799999992</v>
      </c>
      <c r="R5306" s="272">
        <f t="shared" si="428"/>
        <v>0.35612266799999992</v>
      </c>
      <c r="S5306" s="272"/>
      <c r="T5306" s="272">
        <f t="shared" si="433"/>
        <v>0.47270566497800004</v>
      </c>
      <c r="U5306" s="272">
        <f t="shared" si="433"/>
        <v>0.50980319057199996</v>
      </c>
      <c r="V5306" s="272">
        <f t="shared" si="433"/>
        <v>0.50482412443199998</v>
      </c>
      <c r="W5306" s="272">
        <f t="shared" si="429"/>
        <v>0.47270566497800004</v>
      </c>
      <c r="X5306" s="272"/>
      <c r="Y5306" s="272"/>
      <c r="Z5306" s="272"/>
      <c r="AA5306" s="272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72">
        <f t="shared" si="430"/>
        <v>0.28723482</v>
      </c>
      <c r="E5307" s="272">
        <f t="shared" si="430"/>
        <v>0.32510517999999999</v>
      </c>
      <c r="F5307" s="272">
        <f t="shared" si="426"/>
        <v>0.28723482</v>
      </c>
      <c r="G5307" s="272"/>
      <c r="H5307" s="272"/>
      <c r="I5307" s="272"/>
      <c r="J5307" s="272">
        <f t="shared" si="431"/>
        <v>0.24462752000000001</v>
      </c>
      <c r="K5307" s="272">
        <f t="shared" si="431"/>
        <v>0.27762248</v>
      </c>
      <c r="L5307" s="272">
        <f t="shared" si="427"/>
        <v>0.24462752000000001</v>
      </c>
      <c r="M5307" s="272"/>
      <c r="N5307" s="272"/>
      <c r="O5307" s="272"/>
      <c r="P5307" s="272">
        <f t="shared" si="432"/>
        <v>0.36006084399999994</v>
      </c>
      <c r="Q5307" s="272">
        <f t="shared" si="432"/>
        <v>0.35659605599999994</v>
      </c>
      <c r="R5307" s="272">
        <f t="shared" si="428"/>
        <v>0.35659605599999994</v>
      </c>
      <c r="S5307" s="272"/>
      <c r="T5307" s="272">
        <f t="shared" si="433"/>
        <v>0.47302300305680001</v>
      </c>
      <c r="U5307" s="272">
        <f t="shared" si="433"/>
        <v>0.50921604301279999</v>
      </c>
      <c r="V5307" s="272">
        <f t="shared" si="433"/>
        <v>0.50516822884079993</v>
      </c>
      <c r="W5307" s="272">
        <f t="shared" si="429"/>
        <v>0.47302300305680001</v>
      </c>
      <c r="X5307" s="272"/>
      <c r="Y5307" s="272"/>
      <c r="Z5307" s="272"/>
      <c r="AA5307" s="272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72">
        <f t="shared" si="430"/>
        <v>0.28692548000000007</v>
      </c>
      <c r="E5308" s="272">
        <f t="shared" si="430"/>
        <v>0.32536852000000005</v>
      </c>
      <c r="F5308" s="272">
        <f t="shared" si="426"/>
        <v>0.28692548000000007</v>
      </c>
      <c r="G5308" s="272"/>
      <c r="H5308" s="272"/>
      <c r="I5308" s="272"/>
      <c r="J5308" s="272">
        <f t="shared" si="431"/>
        <v>0.24452588</v>
      </c>
      <c r="K5308" s="272">
        <f t="shared" si="431"/>
        <v>0.27771151999999999</v>
      </c>
      <c r="L5308" s="272">
        <f t="shared" si="427"/>
        <v>0.24452588</v>
      </c>
      <c r="M5308" s="272"/>
      <c r="N5308" s="272"/>
      <c r="O5308" s="272"/>
      <c r="P5308" s="272">
        <f t="shared" si="432"/>
        <v>0.36025516599999996</v>
      </c>
      <c r="Q5308" s="272">
        <f t="shared" si="432"/>
        <v>0.356393984</v>
      </c>
      <c r="R5308" s="272">
        <f t="shared" si="428"/>
        <v>0.356393984</v>
      </c>
      <c r="S5308" s="272"/>
      <c r="T5308" s="272">
        <f t="shared" si="433"/>
        <v>0.47275179965440006</v>
      </c>
      <c r="U5308" s="272">
        <f t="shared" si="433"/>
        <v>0.5095345360304</v>
      </c>
      <c r="V5308" s="272">
        <f t="shared" si="433"/>
        <v>0.50508474416439986</v>
      </c>
      <c r="W5308" s="272">
        <f t="shared" si="429"/>
        <v>0.47275179965440006</v>
      </c>
      <c r="X5308" s="272"/>
      <c r="Y5308" s="272"/>
      <c r="Z5308" s="272"/>
      <c r="AA5308" s="272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72">
        <f t="shared" si="430"/>
        <v>0.28661614000000002</v>
      </c>
      <c r="E5309" s="272">
        <f t="shared" si="430"/>
        <v>0.32563186</v>
      </c>
      <c r="F5309" s="272">
        <f t="shared" si="426"/>
        <v>0.28661614000000002</v>
      </c>
      <c r="G5309" s="272"/>
      <c r="H5309" s="272"/>
      <c r="I5309" s="272"/>
      <c r="J5309" s="272">
        <f t="shared" si="431"/>
        <v>0.24442423999999999</v>
      </c>
      <c r="K5309" s="272">
        <f t="shared" si="431"/>
        <v>0.27780055999999997</v>
      </c>
      <c r="L5309" s="272">
        <f t="shared" si="427"/>
        <v>0.24442423999999999</v>
      </c>
      <c r="M5309" s="272"/>
      <c r="N5309" s="272"/>
      <c r="O5309" s="272"/>
      <c r="P5309" s="272">
        <f t="shared" si="432"/>
        <v>0.36044948799999993</v>
      </c>
      <c r="Q5309" s="272">
        <f t="shared" si="432"/>
        <v>0.35619191199999994</v>
      </c>
      <c r="R5309" s="272">
        <f t="shared" si="428"/>
        <v>0.35619191199999994</v>
      </c>
      <c r="S5309" s="272"/>
      <c r="T5309" s="272">
        <f t="shared" si="433"/>
        <v>0.47248059625200001</v>
      </c>
      <c r="U5309" s="272">
        <f t="shared" si="433"/>
        <v>0.50985302904800001</v>
      </c>
      <c r="V5309" s="272">
        <f t="shared" si="433"/>
        <v>0.5050012594879999</v>
      </c>
      <c r="W5309" s="272">
        <f t="shared" si="429"/>
        <v>0.47248059625200001</v>
      </c>
      <c r="X5309" s="272"/>
      <c r="Y5309" s="272"/>
      <c r="Z5309" s="272"/>
      <c r="AA5309" s="272"/>
    </row>
    <row r="5310" spans="1:27" ht="14.25" customHeight="1">
      <c r="A5310" s="125">
        <v>0.99</v>
      </c>
      <c r="B5310" s="125">
        <v>0</v>
      </c>
      <c r="C5310" s="125">
        <v>0.01</v>
      </c>
      <c r="D5310" s="272">
        <f t="shared" si="430"/>
        <v>0.28677141</v>
      </c>
      <c r="E5310" s="272">
        <f t="shared" si="430"/>
        <v>0.32552259</v>
      </c>
      <c r="F5310" s="272">
        <f t="shared" si="426"/>
        <v>0.28677141</v>
      </c>
      <c r="G5310" s="272"/>
      <c r="H5310" s="272"/>
      <c r="I5310" s="272"/>
      <c r="J5310" s="272">
        <f t="shared" si="431"/>
        <v>0.24431696000000003</v>
      </c>
      <c r="K5310" s="272">
        <f t="shared" si="431"/>
        <v>0.27792043999999994</v>
      </c>
      <c r="L5310" s="272">
        <f t="shared" si="427"/>
        <v>0.24431696000000003</v>
      </c>
      <c r="M5310" s="272"/>
      <c r="N5310" s="272"/>
      <c r="O5310" s="272"/>
      <c r="P5310" s="272">
        <f t="shared" si="432"/>
        <v>0.36018592199999994</v>
      </c>
      <c r="Q5310" s="272">
        <f t="shared" si="432"/>
        <v>0.35646322799999997</v>
      </c>
      <c r="R5310" s="272">
        <f t="shared" si="428"/>
        <v>0.35646322799999997</v>
      </c>
      <c r="S5310" s="272"/>
      <c r="T5310" s="272">
        <f t="shared" si="433"/>
        <v>0.47252673092840008</v>
      </c>
      <c r="U5310" s="272">
        <f t="shared" si="433"/>
        <v>0.50958437450639993</v>
      </c>
      <c r="V5310" s="272">
        <f t="shared" si="433"/>
        <v>0.50526187922039989</v>
      </c>
      <c r="W5310" s="272">
        <f t="shared" si="429"/>
        <v>0.47252673092840008</v>
      </c>
      <c r="X5310" s="272"/>
      <c r="Y5310" s="272"/>
      <c r="Z5310" s="272"/>
      <c r="AA5310" s="272"/>
    </row>
    <row r="5311" spans="1:27" ht="14.25" customHeight="1">
      <c r="A5311" s="125">
        <v>0.99</v>
      </c>
      <c r="B5311" s="125">
        <v>0.01</v>
      </c>
      <c r="C5311" s="125">
        <v>0</v>
      </c>
      <c r="D5311" s="272">
        <f t="shared" si="430"/>
        <v>0.28646207000000001</v>
      </c>
      <c r="E5311" s="272">
        <f t="shared" si="430"/>
        <v>0.32578593</v>
      </c>
      <c r="F5311" s="272">
        <f t="shared" si="426"/>
        <v>0.28646207000000001</v>
      </c>
      <c r="G5311" s="272"/>
      <c r="H5311" s="272"/>
      <c r="I5311" s="272"/>
      <c r="J5311" s="272">
        <f t="shared" si="431"/>
        <v>0.24421532000000001</v>
      </c>
      <c r="K5311" s="272">
        <f t="shared" si="431"/>
        <v>0.27800947999999998</v>
      </c>
      <c r="L5311" s="272">
        <f t="shared" si="427"/>
        <v>0.24421532000000001</v>
      </c>
      <c r="M5311" s="272"/>
      <c r="N5311" s="272"/>
      <c r="O5311" s="272"/>
      <c r="P5311" s="272">
        <f t="shared" si="432"/>
        <v>0.36038024399999991</v>
      </c>
      <c r="Q5311" s="272">
        <f t="shared" si="432"/>
        <v>0.35626115599999997</v>
      </c>
      <c r="R5311" s="272">
        <f t="shared" si="428"/>
        <v>0.35626115599999997</v>
      </c>
      <c r="S5311" s="272"/>
      <c r="T5311" s="272">
        <f t="shared" si="433"/>
        <v>0.47225552752600009</v>
      </c>
      <c r="U5311" s="272">
        <f t="shared" si="433"/>
        <v>0.50990286752399994</v>
      </c>
      <c r="V5311" s="272">
        <f t="shared" si="433"/>
        <v>0.50517839454399993</v>
      </c>
      <c r="W5311" s="272">
        <f t="shared" si="429"/>
        <v>0.47225552752600009</v>
      </c>
      <c r="X5311" s="272"/>
      <c r="Y5311" s="272"/>
      <c r="Z5311" s="272"/>
      <c r="AA5311" s="272"/>
    </row>
    <row r="5312" spans="1:27" ht="14.25" customHeight="1">
      <c r="A5312" s="125">
        <v>1</v>
      </c>
      <c r="B5312" s="125">
        <v>0</v>
      </c>
      <c r="C5312" s="125">
        <v>0</v>
      </c>
      <c r="D5312" s="272">
        <f t="shared" si="430"/>
        <v>0.28630800000000001</v>
      </c>
      <c r="E5312" s="272">
        <f t="shared" si="430"/>
        <v>0.32594000000000001</v>
      </c>
      <c r="F5312" s="272">
        <f t="shared" si="426"/>
        <v>0.28630800000000001</v>
      </c>
      <c r="G5312" s="272"/>
      <c r="H5312" s="272"/>
      <c r="I5312" s="272"/>
      <c r="J5312" s="272">
        <f t="shared" si="431"/>
        <v>0.24400640000000001</v>
      </c>
      <c r="K5312" s="272">
        <f t="shared" si="431"/>
        <v>0.27821839999999998</v>
      </c>
      <c r="L5312" s="272">
        <f t="shared" si="427"/>
        <v>0.24400640000000001</v>
      </c>
      <c r="M5312" s="272"/>
      <c r="N5312" s="272"/>
      <c r="O5312" s="272"/>
      <c r="P5312" s="272">
        <f t="shared" si="432"/>
        <v>0.36031099999999994</v>
      </c>
      <c r="Q5312" s="272">
        <f t="shared" si="432"/>
        <v>0.35633039999999994</v>
      </c>
      <c r="R5312" s="272">
        <f t="shared" si="428"/>
        <v>0.35633039999999994</v>
      </c>
      <c r="S5312" s="272"/>
      <c r="T5312" s="272">
        <f t="shared" si="433"/>
        <v>0.47203045880000005</v>
      </c>
      <c r="U5312" s="272">
        <f t="shared" si="433"/>
        <v>0.50995270599999998</v>
      </c>
      <c r="V5312" s="272">
        <f t="shared" si="433"/>
        <v>0.50535552959999996</v>
      </c>
      <c r="W5312" s="272">
        <f t="shared" si="429"/>
        <v>0.47203045880000005</v>
      </c>
      <c r="X5312" s="272"/>
      <c r="Y5312" s="272"/>
      <c r="Z5312" s="272"/>
      <c r="AA5312" s="272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/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402"/>
      <c r="H1" s="402"/>
      <c r="I1" s="403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21"/>
      <c r="C2" s="222"/>
      <c r="D2" s="223" t="s">
        <v>14</v>
      </c>
      <c r="E2" s="224">
        <f>SUM(L10:AC10)</f>
        <v>0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371" t="str">
        <f>Log!J$2</f>
        <v>Druid</v>
      </c>
      <c r="M3" s="372"/>
      <c r="N3" s="373" t="str">
        <f>Log!K$2</f>
        <v>Hunter</v>
      </c>
      <c r="O3" s="372"/>
      <c r="P3" s="373" t="str">
        <f>Log!L$2</f>
        <v>Mage</v>
      </c>
      <c r="Q3" s="372"/>
      <c r="R3" s="373" t="str">
        <f>Log!M$2</f>
        <v>Paladin</v>
      </c>
      <c r="S3" s="372"/>
      <c r="T3" s="373" t="str">
        <f>Log!N$2</f>
        <v>Priest</v>
      </c>
      <c r="U3" s="372"/>
      <c r="V3" s="373" t="str">
        <f>Log!O$2</f>
        <v>Rogue</v>
      </c>
      <c r="W3" s="372"/>
      <c r="X3" s="373" t="str">
        <f>Log!P$2</f>
        <v>Shaman</v>
      </c>
      <c r="Y3" s="372"/>
      <c r="Z3" s="373" t="str">
        <f>Log!Q$2</f>
        <v>Warlock</v>
      </c>
      <c r="AA3" s="372"/>
      <c r="AB3" s="373" t="str">
        <f>Log!R$2</f>
        <v>Warrior</v>
      </c>
      <c r="AC3" s="396"/>
      <c r="AD3" s="62"/>
    </row>
    <row r="4" spans="2:30" ht="15" customHeight="1" thickTop="1" thickBot="1">
      <c r="B4" s="397" t="s">
        <v>26</v>
      </c>
      <c r="C4" s="398"/>
      <c r="D4" s="63" t="s">
        <v>25</v>
      </c>
      <c r="F4" s="397" t="s">
        <v>28</v>
      </c>
      <c r="G4" s="398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387"/>
      <c r="C5" s="388"/>
      <c r="D5" s="80"/>
      <c r="F5" s="383" t="str">
        <f>IF(Meta!U3&lt;&gt;"", Meta!U3, "")</f>
        <v>Murloc Paladin</v>
      </c>
      <c r="G5" s="384"/>
      <c r="H5" s="32">
        <f>IF(Meta!V3&lt;&gt;"", Meta!V3, "")</f>
        <v>0.222</v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387"/>
      <c r="C6" s="388"/>
      <c r="D6" s="81"/>
      <c r="F6" s="383" t="str">
        <f>IF(Meta!U4&lt;&gt;"", Meta!U4, "")</f>
        <v>Token Druid</v>
      </c>
      <c r="G6" s="384"/>
      <c r="H6" s="32">
        <f>IF(Meta!V4&lt;&gt;"", Meta!V4, "")</f>
        <v>0.16700000000000001</v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387"/>
      <c r="C7" s="388"/>
      <c r="D7" s="81"/>
      <c r="F7" s="383" t="str">
        <f>IF(Meta!U5&lt;&gt;"", Meta!U5, "")</f>
        <v>Control Mage</v>
      </c>
      <c r="G7" s="384"/>
      <c r="H7" s="32">
        <f>IF(Meta!V5&lt;&gt;"", Meta!V5, "")</f>
        <v>0.16700000000000001</v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387"/>
      <c r="C8" s="388"/>
      <c r="D8" s="81"/>
      <c r="F8" s="383" t="str">
        <f>IF(Meta!U6&lt;&gt;"", Meta!U6, "")</f>
        <v>Pirate Warrior</v>
      </c>
      <c r="G8" s="384"/>
      <c r="H8" s="32">
        <f>IF(Meta!V6&lt;&gt;"", Meta!V6, "")</f>
        <v>0.111</v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387"/>
      <c r="C9" s="388"/>
      <c r="D9" s="81"/>
      <c r="F9" s="383" t="str">
        <f>IF(Meta!U7&lt;&gt;"", Meta!U7, "")</f>
        <v>Jade Druid</v>
      </c>
      <c r="G9" s="384"/>
      <c r="H9" s="32">
        <f>IF(Meta!V7&lt;&gt;"", Meta!V7, "")</f>
        <v>0.111</v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387"/>
      <c r="C10" s="388"/>
      <c r="D10" s="81"/>
      <c r="F10" s="383" t="str">
        <f>IF(Meta!U8&lt;&gt;"", Meta!U8, "")</f>
        <v>Crystal Rogue</v>
      </c>
      <c r="G10" s="384"/>
      <c r="H10" s="32">
        <f>IF(Meta!V8&lt;&gt;"", Meta!V8, "")</f>
        <v>5.6000000000000001E-2</v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387"/>
      <c r="C11" s="388"/>
      <c r="D11" s="81"/>
      <c r="F11" s="383" t="str">
        <f>IF(Meta!U9&lt;&gt;"", Meta!U9, "")</f>
        <v>Control Paladin</v>
      </c>
      <c r="G11" s="384"/>
      <c r="H11" s="32">
        <f>IF(Meta!V9&lt;&gt;"", Meta!V9, "")</f>
        <v>5.6000000000000001E-2</v>
      </c>
      <c r="I11" s="32" t="str">
        <f t="shared" si="0"/>
        <v/>
      </c>
      <c r="K11" s="56"/>
      <c r="AD11" s="62"/>
    </row>
    <row r="12" spans="2:30" ht="15" thickBot="1">
      <c r="B12" s="387"/>
      <c r="C12" s="388"/>
      <c r="D12" s="81"/>
      <c r="F12" s="383" t="str">
        <f>IF(Meta!U10&lt;&gt;"", Meta!U10, "")</f>
        <v>Silence Priest</v>
      </c>
      <c r="G12" s="384"/>
      <c r="H12" s="32">
        <f>IF(Meta!V10&lt;&gt;"", Meta!V10, "")</f>
        <v>5.6000000000000001E-2</v>
      </c>
      <c r="I12" s="32" t="str">
        <f t="shared" si="0"/>
        <v/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387"/>
      <c r="C13" s="388"/>
      <c r="D13" s="81"/>
      <c r="F13" s="383" t="str">
        <f>IF(Meta!U11&lt;&gt;"", Meta!U11, "")</f>
        <v>Jade Shaman</v>
      </c>
      <c r="G13" s="384"/>
      <c r="H13" s="32">
        <f>IF(Meta!V11&lt;&gt;"", Meta!V11, "")</f>
        <v>5.6000000000000001E-2</v>
      </c>
      <c r="I13" s="32" t="str">
        <f t="shared" si="0"/>
        <v/>
      </c>
      <c r="K13" s="56"/>
      <c r="L13" s="371" t="str">
        <f>Log!J$2</f>
        <v>Druid</v>
      </c>
      <c r="M13" s="372"/>
      <c r="N13" s="373" t="str">
        <f>Log!K$2</f>
        <v>Hunter</v>
      </c>
      <c r="O13" s="372"/>
      <c r="P13" s="373" t="str">
        <f>Log!L$2</f>
        <v>Mage</v>
      </c>
      <c r="Q13" s="372"/>
      <c r="R13" s="373" t="str">
        <f>Log!M$2</f>
        <v>Paladin</v>
      </c>
      <c r="S13" s="372"/>
      <c r="T13" s="373" t="str">
        <f>Log!N$2</f>
        <v>Priest</v>
      </c>
      <c r="U13" s="372"/>
      <c r="V13" s="373" t="str">
        <f>Log!O$2</f>
        <v>Rogue</v>
      </c>
      <c r="W13" s="372"/>
      <c r="X13" s="373" t="str">
        <f>Log!P$2</f>
        <v>Shaman</v>
      </c>
      <c r="Y13" s="372"/>
      <c r="Z13" s="373" t="str">
        <f>Log!Q$2</f>
        <v>Warlock</v>
      </c>
      <c r="AA13" s="372"/>
      <c r="AB13" s="373" t="str">
        <f>Log!R$2</f>
        <v>Warrior</v>
      </c>
      <c r="AC13" s="374"/>
      <c r="AD13" s="62"/>
    </row>
    <row r="14" spans="2:30" ht="15" thickTop="1">
      <c r="B14" s="387"/>
      <c r="C14" s="388"/>
      <c r="D14" s="81"/>
      <c r="F14" s="383" t="str">
        <f>IF(Meta!U12&lt;&gt;"", Meta!U12, "")</f>
        <v/>
      </c>
      <c r="G14" s="384"/>
      <c r="H14" s="32" t="str">
        <f>IF(Meta!V12&lt;&gt;"", Meta!V12, "")</f>
        <v/>
      </c>
      <c r="I14" s="32" t="str">
        <f t="shared" si="0"/>
        <v/>
      </c>
      <c r="K14" s="56"/>
      <c r="L14" s="392" t="str">
        <f ca="1">IF(OFFSET(Priors!$D$3,$J$1,0) = "", "", IF(Log!J3="","",OFFSET(Priors!$D$3,$J$1,0)))</f>
        <v>Ramp</v>
      </c>
      <c r="M14" s="376"/>
      <c r="N14" s="394" t="str">
        <f ca="1">IF(OFFSET(Priors!$D$3,J1,6)="","",IF(Log!K3="","",OFFSET(Priors!$D$3,J1,6)))</f>
        <v>Midrange</v>
      </c>
      <c r="O14" s="395"/>
      <c r="P14" s="394" t="str">
        <f ca="1">IF(OFFSET(Priors!$D$3,J1,12)="","",IF(Log!L3="","",OFFSET(Priors!$D$3,J1,12)))</f>
        <v>Exodia</v>
      </c>
      <c r="Q14" s="395"/>
      <c r="R14" s="394" t="str">
        <f ca="1">IF(OFFSET(Priors!$D$3,J1,18)="","",IF(Log!M3="","",OFFSET(Priors!$D$3,J1,18)))</f>
        <v>Midrange</v>
      </c>
      <c r="S14" s="395"/>
      <c r="T14" s="394" t="str">
        <f ca="1">IF(OFFSET(Priors!$D$3,J1,24)="","",IF(Log!N3="","",OFFSET(Priors!$D$3,J1,24)))</f>
        <v>Dragon</v>
      </c>
      <c r="U14" s="395"/>
      <c r="V14" s="394" t="str">
        <f ca="1">IF(OFFSET(Priors!$D$3,J1,30)="","",IF(Log!O3="","",OFFSET(Priors!$D$3,J1,30)))</f>
        <v>Crystal</v>
      </c>
      <c r="W14" s="395"/>
      <c r="X14" s="394" t="str">
        <f ca="1">IF(OFFSET(Priors!$D$3,J1,36)="","",IF(Log!P3="","",OFFSET(Priors!$D$3,J1,36)))</f>
        <v>Elemental</v>
      </c>
      <c r="Y14" s="395"/>
      <c r="Z14" s="394" t="str">
        <f ca="1">IF(OFFSET(Priors!$D$3,J1,42)="","",IF(Log!Q3="","",OFFSET(Priors!$D$3,J1,42)))</f>
        <v>Hand</v>
      </c>
      <c r="AA14" s="395"/>
      <c r="AB14" s="394" t="str">
        <f ca="1">IF(OFFSET(Priors!$D$3,J1,48)="","",IF(Log!R3="","",OFFSET(Priors!$D$3,J1,48)))</f>
        <v>Quest</v>
      </c>
      <c r="AC14" s="395"/>
      <c r="AD14" s="62"/>
    </row>
    <row r="15" spans="2:30">
      <c r="B15" s="387"/>
      <c r="C15" s="388"/>
      <c r="D15" s="81"/>
      <c r="F15" s="383" t="str">
        <f>IF(Meta!U13&lt;&gt;"", Meta!U13, "")</f>
        <v/>
      </c>
      <c r="G15" s="384"/>
      <c r="H15" s="32" t="str">
        <f>IF(Meta!V13&lt;&gt;"", Meta!V13, "")</f>
        <v/>
      </c>
      <c r="I15" s="32" t="str">
        <f t="shared" si="0"/>
        <v/>
      </c>
      <c r="K15" s="56"/>
      <c r="L15" s="392" t="str">
        <f ca="1">IF(OFFSET(Priors!$D$3,$J$1,1) = "", "", IF(Log!J4="","",OFFSET(Priors!$D$3,$J$1,1)))</f>
        <v>Token</v>
      </c>
      <c r="M15" s="376"/>
      <c r="N15" s="392" t="str">
        <f ca="1">IF(OFFSET(Priors!$D$3,J1,7)="","",IF(Log!K4="","",OFFSET(Priors!$D$3,J1,7)))</f>
        <v/>
      </c>
      <c r="O15" s="393"/>
      <c r="P15" s="392" t="str">
        <f ca="1">IF(OFFSET(Priors!$D$3,J1,13)="","",IF(Log!L4="","",OFFSET(Priors!$D$3,J1,13)))</f>
        <v>Control</v>
      </c>
      <c r="Q15" s="393"/>
      <c r="R15" s="392" t="str">
        <f ca="1">IF(OFFSET(Priors!$D$3,J1,19)="","",IF(Log!M4="","",OFFSET(Priors!$D$3,J1,19)))</f>
        <v>Murloc</v>
      </c>
      <c r="S15" s="393"/>
      <c r="T15" s="392" t="str">
        <f ca="1">IF(OFFSET(Priors!$D$3,J1,25)="","",IF(Log!N4="","",OFFSET(Priors!$D$3,J1,25)))</f>
        <v>Miracle</v>
      </c>
      <c r="U15" s="393"/>
      <c r="V15" s="392" t="str">
        <f ca="1">IF(OFFSET(Priors!$D$3,J1,31)="","",IF(Log!O4="","",OFFSET(Priors!$D$3,J1,31)))</f>
        <v>Miracle</v>
      </c>
      <c r="W15" s="393"/>
      <c r="X15" s="392" t="str">
        <f ca="1">IF(OFFSET(Priors!$D$3,J1,37)="","",IF(Log!P4="","",OFFSET(Priors!$D$3,J1,37)))</f>
        <v>Murloc</v>
      </c>
      <c r="Y15" s="393"/>
      <c r="Z15" s="392" t="str">
        <f ca="1">IF(OFFSET(Priors!$D$3,J1,43)="","",IF(Log!Q4="","",OFFSET(Priors!$D$3,J1,43)))</f>
        <v>Zoo</v>
      </c>
      <c r="AA15" s="393"/>
      <c r="AB15" s="392" t="str">
        <f ca="1">IF(OFFSET(Priors!$D$3,J1,49)="","",IF(Log!R4="","",OFFSET(Priors!$D$3,J1,49)))</f>
        <v>Pirate</v>
      </c>
      <c r="AC15" s="393"/>
      <c r="AD15" s="62"/>
    </row>
    <row r="16" spans="2:30">
      <c r="B16" s="387"/>
      <c r="C16" s="388"/>
      <c r="D16" s="81"/>
      <c r="F16" s="383" t="str">
        <f>IF(Meta!U14&lt;&gt;"", Meta!U14, "")</f>
        <v/>
      </c>
      <c r="G16" s="384"/>
      <c r="H16" s="32" t="str">
        <f>IF(Meta!V14&lt;&gt;"", Meta!V14, "")</f>
        <v/>
      </c>
      <c r="I16" s="32" t="str">
        <f t="shared" si="0"/>
        <v/>
      </c>
      <c r="K16" s="56"/>
      <c r="L16" s="392" t="str">
        <f ca="1">IF(OFFSET(Priors!$D$3,$J$1,2) = "", "", IF(Log!J5="","",OFFSET(Priors!$D$3,$J$1,2)))</f>
        <v>Jade</v>
      </c>
      <c r="M16" s="376"/>
      <c r="N16" s="392" t="str">
        <f ca="1">IF(OFFSET(Priors!$D$3,J1,8)="","",IF(Log!K5="","",OFFSET(Priors!$D$3,J1,8)))</f>
        <v/>
      </c>
      <c r="O16" s="393"/>
      <c r="P16" s="392" t="str">
        <f ca="1">IF(OFFSET(Priors!$D$3,J1,14)="","",IF(Log!L5="","",OFFSET(Priors!$D$3,J1,14)))</f>
        <v>Freeze</v>
      </c>
      <c r="Q16" s="393"/>
      <c r="R16" s="392" t="str">
        <f ca="1">IF(OFFSET(Priors!$D$3,J1,20)="","",IF(Log!M5="","",OFFSET(Priors!$D$3,J1,20)))</f>
        <v>Control</v>
      </c>
      <c r="S16" s="393"/>
      <c r="T16" s="392" t="str">
        <f ca="1">IF(OFFSET(Priors!$D$3,J1,26)="","",IF(Log!N5="","",OFFSET(Priors!$D$3,J1,26)))</f>
        <v>Silence</v>
      </c>
      <c r="U16" s="393"/>
      <c r="V16" s="392" t="str">
        <f ca="1">IF(OFFSET(Priors!$D$3,J1,32)="","",IF(Log!O5="","",OFFSET(Priors!$D$3,J1,32)))</f>
        <v/>
      </c>
      <c r="W16" s="393"/>
      <c r="X16" s="392" t="str">
        <f ca="1">IF(OFFSET(Priors!$D$3,J1,38)="","",IF(Log!P5="","",OFFSET(Priors!$D$3,J1,38)))</f>
        <v>Jade</v>
      </c>
      <c r="Y16" s="393"/>
      <c r="Z16" s="392" t="str">
        <f ca="1">IF(OFFSET(Priors!$D$3,J1,44)="","",IF(Log!Q5="","",OFFSET(Priors!$D$3,J1,44)))</f>
        <v/>
      </c>
      <c r="AA16" s="393"/>
      <c r="AB16" s="392" t="str">
        <f ca="1">IF(OFFSET(Priors!$D$3,J1,50)="","",IF(Log!R5="","",OFFSET(Priors!$D$3,J1,50)))</f>
        <v/>
      </c>
      <c r="AC16" s="393"/>
      <c r="AD16" s="62"/>
    </row>
    <row r="17" spans="2:30">
      <c r="B17" s="387"/>
      <c r="C17" s="388"/>
      <c r="D17" s="81"/>
      <c r="F17" s="383" t="str">
        <f>IF(Meta!U15&lt;&gt;"", Meta!U15, "")</f>
        <v/>
      </c>
      <c r="G17" s="384"/>
      <c r="H17" s="32" t="str">
        <f>IF(Meta!V15&lt;&gt;"", Meta!V15, "")</f>
        <v/>
      </c>
      <c r="I17" s="32" t="str">
        <f t="shared" si="0"/>
        <v/>
      </c>
      <c r="K17" s="56"/>
      <c r="L17" s="392" t="str">
        <f ca="1">IF(OFFSET(Priors!$D$3,$J$1,3) = "", "", IF(Log!J6="","",OFFSET(Priors!$D$3,$J$1,3)))</f>
        <v/>
      </c>
      <c r="M17" s="376"/>
      <c r="N17" s="392" t="str">
        <f ca="1">IF(OFFSET(Priors!$D$3,J1,9)="","",IF(Log!K6="","",OFFSET(Priors!$D$3,J1,9)))</f>
        <v/>
      </c>
      <c r="O17" s="393"/>
      <c r="P17" s="392" t="str">
        <f ca="1">IF(OFFSET(Priors!$D$3,J1,15)="","",IF(Log!L6="","",OFFSET(Priors!$D$3,J1,15)))</f>
        <v/>
      </c>
      <c r="Q17" s="393"/>
      <c r="R17" s="392" t="str">
        <f ca="1">IF(OFFSET(Priors!$D$3,J1,21)="","",IF(Log!M6="","",OFFSET(Priors!$D$3,J1,21)))</f>
        <v/>
      </c>
      <c r="S17" s="393"/>
      <c r="T17" s="392" t="str">
        <f ca="1">IF(OFFSET(Priors!$D$3,J1,27)="","",IF(Log!N6="","",OFFSET(Priors!$D$3,J1,27)))</f>
        <v/>
      </c>
      <c r="U17" s="393"/>
      <c r="V17" s="392" t="str">
        <f ca="1">IF(OFFSET(Priors!$D$3,J1,33)="","",IF(Log!O6="","",OFFSET(Priors!$D$3,J1,33)))</f>
        <v/>
      </c>
      <c r="W17" s="393"/>
      <c r="X17" s="392" t="str">
        <f ca="1">IF(OFFSET(Priors!$D$3,J1,39)="","",IF(Log!P6="","",OFFSET(Priors!$D$3,J1,39)))</f>
        <v/>
      </c>
      <c r="Y17" s="393"/>
      <c r="Z17" s="392" t="str">
        <f ca="1">IF(OFFSET(Priors!$D$3,J1,45)="","",IF(Log!Q6="","",OFFSET(Priors!$D$3,J1,45)))</f>
        <v/>
      </c>
      <c r="AA17" s="393"/>
      <c r="AB17" s="392" t="str">
        <f ca="1">IF(OFFSET(Priors!$D$3,J1,51)="","",IF(Log!R6="","",OFFSET(Priors!$D$3,J1,51)))</f>
        <v/>
      </c>
      <c r="AC17" s="393"/>
      <c r="AD17" s="62"/>
    </row>
    <row r="18" spans="2:30">
      <c r="B18" s="387"/>
      <c r="C18" s="388"/>
      <c r="D18" s="81"/>
      <c r="F18" s="383" t="str">
        <f>IF(Meta!U16&lt;&gt;"", Meta!U16, "")</f>
        <v/>
      </c>
      <c r="G18" s="384"/>
      <c r="H18" s="32" t="str">
        <f>IF(Meta!V16&lt;&gt;"", Meta!V16, "")</f>
        <v/>
      </c>
      <c r="I18" s="32" t="str">
        <f t="shared" si="0"/>
        <v/>
      </c>
      <c r="K18" s="56"/>
      <c r="L18" s="392" t="str">
        <f ca="1">IF(OFFSET(Priors!$D$3,$J$1,4) = "", "", IF(Log!J7="","",OFFSET(Priors!$D$3,$J$1,4)))</f>
        <v/>
      </c>
      <c r="M18" s="376"/>
      <c r="N18" s="392" t="str">
        <f ca="1">IF(OFFSET(Priors!$D$3,J1,10)="","",IF(Log!K7="","",OFFSET(Priors!$D$3,J1,10)))</f>
        <v/>
      </c>
      <c r="O18" s="393"/>
      <c r="P18" s="392" t="str">
        <f ca="1">IF(OFFSET(Priors!$D$3,J1,16)="","",IF(Log!L7="","",OFFSET(Priors!$D$3,J1,16)))</f>
        <v/>
      </c>
      <c r="Q18" s="393"/>
      <c r="R18" s="392" t="str">
        <f ca="1">IF(OFFSET(Priors!$D$3,J1,22)="","",IF(Log!M7="","",OFFSET(Priors!$D$3,J1,22)))</f>
        <v/>
      </c>
      <c r="S18" s="393"/>
      <c r="T18" s="392" t="str">
        <f ca="1">IF(OFFSET(Priors!$D$3,J1,28)="","",IF(Log!N7="","",OFFSET(Priors!$D$3,J1,28)))</f>
        <v/>
      </c>
      <c r="U18" s="393"/>
      <c r="V18" s="392" t="str">
        <f ca="1">IF(OFFSET(Priors!$D$3,J1,34)="","",IF(Log!O7="","",OFFSET(Priors!$D$3,J1,34)))</f>
        <v/>
      </c>
      <c r="W18" s="393"/>
      <c r="X18" s="392" t="str">
        <f ca="1">IF(OFFSET(Priors!$D$3,J1,40)="","",IF(Log!P7="","",OFFSET(Priors!$D$3,J1,40)))</f>
        <v/>
      </c>
      <c r="Y18" s="393"/>
      <c r="Z18" s="392" t="str">
        <f ca="1">IF(OFFSET(Priors!$D$3,J1,46)="","",IF(Log!Q7="","",OFFSET(Priors!$D$3,J1,46)))</f>
        <v/>
      </c>
      <c r="AA18" s="393"/>
      <c r="AB18" s="392" t="str">
        <f ca="1">IF(OFFSET(Priors!$D$3,J1,52)="","",IF(Log!R7="","",OFFSET(Priors!$D$3,J1,52)))</f>
        <v/>
      </c>
      <c r="AC18" s="393"/>
      <c r="AD18" s="62"/>
    </row>
    <row r="19" spans="2:30" ht="15" thickBot="1">
      <c r="B19" s="387"/>
      <c r="C19" s="388"/>
      <c r="D19" s="81"/>
      <c r="F19" s="383" t="str">
        <f>IF(Meta!U17&lt;&gt;"", Meta!U17, "")</f>
        <v/>
      </c>
      <c r="G19" s="384"/>
      <c r="H19" s="32" t="str">
        <f>IF(Meta!V17&lt;&gt;"", Meta!V17, "")</f>
        <v/>
      </c>
      <c r="I19" s="32" t="str">
        <f t="shared" si="0"/>
        <v/>
      </c>
      <c r="K19" s="56"/>
      <c r="L19" s="368" t="str">
        <f ca="1">IF(OFFSET(Priors!$D$3,$J$1,5) = "", "", IF(Log!J8="","",OFFSET(Priors!$D$3,$J$1,5)))</f>
        <v/>
      </c>
      <c r="M19" s="369"/>
      <c r="N19" s="368" t="str">
        <f ca="1">IF(OFFSET(Priors!$D$3,J1,11)="","",IF(Log!K8="","",OFFSET(Priors!$D$3,J1,11)))</f>
        <v/>
      </c>
      <c r="O19" s="391"/>
      <c r="P19" s="368" t="str">
        <f ca="1">IF(OFFSET(Priors!$D$3,J1,17)="","",IF(Log!L8="","",OFFSET(Priors!$D$3,J1,17)))</f>
        <v/>
      </c>
      <c r="Q19" s="391"/>
      <c r="R19" s="368" t="str">
        <f ca="1">IF(OFFSET(Priors!$D$3,J1,23)="","",IF(Log!M8="","",OFFSET(Priors!$D$3,J1,23)))</f>
        <v/>
      </c>
      <c r="S19" s="391"/>
      <c r="T19" s="368" t="str">
        <f ca="1">IF(OFFSET(Priors!$D$3,J1,29)="","",IF(Log!N8="","",OFFSET(Priors!$D$3,J1,29)))</f>
        <v/>
      </c>
      <c r="U19" s="391"/>
      <c r="V19" s="368" t="str">
        <f ca="1">IF(OFFSET(Priors!$D$3,J1,35)="","",IF(Log!O8="","",OFFSET(Priors!$D$3,J1,35)))</f>
        <v/>
      </c>
      <c r="W19" s="391"/>
      <c r="X19" s="368" t="str">
        <f ca="1">IF(OFFSET(Priors!$D$3,J1,41)="","",IF(Log!P8="","",OFFSET(Priors!$D$3,J1,41)))</f>
        <v/>
      </c>
      <c r="Y19" s="391"/>
      <c r="Z19" s="368" t="str">
        <f ca="1">IF(OFFSET(Priors!$D$3,J1,47)="","",IF(Log!Q8="","",OFFSET(Priors!$D$3,J1,47)))</f>
        <v/>
      </c>
      <c r="AA19" s="391"/>
      <c r="AB19" s="368" t="str">
        <f ca="1">IF(OFFSET(Priors!$D$3,J1,53)="","",IF(Log!R8="","",OFFSET(Priors!$D$3,J1,53)))</f>
        <v/>
      </c>
      <c r="AC19" s="391"/>
      <c r="AD19" s="62"/>
    </row>
    <row r="20" spans="2:30">
      <c r="B20" s="387"/>
      <c r="C20" s="388"/>
      <c r="D20" s="81"/>
      <c r="F20" s="383" t="str">
        <f>IF(Meta!U18&lt;&gt;"", Meta!U18, "")</f>
        <v/>
      </c>
      <c r="G20" s="38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387"/>
      <c r="C21" s="388"/>
      <c r="D21" s="81"/>
      <c r="F21" s="383" t="str">
        <f>IF(Meta!U19&lt;&gt;"", Meta!U19, "")</f>
        <v/>
      </c>
      <c r="G21" s="38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387"/>
      <c r="C22" s="388"/>
      <c r="D22" s="81"/>
      <c r="F22" s="383" t="str">
        <f>IF(Meta!U20&lt;&gt;"", Meta!U20, "")</f>
        <v/>
      </c>
      <c r="G22" s="384"/>
      <c r="H22" s="32" t="str">
        <f>IF(Meta!V20&lt;&gt;"", Meta!V20, "")</f>
        <v/>
      </c>
      <c r="I22" s="32" t="str">
        <f t="shared" si="0"/>
        <v/>
      </c>
      <c r="K22" s="56"/>
      <c r="L22" s="371" t="str">
        <f>Log!J$2</f>
        <v>Druid</v>
      </c>
      <c r="M22" s="372"/>
      <c r="N22" s="373" t="str">
        <f>Log!K$2</f>
        <v>Hunter</v>
      </c>
      <c r="O22" s="372"/>
      <c r="P22" s="373" t="str">
        <f>Log!L$2</f>
        <v>Mage</v>
      </c>
      <c r="Q22" s="372"/>
      <c r="R22" s="373" t="str">
        <f>Log!M$2</f>
        <v>Paladin</v>
      </c>
      <c r="S22" s="372"/>
      <c r="T22" s="373" t="str">
        <f>Log!N$2</f>
        <v>Priest</v>
      </c>
      <c r="U22" s="372"/>
      <c r="V22" s="373" t="str">
        <f>Log!O$2</f>
        <v>Rogue</v>
      </c>
      <c r="W22" s="372"/>
      <c r="X22" s="373" t="str">
        <f>Log!P$2</f>
        <v>Shaman</v>
      </c>
      <c r="Y22" s="372"/>
      <c r="Z22" s="373" t="str">
        <f>Log!Q$2</f>
        <v>Warlock</v>
      </c>
      <c r="AA22" s="372"/>
      <c r="AB22" s="373" t="str">
        <f>Log!R$2</f>
        <v>Warrior</v>
      </c>
      <c r="AC22" s="374"/>
      <c r="AD22" s="62"/>
    </row>
    <row r="23" spans="2:30" ht="15" thickTop="1">
      <c r="B23" s="387"/>
      <c r="C23" s="388"/>
      <c r="D23" s="81"/>
      <c r="F23" s="383" t="str">
        <f>IF(Meta!U21&lt;&gt;"", Meta!U21, "")</f>
        <v/>
      </c>
      <c r="G23" s="384"/>
      <c r="H23" s="32" t="str">
        <f>IF(Meta!V21&lt;&gt;"", Meta!V21, "")</f>
        <v/>
      </c>
      <c r="I23" s="32" t="str">
        <f t="shared" si="0"/>
        <v/>
      </c>
      <c r="K23" s="56"/>
      <c r="L23" s="375" t="str">
        <f t="shared" ref="L23:L28" ca="1" si="2">IFERROR(IF(L35="", "", IF(L14="", IF(L4+M4 &gt; 0, L4/(L4+M4), 0.5), IF($N$12+L4+M4&gt;0, ($N$12*L14+L4) / (L4+M4+$N$12), 0.5))), "")</f>
        <v/>
      </c>
      <c r="M23" s="376"/>
      <c r="N23" s="375" t="str">
        <f t="shared" ref="N23:N28" ca="1" si="3">IFERROR(IF(N35="", "", IF(N14="", IF(N4+O4 &gt; 0, N4/(N4+O4), 0.5), IF($N$12+N4+O4&gt;0, ($N$12*N14+N4) / (N4+O4+$N$12), 0.5))), "")</f>
        <v/>
      </c>
      <c r="O23" s="376"/>
      <c r="P23" s="375" t="str">
        <f t="shared" ref="P23:P28" ca="1" si="4">IFERROR(IF(P35="", "", IF(P14="", IF(P4+Q4 &gt; 0, P4/(P4+Q4), 0.5), IF($N$12+P4+Q4&gt;0, ($N$12*P14+P4) / (P4+Q4+$N$12), 0.5))), "")</f>
        <v/>
      </c>
      <c r="Q23" s="376"/>
      <c r="R23" s="375" t="str">
        <f t="shared" ref="R23:R28" ca="1" si="5">IFERROR(IF(R35="", "", IF(R14="", IF(R4+S4 &gt; 0, R4/(R4+S4), 0.5), IF($N$12+R4+S4&gt;0, ($N$12*R14+R4) / (R4+S4+$N$12), 0.5))), "")</f>
        <v/>
      </c>
      <c r="S23" s="376"/>
      <c r="T23" s="375" t="str">
        <f t="shared" ref="T23:T28" ca="1" si="6">IFERROR(IF(T35="", "", IF(T14="", IF(T4+U4 &gt; 0, T4/(T4+U4), 0.5), IF($N$12+T4+U4&gt;0, ($N$12*T14+T4) / (T4+U4+$N$12), 0.5))), "")</f>
        <v/>
      </c>
      <c r="U23" s="376"/>
      <c r="V23" s="375" t="str">
        <f t="shared" ref="V23:V28" ca="1" si="7">IFERROR(IF(V35="", "", IF(V14="", IF(V4+W4 &gt; 0, V4/(V4+W4), 0.5), IF($N$12+V4+W4&gt;0, ($N$12*V14+V4) / (V4+W4+$N$12), 0.5))), "")</f>
        <v/>
      </c>
      <c r="W23" s="376"/>
      <c r="X23" s="375" t="str">
        <f t="shared" ref="X23:X28" ca="1" si="8">IFERROR(IF(X35="", "", IF(X14="", IF(X4+Y4 &gt; 0, X4/(X4+Y4), 0.5), IF($N$12+X4+Y4&gt;0, ($N$12*X14+X4) / (X4+Y4+$N$12), 0.5))), "")</f>
        <v/>
      </c>
      <c r="Y23" s="376"/>
      <c r="Z23" s="375" t="str">
        <f t="shared" ref="Z23:Z28" ca="1" si="9">IFERROR(IF(Z35="", "", IF(Z14="", IF(Z4+AA4 &gt; 0, Z4/(Z4+AA4), 0.5), IF($N$12+Z4+AA4&gt;0, ($N$12*Z14+Z4) / (Z4+AA4+$N$12), 0.5))), "")</f>
        <v/>
      </c>
      <c r="AA23" s="376"/>
      <c r="AB23" s="375" t="str">
        <f t="shared" ref="AB23:AB28" ca="1" si="10">IFERROR(IF(AB35="", "", IF(AB14="", IF(AB4+AC4 &gt; 0, AB4/(AB4+AC4), 0.5), IF($N$12+AB4+AC4&gt;0, ($N$12*AB14+AB4) / (AB4+AC4+$N$12), 0.5))), "")</f>
        <v/>
      </c>
      <c r="AC23" s="389"/>
      <c r="AD23" s="62"/>
    </row>
    <row r="24" spans="2:30">
      <c r="B24" s="387"/>
      <c r="C24" s="388"/>
      <c r="D24" s="81"/>
      <c r="F24" s="383" t="str">
        <f>IF(Meta!U22&lt;&gt;"", Meta!U22, "")</f>
        <v/>
      </c>
      <c r="G24" s="384"/>
      <c r="H24" s="32" t="str">
        <f>IF(Meta!V22&lt;&gt;"", Meta!V22, "")</f>
        <v/>
      </c>
      <c r="I24" s="32" t="str">
        <f t="shared" si="0"/>
        <v/>
      </c>
      <c r="K24" s="56"/>
      <c r="L24" s="375" t="str">
        <f t="shared" ca="1" si="2"/>
        <v/>
      </c>
      <c r="M24" s="376"/>
      <c r="N24" s="375" t="str">
        <f t="shared" si="3"/>
        <v/>
      </c>
      <c r="O24" s="376"/>
      <c r="P24" s="375" t="str">
        <f t="shared" ca="1" si="4"/>
        <v/>
      </c>
      <c r="Q24" s="376"/>
      <c r="R24" s="375" t="str">
        <f t="shared" ca="1" si="5"/>
        <v/>
      </c>
      <c r="S24" s="376"/>
      <c r="T24" s="375" t="str">
        <f t="shared" ca="1" si="6"/>
        <v/>
      </c>
      <c r="U24" s="376"/>
      <c r="V24" s="375" t="str">
        <f t="shared" ca="1" si="7"/>
        <v/>
      </c>
      <c r="W24" s="376"/>
      <c r="X24" s="375" t="str">
        <f t="shared" ca="1" si="8"/>
        <v/>
      </c>
      <c r="Y24" s="376"/>
      <c r="Z24" s="375" t="str">
        <f t="shared" ca="1" si="9"/>
        <v/>
      </c>
      <c r="AA24" s="376"/>
      <c r="AB24" s="375" t="str">
        <f t="shared" ca="1" si="10"/>
        <v/>
      </c>
      <c r="AC24" s="389"/>
      <c r="AD24" s="62"/>
    </row>
    <row r="25" spans="2:30">
      <c r="B25" s="387"/>
      <c r="C25" s="388"/>
      <c r="D25" s="81"/>
      <c r="F25" s="383" t="str">
        <f>IF(Meta!U23&lt;&gt;"", Meta!U23, "")</f>
        <v/>
      </c>
      <c r="G25" s="384"/>
      <c r="H25" s="32" t="str">
        <f>IF(Meta!V23&lt;&gt;"", Meta!V23, "")</f>
        <v/>
      </c>
      <c r="I25" s="32" t="str">
        <f t="shared" si="0"/>
        <v/>
      </c>
      <c r="K25" s="56"/>
      <c r="L25" s="375" t="str">
        <f t="shared" ca="1" si="2"/>
        <v/>
      </c>
      <c r="M25" s="376"/>
      <c r="N25" s="375" t="str">
        <f t="shared" si="3"/>
        <v/>
      </c>
      <c r="O25" s="376"/>
      <c r="P25" s="375" t="str">
        <f t="shared" ca="1" si="4"/>
        <v/>
      </c>
      <c r="Q25" s="376"/>
      <c r="R25" s="375" t="str">
        <f t="shared" ca="1" si="5"/>
        <v/>
      </c>
      <c r="S25" s="376"/>
      <c r="T25" s="375" t="str">
        <f t="shared" ca="1" si="6"/>
        <v/>
      </c>
      <c r="U25" s="376"/>
      <c r="V25" s="375" t="str">
        <f t="shared" si="7"/>
        <v/>
      </c>
      <c r="W25" s="376"/>
      <c r="X25" s="375" t="str">
        <f t="shared" ca="1" si="8"/>
        <v/>
      </c>
      <c r="Y25" s="376"/>
      <c r="Z25" s="375" t="str">
        <f t="shared" si="9"/>
        <v/>
      </c>
      <c r="AA25" s="376"/>
      <c r="AB25" s="375" t="str">
        <f t="shared" si="10"/>
        <v/>
      </c>
      <c r="AC25" s="389"/>
      <c r="AD25" s="62"/>
    </row>
    <row r="26" spans="2:30">
      <c r="B26" s="387"/>
      <c r="C26" s="388"/>
      <c r="D26" s="81"/>
      <c r="F26" s="383" t="str">
        <f>IF(Meta!U24&lt;&gt;"", Meta!U24, "")</f>
        <v/>
      </c>
      <c r="G26" s="384"/>
      <c r="H26" s="32" t="str">
        <f>IF(Meta!V24&lt;&gt;"", Meta!V24, "")</f>
        <v/>
      </c>
      <c r="I26" s="32" t="str">
        <f t="shared" si="0"/>
        <v/>
      </c>
      <c r="K26" s="56"/>
      <c r="L26" s="375" t="str">
        <f t="shared" si="2"/>
        <v/>
      </c>
      <c r="M26" s="376"/>
      <c r="N26" s="375" t="str">
        <f t="shared" si="3"/>
        <v/>
      </c>
      <c r="O26" s="376"/>
      <c r="P26" s="375" t="str">
        <f t="shared" si="4"/>
        <v/>
      </c>
      <c r="Q26" s="376"/>
      <c r="R26" s="375" t="str">
        <f t="shared" si="5"/>
        <v/>
      </c>
      <c r="S26" s="376"/>
      <c r="T26" s="375" t="str">
        <f t="shared" si="6"/>
        <v/>
      </c>
      <c r="U26" s="376"/>
      <c r="V26" s="375" t="str">
        <f t="shared" si="7"/>
        <v/>
      </c>
      <c r="W26" s="376"/>
      <c r="X26" s="375" t="str">
        <f t="shared" si="8"/>
        <v/>
      </c>
      <c r="Y26" s="376"/>
      <c r="Z26" s="375" t="str">
        <f t="shared" si="9"/>
        <v/>
      </c>
      <c r="AA26" s="376"/>
      <c r="AB26" s="375" t="str">
        <f t="shared" si="10"/>
        <v/>
      </c>
      <c r="AC26" s="389"/>
      <c r="AD26" s="62"/>
    </row>
    <row r="27" spans="2:30">
      <c r="B27" s="387"/>
      <c r="C27" s="388"/>
      <c r="D27" s="81"/>
      <c r="F27" s="383" t="str">
        <f>IF(Meta!U25&lt;&gt;"", Meta!U25, "")</f>
        <v/>
      </c>
      <c r="G27" s="384"/>
      <c r="H27" s="32" t="str">
        <f>IF(Meta!V25&lt;&gt;"", Meta!V25, "")</f>
        <v/>
      </c>
      <c r="I27" s="32" t="str">
        <f t="shared" si="0"/>
        <v/>
      </c>
      <c r="K27" s="56"/>
      <c r="L27" s="375" t="str">
        <f t="shared" si="2"/>
        <v/>
      </c>
      <c r="M27" s="376"/>
      <c r="N27" s="375" t="str">
        <f t="shared" si="3"/>
        <v/>
      </c>
      <c r="O27" s="376"/>
      <c r="P27" s="375" t="str">
        <f t="shared" si="4"/>
        <v/>
      </c>
      <c r="Q27" s="376"/>
      <c r="R27" s="375" t="str">
        <f t="shared" si="5"/>
        <v/>
      </c>
      <c r="S27" s="376"/>
      <c r="T27" s="375" t="str">
        <f t="shared" si="6"/>
        <v/>
      </c>
      <c r="U27" s="376"/>
      <c r="V27" s="375" t="str">
        <f t="shared" si="7"/>
        <v/>
      </c>
      <c r="W27" s="376"/>
      <c r="X27" s="375" t="str">
        <f t="shared" si="8"/>
        <v/>
      </c>
      <c r="Y27" s="376"/>
      <c r="Z27" s="375" t="str">
        <f t="shared" si="9"/>
        <v/>
      </c>
      <c r="AA27" s="376"/>
      <c r="AB27" s="375" t="str">
        <f t="shared" si="10"/>
        <v/>
      </c>
      <c r="AC27" s="389"/>
      <c r="AD27" s="62"/>
    </row>
    <row r="28" spans="2:30" ht="15" thickBot="1">
      <c r="B28" s="387"/>
      <c r="C28" s="388"/>
      <c r="D28" s="81"/>
      <c r="F28" s="383" t="str">
        <f>IF(Meta!U26&lt;&gt;"", Meta!U26, "")</f>
        <v/>
      </c>
      <c r="G28" s="384"/>
      <c r="H28" s="32" t="str">
        <f>IF(Meta!V26&lt;&gt;"", Meta!V26, "")</f>
        <v/>
      </c>
      <c r="I28" s="32" t="str">
        <f t="shared" si="0"/>
        <v/>
      </c>
      <c r="K28" s="56"/>
      <c r="L28" s="375" t="str">
        <f t="shared" si="2"/>
        <v/>
      </c>
      <c r="M28" s="376"/>
      <c r="N28" s="375" t="str">
        <f t="shared" si="3"/>
        <v/>
      </c>
      <c r="O28" s="376"/>
      <c r="P28" s="375" t="str">
        <f t="shared" si="4"/>
        <v/>
      </c>
      <c r="Q28" s="376"/>
      <c r="R28" s="375" t="str">
        <f t="shared" si="5"/>
        <v/>
      </c>
      <c r="S28" s="376"/>
      <c r="T28" s="375" t="str">
        <f t="shared" si="6"/>
        <v/>
      </c>
      <c r="U28" s="376"/>
      <c r="V28" s="375" t="str">
        <f t="shared" si="7"/>
        <v/>
      </c>
      <c r="W28" s="376"/>
      <c r="X28" s="375" t="str">
        <f t="shared" si="8"/>
        <v/>
      </c>
      <c r="Y28" s="376"/>
      <c r="Z28" s="375" t="str">
        <f t="shared" si="9"/>
        <v/>
      </c>
      <c r="AA28" s="376"/>
      <c r="AB28" s="375" t="str">
        <f t="shared" si="10"/>
        <v/>
      </c>
      <c r="AC28" s="389"/>
      <c r="AD28" s="62"/>
    </row>
    <row r="29" spans="2:30" ht="15" thickBot="1">
      <c r="B29" s="381"/>
      <c r="C29" s="382"/>
      <c r="D29" s="82"/>
      <c r="F29" s="383" t="str">
        <f>IF(Meta!U27&lt;&gt;"", Meta!U27, "")</f>
        <v/>
      </c>
      <c r="G29" s="38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385" t="str">
        <f ca="1">IFERROR(AVERAGE(L23:M28), "")</f>
        <v/>
      </c>
      <c r="M29" s="386"/>
      <c r="N29" s="379" t="str">
        <f ca="1">IFERROR(AVERAGE(N23:O28), "")</f>
        <v/>
      </c>
      <c r="O29" s="380"/>
      <c r="P29" s="379" t="str">
        <f ca="1">IFERROR(AVERAGE(P23:Q28), "")</f>
        <v/>
      </c>
      <c r="Q29" s="380"/>
      <c r="R29" s="379" t="str">
        <f ca="1">IFERROR(AVERAGE(R23:S28), "")</f>
        <v/>
      </c>
      <c r="S29" s="380"/>
      <c r="T29" s="379" t="str">
        <f ca="1">IFERROR(AVERAGE(T23:U28), "")</f>
        <v/>
      </c>
      <c r="U29" s="380"/>
      <c r="V29" s="379" t="str">
        <f ca="1">IFERROR(AVERAGE(V23:W28), "")</f>
        <v/>
      </c>
      <c r="W29" s="380"/>
      <c r="X29" s="379" t="str">
        <f ca="1">IFERROR(AVERAGE(X23:Y28), "")</f>
        <v/>
      </c>
      <c r="Y29" s="380"/>
      <c r="Z29" s="379" t="str">
        <f ca="1">IFERROR(AVERAGE(Z23:AA28), "")</f>
        <v/>
      </c>
      <c r="AA29" s="380"/>
      <c r="AB29" s="379" t="str">
        <f ca="1">IFERROR(AVERAGE(AB23:AC28), "")</f>
        <v/>
      </c>
      <c r="AC29" s="390"/>
      <c r="AD29" s="62"/>
    </row>
    <row r="30" spans="2:30" ht="15" thickBot="1">
      <c r="B30" s="84"/>
      <c r="C30" s="85"/>
      <c r="D30" s="86"/>
      <c r="F30" s="377" t="s">
        <v>30</v>
      </c>
      <c r="G30" s="378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1</v>
      </c>
      <c r="K30" s="70" t="s">
        <v>49</v>
      </c>
      <c r="L30" s="366" t="str">
        <f>IF(L10+M10&gt;0, L10/(L10+M10), "")</f>
        <v/>
      </c>
      <c r="M30" s="367"/>
      <c r="N30" s="366" t="str">
        <f>IF(N10+O10&gt;0, N10/(N10+O10), "")</f>
        <v/>
      </c>
      <c r="O30" s="367"/>
      <c r="P30" s="366" t="str">
        <f>IF(P10+Q10&gt;0, P10/(P10+Q10), "")</f>
        <v/>
      </c>
      <c r="Q30" s="367"/>
      <c r="R30" s="366" t="str">
        <f>IF(R10+S10&gt;0, R10/(R10+S10), "")</f>
        <v/>
      </c>
      <c r="S30" s="367"/>
      <c r="T30" s="366" t="str">
        <f>IF(T10+U10&gt;0, T10/(T10+U10), "")</f>
        <v/>
      </c>
      <c r="U30" s="367"/>
      <c r="V30" s="366" t="str">
        <f>IF(V10+W10&gt;0, V10/(V10+W10), "")</f>
        <v/>
      </c>
      <c r="W30" s="367"/>
      <c r="X30" s="368" t="str">
        <f>IF(X10+Y10&gt;0, X10/(X10+Y10), "")</f>
        <v/>
      </c>
      <c r="Y30" s="369"/>
      <c r="Z30" s="368" t="str">
        <f>IF(Z10+AA10&gt;0, Z10/(Z10+AA10), "")</f>
        <v/>
      </c>
      <c r="AA30" s="369"/>
      <c r="AB30" s="368" t="str">
        <f>IF(AB10+AC10&gt;0, AB10/(AB10+AC10), "")</f>
        <v/>
      </c>
      <c r="AC30" s="370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371" t="str">
        <f>Log!J$2</f>
        <v>Druid</v>
      </c>
      <c r="M34" s="372"/>
      <c r="N34" s="373" t="str">
        <f>Log!K$2</f>
        <v>Hunter</v>
      </c>
      <c r="O34" s="372"/>
      <c r="P34" s="373" t="str">
        <f>Log!L$2</f>
        <v>Mage</v>
      </c>
      <c r="Q34" s="372"/>
      <c r="R34" s="373" t="str">
        <f>Log!M$2</f>
        <v>Paladin</v>
      </c>
      <c r="S34" s="372"/>
      <c r="T34" s="373" t="str">
        <f>Log!N$2</f>
        <v>Priest</v>
      </c>
      <c r="U34" s="372"/>
      <c r="V34" s="373" t="str">
        <f>Log!O$2</f>
        <v>Rogue</v>
      </c>
      <c r="W34" s="372"/>
      <c r="X34" s="373" t="str">
        <f>Log!P$2</f>
        <v>Shaman</v>
      </c>
      <c r="Y34" s="372"/>
      <c r="Z34" s="373" t="str">
        <f>Log!Q$2</f>
        <v>Warlock</v>
      </c>
      <c r="AA34" s="372"/>
      <c r="AB34" s="373" t="str">
        <f>Log!R$2</f>
        <v>Warrior</v>
      </c>
      <c r="AC34" s="374"/>
    </row>
    <row r="35" spans="5:29" ht="15" thickTop="1">
      <c r="F35" s="220"/>
      <c r="L35" s="365" t="str">
        <f>IF(Log!J3 = "", "", Log!J3)</f>
        <v>Ramp</v>
      </c>
      <c r="M35" s="361"/>
      <c r="N35" s="360" t="str">
        <f>IF(Log!K3 = "", "", Log!K3)</f>
        <v>Midrange</v>
      </c>
      <c r="O35" s="361"/>
      <c r="P35" s="360" t="str">
        <f>IF(Log!L3="","",Log!L3)</f>
        <v>Exodia</v>
      </c>
      <c r="Q35" s="361"/>
      <c r="R35" s="360" t="str">
        <f>IF(Log!M3="","",Log!M3)</f>
        <v>Midrange</v>
      </c>
      <c r="S35" s="361"/>
      <c r="T35" s="360" t="str">
        <f>IF(Log!N3="","",Log!N3)</f>
        <v>Dragon</v>
      </c>
      <c r="U35" s="361"/>
      <c r="V35" s="360" t="str">
        <f>IF(Log!O3="","",Log!O3)</f>
        <v>Crystal</v>
      </c>
      <c r="W35" s="361"/>
      <c r="X35" s="360" t="str">
        <f>IF(Log!P3="","",Log!P3)</f>
        <v>Elemental</v>
      </c>
      <c r="Y35" s="361"/>
      <c r="Z35" s="360" t="str">
        <f>IF(Log!Q3="","",Log!Q3)</f>
        <v>Hand</v>
      </c>
      <c r="AA35" s="361"/>
      <c r="AB35" s="360" t="str">
        <f>IF(Log!R3="","",Log!R3)</f>
        <v>Quest</v>
      </c>
      <c r="AC35" s="362"/>
    </row>
    <row r="36" spans="5:29">
      <c r="E36" s="227"/>
      <c r="F36" s="220"/>
      <c r="L36" s="365" t="str">
        <f>IF(Log!J4 = "", "", Log!J4)</f>
        <v>Token</v>
      </c>
      <c r="M36" s="361"/>
      <c r="N36" s="360" t="str">
        <f>IF(Log!K4 = "", "", Log!K4)</f>
        <v/>
      </c>
      <c r="O36" s="361"/>
      <c r="P36" s="360" t="str">
        <f>IF(Log!L4="","",Log!L4)</f>
        <v>Control</v>
      </c>
      <c r="Q36" s="361"/>
      <c r="R36" s="360" t="str">
        <f>IF(Log!M4="","",Log!M4)</f>
        <v>Murloc</v>
      </c>
      <c r="S36" s="361"/>
      <c r="T36" s="360" t="str">
        <f>IF(Log!N4="","",Log!N4)</f>
        <v>Miracle</v>
      </c>
      <c r="U36" s="361"/>
      <c r="V36" s="360" t="str">
        <f>IF(Log!O4="","",Log!O4)</f>
        <v>Miracle</v>
      </c>
      <c r="W36" s="361"/>
      <c r="X36" s="360" t="str">
        <f>IF(Log!P4="","",Log!P4)</f>
        <v>Murloc</v>
      </c>
      <c r="Y36" s="361"/>
      <c r="Z36" s="360" t="str">
        <f>IF(Log!Q4="","",Log!Q4)</f>
        <v>Zoo</v>
      </c>
      <c r="AA36" s="361"/>
      <c r="AB36" s="360" t="str">
        <f>IF(Log!R4="","",Log!R4)</f>
        <v>Pirate</v>
      </c>
      <c r="AC36" s="362"/>
    </row>
    <row r="37" spans="5:29">
      <c r="F37" s="220"/>
      <c r="L37" s="365" t="str">
        <f>IF(Log!J5 = "", "", Log!J5)</f>
        <v>Jade</v>
      </c>
      <c r="M37" s="361"/>
      <c r="N37" s="360" t="str">
        <f>IF(Log!K5 = "", "", Log!K5)</f>
        <v/>
      </c>
      <c r="O37" s="361"/>
      <c r="P37" s="360" t="str">
        <f>IF(Log!L5="","",Log!L5)</f>
        <v>Freeze</v>
      </c>
      <c r="Q37" s="361"/>
      <c r="R37" s="360" t="str">
        <f>IF(Log!M5="","",Log!M5)</f>
        <v>Control</v>
      </c>
      <c r="S37" s="361"/>
      <c r="T37" s="360" t="str">
        <f>IF(Log!N5="","",Log!N5)</f>
        <v>Silence</v>
      </c>
      <c r="U37" s="361"/>
      <c r="V37" s="360" t="str">
        <f>IF(Log!O5="","",Log!O5)</f>
        <v/>
      </c>
      <c r="W37" s="361"/>
      <c r="X37" s="360" t="str">
        <f>IF(Log!P5="","",Log!P5)</f>
        <v>Jade</v>
      </c>
      <c r="Y37" s="361"/>
      <c r="Z37" s="360" t="str">
        <f>IF(Log!Q5="","",Log!Q5)</f>
        <v/>
      </c>
      <c r="AA37" s="361"/>
      <c r="AB37" s="360" t="str">
        <f>IF(Log!R5="","",Log!R5)</f>
        <v/>
      </c>
      <c r="AC37" s="362"/>
    </row>
    <row r="38" spans="5:29">
      <c r="F38" s="220"/>
      <c r="L38" s="365" t="str">
        <f>IF(Log!J6 = "", "", Log!J6)</f>
        <v/>
      </c>
      <c r="M38" s="361"/>
      <c r="N38" s="360" t="str">
        <f>IF(Log!K6 = "", "", Log!K6)</f>
        <v/>
      </c>
      <c r="O38" s="361"/>
      <c r="P38" s="360" t="str">
        <f>IF(Log!L6="","",Log!L6)</f>
        <v/>
      </c>
      <c r="Q38" s="361"/>
      <c r="R38" s="360" t="str">
        <f>IF(Log!M6="","",Log!M6)</f>
        <v/>
      </c>
      <c r="S38" s="361"/>
      <c r="T38" s="360" t="str">
        <f>IF(Log!N6="","",Log!N6)</f>
        <v/>
      </c>
      <c r="U38" s="361"/>
      <c r="V38" s="360" t="str">
        <f>IF(Log!O6="","",Log!O6)</f>
        <v/>
      </c>
      <c r="W38" s="361"/>
      <c r="X38" s="360" t="str">
        <f>IF(Log!P6="","",Log!P6)</f>
        <v/>
      </c>
      <c r="Y38" s="361"/>
      <c r="Z38" s="360" t="str">
        <f>IF(Log!Q6="","",Log!Q6)</f>
        <v/>
      </c>
      <c r="AA38" s="361"/>
      <c r="AB38" s="360" t="str">
        <f>IF(Log!R6="","",Log!R6)</f>
        <v/>
      </c>
      <c r="AC38" s="362"/>
    </row>
    <row r="39" spans="5:29">
      <c r="F39" s="220"/>
      <c r="L39" s="365" t="str">
        <f>IF(Log!J7 = "", "", Log!J7)</f>
        <v/>
      </c>
      <c r="M39" s="361"/>
      <c r="N39" s="360" t="str">
        <f>IF(Log!K7 = "", "", Log!K7)</f>
        <v/>
      </c>
      <c r="O39" s="361"/>
      <c r="P39" s="360" t="str">
        <f>IF(Log!L7="","",Log!L7)</f>
        <v/>
      </c>
      <c r="Q39" s="361"/>
      <c r="R39" s="360" t="str">
        <f>IF(Log!M7="","",Log!M7)</f>
        <v/>
      </c>
      <c r="S39" s="361"/>
      <c r="T39" s="360" t="str">
        <f>IF(Log!N7="","",Log!N7)</f>
        <v/>
      </c>
      <c r="U39" s="361"/>
      <c r="V39" s="360" t="str">
        <f>IF(Log!O7="","",Log!O7)</f>
        <v/>
      </c>
      <c r="W39" s="361"/>
      <c r="X39" s="360" t="str">
        <f>IF(Log!P7="","",Log!P7)</f>
        <v/>
      </c>
      <c r="Y39" s="361"/>
      <c r="Z39" s="360" t="str">
        <f>IF(Log!Q7="","",Log!Q7)</f>
        <v/>
      </c>
      <c r="AA39" s="361"/>
      <c r="AB39" s="360" t="str">
        <f>IF(Log!R7="","",Log!R7)</f>
        <v/>
      </c>
      <c r="AC39" s="362"/>
    </row>
    <row r="40" spans="5:29" ht="15" thickBot="1">
      <c r="L40" s="363" t="str">
        <f>IF(Log!J8 = "", "", Log!J8)</f>
        <v/>
      </c>
      <c r="M40" s="364"/>
      <c r="N40" s="358" t="str">
        <f>IF(Log!K8 = "", "", Log!K8)</f>
        <v/>
      </c>
      <c r="O40" s="364"/>
      <c r="P40" s="358" t="str">
        <f>IF(Log!L8="","",Log!L8)</f>
        <v/>
      </c>
      <c r="Q40" s="364"/>
      <c r="R40" s="358" t="str">
        <f>IF(Log!M8="","",Log!M8)</f>
        <v/>
      </c>
      <c r="S40" s="364"/>
      <c r="T40" s="358" t="str">
        <f>IF(Log!N8="","",Log!N8)</f>
        <v/>
      </c>
      <c r="U40" s="364"/>
      <c r="V40" s="358" t="str">
        <f>IF(Log!O8="","",Log!O8)</f>
        <v/>
      </c>
      <c r="W40" s="364"/>
      <c r="X40" s="358" t="str">
        <f>IF(Log!P8="","",Log!P8)</f>
        <v/>
      </c>
      <c r="Y40" s="364"/>
      <c r="Z40" s="358" t="str">
        <f>IF(Log!Q8="","",Log!Q8)</f>
        <v/>
      </c>
      <c r="AA40" s="364"/>
      <c r="AB40" s="358" t="str">
        <f>IF(Log!R8="","",Log!R8)</f>
        <v/>
      </c>
      <c r="AC40" s="359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" enableFormatConditionsCalculation="0">
    <tabColor rgb="FFFF0000"/>
  </sheetPr>
  <dimension ref="B1:AD40"/>
  <sheetViews>
    <sheetView zoomScale="85" zoomScaleNormal="85" zoomScalePageLayoutView="85" workbookViewId="0">
      <selection activeCell="E18" sqref="E18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Token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402"/>
      <c r="H1" s="402"/>
      <c r="I1" s="403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</v>
      </c>
      <c r="V1" s="56"/>
    </row>
    <row r="2" spans="2:30" ht="26" thickBot="1">
      <c r="B2" s="221"/>
      <c r="C2" s="222"/>
      <c r="D2" s="223" t="s">
        <v>14</v>
      </c>
      <c r="E2" s="224">
        <f>SUM(L10:AC10)</f>
        <v>24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0.50467725545247444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371" t="str">
        <f>Log!J$2</f>
        <v>Druid</v>
      </c>
      <c r="M3" s="372"/>
      <c r="N3" s="373" t="str">
        <f>Log!K$2</f>
        <v>Hunter</v>
      </c>
      <c r="O3" s="372"/>
      <c r="P3" s="373" t="str">
        <f>Log!L$2</f>
        <v>Mage</v>
      </c>
      <c r="Q3" s="372"/>
      <c r="R3" s="373" t="str">
        <f>Log!M$2</f>
        <v>Paladin</v>
      </c>
      <c r="S3" s="372"/>
      <c r="T3" s="373" t="str">
        <f>Log!N$2</f>
        <v>Priest</v>
      </c>
      <c r="U3" s="372"/>
      <c r="V3" s="373" t="str">
        <f>Log!O$2</f>
        <v>Rogue</v>
      </c>
      <c r="W3" s="372"/>
      <c r="X3" s="373" t="str">
        <f>Log!P$2</f>
        <v>Shaman</v>
      </c>
      <c r="Y3" s="372"/>
      <c r="Z3" s="373" t="str">
        <f>Log!Q$2</f>
        <v>Warlock</v>
      </c>
      <c r="AA3" s="372"/>
      <c r="AB3" s="373" t="str">
        <f>Log!R$2</f>
        <v>Warrior</v>
      </c>
      <c r="AC3" s="396"/>
      <c r="AD3" s="62"/>
    </row>
    <row r="4" spans="2:30" ht="15" customHeight="1" thickTop="1" thickBot="1">
      <c r="B4" s="397" t="s">
        <v>26</v>
      </c>
      <c r="C4" s="398"/>
      <c r="D4" s="63" t="s">
        <v>25</v>
      </c>
      <c r="F4" s="397" t="s">
        <v>28</v>
      </c>
      <c r="G4" s="398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1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387" t="s">
        <v>137</v>
      </c>
      <c r="C5" s="388"/>
      <c r="D5" s="80">
        <v>1</v>
      </c>
      <c r="F5" s="383" t="str">
        <f>IF(Meta!U3&lt;&gt;"", Meta!U3, "")</f>
        <v>Murloc Paladin</v>
      </c>
      <c r="G5" s="384"/>
      <c r="H5" s="32">
        <f>IF(Meta!V3&lt;&gt;"", Meta!V3, "")</f>
        <v>0.222</v>
      </c>
      <c r="I5" s="30">
        <f t="shared" ref="I5:I29" si="0">IFERROR(VLOOKUP(F5,B$5:D$29, 3, FALSE),"")</f>
        <v>0.49756097560975598</v>
      </c>
      <c r="K5" s="56"/>
      <c r="L5" s="65">
        <v>3</v>
      </c>
      <c r="M5" s="66">
        <v>3</v>
      </c>
      <c r="N5" s="65">
        <v>0</v>
      </c>
      <c r="O5" s="66">
        <v>0</v>
      </c>
      <c r="P5" s="65">
        <v>1</v>
      </c>
      <c r="Q5" s="66">
        <v>2</v>
      </c>
      <c r="R5" s="65">
        <v>4</v>
      </c>
      <c r="S5" s="66">
        <v>1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2</v>
      </c>
      <c r="AC5" s="66">
        <v>2</v>
      </c>
      <c r="AD5" s="62"/>
    </row>
    <row r="6" spans="2:30" ht="15" customHeight="1">
      <c r="B6" s="387" t="s">
        <v>153</v>
      </c>
      <c r="C6" s="388"/>
      <c r="D6" s="81">
        <v>0.74129353233830797</v>
      </c>
      <c r="F6" s="383" t="str">
        <f>IF(Meta!U4&lt;&gt;"", Meta!U4, "")</f>
        <v>Token Druid</v>
      </c>
      <c r="G6" s="384"/>
      <c r="H6" s="32">
        <f>IF(Meta!V4&lt;&gt;"", Meta!V4, "")</f>
        <v>0.16700000000000001</v>
      </c>
      <c r="I6" s="32">
        <f t="shared" si="0"/>
        <v>0.5</v>
      </c>
      <c r="K6" s="56"/>
      <c r="L6" s="65">
        <v>2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1</v>
      </c>
      <c r="S6" s="66">
        <v>0</v>
      </c>
      <c r="T6" s="65">
        <v>0</v>
      </c>
      <c r="U6" s="66">
        <v>1</v>
      </c>
      <c r="V6" s="65">
        <v>0</v>
      </c>
      <c r="W6" s="66">
        <v>0</v>
      </c>
      <c r="X6" s="65">
        <v>0</v>
      </c>
      <c r="Y6" s="66">
        <v>1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387" t="s">
        <v>118</v>
      </c>
      <c r="C7" s="388"/>
      <c r="D7" s="81">
        <v>0.60396039603960405</v>
      </c>
      <c r="F7" s="383" t="str">
        <f>IF(Meta!U5&lt;&gt;"", Meta!U5, "")</f>
        <v>Control Mage</v>
      </c>
      <c r="G7" s="384"/>
      <c r="H7" s="32">
        <f>IF(Meta!V5&lt;&gt;"", Meta!V5, "")</f>
        <v>0.16700000000000001</v>
      </c>
      <c r="I7" s="32">
        <f t="shared" si="0"/>
        <v>0.33333333333333298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387" t="s">
        <v>117</v>
      </c>
      <c r="C8" s="388"/>
      <c r="D8" s="81">
        <v>0.57843137254902</v>
      </c>
      <c r="F8" s="383" t="str">
        <f>IF(Meta!U6&lt;&gt;"", Meta!U6, "")</f>
        <v>Pirate Warrior</v>
      </c>
      <c r="G8" s="384"/>
      <c r="H8" s="32">
        <f>IF(Meta!V6&lt;&gt;"", Meta!V6, "")</f>
        <v>0.111</v>
      </c>
      <c r="I8" s="32">
        <f t="shared" si="0"/>
        <v>0.57843137254902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387" t="s">
        <v>136</v>
      </c>
      <c r="C9" s="388"/>
      <c r="D9" s="81">
        <v>0.5</v>
      </c>
      <c r="F9" s="383" t="str">
        <f>IF(Meta!U7&lt;&gt;"", Meta!U7, "")</f>
        <v>Jade Druid</v>
      </c>
      <c r="G9" s="384"/>
      <c r="H9" s="32">
        <f>IF(Meta!V7&lt;&gt;"", Meta!V7, "")</f>
        <v>0.111</v>
      </c>
      <c r="I9" s="32">
        <f t="shared" si="0"/>
        <v>0.60396039603960405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387" t="s">
        <v>142</v>
      </c>
      <c r="C10" s="388"/>
      <c r="D10" s="81">
        <v>0.49756097560975598</v>
      </c>
      <c r="F10" s="383" t="str">
        <f>IF(Meta!U8&lt;&gt;"", Meta!U8, "")</f>
        <v>Crystal Rogue</v>
      </c>
      <c r="G10" s="384"/>
      <c r="H10" s="32">
        <f>IF(Meta!V8&lt;&gt;"", Meta!V8, "")</f>
        <v>5.6000000000000001E-2</v>
      </c>
      <c r="I10" s="32">
        <f t="shared" si="0"/>
        <v>0.74129353233830797</v>
      </c>
      <c r="K10" s="67" t="s">
        <v>35</v>
      </c>
      <c r="L10" s="68">
        <f>SUM(L4:L9)</f>
        <v>5</v>
      </c>
      <c r="M10" s="69">
        <f t="shared" ref="M10:AC10" si="1">SUM(M4:M9)</f>
        <v>3</v>
      </c>
      <c r="N10" s="68">
        <f t="shared" si="1"/>
        <v>0</v>
      </c>
      <c r="O10" s="69">
        <f t="shared" si="1"/>
        <v>0</v>
      </c>
      <c r="P10" s="68">
        <f t="shared" si="1"/>
        <v>1</v>
      </c>
      <c r="Q10" s="69">
        <f t="shared" si="1"/>
        <v>2</v>
      </c>
      <c r="R10" s="68">
        <f t="shared" si="1"/>
        <v>5</v>
      </c>
      <c r="S10" s="69">
        <f t="shared" si="1"/>
        <v>1</v>
      </c>
      <c r="T10" s="68">
        <f t="shared" si="1"/>
        <v>0</v>
      </c>
      <c r="U10" s="69">
        <f t="shared" si="1"/>
        <v>1</v>
      </c>
      <c r="V10" s="68">
        <f t="shared" si="1"/>
        <v>1</v>
      </c>
      <c r="W10" s="69">
        <f t="shared" si="1"/>
        <v>0</v>
      </c>
      <c r="X10" s="68">
        <f t="shared" si="1"/>
        <v>0</v>
      </c>
      <c r="Y10" s="69">
        <f t="shared" si="1"/>
        <v>1</v>
      </c>
      <c r="Z10" s="68">
        <f t="shared" si="1"/>
        <v>0</v>
      </c>
      <c r="AA10" s="69">
        <f t="shared" si="1"/>
        <v>0</v>
      </c>
      <c r="AB10" s="68">
        <f t="shared" si="1"/>
        <v>2</v>
      </c>
      <c r="AC10" s="69">
        <f t="shared" si="1"/>
        <v>2</v>
      </c>
      <c r="AD10" s="62"/>
    </row>
    <row r="11" spans="2:30" ht="15" thickBot="1">
      <c r="B11" s="387" t="s">
        <v>152</v>
      </c>
      <c r="C11" s="388"/>
      <c r="D11" s="81">
        <v>0.48756218905472598</v>
      </c>
      <c r="F11" s="383" t="str">
        <f>IF(Meta!U9&lt;&gt;"", Meta!U9, "")</f>
        <v>Control Paladin</v>
      </c>
      <c r="G11" s="384"/>
      <c r="H11" s="32">
        <f>IF(Meta!V9&lt;&gt;"", Meta!V9, "")</f>
        <v>5.6000000000000001E-2</v>
      </c>
      <c r="I11" s="32">
        <f t="shared" si="0"/>
        <v>1</v>
      </c>
      <c r="K11" s="56"/>
      <c r="AD11" s="62"/>
    </row>
    <row r="12" spans="2:30" ht="15" thickBot="1">
      <c r="B12" s="387" t="s">
        <v>154</v>
      </c>
      <c r="C12" s="388"/>
      <c r="D12" s="81">
        <v>0.33333333333333298</v>
      </c>
      <c r="F12" s="383" t="str">
        <f>IF(Meta!U10&lt;&gt;"", Meta!U10, "")</f>
        <v>Silence Priest</v>
      </c>
      <c r="G12" s="384"/>
      <c r="H12" s="32">
        <f>IF(Meta!V10&lt;&gt;"", Meta!V10, "")</f>
        <v>5.6000000000000001E-2</v>
      </c>
      <c r="I12" s="32">
        <f t="shared" si="0"/>
        <v>0.48756218905472598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387" t="s">
        <v>125</v>
      </c>
      <c r="C13" s="388"/>
      <c r="D13" s="81">
        <v>0</v>
      </c>
      <c r="F13" s="383" t="str">
        <f>IF(Meta!U11&lt;&gt;"", Meta!U11, "")</f>
        <v>Jade Shaman</v>
      </c>
      <c r="G13" s="384"/>
      <c r="H13" s="32">
        <f>IF(Meta!V11&lt;&gt;"", Meta!V11, "")</f>
        <v>5.6000000000000001E-2</v>
      </c>
      <c r="I13" s="32">
        <f t="shared" si="0"/>
        <v>0</v>
      </c>
      <c r="K13" s="56"/>
      <c r="L13" s="371" t="str">
        <f>Log!J$2</f>
        <v>Druid</v>
      </c>
      <c r="M13" s="372"/>
      <c r="N13" s="373" t="str">
        <f>Log!K$2</f>
        <v>Hunter</v>
      </c>
      <c r="O13" s="372"/>
      <c r="P13" s="373" t="str">
        <f>Log!L$2</f>
        <v>Mage</v>
      </c>
      <c r="Q13" s="372"/>
      <c r="R13" s="373" t="str">
        <f>Log!M$2</f>
        <v>Paladin</v>
      </c>
      <c r="S13" s="372"/>
      <c r="T13" s="373" t="str">
        <f>Log!N$2</f>
        <v>Priest</v>
      </c>
      <c r="U13" s="372"/>
      <c r="V13" s="373" t="str">
        <f>Log!O$2</f>
        <v>Rogue</v>
      </c>
      <c r="W13" s="372"/>
      <c r="X13" s="373" t="str">
        <f>Log!P$2</f>
        <v>Shaman</v>
      </c>
      <c r="Y13" s="372"/>
      <c r="Z13" s="373" t="str">
        <f>Log!Q$2</f>
        <v>Warlock</v>
      </c>
      <c r="AA13" s="372"/>
      <c r="AB13" s="373" t="str">
        <f>Log!R$2</f>
        <v>Warrior</v>
      </c>
      <c r="AC13" s="374"/>
      <c r="AD13" s="62"/>
    </row>
    <row r="14" spans="2:30" ht="15" thickTop="1">
      <c r="B14" s="387"/>
      <c r="C14" s="388"/>
      <c r="D14" s="81"/>
      <c r="F14" s="383" t="str">
        <f>IF(Meta!U12&lt;&gt;"", Meta!U12, "")</f>
        <v/>
      </c>
      <c r="G14" s="384"/>
      <c r="H14" s="32" t="str">
        <f>IF(Meta!V12&lt;&gt;"", Meta!V12, "")</f>
        <v/>
      </c>
      <c r="I14" s="32" t="str">
        <f t="shared" si="0"/>
        <v/>
      </c>
      <c r="K14" s="56"/>
      <c r="L14" s="392" t="str">
        <f ca="1">IF(OFFSET(Priors!$D$3,$J$1,0) = "", "", IF(Log!J3="","",OFFSET(Priors!$D$3,$J$1,0)))</f>
        <v/>
      </c>
      <c r="M14" s="376"/>
      <c r="N14" s="394">
        <f ca="1">IF(OFFSET(Priors!$D$3,J1,6)="","",IF(Log!K3="","",OFFSET(Priors!$D$3,J1,6)))</f>
        <v>0.55000000000000004</v>
      </c>
      <c r="O14" s="395"/>
      <c r="P14" s="394">
        <f ca="1">IF(OFFSET(Priors!$D$3,J1,12)="","",IF(Log!L3="","",OFFSET(Priors!$D$3,J1,12)))</f>
        <v>0.63</v>
      </c>
      <c r="Q14" s="395"/>
      <c r="R14" s="394">
        <f ca="1">IF(OFFSET(Priors!$D$3,J1,18)="","",IF(Log!M3="","",OFFSET(Priors!$D$3,J1,18)))</f>
        <v>0.46</v>
      </c>
      <c r="S14" s="395"/>
      <c r="T14" s="394" t="str">
        <f ca="1">IF(OFFSET(Priors!$D$3,J1,24)="","",IF(Log!N3="","",OFFSET(Priors!$D$3,J1,24)))</f>
        <v/>
      </c>
      <c r="U14" s="395"/>
      <c r="V14" s="394">
        <f ca="1">IF(OFFSET(Priors!$D$3,J1,30)="","",IF(Log!O3="","",OFFSET(Priors!$D$3,J1,30)))</f>
        <v>0.74</v>
      </c>
      <c r="W14" s="395"/>
      <c r="X14" s="394">
        <f ca="1">IF(OFFSET(Priors!$D$3,J1,36)="","",IF(Log!P3="","",OFFSET(Priors!$D$3,J1,36)))</f>
        <v>0.42</v>
      </c>
      <c r="Y14" s="395"/>
      <c r="Z14" s="394" t="str">
        <f ca="1">IF(OFFSET(Priors!$D$3,J1,42)="","",IF(Log!Q3="","",OFFSET(Priors!$D$3,J1,42)))</f>
        <v/>
      </c>
      <c r="AA14" s="395"/>
      <c r="AB14" s="394">
        <f ca="1">IF(OFFSET(Priors!$D$3,J1,48)="","",IF(Log!R3="","",OFFSET(Priors!$D$3,J1,48)))</f>
        <v>0.32</v>
      </c>
      <c r="AC14" s="395"/>
      <c r="AD14" s="62"/>
    </row>
    <row r="15" spans="2:30">
      <c r="B15" s="387"/>
      <c r="C15" s="388"/>
      <c r="D15" s="81"/>
      <c r="F15" s="383" t="str">
        <f>IF(Meta!U13&lt;&gt;"", Meta!U13, "")</f>
        <v/>
      </c>
      <c r="G15" s="384"/>
      <c r="H15" s="32" t="str">
        <f>IF(Meta!V13&lt;&gt;"", Meta!V13, "")</f>
        <v/>
      </c>
      <c r="I15" s="32" t="str">
        <f t="shared" si="0"/>
        <v/>
      </c>
      <c r="K15" s="56"/>
      <c r="L15" s="392">
        <f ca="1">IF(OFFSET(Priors!$D$3,$J$1,1) = "", "", IF(Log!J4="","",OFFSET(Priors!$D$3,$J$1,1)))</f>
        <v>0.5</v>
      </c>
      <c r="M15" s="376"/>
      <c r="N15" s="392" t="str">
        <f ca="1">IF(OFFSET(Priors!$D$3,J1,7)="","",IF(Log!K4="","",OFFSET(Priors!$D$3,J1,7)))</f>
        <v/>
      </c>
      <c r="O15" s="393"/>
      <c r="P15" s="392" t="str">
        <f ca="1">IF(OFFSET(Priors!$D$3,J1,13)="","",IF(Log!L4="","",OFFSET(Priors!$D$3,J1,13)))</f>
        <v/>
      </c>
      <c r="Q15" s="393"/>
      <c r="R15" s="392">
        <f ca="1">IF(OFFSET(Priors!$D$3,J1,19)="","",IF(Log!M4="","",OFFSET(Priors!$D$3,J1,19)))</f>
        <v>0.49</v>
      </c>
      <c r="S15" s="393"/>
      <c r="T15" s="392" t="str">
        <f ca="1">IF(OFFSET(Priors!$D$3,J1,25)="","",IF(Log!N4="","",OFFSET(Priors!$D$3,J1,25)))</f>
        <v/>
      </c>
      <c r="U15" s="393"/>
      <c r="V15" s="392">
        <f ca="1">IF(OFFSET(Priors!$D$3,J1,31)="","",IF(Log!O4="","",OFFSET(Priors!$D$3,J1,31)))</f>
        <v>0.55000000000000004</v>
      </c>
      <c r="W15" s="393"/>
      <c r="X15" s="392" t="str">
        <f ca="1">IF(OFFSET(Priors!$D$3,J1,37)="","",IF(Log!P4="","",OFFSET(Priors!$D$3,J1,37)))</f>
        <v/>
      </c>
      <c r="Y15" s="393"/>
      <c r="Z15" s="392">
        <f ca="1">IF(OFFSET(Priors!$D$3,J1,43)="","",IF(Log!Q4="","",OFFSET(Priors!$D$3,J1,43)))</f>
        <v>0.56999999999999995</v>
      </c>
      <c r="AA15" s="393"/>
      <c r="AB15" s="392">
        <f ca="1">IF(OFFSET(Priors!$D$3,J1,49)="","",IF(Log!R4="","",OFFSET(Priors!$D$3,J1,49)))</f>
        <v>0.57999999999999996</v>
      </c>
      <c r="AC15" s="393"/>
      <c r="AD15" s="62"/>
    </row>
    <row r="16" spans="2:30">
      <c r="B16" s="387"/>
      <c r="C16" s="388"/>
      <c r="D16" s="81"/>
      <c r="F16" s="383" t="str">
        <f>IF(Meta!U14&lt;&gt;"", Meta!U14, "")</f>
        <v/>
      </c>
      <c r="G16" s="384"/>
      <c r="H16" s="32" t="str">
        <f>IF(Meta!V14&lt;&gt;"", Meta!V14, "")</f>
        <v/>
      </c>
      <c r="I16" s="32" t="str">
        <f t="shared" si="0"/>
        <v/>
      </c>
      <c r="K16" s="56"/>
      <c r="L16" s="392">
        <f ca="1">IF(OFFSET(Priors!$D$3,$J$1,2) = "", "", IF(Log!J5="","",OFFSET(Priors!$D$3,$J$1,2)))</f>
        <v>0.6</v>
      </c>
      <c r="M16" s="376"/>
      <c r="N16" s="392" t="str">
        <f ca="1">IF(OFFSET(Priors!$D$3,J1,8)="","",IF(Log!K5="","",OFFSET(Priors!$D$3,J1,8)))</f>
        <v/>
      </c>
      <c r="O16" s="393"/>
      <c r="P16" s="392">
        <f ca="1">IF(OFFSET(Priors!$D$3,J1,14)="","",IF(Log!L5="","",OFFSET(Priors!$D$3,J1,14)))</f>
        <v>0.41</v>
      </c>
      <c r="Q16" s="393"/>
      <c r="R16" s="392" t="str">
        <f ca="1">IF(OFFSET(Priors!$D$3,J1,20)="","",IF(Log!M5="","",OFFSET(Priors!$D$3,J1,20)))</f>
        <v/>
      </c>
      <c r="S16" s="393"/>
      <c r="T16" s="392">
        <f ca="1">IF(OFFSET(Priors!$D$3,J1,26)="","",IF(Log!N5="","",OFFSET(Priors!$D$3,J1,26)))</f>
        <v>0.49</v>
      </c>
      <c r="U16" s="393"/>
      <c r="V16" s="392" t="str">
        <f ca="1">IF(OFFSET(Priors!$D$3,J1,32)="","",IF(Log!O5="","",OFFSET(Priors!$D$3,J1,32)))</f>
        <v/>
      </c>
      <c r="W16" s="393"/>
      <c r="X16" s="392" t="str">
        <f ca="1">IF(OFFSET(Priors!$D$3,J1,38)="","",IF(Log!P5="","",OFFSET(Priors!$D$3,J1,38)))</f>
        <v/>
      </c>
      <c r="Y16" s="393"/>
      <c r="Z16" s="392" t="str">
        <f ca="1">IF(OFFSET(Priors!$D$3,J1,44)="","",IF(Log!Q5="","",OFFSET(Priors!$D$3,J1,44)))</f>
        <v/>
      </c>
      <c r="AA16" s="393"/>
      <c r="AB16" s="392" t="str">
        <f ca="1">IF(OFFSET(Priors!$D$3,J1,50)="","",IF(Log!R5="","",OFFSET(Priors!$D$3,J1,50)))</f>
        <v/>
      </c>
      <c r="AC16" s="393"/>
      <c r="AD16" s="62"/>
    </row>
    <row r="17" spans="2:30">
      <c r="B17" s="387"/>
      <c r="C17" s="388"/>
      <c r="D17" s="81"/>
      <c r="F17" s="383" t="str">
        <f>IF(Meta!U15&lt;&gt;"", Meta!U15, "")</f>
        <v/>
      </c>
      <c r="G17" s="384"/>
      <c r="H17" s="32" t="str">
        <f>IF(Meta!V15&lt;&gt;"", Meta!V15, "")</f>
        <v/>
      </c>
      <c r="I17" s="32" t="str">
        <f t="shared" si="0"/>
        <v/>
      </c>
      <c r="K17" s="56"/>
      <c r="L17" s="392" t="str">
        <f ca="1">IF(OFFSET(Priors!$D$3,$J$1,3) = "", "", IF(Log!J6="","",OFFSET(Priors!$D$3,$J$1,3)))</f>
        <v/>
      </c>
      <c r="M17" s="376"/>
      <c r="N17" s="392" t="str">
        <f ca="1">IF(OFFSET(Priors!$D$3,J1,9)="","",IF(Log!K6="","",OFFSET(Priors!$D$3,J1,9)))</f>
        <v/>
      </c>
      <c r="O17" s="393"/>
      <c r="P17" s="392" t="str">
        <f ca="1">IF(OFFSET(Priors!$D$3,J1,15)="","",IF(Log!L6="","",OFFSET(Priors!$D$3,J1,15)))</f>
        <v/>
      </c>
      <c r="Q17" s="393"/>
      <c r="R17" s="392" t="str">
        <f ca="1">IF(OFFSET(Priors!$D$3,J1,21)="","",IF(Log!M6="","",OFFSET(Priors!$D$3,J1,21)))</f>
        <v/>
      </c>
      <c r="S17" s="393"/>
      <c r="T17" s="392" t="str">
        <f ca="1">IF(OFFSET(Priors!$D$3,J1,27)="","",IF(Log!N6="","",OFFSET(Priors!$D$3,J1,27)))</f>
        <v/>
      </c>
      <c r="U17" s="393"/>
      <c r="V17" s="392" t="str">
        <f ca="1">IF(OFFSET(Priors!$D$3,J1,33)="","",IF(Log!O6="","",OFFSET(Priors!$D$3,J1,33)))</f>
        <v/>
      </c>
      <c r="W17" s="393"/>
      <c r="X17" s="392" t="str">
        <f ca="1">IF(OFFSET(Priors!$D$3,J1,39)="","",IF(Log!P6="","",OFFSET(Priors!$D$3,J1,39)))</f>
        <v/>
      </c>
      <c r="Y17" s="393"/>
      <c r="Z17" s="392" t="str">
        <f ca="1">IF(OFFSET(Priors!$D$3,J1,45)="","",IF(Log!Q6="","",OFFSET(Priors!$D$3,J1,45)))</f>
        <v/>
      </c>
      <c r="AA17" s="393"/>
      <c r="AB17" s="392" t="str">
        <f ca="1">IF(OFFSET(Priors!$D$3,J1,51)="","",IF(Log!R6="","",OFFSET(Priors!$D$3,J1,51)))</f>
        <v/>
      </c>
      <c r="AC17" s="393"/>
      <c r="AD17" s="62"/>
    </row>
    <row r="18" spans="2:30">
      <c r="B18" s="387"/>
      <c r="C18" s="388"/>
      <c r="D18" s="81"/>
      <c r="F18" s="383" t="str">
        <f>IF(Meta!U16&lt;&gt;"", Meta!U16, "")</f>
        <v/>
      </c>
      <c r="G18" s="384"/>
      <c r="H18" s="32" t="str">
        <f>IF(Meta!V16&lt;&gt;"", Meta!V16, "")</f>
        <v/>
      </c>
      <c r="I18" s="32" t="str">
        <f t="shared" si="0"/>
        <v/>
      </c>
      <c r="K18" s="56"/>
      <c r="L18" s="392" t="str">
        <f ca="1">IF(OFFSET(Priors!$D$3,$J$1,4) = "", "", IF(Log!J7="","",OFFSET(Priors!$D$3,$J$1,4)))</f>
        <v/>
      </c>
      <c r="M18" s="376"/>
      <c r="N18" s="392" t="str">
        <f ca="1">IF(OFFSET(Priors!$D$3,J1,10)="","",IF(Log!K7="","",OFFSET(Priors!$D$3,J1,10)))</f>
        <v/>
      </c>
      <c r="O18" s="393"/>
      <c r="P18" s="392" t="str">
        <f ca="1">IF(OFFSET(Priors!$D$3,J1,16)="","",IF(Log!L7="","",OFFSET(Priors!$D$3,J1,16)))</f>
        <v/>
      </c>
      <c r="Q18" s="393"/>
      <c r="R18" s="392" t="str">
        <f ca="1">IF(OFFSET(Priors!$D$3,J1,22)="","",IF(Log!M7="","",OFFSET(Priors!$D$3,J1,22)))</f>
        <v/>
      </c>
      <c r="S18" s="393"/>
      <c r="T18" s="392" t="str">
        <f ca="1">IF(OFFSET(Priors!$D$3,J1,28)="","",IF(Log!N7="","",OFFSET(Priors!$D$3,J1,28)))</f>
        <v/>
      </c>
      <c r="U18" s="393"/>
      <c r="V18" s="392" t="str">
        <f ca="1">IF(OFFSET(Priors!$D$3,J1,34)="","",IF(Log!O7="","",OFFSET(Priors!$D$3,J1,34)))</f>
        <v/>
      </c>
      <c r="W18" s="393"/>
      <c r="X18" s="392" t="str">
        <f ca="1">IF(OFFSET(Priors!$D$3,J1,40)="","",IF(Log!P7="","",OFFSET(Priors!$D$3,J1,40)))</f>
        <v/>
      </c>
      <c r="Y18" s="393"/>
      <c r="Z18" s="392" t="str">
        <f ca="1">IF(OFFSET(Priors!$D$3,J1,46)="","",IF(Log!Q7="","",OFFSET(Priors!$D$3,J1,46)))</f>
        <v/>
      </c>
      <c r="AA18" s="393"/>
      <c r="AB18" s="392" t="str">
        <f ca="1">IF(OFFSET(Priors!$D$3,J1,52)="","",IF(Log!R7="","",OFFSET(Priors!$D$3,J1,52)))</f>
        <v/>
      </c>
      <c r="AC18" s="393"/>
      <c r="AD18" s="62"/>
    </row>
    <row r="19" spans="2:30" ht="15" thickBot="1">
      <c r="B19" s="387"/>
      <c r="C19" s="388"/>
      <c r="D19" s="81"/>
      <c r="F19" s="383" t="str">
        <f>IF(Meta!U17&lt;&gt;"", Meta!U17, "")</f>
        <v/>
      </c>
      <c r="G19" s="384"/>
      <c r="H19" s="32" t="str">
        <f>IF(Meta!V17&lt;&gt;"", Meta!V17, "")</f>
        <v/>
      </c>
      <c r="I19" s="32" t="str">
        <f t="shared" si="0"/>
        <v/>
      </c>
      <c r="K19" s="56"/>
      <c r="L19" s="368" t="str">
        <f ca="1">IF(OFFSET(Priors!$D$3,$J$1,5) = "", "", IF(Log!J8="","",OFFSET(Priors!$D$3,$J$1,5)))</f>
        <v/>
      </c>
      <c r="M19" s="369"/>
      <c r="N19" s="368" t="str">
        <f ca="1">IF(OFFSET(Priors!$D$3,J1,11)="","",IF(Log!K8="","",OFFSET(Priors!$D$3,J1,11)))</f>
        <v/>
      </c>
      <c r="O19" s="391"/>
      <c r="P19" s="368" t="str">
        <f ca="1">IF(OFFSET(Priors!$D$3,J1,17)="","",IF(Log!L8="","",OFFSET(Priors!$D$3,J1,17)))</f>
        <v/>
      </c>
      <c r="Q19" s="391"/>
      <c r="R19" s="368" t="str">
        <f ca="1">IF(OFFSET(Priors!$D$3,J1,23)="","",IF(Log!M8="","",OFFSET(Priors!$D$3,J1,23)))</f>
        <v/>
      </c>
      <c r="S19" s="391"/>
      <c r="T19" s="368" t="str">
        <f ca="1">IF(OFFSET(Priors!$D$3,J1,29)="","",IF(Log!N8="","",OFFSET(Priors!$D$3,J1,29)))</f>
        <v/>
      </c>
      <c r="U19" s="391"/>
      <c r="V19" s="368" t="str">
        <f ca="1">IF(OFFSET(Priors!$D$3,J1,35)="","",IF(Log!O8="","",OFFSET(Priors!$D$3,J1,35)))</f>
        <v/>
      </c>
      <c r="W19" s="391"/>
      <c r="X19" s="368" t="str">
        <f ca="1">IF(OFFSET(Priors!$D$3,J1,41)="","",IF(Log!P8="","",OFFSET(Priors!$D$3,J1,41)))</f>
        <v/>
      </c>
      <c r="Y19" s="391"/>
      <c r="Z19" s="368" t="str">
        <f ca="1">IF(OFFSET(Priors!$D$3,J1,47)="","",IF(Log!Q8="","",OFFSET(Priors!$D$3,J1,47)))</f>
        <v/>
      </c>
      <c r="AA19" s="391"/>
      <c r="AB19" s="368" t="str">
        <f ca="1">IF(OFFSET(Priors!$D$3,J1,53)="","",IF(Log!R8="","",OFFSET(Priors!$D$3,J1,53)))</f>
        <v/>
      </c>
      <c r="AC19" s="391"/>
      <c r="AD19" s="62"/>
    </row>
    <row r="20" spans="2:30">
      <c r="B20" s="387"/>
      <c r="C20" s="388"/>
      <c r="D20" s="81"/>
      <c r="F20" s="383" t="str">
        <f>IF(Meta!U18&lt;&gt;"", Meta!U18, "")</f>
        <v/>
      </c>
      <c r="G20" s="38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387"/>
      <c r="C21" s="388"/>
      <c r="D21" s="81"/>
      <c r="F21" s="383" t="str">
        <f>IF(Meta!U19&lt;&gt;"", Meta!U19, "")</f>
        <v/>
      </c>
      <c r="G21" s="38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387"/>
      <c r="C22" s="388"/>
      <c r="D22" s="81"/>
      <c r="F22" s="383" t="str">
        <f>IF(Meta!U20&lt;&gt;"", Meta!U20, "")</f>
        <v/>
      </c>
      <c r="G22" s="384"/>
      <c r="H22" s="32" t="str">
        <f>IF(Meta!V20&lt;&gt;"", Meta!V20, "")</f>
        <v/>
      </c>
      <c r="I22" s="32" t="str">
        <f t="shared" si="0"/>
        <v/>
      </c>
      <c r="K22" s="56"/>
      <c r="L22" s="371" t="str">
        <f>Log!J$2</f>
        <v>Druid</v>
      </c>
      <c r="M22" s="372"/>
      <c r="N22" s="373" t="str">
        <f>Log!K$2</f>
        <v>Hunter</v>
      </c>
      <c r="O22" s="372"/>
      <c r="P22" s="373" t="str">
        <f>Log!L$2</f>
        <v>Mage</v>
      </c>
      <c r="Q22" s="372"/>
      <c r="R22" s="373" t="str">
        <f>Log!M$2</f>
        <v>Paladin</v>
      </c>
      <c r="S22" s="372"/>
      <c r="T22" s="373" t="str">
        <f>Log!N$2</f>
        <v>Priest</v>
      </c>
      <c r="U22" s="372"/>
      <c r="V22" s="373" t="str">
        <f>Log!O$2</f>
        <v>Rogue</v>
      </c>
      <c r="W22" s="372"/>
      <c r="X22" s="373" t="str">
        <f>Log!P$2</f>
        <v>Shaman</v>
      </c>
      <c r="Y22" s="372"/>
      <c r="Z22" s="373" t="str">
        <f>Log!Q$2</f>
        <v>Warlock</v>
      </c>
      <c r="AA22" s="372"/>
      <c r="AB22" s="373" t="str">
        <f>Log!R$2</f>
        <v>Warrior</v>
      </c>
      <c r="AC22" s="374"/>
      <c r="AD22" s="62"/>
    </row>
    <row r="23" spans="2:30" ht="15" thickTop="1">
      <c r="B23" s="387"/>
      <c r="C23" s="388"/>
      <c r="D23" s="81"/>
      <c r="F23" s="383" t="str">
        <f>IF(Meta!U21&lt;&gt;"", Meta!U21, "")</f>
        <v/>
      </c>
      <c r="G23" s="384"/>
      <c r="H23" s="32" t="str">
        <f>IF(Meta!V21&lt;&gt;"", Meta!V21, "")</f>
        <v/>
      </c>
      <c r="I23" s="32" t="str">
        <f t="shared" si="0"/>
        <v/>
      </c>
      <c r="K23" s="56"/>
      <c r="L23" s="375">
        <f t="shared" ref="L23:L28" ca="1" si="2">IFERROR(IF(L35="", "", IF(L14="", IF(L4+M4 &gt; 0, L4/(L4+M4), 0.5), IF($N$12+L4+M4&gt;0, ($N$12*L14+L4) / (L4+M4+$N$12), 0.5))), "")</f>
        <v>0.5</v>
      </c>
      <c r="M23" s="376"/>
      <c r="N23" s="375">
        <f t="shared" ref="N23:N28" ca="1" si="3">IFERROR(IF(N35="", "", IF(N14="", IF(N4+O4 &gt; 0, N4/(N4+O4), 0.5), IF($N$12+N4+O4&gt;0, ($N$12*N14+N4) / (N4+O4+$N$12), 0.5))), "")</f>
        <v>0.55000000000000004</v>
      </c>
      <c r="O23" s="376"/>
      <c r="P23" s="375">
        <f t="shared" ref="P23:P28" ca="1" si="4">IFERROR(IF(P35="", "", IF(P14="", IF(P4+Q4 &gt; 0, P4/(P4+Q4), 0.5), IF($N$12+P4+Q4&gt;0, ($N$12*P14+P4) / (P4+Q4+$N$12), 0.5))), "")</f>
        <v>0.63</v>
      </c>
      <c r="Q23" s="376"/>
      <c r="R23" s="375">
        <f t="shared" ref="R23:R28" ca="1" si="5">IFERROR(IF(R35="", "", IF(R14="", IF(R4+S4 &gt; 0, R4/(R4+S4), 0.5), IF($N$12+R4+S4&gt;0, ($N$12*R14+R4) / (R4+S4+$N$12), 0.5))), "")</f>
        <v>0.46</v>
      </c>
      <c r="S23" s="376"/>
      <c r="T23" s="375">
        <f t="shared" ref="T23:T28" ca="1" si="6">IFERROR(IF(T35="", "", IF(T14="", IF(T4+U4 &gt; 0, T4/(T4+U4), 0.5), IF($N$12+T4+U4&gt;0, ($N$12*T14+T4) / (T4+U4+$N$12), 0.5))), "")</f>
        <v>0.5</v>
      </c>
      <c r="U23" s="376"/>
      <c r="V23" s="375">
        <f t="shared" ref="V23:V28" ca="1" si="7">IFERROR(IF(V35="", "", IF(V14="", IF(V4+W4 &gt; 0, V4/(V4+W4), 0.5), IF($N$12+V4+W4&gt;0, ($N$12*V14+V4) / (V4+W4+$N$12), 0.5))), "")</f>
        <v>0.74129353233830841</v>
      </c>
      <c r="W23" s="376"/>
      <c r="X23" s="375">
        <f t="shared" ref="X23:X28" ca="1" si="8">IFERROR(IF(X35="", "", IF(X14="", IF(X4+Y4 &gt; 0, X4/(X4+Y4), 0.5), IF($N$12+X4+Y4&gt;0, ($N$12*X14+X4) / (X4+Y4+$N$12), 0.5))), "")</f>
        <v>0.42</v>
      </c>
      <c r="Y23" s="376"/>
      <c r="Z23" s="375">
        <f t="shared" ref="Z23:Z28" ca="1" si="9">IFERROR(IF(Z35="", "", IF(Z14="", IF(Z4+AA4 &gt; 0, Z4/(Z4+AA4), 0.5), IF($N$12+Z4+AA4&gt;0, ($N$12*Z14+Z4) / (Z4+AA4+$N$12), 0.5))), "")</f>
        <v>0.5</v>
      </c>
      <c r="AA23" s="376"/>
      <c r="AB23" s="375">
        <f t="shared" ref="AB23:AB28" ca="1" si="10">IFERROR(IF(AB35="", "", IF(AB14="", IF(AB4+AC4 &gt; 0, AB4/(AB4+AC4), 0.5), IF($N$12+AB4+AC4&gt;0, ($N$12*AB14+AB4) / (AB4+AC4+$N$12), 0.5))), "")</f>
        <v>0.32</v>
      </c>
      <c r="AC23" s="389"/>
      <c r="AD23" s="62"/>
    </row>
    <row r="24" spans="2:30">
      <c r="B24" s="387"/>
      <c r="C24" s="388"/>
      <c r="D24" s="81"/>
      <c r="F24" s="383" t="str">
        <f>IF(Meta!U22&lt;&gt;"", Meta!U22, "")</f>
        <v/>
      </c>
      <c r="G24" s="384"/>
      <c r="H24" s="32" t="str">
        <f>IF(Meta!V22&lt;&gt;"", Meta!V22, "")</f>
        <v/>
      </c>
      <c r="I24" s="32" t="str">
        <f t="shared" si="0"/>
        <v/>
      </c>
      <c r="K24" s="56"/>
      <c r="L24" s="375">
        <f t="shared" ca="1" si="2"/>
        <v>0.5</v>
      </c>
      <c r="M24" s="376"/>
      <c r="N24" s="375" t="str">
        <f t="shared" si="3"/>
        <v/>
      </c>
      <c r="O24" s="376"/>
      <c r="P24" s="375">
        <f t="shared" ca="1" si="4"/>
        <v>0.33333333333333331</v>
      </c>
      <c r="Q24" s="376"/>
      <c r="R24" s="375">
        <f t="shared" ca="1" si="5"/>
        <v>0.4975609756097561</v>
      </c>
      <c r="S24" s="376"/>
      <c r="T24" s="375">
        <f t="shared" ca="1" si="6"/>
        <v>0.5</v>
      </c>
      <c r="U24" s="376"/>
      <c r="V24" s="375">
        <f t="shared" ca="1" si="7"/>
        <v>0.55000000000000004</v>
      </c>
      <c r="W24" s="376"/>
      <c r="X24" s="375">
        <f t="shared" ca="1" si="8"/>
        <v>0.5</v>
      </c>
      <c r="Y24" s="376"/>
      <c r="Z24" s="375">
        <f t="shared" ca="1" si="9"/>
        <v>0.56999999999999995</v>
      </c>
      <c r="AA24" s="376"/>
      <c r="AB24" s="375">
        <f t="shared" ca="1" si="10"/>
        <v>0.57843137254901955</v>
      </c>
      <c r="AC24" s="389"/>
      <c r="AD24" s="62"/>
    </row>
    <row r="25" spans="2:30">
      <c r="B25" s="387"/>
      <c r="C25" s="388"/>
      <c r="D25" s="81"/>
      <c r="F25" s="383" t="str">
        <f>IF(Meta!U23&lt;&gt;"", Meta!U23, "")</f>
        <v/>
      </c>
      <c r="G25" s="384"/>
      <c r="H25" s="32" t="str">
        <f>IF(Meta!V23&lt;&gt;"", Meta!V23, "")</f>
        <v/>
      </c>
      <c r="I25" s="32" t="str">
        <f t="shared" si="0"/>
        <v/>
      </c>
      <c r="K25" s="56"/>
      <c r="L25" s="375">
        <f t="shared" ca="1" si="2"/>
        <v>0.60396039603960394</v>
      </c>
      <c r="M25" s="376"/>
      <c r="N25" s="375" t="str">
        <f t="shared" si="3"/>
        <v/>
      </c>
      <c r="O25" s="376"/>
      <c r="P25" s="375">
        <f t="shared" ca="1" si="4"/>
        <v>0.41</v>
      </c>
      <c r="Q25" s="376"/>
      <c r="R25" s="375">
        <f t="shared" ca="1" si="5"/>
        <v>1</v>
      </c>
      <c r="S25" s="376"/>
      <c r="T25" s="375">
        <f t="shared" ca="1" si="6"/>
        <v>0.48756218905472637</v>
      </c>
      <c r="U25" s="376"/>
      <c r="V25" s="375" t="str">
        <f t="shared" si="7"/>
        <v/>
      </c>
      <c r="W25" s="376"/>
      <c r="X25" s="375">
        <f t="shared" ca="1" si="8"/>
        <v>0</v>
      </c>
      <c r="Y25" s="376"/>
      <c r="Z25" s="375" t="str">
        <f t="shared" si="9"/>
        <v/>
      </c>
      <c r="AA25" s="376"/>
      <c r="AB25" s="375" t="str">
        <f t="shared" si="10"/>
        <v/>
      </c>
      <c r="AC25" s="389"/>
      <c r="AD25" s="62"/>
    </row>
    <row r="26" spans="2:30">
      <c r="B26" s="387"/>
      <c r="C26" s="388"/>
      <c r="D26" s="81"/>
      <c r="F26" s="383" t="str">
        <f>IF(Meta!U24&lt;&gt;"", Meta!U24, "")</f>
        <v/>
      </c>
      <c r="G26" s="384"/>
      <c r="H26" s="32" t="str">
        <f>IF(Meta!V24&lt;&gt;"", Meta!V24, "")</f>
        <v/>
      </c>
      <c r="I26" s="32" t="str">
        <f t="shared" si="0"/>
        <v/>
      </c>
      <c r="K26" s="56"/>
      <c r="L26" s="375" t="str">
        <f t="shared" si="2"/>
        <v/>
      </c>
      <c r="M26" s="376"/>
      <c r="N26" s="375" t="str">
        <f t="shared" si="3"/>
        <v/>
      </c>
      <c r="O26" s="376"/>
      <c r="P26" s="375" t="str">
        <f t="shared" si="4"/>
        <v/>
      </c>
      <c r="Q26" s="376"/>
      <c r="R26" s="375" t="str">
        <f t="shared" si="5"/>
        <v/>
      </c>
      <c r="S26" s="376"/>
      <c r="T26" s="375" t="str">
        <f t="shared" si="6"/>
        <v/>
      </c>
      <c r="U26" s="376"/>
      <c r="V26" s="375" t="str">
        <f t="shared" si="7"/>
        <v/>
      </c>
      <c r="W26" s="376"/>
      <c r="X26" s="375" t="str">
        <f t="shared" si="8"/>
        <v/>
      </c>
      <c r="Y26" s="376"/>
      <c r="Z26" s="375" t="str">
        <f t="shared" si="9"/>
        <v/>
      </c>
      <c r="AA26" s="376"/>
      <c r="AB26" s="375" t="str">
        <f t="shared" si="10"/>
        <v/>
      </c>
      <c r="AC26" s="389"/>
      <c r="AD26" s="62"/>
    </row>
    <row r="27" spans="2:30">
      <c r="B27" s="387"/>
      <c r="C27" s="388"/>
      <c r="D27" s="81"/>
      <c r="F27" s="383" t="str">
        <f>IF(Meta!U25&lt;&gt;"", Meta!U25, "")</f>
        <v/>
      </c>
      <c r="G27" s="384"/>
      <c r="H27" s="32" t="str">
        <f>IF(Meta!V25&lt;&gt;"", Meta!V25, "")</f>
        <v/>
      </c>
      <c r="I27" s="32" t="str">
        <f t="shared" si="0"/>
        <v/>
      </c>
      <c r="K27" s="56"/>
      <c r="L27" s="375" t="str">
        <f t="shared" si="2"/>
        <v/>
      </c>
      <c r="M27" s="376"/>
      <c r="N27" s="375" t="str">
        <f t="shared" si="3"/>
        <v/>
      </c>
      <c r="O27" s="376"/>
      <c r="P27" s="375" t="str">
        <f t="shared" si="4"/>
        <v/>
      </c>
      <c r="Q27" s="376"/>
      <c r="R27" s="375" t="str">
        <f t="shared" si="5"/>
        <v/>
      </c>
      <c r="S27" s="376"/>
      <c r="T27" s="375" t="str">
        <f t="shared" si="6"/>
        <v/>
      </c>
      <c r="U27" s="376"/>
      <c r="V27" s="375" t="str">
        <f t="shared" si="7"/>
        <v/>
      </c>
      <c r="W27" s="376"/>
      <c r="X27" s="375" t="str">
        <f t="shared" si="8"/>
        <v/>
      </c>
      <c r="Y27" s="376"/>
      <c r="Z27" s="375" t="str">
        <f t="shared" si="9"/>
        <v/>
      </c>
      <c r="AA27" s="376"/>
      <c r="AB27" s="375" t="str">
        <f t="shared" si="10"/>
        <v/>
      </c>
      <c r="AC27" s="389"/>
      <c r="AD27" s="62"/>
    </row>
    <row r="28" spans="2:30" ht="15" thickBot="1">
      <c r="B28" s="387"/>
      <c r="C28" s="388"/>
      <c r="D28" s="81"/>
      <c r="F28" s="383" t="str">
        <f>IF(Meta!U26&lt;&gt;"", Meta!U26, "")</f>
        <v/>
      </c>
      <c r="G28" s="384"/>
      <c r="H28" s="32" t="str">
        <f>IF(Meta!V26&lt;&gt;"", Meta!V26, "")</f>
        <v/>
      </c>
      <c r="I28" s="32" t="str">
        <f t="shared" si="0"/>
        <v/>
      </c>
      <c r="K28" s="56"/>
      <c r="L28" s="375" t="str">
        <f t="shared" si="2"/>
        <v/>
      </c>
      <c r="M28" s="376"/>
      <c r="N28" s="375" t="str">
        <f t="shared" si="3"/>
        <v/>
      </c>
      <c r="O28" s="376"/>
      <c r="P28" s="375" t="str">
        <f t="shared" si="4"/>
        <v/>
      </c>
      <c r="Q28" s="376"/>
      <c r="R28" s="375" t="str">
        <f t="shared" si="5"/>
        <v/>
      </c>
      <c r="S28" s="376"/>
      <c r="T28" s="375" t="str">
        <f t="shared" si="6"/>
        <v/>
      </c>
      <c r="U28" s="376"/>
      <c r="V28" s="375" t="str">
        <f t="shared" si="7"/>
        <v/>
      </c>
      <c r="W28" s="376"/>
      <c r="X28" s="375" t="str">
        <f t="shared" si="8"/>
        <v/>
      </c>
      <c r="Y28" s="376"/>
      <c r="Z28" s="375" t="str">
        <f t="shared" si="9"/>
        <v/>
      </c>
      <c r="AA28" s="376"/>
      <c r="AB28" s="375" t="str">
        <f t="shared" si="10"/>
        <v/>
      </c>
      <c r="AC28" s="389"/>
      <c r="AD28" s="62"/>
    </row>
    <row r="29" spans="2:30" ht="15" thickBot="1">
      <c r="B29" s="381"/>
      <c r="C29" s="382"/>
      <c r="D29" s="82"/>
      <c r="F29" s="383" t="str">
        <f>IF(Meta!U27&lt;&gt;"", Meta!U27, "")</f>
        <v/>
      </c>
      <c r="G29" s="38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385">
        <f ca="1">IFERROR(AVERAGE(L23:M28), "")</f>
        <v>0.53465346534653468</v>
      </c>
      <c r="M29" s="386"/>
      <c r="N29" s="379">
        <f ca="1">IFERROR(AVERAGE(N23:O28), "")</f>
        <v>0.55000000000000004</v>
      </c>
      <c r="O29" s="380"/>
      <c r="P29" s="379">
        <f ca="1">IFERROR(AVERAGE(P23:Q28), "")</f>
        <v>0.45777777777777778</v>
      </c>
      <c r="Q29" s="380"/>
      <c r="R29" s="379">
        <f ca="1">IFERROR(AVERAGE(R23:S28), "")</f>
        <v>0.65252032520325198</v>
      </c>
      <c r="S29" s="380"/>
      <c r="T29" s="379">
        <f ca="1">IFERROR(AVERAGE(T23:U28), "")</f>
        <v>0.49585406301824214</v>
      </c>
      <c r="U29" s="380"/>
      <c r="V29" s="379">
        <f ca="1">IFERROR(AVERAGE(V23:W28), "")</f>
        <v>0.64564676616915428</v>
      </c>
      <c r="W29" s="380"/>
      <c r="X29" s="379">
        <f ca="1">IFERROR(AVERAGE(X23:Y28), "")</f>
        <v>0.30666666666666664</v>
      </c>
      <c r="Y29" s="380"/>
      <c r="Z29" s="379">
        <f ca="1">IFERROR(AVERAGE(Z23:AA28), "")</f>
        <v>0.53499999999999992</v>
      </c>
      <c r="AA29" s="380"/>
      <c r="AB29" s="379">
        <f ca="1">IFERROR(AVERAGE(AB23:AC28), "")</f>
        <v>0.44921568627450981</v>
      </c>
      <c r="AC29" s="390"/>
      <c r="AD29" s="62"/>
    </row>
    <row r="30" spans="2:30" ht="15" thickBot="1">
      <c r="B30" s="84"/>
      <c r="C30" s="85"/>
      <c r="D30" s="86"/>
      <c r="F30" s="377" t="s">
        <v>30</v>
      </c>
      <c r="G30" s="378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366">
        <f>IF(L10+M10&gt;0, L10/(L10+M10), "")</f>
        <v>0.625</v>
      </c>
      <c r="M30" s="367"/>
      <c r="N30" s="366" t="str">
        <f>IF(N10+O10&gt;0, N10/(N10+O10), "")</f>
        <v/>
      </c>
      <c r="O30" s="367"/>
      <c r="P30" s="366">
        <f>IF(P10+Q10&gt;0, P10/(P10+Q10), "")</f>
        <v>0.33333333333333331</v>
      </c>
      <c r="Q30" s="367"/>
      <c r="R30" s="366">
        <f>IF(R10+S10&gt;0, R10/(R10+S10), "")</f>
        <v>0.83333333333333337</v>
      </c>
      <c r="S30" s="367"/>
      <c r="T30" s="366">
        <f>IF(T10+U10&gt;0, T10/(T10+U10), "")</f>
        <v>0</v>
      </c>
      <c r="U30" s="367"/>
      <c r="V30" s="366">
        <f>IF(V10+W10&gt;0, V10/(V10+W10), "")</f>
        <v>1</v>
      </c>
      <c r="W30" s="367"/>
      <c r="X30" s="368">
        <f>IF(X10+Y10&gt;0, X10/(X10+Y10), "")</f>
        <v>0</v>
      </c>
      <c r="Y30" s="369"/>
      <c r="Z30" s="368" t="str">
        <f>IF(Z10+AA10&gt;0, Z10/(Z10+AA10), "")</f>
        <v/>
      </c>
      <c r="AA30" s="369"/>
      <c r="AB30" s="368">
        <f>IF(AB10+AC10&gt;0, AB10/(AB10+AC10), "")</f>
        <v>0.5</v>
      </c>
      <c r="AC30" s="370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371" t="str">
        <f>Log!J$2</f>
        <v>Druid</v>
      </c>
      <c r="M34" s="372"/>
      <c r="N34" s="373" t="str">
        <f>Log!K$2</f>
        <v>Hunter</v>
      </c>
      <c r="O34" s="372"/>
      <c r="P34" s="373" t="str">
        <f>Log!L$2</f>
        <v>Mage</v>
      </c>
      <c r="Q34" s="372"/>
      <c r="R34" s="373" t="str">
        <f>Log!M$2</f>
        <v>Paladin</v>
      </c>
      <c r="S34" s="372"/>
      <c r="T34" s="373" t="str">
        <f>Log!N$2</f>
        <v>Priest</v>
      </c>
      <c r="U34" s="372"/>
      <c r="V34" s="373" t="str">
        <f>Log!O$2</f>
        <v>Rogue</v>
      </c>
      <c r="W34" s="372"/>
      <c r="X34" s="373" t="str">
        <f>Log!P$2</f>
        <v>Shaman</v>
      </c>
      <c r="Y34" s="372"/>
      <c r="Z34" s="373" t="str">
        <f>Log!Q$2</f>
        <v>Warlock</v>
      </c>
      <c r="AA34" s="372"/>
      <c r="AB34" s="373" t="str">
        <f>Log!R$2</f>
        <v>Warrior</v>
      </c>
      <c r="AC34" s="374"/>
    </row>
    <row r="35" spans="5:29" ht="15" thickTop="1">
      <c r="F35" s="220"/>
      <c r="L35" s="365" t="str">
        <f>IF(Log!J3 = "", "", Log!J3)</f>
        <v>Ramp</v>
      </c>
      <c r="M35" s="361"/>
      <c r="N35" s="360" t="str">
        <f>IF(Log!K3 = "", "", Log!K3)</f>
        <v>Midrange</v>
      </c>
      <c r="O35" s="361"/>
      <c r="P35" s="360" t="str">
        <f>IF(Log!L3="","",Log!L3)</f>
        <v>Exodia</v>
      </c>
      <c r="Q35" s="361"/>
      <c r="R35" s="360" t="str">
        <f>IF(Log!M3="","",Log!M3)</f>
        <v>Midrange</v>
      </c>
      <c r="S35" s="361"/>
      <c r="T35" s="360" t="str">
        <f>IF(Log!N3="","",Log!N3)</f>
        <v>Dragon</v>
      </c>
      <c r="U35" s="361"/>
      <c r="V35" s="360" t="str">
        <f>IF(Log!O3="","",Log!O3)</f>
        <v>Crystal</v>
      </c>
      <c r="W35" s="361"/>
      <c r="X35" s="360" t="str">
        <f>IF(Log!P3="","",Log!P3)</f>
        <v>Elemental</v>
      </c>
      <c r="Y35" s="361"/>
      <c r="Z35" s="360" t="str">
        <f>IF(Log!Q3="","",Log!Q3)</f>
        <v>Hand</v>
      </c>
      <c r="AA35" s="361"/>
      <c r="AB35" s="360" t="str">
        <f>IF(Log!R3="","",Log!R3)</f>
        <v>Quest</v>
      </c>
      <c r="AC35" s="362"/>
    </row>
    <row r="36" spans="5:29">
      <c r="E36" s="227"/>
      <c r="F36" s="220"/>
      <c r="L36" s="365" t="str">
        <f>IF(Log!J4 = "", "", Log!J4)</f>
        <v>Token</v>
      </c>
      <c r="M36" s="361"/>
      <c r="N36" s="360" t="str">
        <f>IF(Log!K4 = "", "", Log!K4)</f>
        <v/>
      </c>
      <c r="O36" s="361"/>
      <c r="P36" s="360" t="str">
        <f>IF(Log!L4="","",Log!L4)</f>
        <v>Control</v>
      </c>
      <c r="Q36" s="361"/>
      <c r="R36" s="360" t="str">
        <f>IF(Log!M4="","",Log!M4)</f>
        <v>Murloc</v>
      </c>
      <c r="S36" s="361"/>
      <c r="T36" s="360" t="str">
        <f>IF(Log!N4="","",Log!N4)</f>
        <v>Miracle</v>
      </c>
      <c r="U36" s="361"/>
      <c r="V36" s="360" t="str">
        <f>IF(Log!O4="","",Log!O4)</f>
        <v>Miracle</v>
      </c>
      <c r="W36" s="361"/>
      <c r="X36" s="360" t="str">
        <f>IF(Log!P4="","",Log!P4)</f>
        <v>Murloc</v>
      </c>
      <c r="Y36" s="361"/>
      <c r="Z36" s="360" t="str">
        <f>IF(Log!Q4="","",Log!Q4)</f>
        <v>Zoo</v>
      </c>
      <c r="AA36" s="361"/>
      <c r="AB36" s="360" t="str">
        <f>IF(Log!R4="","",Log!R4)</f>
        <v>Pirate</v>
      </c>
      <c r="AC36" s="362"/>
    </row>
    <row r="37" spans="5:29">
      <c r="F37" s="220"/>
      <c r="L37" s="365" t="str">
        <f>IF(Log!J5 = "", "", Log!J5)</f>
        <v>Jade</v>
      </c>
      <c r="M37" s="361"/>
      <c r="N37" s="360" t="str">
        <f>IF(Log!K5 = "", "", Log!K5)</f>
        <v/>
      </c>
      <c r="O37" s="361"/>
      <c r="P37" s="360" t="str">
        <f>IF(Log!L5="","",Log!L5)</f>
        <v>Freeze</v>
      </c>
      <c r="Q37" s="361"/>
      <c r="R37" s="360" t="str">
        <f>IF(Log!M5="","",Log!M5)</f>
        <v>Control</v>
      </c>
      <c r="S37" s="361"/>
      <c r="T37" s="360" t="str">
        <f>IF(Log!N5="","",Log!N5)</f>
        <v>Silence</v>
      </c>
      <c r="U37" s="361"/>
      <c r="V37" s="360" t="str">
        <f>IF(Log!O5="","",Log!O5)</f>
        <v/>
      </c>
      <c r="W37" s="361"/>
      <c r="X37" s="360" t="str">
        <f>IF(Log!P5="","",Log!P5)</f>
        <v>Jade</v>
      </c>
      <c r="Y37" s="361"/>
      <c r="Z37" s="360" t="str">
        <f>IF(Log!Q5="","",Log!Q5)</f>
        <v/>
      </c>
      <c r="AA37" s="361"/>
      <c r="AB37" s="360" t="str">
        <f>IF(Log!R5="","",Log!R5)</f>
        <v/>
      </c>
      <c r="AC37" s="362"/>
    </row>
    <row r="38" spans="5:29">
      <c r="F38" s="220"/>
      <c r="L38" s="365" t="str">
        <f>IF(Log!J6 = "", "", Log!J6)</f>
        <v/>
      </c>
      <c r="M38" s="361"/>
      <c r="N38" s="360" t="str">
        <f>IF(Log!K6 = "", "", Log!K6)</f>
        <v/>
      </c>
      <c r="O38" s="361"/>
      <c r="P38" s="360" t="str">
        <f>IF(Log!L6="","",Log!L6)</f>
        <v/>
      </c>
      <c r="Q38" s="361"/>
      <c r="R38" s="360" t="str">
        <f>IF(Log!M6="","",Log!M6)</f>
        <v/>
      </c>
      <c r="S38" s="361"/>
      <c r="T38" s="360" t="str">
        <f>IF(Log!N6="","",Log!N6)</f>
        <v/>
      </c>
      <c r="U38" s="361"/>
      <c r="V38" s="360" t="str">
        <f>IF(Log!O6="","",Log!O6)</f>
        <v/>
      </c>
      <c r="W38" s="361"/>
      <c r="X38" s="360" t="str">
        <f>IF(Log!P6="","",Log!P6)</f>
        <v/>
      </c>
      <c r="Y38" s="361"/>
      <c r="Z38" s="360" t="str">
        <f>IF(Log!Q6="","",Log!Q6)</f>
        <v/>
      </c>
      <c r="AA38" s="361"/>
      <c r="AB38" s="360" t="str">
        <f>IF(Log!R6="","",Log!R6)</f>
        <v/>
      </c>
      <c r="AC38" s="362"/>
    </row>
    <row r="39" spans="5:29">
      <c r="F39" s="220"/>
      <c r="L39" s="365" t="str">
        <f>IF(Log!J7 = "", "", Log!J7)</f>
        <v/>
      </c>
      <c r="M39" s="361"/>
      <c r="N39" s="360" t="str">
        <f>IF(Log!K7 = "", "", Log!K7)</f>
        <v/>
      </c>
      <c r="O39" s="361"/>
      <c r="P39" s="360" t="str">
        <f>IF(Log!L7="","",Log!L7)</f>
        <v/>
      </c>
      <c r="Q39" s="361"/>
      <c r="R39" s="360" t="str">
        <f>IF(Log!M7="","",Log!M7)</f>
        <v/>
      </c>
      <c r="S39" s="361"/>
      <c r="T39" s="360" t="str">
        <f>IF(Log!N7="","",Log!N7)</f>
        <v/>
      </c>
      <c r="U39" s="361"/>
      <c r="V39" s="360" t="str">
        <f>IF(Log!O7="","",Log!O7)</f>
        <v/>
      </c>
      <c r="W39" s="361"/>
      <c r="X39" s="360" t="str">
        <f>IF(Log!P7="","",Log!P7)</f>
        <v/>
      </c>
      <c r="Y39" s="361"/>
      <c r="Z39" s="360" t="str">
        <f>IF(Log!Q7="","",Log!Q7)</f>
        <v/>
      </c>
      <c r="AA39" s="361"/>
      <c r="AB39" s="360" t="str">
        <f>IF(Log!R7="","",Log!R7)</f>
        <v/>
      </c>
      <c r="AC39" s="362"/>
    </row>
    <row r="40" spans="5:29" ht="15" thickBot="1">
      <c r="L40" s="363" t="str">
        <f>IF(Log!J8 = "", "", Log!J8)</f>
        <v/>
      </c>
      <c r="M40" s="364"/>
      <c r="N40" s="358" t="str">
        <f>IF(Log!K8 = "", "", Log!K8)</f>
        <v/>
      </c>
      <c r="O40" s="364"/>
      <c r="P40" s="358" t="str">
        <f>IF(Log!L8="","",Log!L8)</f>
        <v/>
      </c>
      <c r="Q40" s="364"/>
      <c r="R40" s="358" t="str">
        <f>IF(Log!M8="","",Log!M8)</f>
        <v/>
      </c>
      <c r="S40" s="364"/>
      <c r="T40" s="358" t="str">
        <f>IF(Log!N8="","",Log!N8)</f>
        <v/>
      </c>
      <c r="U40" s="364"/>
      <c r="V40" s="358" t="str">
        <f>IF(Log!O8="","",Log!O8)</f>
        <v/>
      </c>
      <c r="W40" s="364"/>
      <c r="X40" s="358" t="str">
        <f>IF(Log!P8="","",Log!P8)</f>
        <v/>
      </c>
      <c r="Y40" s="364"/>
      <c r="Z40" s="358" t="str">
        <f>IF(Log!Q8="","",Log!Q8)</f>
        <v/>
      </c>
      <c r="AA40" s="364"/>
      <c r="AB40" s="358" t="str">
        <f>IF(Log!R8="","",Log!R8)</f>
        <v/>
      </c>
      <c r="AC40" s="359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6817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74C0CF89-5749-4F4E-9BD8-B9CB62A5FC5F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3C65187-D4F6-9747-8111-FDF370BF0206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9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Murloc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402"/>
      <c r="H1" s="402"/>
      <c r="I1" s="403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20</v>
      </c>
      <c r="V1" s="56"/>
    </row>
    <row r="2" spans="2:30" ht="26" thickBot="1">
      <c r="B2" s="221"/>
      <c r="C2" s="222"/>
      <c r="D2" s="223" t="s">
        <v>14</v>
      </c>
      <c r="E2" s="224">
        <f>SUM(L10:AC10)</f>
        <v>5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0.50040650406504072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371" t="str">
        <f>Log!J$2</f>
        <v>Druid</v>
      </c>
      <c r="M3" s="372"/>
      <c r="N3" s="373" t="str">
        <f>Log!K$2</f>
        <v>Hunter</v>
      </c>
      <c r="O3" s="372"/>
      <c r="P3" s="373" t="str">
        <f>Log!L$2</f>
        <v>Mage</v>
      </c>
      <c r="Q3" s="372"/>
      <c r="R3" s="373" t="str">
        <f>Log!M$2</f>
        <v>Paladin</v>
      </c>
      <c r="S3" s="372"/>
      <c r="T3" s="373" t="str">
        <f>Log!N$2</f>
        <v>Priest</v>
      </c>
      <c r="U3" s="372"/>
      <c r="V3" s="373" t="str">
        <f>Log!O$2</f>
        <v>Rogue</v>
      </c>
      <c r="W3" s="372"/>
      <c r="X3" s="373" t="str">
        <f>Log!P$2</f>
        <v>Shaman</v>
      </c>
      <c r="Y3" s="372"/>
      <c r="Z3" s="373" t="str">
        <f>Log!Q$2</f>
        <v>Warlock</v>
      </c>
      <c r="AA3" s="372"/>
      <c r="AB3" s="373" t="str">
        <f>Log!R$2</f>
        <v>Warrior</v>
      </c>
      <c r="AC3" s="396"/>
      <c r="AD3" s="62"/>
    </row>
    <row r="4" spans="2:30" ht="15" customHeight="1" thickTop="1" thickBot="1">
      <c r="B4" s="397" t="s">
        <v>26</v>
      </c>
      <c r="C4" s="398"/>
      <c r="D4" s="63" t="s">
        <v>25</v>
      </c>
      <c r="F4" s="397" t="s">
        <v>28</v>
      </c>
      <c r="G4" s="398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387" t="s">
        <v>136</v>
      </c>
      <c r="C5" s="388"/>
      <c r="D5" s="80">
        <v>0.50243902439024402</v>
      </c>
      <c r="F5" s="383" t="str">
        <f>IF(Meta!U3&lt;&gt;"", Meta!U3, "")</f>
        <v>Murloc Paladin</v>
      </c>
      <c r="G5" s="38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1</v>
      </c>
      <c r="M5" s="66">
        <v>4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387" t="s">
        <v>142</v>
      </c>
      <c r="C6" s="388"/>
      <c r="D6" s="81">
        <v>0.5</v>
      </c>
      <c r="F6" s="383" t="str">
        <f>IF(Meta!U4&lt;&gt;"", Meta!U4, "")</f>
        <v>Token Druid</v>
      </c>
      <c r="G6" s="384"/>
      <c r="H6" s="32">
        <f>IF(Meta!V4&lt;&gt;"", Meta!V4, "")</f>
        <v>0.16700000000000001</v>
      </c>
      <c r="I6" s="32">
        <f t="shared" si="0"/>
        <v>0.50243902439024402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387" t="s">
        <v>154</v>
      </c>
      <c r="C7" s="388"/>
      <c r="D7" s="81">
        <v>0.5</v>
      </c>
      <c r="F7" s="383" t="str">
        <f>IF(Meta!U5&lt;&gt;"", Meta!U5, "")</f>
        <v>Control Mage</v>
      </c>
      <c r="G7" s="38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387" t="s">
        <v>117</v>
      </c>
      <c r="C8" s="388"/>
      <c r="D8" s="81">
        <v>0.5</v>
      </c>
      <c r="F8" s="383" t="str">
        <f>IF(Meta!U6&lt;&gt;"", Meta!U6, "")</f>
        <v>Pirate Warrior</v>
      </c>
      <c r="G8" s="384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387" t="s">
        <v>118</v>
      </c>
      <c r="C9" s="388"/>
      <c r="D9" s="81">
        <v>0.5</v>
      </c>
      <c r="F9" s="383" t="str">
        <f>IF(Meta!U7&lt;&gt;"", Meta!U7, "")</f>
        <v>Jade Druid</v>
      </c>
      <c r="G9" s="384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387" t="s">
        <v>153</v>
      </c>
      <c r="C10" s="388"/>
      <c r="D10" s="81">
        <v>0.5</v>
      </c>
      <c r="F10" s="383" t="str">
        <f>IF(Meta!U8&lt;&gt;"", Meta!U8, "")</f>
        <v>Crystal Rogue</v>
      </c>
      <c r="G10" s="384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1</v>
      </c>
      <c r="M10" s="69">
        <f t="shared" ref="M10:AC10" si="1">SUM(M4:M9)</f>
        <v>4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387" t="s">
        <v>137</v>
      </c>
      <c r="C11" s="388"/>
      <c r="D11" s="81">
        <v>0.5</v>
      </c>
      <c r="F11" s="383" t="str">
        <f>IF(Meta!U9&lt;&gt;"", Meta!U9, "")</f>
        <v>Control Paladin</v>
      </c>
      <c r="G11" s="38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387" t="s">
        <v>152</v>
      </c>
      <c r="C12" s="388"/>
      <c r="D12" s="81">
        <v>0.5</v>
      </c>
      <c r="F12" s="383" t="str">
        <f>IF(Meta!U10&lt;&gt;"", Meta!U10, "")</f>
        <v>Silence Priest</v>
      </c>
      <c r="G12" s="384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387" t="s">
        <v>125</v>
      </c>
      <c r="C13" s="388"/>
      <c r="D13" s="81">
        <v>0.5</v>
      </c>
      <c r="F13" s="383" t="str">
        <f>IF(Meta!U11&lt;&gt;"", Meta!U11, "")</f>
        <v>Jade Shaman</v>
      </c>
      <c r="G13" s="384"/>
      <c r="H13" s="32">
        <f>IF(Meta!V11&lt;&gt;"", Meta!V11, "")</f>
        <v>5.6000000000000001E-2</v>
      </c>
      <c r="I13" s="32">
        <f t="shared" si="0"/>
        <v>0.5</v>
      </c>
      <c r="K13" s="56"/>
      <c r="L13" s="371" t="str">
        <f>Log!J$2</f>
        <v>Druid</v>
      </c>
      <c r="M13" s="372"/>
      <c r="N13" s="373" t="str">
        <f>Log!K$2</f>
        <v>Hunter</v>
      </c>
      <c r="O13" s="372"/>
      <c r="P13" s="373" t="str">
        <f>Log!L$2</f>
        <v>Mage</v>
      </c>
      <c r="Q13" s="372"/>
      <c r="R13" s="373" t="str">
        <f>Log!M$2</f>
        <v>Paladin</v>
      </c>
      <c r="S13" s="372"/>
      <c r="T13" s="373" t="str">
        <f>Log!N$2</f>
        <v>Priest</v>
      </c>
      <c r="U13" s="372"/>
      <c r="V13" s="373" t="str">
        <f>Log!O$2</f>
        <v>Rogue</v>
      </c>
      <c r="W13" s="372"/>
      <c r="X13" s="373" t="str">
        <f>Log!P$2</f>
        <v>Shaman</v>
      </c>
      <c r="Y13" s="372"/>
      <c r="Z13" s="373" t="str">
        <f>Log!Q$2</f>
        <v>Warlock</v>
      </c>
      <c r="AA13" s="372"/>
      <c r="AB13" s="373" t="str">
        <f>Log!R$2</f>
        <v>Warrior</v>
      </c>
      <c r="AC13" s="374"/>
      <c r="AD13" s="62"/>
    </row>
    <row r="14" spans="2:30" ht="15" thickTop="1">
      <c r="B14" s="387"/>
      <c r="C14" s="388"/>
      <c r="D14" s="81"/>
      <c r="F14" s="383" t="str">
        <f>IF(Meta!U12&lt;&gt;"", Meta!U12, "")</f>
        <v/>
      </c>
      <c r="G14" s="384"/>
      <c r="H14" s="32" t="str">
        <f>IF(Meta!V12&lt;&gt;"", Meta!V12, "")</f>
        <v/>
      </c>
      <c r="I14" s="32" t="str">
        <f t="shared" si="0"/>
        <v/>
      </c>
      <c r="K14" s="56"/>
      <c r="L14" s="392" t="str">
        <f ca="1">IF(OFFSET(Priors!$D$3,$J$1,0) = "", "", IF(Log!J3="","",OFFSET(Priors!$D$3,$J$1,0)))</f>
        <v/>
      </c>
      <c r="M14" s="376"/>
      <c r="N14" s="394">
        <f ca="1">IF(OFFSET(Priors!$D$3,J1,6)="","",IF(Log!K3="","",OFFSET(Priors!$D$3,J1,6)))</f>
        <v>0.5</v>
      </c>
      <c r="O14" s="395"/>
      <c r="P14" s="394" t="str">
        <f ca="1">IF(OFFSET(Priors!$D$3,J1,12)="","",IF(Log!L3="","",OFFSET(Priors!$D$3,J1,12)))</f>
        <v/>
      </c>
      <c r="Q14" s="395"/>
      <c r="R14" s="394">
        <f ca="1">IF(OFFSET(Priors!$D$3,J1,18)="","",IF(Log!M3="","",OFFSET(Priors!$D$3,J1,18)))</f>
        <v>0.59</v>
      </c>
      <c r="S14" s="395"/>
      <c r="T14" s="394" t="str">
        <f ca="1">IF(OFFSET(Priors!$D$3,J1,24)="","",IF(Log!N3="","",OFFSET(Priors!$D$3,J1,24)))</f>
        <v/>
      </c>
      <c r="U14" s="395"/>
      <c r="V14" s="394" t="str">
        <f ca="1">IF(OFFSET(Priors!$D$3,J1,30)="","",IF(Log!O3="","",OFFSET(Priors!$D$3,J1,30)))</f>
        <v/>
      </c>
      <c r="W14" s="395"/>
      <c r="X14" s="394" t="str">
        <f ca="1">IF(OFFSET(Priors!$D$3,J1,36)="","",IF(Log!P3="","",OFFSET(Priors!$D$3,J1,36)))</f>
        <v/>
      </c>
      <c r="Y14" s="395"/>
      <c r="Z14" s="394" t="str">
        <f ca="1">IF(OFFSET(Priors!$D$3,J1,42)="","",IF(Log!Q3="","",OFFSET(Priors!$D$3,J1,42)))</f>
        <v/>
      </c>
      <c r="AA14" s="395"/>
      <c r="AB14" s="394" t="str">
        <f ca="1">IF(OFFSET(Priors!$D$3,J1,48)="","",IF(Log!R3="","",OFFSET(Priors!$D$3,J1,48)))</f>
        <v/>
      </c>
      <c r="AC14" s="395"/>
      <c r="AD14" s="62"/>
    </row>
    <row r="15" spans="2:30">
      <c r="B15" s="387"/>
      <c r="C15" s="388"/>
      <c r="D15" s="81"/>
      <c r="F15" s="383" t="str">
        <f>IF(Meta!U13&lt;&gt;"", Meta!U13, "")</f>
        <v/>
      </c>
      <c r="G15" s="384"/>
      <c r="H15" s="32" t="str">
        <f>IF(Meta!V13&lt;&gt;"", Meta!V13, "")</f>
        <v/>
      </c>
      <c r="I15" s="32" t="str">
        <f t="shared" si="0"/>
        <v/>
      </c>
      <c r="K15" s="56"/>
      <c r="L15" s="392">
        <f ca="1">IF(OFFSET(Priors!$D$3,$J$1,1) = "", "", IF(Log!J4="","",OFFSET(Priors!$D$3,$J$1,1)))</f>
        <v>0.51</v>
      </c>
      <c r="M15" s="376"/>
      <c r="N15" s="392" t="str">
        <f ca="1">IF(OFFSET(Priors!$D$3,J1,7)="","",IF(Log!K4="","",OFFSET(Priors!$D$3,J1,7)))</f>
        <v/>
      </c>
      <c r="O15" s="393"/>
      <c r="P15" s="392" t="str">
        <f ca="1">IF(OFFSET(Priors!$D$3,J1,13)="","",IF(Log!L4="","",OFFSET(Priors!$D$3,J1,13)))</f>
        <v/>
      </c>
      <c r="Q15" s="393"/>
      <c r="R15" s="392">
        <f ca="1">IF(OFFSET(Priors!$D$3,J1,19)="","",IF(Log!M4="","",OFFSET(Priors!$D$3,J1,19)))</f>
        <v>0.5</v>
      </c>
      <c r="S15" s="393"/>
      <c r="T15" s="392" t="str">
        <f ca="1">IF(OFFSET(Priors!$D$3,J1,25)="","",IF(Log!N4="","",OFFSET(Priors!$D$3,J1,25)))</f>
        <v/>
      </c>
      <c r="U15" s="393"/>
      <c r="V15" s="392" t="str">
        <f ca="1">IF(OFFSET(Priors!$D$3,J1,31)="","",IF(Log!O4="","",OFFSET(Priors!$D$3,J1,31)))</f>
        <v/>
      </c>
      <c r="W15" s="393"/>
      <c r="X15" s="392" t="str">
        <f ca="1">IF(OFFSET(Priors!$D$3,J1,37)="","",IF(Log!P4="","",OFFSET(Priors!$D$3,J1,37)))</f>
        <v/>
      </c>
      <c r="Y15" s="393"/>
      <c r="Z15" s="392" t="str">
        <f ca="1">IF(OFFSET(Priors!$D$3,J1,43)="","",IF(Log!Q4="","",OFFSET(Priors!$D$3,J1,43)))</f>
        <v/>
      </c>
      <c r="AA15" s="393"/>
      <c r="AB15" s="392" t="str">
        <f ca="1">IF(OFFSET(Priors!$D$3,J1,49)="","",IF(Log!R4="","",OFFSET(Priors!$D$3,J1,49)))</f>
        <v/>
      </c>
      <c r="AC15" s="393"/>
      <c r="AD15" s="62"/>
    </row>
    <row r="16" spans="2:30">
      <c r="B16" s="387"/>
      <c r="C16" s="388"/>
      <c r="D16" s="81"/>
      <c r="F16" s="383" t="str">
        <f>IF(Meta!U14&lt;&gt;"", Meta!U14, "")</f>
        <v/>
      </c>
      <c r="G16" s="384"/>
      <c r="H16" s="32" t="str">
        <f>IF(Meta!V14&lt;&gt;"", Meta!V14, "")</f>
        <v/>
      </c>
      <c r="I16" s="32" t="str">
        <f t="shared" si="0"/>
        <v/>
      </c>
      <c r="K16" s="56"/>
      <c r="L16" s="392" t="str">
        <f ca="1">IF(OFFSET(Priors!$D$3,$J$1,2) = "", "", IF(Log!J5="","",OFFSET(Priors!$D$3,$J$1,2)))</f>
        <v/>
      </c>
      <c r="M16" s="376"/>
      <c r="N16" s="392" t="str">
        <f ca="1">IF(OFFSET(Priors!$D$3,J1,8)="","",IF(Log!K5="","",OFFSET(Priors!$D$3,J1,8)))</f>
        <v/>
      </c>
      <c r="O16" s="393"/>
      <c r="P16" s="392">
        <f ca="1">IF(OFFSET(Priors!$D$3,J1,14)="","",IF(Log!L5="","",OFFSET(Priors!$D$3,J1,14)))</f>
        <v>0.5</v>
      </c>
      <c r="Q16" s="393"/>
      <c r="R16" s="392" t="str">
        <f ca="1">IF(OFFSET(Priors!$D$3,J1,20)="","",IF(Log!M5="","",OFFSET(Priors!$D$3,J1,20)))</f>
        <v/>
      </c>
      <c r="S16" s="393"/>
      <c r="T16" s="392" t="str">
        <f ca="1">IF(OFFSET(Priors!$D$3,J1,26)="","",IF(Log!N5="","",OFFSET(Priors!$D$3,J1,26)))</f>
        <v/>
      </c>
      <c r="U16" s="393"/>
      <c r="V16" s="392" t="str">
        <f ca="1">IF(OFFSET(Priors!$D$3,J1,32)="","",IF(Log!O5="","",OFFSET(Priors!$D$3,J1,32)))</f>
        <v/>
      </c>
      <c r="W16" s="393"/>
      <c r="X16" s="392" t="str">
        <f ca="1">IF(OFFSET(Priors!$D$3,J1,38)="","",IF(Log!P5="","",OFFSET(Priors!$D$3,J1,38)))</f>
        <v/>
      </c>
      <c r="Y16" s="393"/>
      <c r="Z16" s="392" t="str">
        <f ca="1">IF(OFFSET(Priors!$D$3,J1,44)="","",IF(Log!Q5="","",OFFSET(Priors!$D$3,J1,44)))</f>
        <v/>
      </c>
      <c r="AA16" s="393"/>
      <c r="AB16" s="392" t="str">
        <f ca="1">IF(OFFSET(Priors!$D$3,J1,50)="","",IF(Log!R5="","",OFFSET(Priors!$D$3,J1,50)))</f>
        <v/>
      </c>
      <c r="AC16" s="393"/>
      <c r="AD16" s="62"/>
    </row>
    <row r="17" spans="2:30">
      <c r="B17" s="387"/>
      <c r="C17" s="388"/>
      <c r="D17" s="81"/>
      <c r="F17" s="383" t="str">
        <f>IF(Meta!U15&lt;&gt;"", Meta!U15, "")</f>
        <v/>
      </c>
      <c r="G17" s="384"/>
      <c r="H17" s="32" t="str">
        <f>IF(Meta!V15&lt;&gt;"", Meta!V15, "")</f>
        <v/>
      </c>
      <c r="I17" s="32" t="str">
        <f t="shared" si="0"/>
        <v/>
      </c>
      <c r="K17" s="56"/>
      <c r="L17" s="392" t="str">
        <f ca="1">IF(OFFSET(Priors!$D$3,$J$1,3) = "", "", IF(Log!J6="","",OFFSET(Priors!$D$3,$J$1,3)))</f>
        <v/>
      </c>
      <c r="M17" s="376"/>
      <c r="N17" s="392" t="str">
        <f ca="1">IF(OFFSET(Priors!$D$3,J1,9)="","",IF(Log!K6="","",OFFSET(Priors!$D$3,J1,9)))</f>
        <v/>
      </c>
      <c r="O17" s="393"/>
      <c r="P17" s="392" t="str">
        <f ca="1">IF(OFFSET(Priors!$D$3,J1,15)="","",IF(Log!L6="","",OFFSET(Priors!$D$3,J1,15)))</f>
        <v/>
      </c>
      <c r="Q17" s="393"/>
      <c r="R17" s="392" t="str">
        <f ca="1">IF(OFFSET(Priors!$D$3,J1,21)="","",IF(Log!M6="","",OFFSET(Priors!$D$3,J1,21)))</f>
        <v/>
      </c>
      <c r="S17" s="393"/>
      <c r="T17" s="392" t="str">
        <f ca="1">IF(OFFSET(Priors!$D$3,J1,27)="","",IF(Log!N6="","",OFFSET(Priors!$D$3,J1,27)))</f>
        <v/>
      </c>
      <c r="U17" s="393"/>
      <c r="V17" s="392" t="str">
        <f ca="1">IF(OFFSET(Priors!$D$3,J1,33)="","",IF(Log!O6="","",OFFSET(Priors!$D$3,J1,33)))</f>
        <v/>
      </c>
      <c r="W17" s="393"/>
      <c r="X17" s="392" t="str">
        <f ca="1">IF(OFFSET(Priors!$D$3,J1,39)="","",IF(Log!P6="","",OFFSET(Priors!$D$3,J1,39)))</f>
        <v/>
      </c>
      <c r="Y17" s="393"/>
      <c r="Z17" s="392" t="str">
        <f ca="1">IF(OFFSET(Priors!$D$3,J1,45)="","",IF(Log!Q6="","",OFFSET(Priors!$D$3,J1,45)))</f>
        <v/>
      </c>
      <c r="AA17" s="393"/>
      <c r="AB17" s="392" t="str">
        <f ca="1">IF(OFFSET(Priors!$D$3,J1,51)="","",IF(Log!R6="","",OFFSET(Priors!$D$3,J1,51)))</f>
        <v/>
      </c>
      <c r="AC17" s="393"/>
      <c r="AD17" s="62"/>
    </row>
    <row r="18" spans="2:30">
      <c r="B18" s="387"/>
      <c r="C18" s="388"/>
      <c r="D18" s="81"/>
      <c r="F18" s="383" t="str">
        <f>IF(Meta!U16&lt;&gt;"", Meta!U16, "")</f>
        <v/>
      </c>
      <c r="G18" s="384"/>
      <c r="H18" s="32" t="str">
        <f>IF(Meta!V16&lt;&gt;"", Meta!V16, "")</f>
        <v/>
      </c>
      <c r="I18" s="32" t="str">
        <f t="shared" si="0"/>
        <v/>
      </c>
      <c r="K18" s="56"/>
      <c r="L18" s="392" t="str">
        <f ca="1">IF(OFFSET(Priors!$D$3,$J$1,4) = "", "", IF(Log!J7="","",OFFSET(Priors!$D$3,$J$1,4)))</f>
        <v/>
      </c>
      <c r="M18" s="376"/>
      <c r="N18" s="392" t="str">
        <f ca="1">IF(OFFSET(Priors!$D$3,J1,10)="","",IF(Log!K7="","",OFFSET(Priors!$D$3,J1,10)))</f>
        <v/>
      </c>
      <c r="O18" s="393"/>
      <c r="P18" s="392" t="str">
        <f ca="1">IF(OFFSET(Priors!$D$3,J1,16)="","",IF(Log!L7="","",OFFSET(Priors!$D$3,J1,16)))</f>
        <v/>
      </c>
      <c r="Q18" s="393"/>
      <c r="R18" s="392" t="str">
        <f ca="1">IF(OFFSET(Priors!$D$3,J1,22)="","",IF(Log!M7="","",OFFSET(Priors!$D$3,J1,22)))</f>
        <v/>
      </c>
      <c r="S18" s="393"/>
      <c r="T18" s="392" t="str">
        <f ca="1">IF(OFFSET(Priors!$D$3,J1,28)="","",IF(Log!N7="","",OFFSET(Priors!$D$3,J1,28)))</f>
        <v/>
      </c>
      <c r="U18" s="393"/>
      <c r="V18" s="392" t="str">
        <f ca="1">IF(OFFSET(Priors!$D$3,J1,34)="","",IF(Log!O7="","",OFFSET(Priors!$D$3,J1,34)))</f>
        <v/>
      </c>
      <c r="W18" s="393"/>
      <c r="X18" s="392" t="str">
        <f ca="1">IF(OFFSET(Priors!$D$3,J1,40)="","",IF(Log!P7="","",OFFSET(Priors!$D$3,J1,40)))</f>
        <v/>
      </c>
      <c r="Y18" s="393"/>
      <c r="Z18" s="392" t="str">
        <f ca="1">IF(OFFSET(Priors!$D$3,J1,46)="","",IF(Log!Q7="","",OFFSET(Priors!$D$3,J1,46)))</f>
        <v/>
      </c>
      <c r="AA18" s="393"/>
      <c r="AB18" s="392" t="str">
        <f ca="1">IF(OFFSET(Priors!$D$3,J1,52)="","",IF(Log!R7="","",OFFSET(Priors!$D$3,J1,52)))</f>
        <v/>
      </c>
      <c r="AC18" s="393"/>
      <c r="AD18" s="62"/>
    </row>
    <row r="19" spans="2:30" ht="15" thickBot="1">
      <c r="B19" s="387"/>
      <c r="C19" s="388"/>
      <c r="D19" s="81"/>
      <c r="F19" s="383" t="str">
        <f>IF(Meta!U17&lt;&gt;"", Meta!U17, "")</f>
        <v/>
      </c>
      <c r="G19" s="384"/>
      <c r="H19" s="32" t="str">
        <f>IF(Meta!V17&lt;&gt;"", Meta!V17, "")</f>
        <v/>
      </c>
      <c r="I19" s="32" t="str">
        <f t="shared" si="0"/>
        <v/>
      </c>
      <c r="K19" s="56"/>
      <c r="L19" s="368" t="str">
        <f ca="1">IF(OFFSET(Priors!$D$3,$J$1,5) = "", "", IF(Log!J8="","",OFFSET(Priors!$D$3,$J$1,5)))</f>
        <v/>
      </c>
      <c r="M19" s="369"/>
      <c r="N19" s="368" t="str">
        <f ca="1">IF(OFFSET(Priors!$D$3,J1,11)="","",IF(Log!K8="","",OFFSET(Priors!$D$3,J1,11)))</f>
        <v/>
      </c>
      <c r="O19" s="391"/>
      <c r="P19" s="368" t="str">
        <f ca="1">IF(OFFSET(Priors!$D$3,J1,17)="","",IF(Log!L8="","",OFFSET(Priors!$D$3,J1,17)))</f>
        <v/>
      </c>
      <c r="Q19" s="391"/>
      <c r="R19" s="368" t="str">
        <f ca="1">IF(OFFSET(Priors!$D$3,J1,23)="","",IF(Log!M8="","",OFFSET(Priors!$D$3,J1,23)))</f>
        <v/>
      </c>
      <c r="S19" s="391"/>
      <c r="T19" s="368" t="str">
        <f ca="1">IF(OFFSET(Priors!$D$3,J1,29)="","",IF(Log!N8="","",OFFSET(Priors!$D$3,J1,29)))</f>
        <v/>
      </c>
      <c r="U19" s="391"/>
      <c r="V19" s="368" t="str">
        <f ca="1">IF(OFFSET(Priors!$D$3,J1,35)="","",IF(Log!O8="","",OFFSET(Priors!$D$3,J1,35)))</f>
        <v/>
      </c>
      <c r="W19" s="391"/>
      <c r="X19" s="368" t="str">
        <f ca="1">IF(OFFSET(Priors!$D$3,J1,41)="","",IF(Log!P8="","",OFFSET(Priors!$D$3,J1,41)))</f>
        <v/>
      </c>
      <c r="Y19" s="391"/>
      <c r="Z19" s="368" t="str">
        <f ca="1">IF(OFFSET(Priors!$D$3,J1,47)="","",IF(Log!Q8="","",OFFSET(Priors!$D$3,J1,47)))</f>
        <v/>
      </c>
      <c r="AA19" s="391"/>
      <c r="AB19" s="368" t="str">
        <f ca="1">IF(OFFSET(Priors!$D$3,J1,53)="","",IF(Log!R8="","",OFFSET(Priors!$D$3,J1,53)))</f>
        <v/>
      </c>
      <c r="AC19" s="391"/>
      <c r="AD19" s="62"/>
    </row>
    <row r="20" spans="2:30">
      <c r="B20" s="387"/>
      <c r="C20" s="388"/>
      <c r="D20" s="81"/>
      <c r="F20" s="383" t="str">
        <f>IF(Meta!U18&lt;&gt;"", Meta!U18, "")</f>
        <v/>
      </c>
      <c r="G20" s="38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387"/>
      <c r="C21" s="388"/>
      <c r="D21" s="81"/>
      <c r="F21" s="383" t="str">
        <f>IF(Meta!U19&lt;&gt;"", Meta!U19, "")</f>
        <v/>
      </c>
      <c r="G21" s="38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387"/>
      <c r="C22" s="388"/>
      <c r="D22" s="81"/>
      <c r="F22" s="383" t="str">
        <f>IF(Meta!U20&lt;&gt;"", Meta!U20, "")</f>
        <v/>
      </c>
      <c r="G22" s="384"/>
      <c r="H22" s="32" t="str">
        <f>IF(Meta!V20&lt;&gt;"", Meta!V20, "")</f>
        <v/>
      </c>
      <c r="I22" s="32" t="str">
        <f t="shared" si="0"/>
        <v/>
      </c>
      <c r="K22" s="56"/>
      <c r="L22" s="371" t="str">
        <f>Log!J$2</f>
        <v>Druid</v>
      </c>
      <c r="M22" s="372"/>
      <c r="N22" s="373" t="str">
        <f>Log!K$2</f>
        <v>Hunter</v>
      </c>
      <c r="O22" s="372"/>
      <c r="P22" s="373" t="str">
        <f>Log!L$2</f>
        <v>Mage</v>
      </c>
      <c r="Q22" s="372"/>
      <c r="R22" s="373" t="str">
        <f>Log!M$2</f>
        <v>Paladin</v>
      </c>
      <c r="S22" s="372"/>
      <c r="T22" s="373" t="str">
        <f>Log!N$2</f>
        <v>Priest</v>
      </c>
      <c r="U22" s="372"/>
      <c r="V22" s="373" t="str">
        <f>Log!O$2</f>
        <v>Rogue</v>
      </c>
      <c r="W22" s="372"/>
      <c r="X22" s="373" t="str">
        <f>Log!P$2</f>
        <v>Shaman</v>
      </c>
      <c r="Y22" s="372"/>
      <c r="Z22" s="373" t="str">
        <f>Log!Q$2</f>
        <v>Warlock</v>
      </c>
      <c r="AA22" s="372"/>
      <c r="AB22" s="373" t="str">
        <f>Log!R$2</f>
        <v>Warrior</v>
      </c>
      <c r="AC22" s="374"/>
      <c r="AD22" s="62"/>
    </row>
    <row r="23" spans="2:30" ht="15" thickTop="1">
      <c r="B23" s="387"/>
      <c r="C23" s="388"/>
      <c r="D23" s="81"/>
      <c r="F23" s="383" t="str">
        <f>IF(Meta!U21&lt;&gt;"", Meta!U21, "")</f>
        <v/>
      </c>
      <c r="G23" s="384"/>
      <c r="H23" s="32" t="str">
        <f>IF(Meta!V21&lt;&gt;"", Meta!V21, "")</f>
        <v/>
      </c>
      <c r="I23" s="32" t="str">
        <f t="shared" si="0"/>
        <v/>
      </c>
      <c r="K23" s="56"/>
      <c r="L23" s="375">
        <f t="shared" ref="L23:L28" ca="1" si="2">IFERROR(IF(L35="", "", IF(L14="", IF(L4+M4 &gt; 0, L4/(L4+M4), 0.5), IF($N$12+L4+M4&gt;0, ($N$12*L14+L4) / (L4+M4+$N$12), 0.5))), "")</f>
        <v>0.5</v>
      </c>
      <c r="M23" s="376"/>
      <c r="N23" s="375">
        <f t="shared" ref="N23:N28" ca="1" si="3">IFERROR(IF(N35="", "", IF(N14="", IF(N4+O4 &gt; 0, N4/(N4+O4), 0.5), IF($N$12+N4+O4&gt;0, ($N$12*N14+N4) / (N4+O4+$N$12), 0.5))), "")</f>
        <v>0.5</v>
      </c>
      <c r="O23" s="376"/>
      <c r="P23" s="375">
        <f t="shared" ref="P23:P28" ca="1" si="4">IFERROR(IF(P35="", "", IF(P14="", IF(P4+Q4 &gt; 0, P4/(P4+Q4), 0.5), IF($N$12+P4+Q4&gt;0, ($N$12*P14+P4) / (P4+Q4+$N$12), 0.5))), "")</f>
        <v>0.5</v>
      </c>
      <c r="Q23" s="376"/>
      <c r="R23" s="375">
        <f t="shared" ref="R23:R28" ca="1" si="5">IFERROR(IF(R35="", "", IF(R14="", IF(R4+S4 &gt; 0, R4/(R4+S4), 0.5), IF($N$12+R4+S4&gt;0, ($N$12*R14+R4) / (R4+S4+$N$12), 0.5))), "")</f>
        <v>0.59</v>
      </c>
      <c r="S23" s="376"/>
      <c r="T23" s="375">
        <f t="shared" ref="T23:T28" ca="1" si="6">IFERROR(IF(T35="", "", IF(T14="", IF(T4+U4 &gt; 0, T4/(T4+U4), 0.5), IF($N$12+T4+U4&gt;0, ($N$12*T14+T4) / (T4+U4+$N$12), 0.5))), "")</f>
        <v>0.5</v>
      </c>
      <c r="U23" s="376"/>
      <c r="V23" s="375">
        <f t="shared" ref="V23:V28" ca="1" si="7">IFERROR(IF(V35="", "", IF(V14="", IF(V4+W4 &gt; 0, V4/(V4+W4), 0.5), IF($N$12+V4+W4&gt;0, ($N$12*V14+V4) / (V4+W4+$N$12), 0.5))), "")</f>
        <v>0.5</v>
      </c>
      <c r="W23" s="376"/>
      <c r="X23" s="375">
        <f t="shared" ref="X23:X28" ca="1" si="8">IFERROR(IF(X35="", "", IF(X14="", IF(X4+Y4 &gt; 0, X4/(X4+Y4), 0.5), IF($N$12+X4+Y4&gt;0, ($N$12*X14+X4) / (X4+Y4+$N$12), 0.5))), "")</f>
        <v>0.5</v>
      </c>
      <c r="Y23" s="376"/>
      <c r="Z23" s="375">
        <f t="shared" ref="Z23:Z28" ca="1" si="9">IFERROR(IF(Z35="", "", IF(Z14="", IF(Z4+AA4 &gt; 0, Z4/(Z4+AA4), 0.5), IF($N$12+Z4+AA4&gt;0, ($N$12*Z14+Z4) / (Z4+AA4+$N$12), 0.5))), "")</f>
        <v>0.5</v>
      </c>
      <c r="AA23" s="376"/>
      <c r="AB23" s="375">
        <f t="shared" ref="AB23:AB28" ca="1" si="10">IFERROR(IF(AB35="", "", IF(AB14="", IF(AB4+AC4 &gt; 0, AB4/(AB4+AC4), 0.5), IF($N$12+AB4+AC4&gt;0, ($N$12*AB14+AB4) / (AB4+AC4+$N$12), 0.5))), "")</f>
        <v>0.5</v>
      </c>
      <c r="AC23" s="389"/>
      <c r="AD23" s="62"/>
    </row>
    <row r="24" spans="2:30">
      <c r="B24" s="387"/>
      <c r="C24" s="388"/>
      <c r="D24" s="81"/>
      <c r="F24" s="383" t="str">
        <f>IF(Meta!U22&lt;&gt;"", Meta!U22, "")</f>
        <v/>
      </c>
      <c r="G24" s="384"/>
      <c r="H24" s="32" t="str">
        <f>IF(Meta!V22&lt;&gt;"", Meta!V22, "")</f>
        <v/>
      </c>
      <c r="I24" s="32" t="str">
        <f t="shared" si="0"/>
        <v/>
      </c>
      <c r="K24" s="56"/>
      <c r="L24" s="375">
        <f t="shared" ca="1" si="2"/>
        <v>0.5024390243902439</v>
      </c>
      <c r="M24" s="376"/>
      <c r="N24" s="375" t="str">
        <f t="shared" si="3"/>
        <v/>
      </c>
      <c r="O24" s="376"/>
      <c r="P24" s="375">
        <f t="shared" ca="1" si="4"/>
        <v>0.5</v>
      </c>
      <c r="Q24" s="376"/>
      <c r="R24" s="375">
        <f t="shared" ca="1" si="5"/>
        <v>0.5</v>
      </c>
      <c r="S24" s="376"/>
      <c r="T24" s="375">
        <f t="shared" ca="1" si="6"/>
        <v>0.5</v>
      </c>
      <c r="U24" s="376"/>
      <c r="V24" s="375">
        <f t="shared" ca="1" si="7"/>
        <v>0.5</v>
      </c>
      <c r="W24" s="376"/>
      <c r="X24" s="375">
        <f t="shared" ca="1" si="8"/>
        <v>0.5</v>
      </c>
      <c r="Y24" s="376"/>
      <c r="Z24" s="375">
        <f t="shared" ca="1" si="9"/>
        <v>0.5</v>
      </c>
      <c r="AA24" s="376"/>
      <c r="AB24" s="375">
        <f t="shared" ca="1" si="10"/>
        <v>0.5</v>
      </c>
      <c r="AC24" s="389"/>
      <c r="AD24" s="62"/>
    </row>
    <row r="25" spans="2:30">
      <c r="B25" s="387"/>
      <c r="C25" s="388"/>
      <c r="D25" s="81"/>
      <c r="F25" s="383" t="str">
        <f>IF(Meta!U23&lt;&gt;"", Meta!U23, "")</f>
        <v/>
      </c>
      <c r="G25" s="384"/>
      <c r="H25" s="32" t="str">
        <f>IF(Meta!V23&lt;&gt;"", Meta!V23, "")</f>
        <v/>
      </c>
      <c r="I25" s="32" t="str">
        <f t="shared" si="0"/>
        <v/>
      </c>
      <c r="K25" s="56"/>
      <c r="L25" s="375">
        <f t="shared" ca="1" si="2"/>
        <v>0.5</v>
      </c>
      <c r="M25" s="376"/>
      <c r="N25" s="375" t="str">
        <f t="shared" si="3"/>
        <v/>
      </c>
      <c r="O25" s="376"/>
      <c r="P25" s="375">
        <f t="shared" ca="1" si="4"/>
        <v>0.5</v>
      </c>
      <c r="Q25" s="376"/>
      <c r="R25" s="375">
        <f t="shared" ca="1" si="5"/>
        <v>0.5</v>
      </c>
      <c r="S25" s="376"/>
      <c r="T25" s="375">
        <f t="shared" ca="1" si="6"/>
        <v>0.5</v>
      </c>
      <c r="U25" s="376"/>
      <c r="V25" s="375" t="str">
        <f t="shared" si="7"/>
        <v/>
      </c>
      <c r="W25" s="376"/>
      <c r="X25" s="375">
        <f t="shared" ca="1" si="8"/>
        <v>0.5</v>
      </c>
      <c r="Y25" s="376"/>
      <c r="Z25" s="375" t="str">
        <f t="shared" si="9"/>
        <v/>
      </c>
      <c r="AA25" s="376"/>
      <c r="AB25" s="375" t="str">
        <f t="shared" si="10"/>
        <v/>
      </c>
      <c r="AC25" s="389"/>
      <c r="AD25" s="62"/>
    </row>
    <row r="26" spans="2:30">
      <c r="B26" s="387"/>
      <c r="C26" s="388"/>
      <c r="D26" s="81"/>
      <c r="F26" s="383" t="str">
        <f>IF(Meta!U24&lt;&gt;"", Meta!U24, "")</f>
        <v/>
      </c>
      <c r="G26" s="384"/>
      <c r="H26" s="32" t="str">
        <f>IF(Meta!V24&lt;&gt;"", Meta!V24, "")</f>
        <v/>
      </c>
      <c r="I26" s="32" t="str">
        <f t="shared" si="0"/>
        <v/>
      </c>
      <c r="K26" s="56"/>
      <c r="L26" s="375" t="str">
        <f t="shared" si="2"/>
        <v/>
      </c>
      <c r="M26" s="376"/>
      <c r="N26" s="375" t="str">
        <f t="shared" si="3"/>
        <v/>
      </c>
      <c r="O26" s="376"/>
      <c r="P26" s="375" t="str">
        <f t="shared" si="4"/>
        <v/>
      </c>
      <c r="Q26" s="376"/>
      <c r="R26" s="375" t="str">
        <f t="shared" si="5"/>
        <v/>
      </c>
      <c r="S26" s="376"/>
      <c r="T26" s="375" t="str">
        <f t="shared" si="6"/>
        <v/>
      </c>
      <c r="U26" s="376"/>
      <c r="V26" s="375" t="str">
        <f t="shared" si="7"/>
        <v/>
      </c>
      <c r="W26" s="376"/>
      <c r="X26" s="375" t="str">
        <f t="shared" si="8"/>
        <v/>
      </c>
      <c r="Y26" s="376"/>
      <c r="Z26" s="375" t="str">
        <f t="shared" si="9"/>
        <v/>
      </c>
      <c r="AA26" s="376"/>
      <c r="AB26" s="375" t="str">
        <f t="shared" si="10"/>
        <v/>
      </c>
      <c r="AC26" s="389"/>
      <c r="AD26" s="62"/>
    </row>
    <row r="27" spans="2:30">
      <c r="B27" s="387"/>
      <c r="C27" s="388"/>
      <c r="D27" s="81"/>
      <c r="F27" s="383" t="str">
        <f>IF(Meta!U25&lt;&gt;"", Meta!U25, "")</f>
        <v/>
      </c>
      <c r="G27" s="384"/>
      <c r="H27" s="32" t="str">
        <f>IF(Meta!V25&lt;&gt;"", Meta!V25, "")</f>
        <v/>
      </c>
      <c r="I27" s="32" t="str">
        <f t="shared" si="0"/>
        <v/>
      </c>
      <c r="K27" s="56"/>
      <c r="L27" s="375" t="str">
        <f t="shared" si="2"/>
        <v/>
      </c>
      <c r="M27" s="376"/>
      <c r="N27" s="375" t="str">
        <f t="shared" si="3"/>
        <v/>
      </c>
      <c r="O27" s="376"/>
      <c r="P27" s="375" t="str">
        <f t="shared" si="4"/>
        <v/>
      </c>
      <c r="Q27" s="376"/>
      <c r="R27" s="375" t="str">
        <f t="shared" si="5"/>
        <v/>
      </c>
      <c r="S27" s="376"/>
      <c r="T27" s="375" t="str">
        <f t="shared" si="6"/>
        <v/>
      </c>
      <c r="U27" s="376"/>
      <c r="V27" s="375" t="str">
        <f t="shared" si="7"/>
        <v/>
      </c>
      <c r="W27" s="376"/>
      <c r="X27" s="375" t="str">
        <f t="shared" si="8"/>
        <v/>
      </c>
      <c r="Y27" s="376"/>
      <c r="Z27" s="375" t="str">
        <f t="shared" si="9"/>
        <v/>
      </c>
      <c r="AA27" s="376"/>
      <c r="AB27" s="375" t="str">
        <f t="shared" si="10"/>
        <v/>
      </c>
      <c r="AC27" s="389"/>
      <c r="AD27" s="62"/>
    </row>
    <row r="28" spans="2:30" ht="15" thickBot="1">
      <c r="B28" s="387"/>
      <c r="C28" s="388"/>
      <c r="D28" s="81"/>
      <c r="F28" s="383" t="str">
        <f>IF(Meta!U26&lt;&gt;"", Meta!U26, "")</f>
        <v/>
      </c>
      <c r="G28" s="384"/>
      <c r="H28" s="32" t="str">
        <f>IF(Meta!V26&lt;&gt;"", Meta!V26, "")</f>
        <v/>
      </c>
      <c r="I28" s="32" t="str">
        <f t="shared" si="0"/>
        <v/>
      </c>
      <c r="K28" s="56"/>
      <c r="L28" s="375" t="str">
        <f t="shared" si="2"/>
        <v/>
      </c>
      <c r="M28" s="376"/>
      <c r="N28" s="375" t="str">
        <f t="shared" si="3"/>
        <v/>
      </c>
      <c r="O28" s="376"/>
      <c r="P28" s="375" t="str">
        <f t="shared" si="4"/>
        <v/>
      </c>
      <c r="Q28" s="376"/>
      <c r="R28" s="375" t="str">
        <f t="shared" si="5"/>
        <v/>
      </c>
      <c r="S28" s="376"/>
      <c r="T28" s="375" t="str">
        <f t="shared" si="6"/>
        <v/>
      </c>
      <c r="U28" s="376"/>
      <c r="V28" s="375" t="str">
        <f t="shared" si="7"/>
        <v/>
      </c>
      <c r="W28" s="376"/>
      <c r="X28" s="375" t="str">
        <f t="shared" si="8"/>
        <v/>
      </c>
      <c r="Y28" s="376"/>
      <c r="Z28" s="375" t="str">
        <f t="shared" si="9"/>
        <v/>
      </c>
      <c r="AA28" s="376"/>
      <c r="AB28" s="375" t="str">
        <f t="shared" si="10"/>
        <v/>
      </c>
      <c r="AC28" s="389"/>
      <c r="AD28" s="62"/>
    </row>
    <row r="29" spans="2:30" ht="15" thickBot="1">
      <c r="B29" s="381"/>
      <c r="C29" s="382"/>
      <c r="D29" s="82"/>
      <c r="F29" s="383" t="str">
        <f>IF(Meta!U27&lt;&gt;"", Meta!U27, "")</f>
        <v/>
      </c>
      <c r="G29" s="38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385">
        <f ca="1">IFERROR(AVERAGE(L23:M28), "")</f>
        <v>0.50081300813008134</v>
      </c>
      <c r="M29" s="386"/>
      <c r="N29" s="379">
        <f ca="1">IFERROR(AVERAGE(N23:O28), "")</f>
        <v>0.5</v>
      </c>
      <c r="O29" s="380"/>
      <c r="P29" s="379">
        <f ca="1">IFERROR(AVERAGE(P23:Q28), "")</f>
        <v>0.5</v>
      </c>
      <c r="Q29" s="380"/>
      <c r="R29" s="379">
        <f ca="1">IFERROR(AVERAGE(R23:S28), "")</f>
        <v>0.52999999999999992</v>
      </c>
      <c r="S29" s="380"/>
      <c r="T29" s="379">
        <f ca="1">IFERROR(AVERAGE(T23:U28), "")</f>
        <v>0.5</v>
      </c>
      <c r="U29" s="380"/>
      <c r="V29" s="379">
        <f ca="1">IFERROR(AVERAGE(V23:W28), "")</f>
        <v>0.5</v>
      </c>
      <c r="W29" s="380"/>
      <c r="X29" s="379">
        <f ca="1">IFERROR(AVERAGE(X23:Y28), "")</f>
        <v>0.5</v>
      </c>
      <c r="Y29" s="380"/>
      <c r="Z29" s="379">
        <f ca="1">IFERROR(AVERAGE(Z23:AA28), "")</f>
        <v>0.5</v>
      </c>
      <c r="AA29" s="380"/>
      <c r="AB29" s="379">
        <f ca="1">IFERROR(AVERAGE(AB23:AC28), "")</f>
        <v>0.5</v>
      </c>
      <c r="AC29" s="390"/>
      <c r="AD29" s="62"/>
    </row>
    <row r="30" spans="2:30" ht="15" thickBot="1">
      <c r="B30" s="84"/>
      <c r="C30" s="85"/>
      <c r="D30" s="86"/>
      <c r="F30" s="377" t="s">
        <v>30</v>
      </c>
      <c r="G30" s="378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366">
        <f>IF(L10+M10&gt;0, L10/(L10+M10), "")</f>
        <v>0.2</v>
      </c>
      <c r="M30" s="367"/>
      <c r="N30" s="366" t="str">
        <f>IF(N10+O10&gt;0, N10/(N10+O10), "")</f>
        <v/>
      </c>
      <c r="O30" s="367"/>
      <c r="P30" s="366" t="str">
        <f>IF(P10+Q10&gt;0, P10/(P10+Q10), "")</f>
        <v/>
      </c>
      <c r="Q30" s="367"/>
      <c r="R30" s="366" t="str">
        <f>IF(R10+S10&gt;0, R10/(R10+S10), "")</f>
        <v/>
      </c>
      <c r="S30" s="367"/>
      <c r="T30" s="366" t="str">
        <f>IF(T10+U10&gt;0, T10/(T10+U10), "")</f>
        <v/>
      </c>
      <c r="U30" s="367"/>
      <c r="V30" s="366" t="str">
        <f>IF(V10+W10&gt;0, V10/(V10+W10), "")</f>
        <v/>
      </c>
      <c r="W30" s="367"/>
      <c r="X30" s="368" t="str">
        <f>IF(X10+Y10&gt;0, X10/(X10+Y10), "")</f>
        <v/>
      </c>
      <c r="Y30" s="369"/>
      <c r="Z30" s="368" t="str">
        <f>IF(Z10+AA10&gt;0, Z10/(Z10+AA10), "")</f>
        <v/>
      </c>
      <c r="AA30" s="369"/>
      <c r="AB30" s="368" t="str">
        <f>IF(AB10+AC10&gt;0, AB10/(AB10+AC10), "")</f>
        <v/>
      </c>
      <c r="AC30" s="370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371" t="str">
        <f>Log!J$2</f>
        <v>Druid</v>
      </c>
      <c r="M34" s="372"/>
      <c r="N34" s="373" t="str">
        <f>Log!K$2</f>
        <v>Hunter</v>
      </c>
      <c r="O34" s="372"/>
      <c r="P34" s="373" t="str">
        <f>Log!L$2</f>
        <v>Mage</v>
      </c>
      <c r="Q34" s="372"/>
      <c r="R34" s="373" t="str">
        <f>Log!M$2</f>
        <v>Paladin</v>
      </c>
      <c r="S34" s="372"/>
      <c r="T34" s="373" t="str">
        <f>Log!N$2</f>
        <v>Priest</v>
      </c>
      <c r="U34" s="372"/>
      <c r="V34" s="373" t="str">
        <f>Log!O$2</f>
        <v>Rogue</v>
      </c>
      <c r="W34" s="372"/>
      <c r="X34" s="373" t="str">
        <f>Log!P$2</f>
        <v>Shaman</v>
      </c>
      <c r="Y34" s="372"/>
      <c r="Z34" s="373" t="str">
        <f>Log!Q$2</f>
        <v>Warlock</v>
      </c>
      <c r="AA34" s="372"/>
      <c r="AB34" s="373" t="str">
        <f>Log!R$2</f>
        <v>Warrior</v>
      </c>
      <c r="AC34" s="374"/>
    </row>
    <row r="35" spans="5:29" ht="15" thickTop="1">
      <c r="F35" s="220"/>
      <c r="L35" s="365" t="str">
        <f>IF(Log!J3 = "", "", Log!J3)</f>
        <v>Ramp</v>
      </c>
      <c r="M35" s="361"/>
      <c r="N35" s="360" t="str">
        <f>IF(Log!K3 = "", "", Log!K3)</f>
        <v>Midrange</v>
      </c>
      <c r="O35" s="361"/>
      <c r="P35" s="360" t="str">
        <f>IF(Log!L3="","",Log!L3)</f>
        <v>Exodia</v>
      </c>
      <c r="Q35" s="361"/>
      <c r="R35" s="360" t="str">
        <f>IF(Log!M3="","",Log!M3)</f>
        <v>Midrange</v>
      </c>
      <c r="S35" s="361"/>
      <c r="T35" s="360" t="str">
        <f>IF(Log!N3="","",Log!N3)</f>
        <v>Dragon</v>
      </c>
      <c r="U35" s="361"/>
      <c r="V35" s="360" t="str">
        <f>IF(Log!O3="","",Log!O3)</f>
        <v>Crystal</v>
      </c>
      <c r="W35" s="361"/>
      <c r="X35" s="360" t="str">
        <f>IF(Log!P3="","",Log!P3)</f>
        <v>Elemental</v>
      </c>
      <c r="Y35" s="361"/>
      <c r="Z35" s="360" t="str">
        <f>IF(Log!Q3="","",Log!Q3)</f>
        <v>Hand</v>
      </c>
      <c r="AA35" s="361"/>
      <c r="AB35" s="360" t="str">
        <f>IF(Log!R3="","",Log!R3)</f>
        <v>Quest</v>
      </c>
      <c r="AC35" s="362"/>
    </row>
    <row r="36" spans="5:29">
      <c r="E36" s="227"/>
      <c r="F36" s="220"/>
      <c r="L36" s="365" t="str">
        <f>IF(Log!J4 = "", "", Log!J4)</f>
        <v>Token</v>
      </c>
      <c r="M36" s="361"/>
      <c r="N36" s="360" t="str">
        <f>IF(Log!K4 = "", "", Log!K4)</f>
        <v/>
      </c>
      <c r="O36" s="361"/>
      <c r="P36" s="360" t="str">
        <f>IF(Log!L4="","",Log!L4)</f>
        <v>Control</v>
      </c>
      <c r="Q36" s="361"/>
      <c r="R36" s="360" t="str">
        <f>IF(Log!M4="","",Log!M4)</f>
        <v>Murloc</v>
      </c>
      <c r="S36" s="361"/>
      <c r="T36" s="360" t="str">
        <f>IF(Log!N4="","",Log!N4)</f>
        <v>Miracle</v>
      </c>
      <c r="U36" s="361"/>
      <c r="V36" s="360" t="str">
        <f>IF(Log!O4="","",Log!O4)</f>
        <v>Miracle</v>
      </c>
      <c r="W36" s="361"/>
      <c r="X36" s="360" t="str">
        <f>IF(Log!P4="","",Log!P4)</f>
        <v>Murloc</v>
      </c>
      <c r="Y36" s="361"/>
      <c r="Z36" s="360" t="str">
        <f>IF(Log!Q4="","",Log!Q4)</f>
        <v>Zoo</v>
      </c>
      <c r="AA36" s="361"/>
      <c r="AB36" s="360" t="str">
        <f>IF(Log!R4="","",Log!R4)</f>
        <v>Pirate</v>
      </c>
      <c r="AC36" s="362"/>
    </row>
    <row r="37" spans="5:29">
      <c r="F37" s="220"/>
      <c r="L37" s="365" t="str">
        <f>IF(Log!J5 = "", "", Log!J5)</f>
        <v>Jade</v>
      </c>
      <c r="M37" s="361"/>
      <c r="N37" s="360" t="str">
        <f>IF(Log!K5 = "", "", Log!K5)</f>
        <v/>
      </c>
      <c r="O37" s="361"/>
      <c r="P37" s="360" t="str">
        <f>IF(Log!L5="","",Log!L5)</f>
        <v>Freeze</v>
      </c>
      <c r="Q37" s="361"/>
      <c r="R37" s="360" t="str">
        <f>IF(Log!M5="","",Log!M5)</f>
        <v>Control</v>
      </c>
      <c r="S37" s="361"/>
      <c r="T37" s="360" t="str">
        <f>IF(Log!N5="","",Log!N5)</f>
        <v>Silence</v>
      </c>
      <c r="U37" s="361"/>
      <c r="V37" s="360" t="str">
        <f>IF(Log!O5="","",Log!O5)</f>
        <v/>
      </c>
      <c r="W37" s="361"/>
      <c r="X37" s="360" t="str">
        <f>IF(Log!P5="","",Log!P5)</f>
        <v>Jade</v>
      </c>
      <c r="Y37" s="361"/>
      <c r="Z37" s="360" t="str">
        <f>IF(Log!Q5="","",Log!Q5)</f>
        <v/>
      </c>
      <c r="AA37" s="361"/>
      <c r="AB37" s="360" t="str">
        <f>IF(Log!R5="","",Log!R5)</f>
        <v/>
      </c>
      <c r="AC37" s="362"/>
    </row>
    <row r="38" spans="5:29">
      <c r="F38" s="220"/>
      <c r="L38" s="365" t="str">
        <f>IF(Log!J6 = "", "", Log!J6)</f>
        <v/>
      </c>
      <c r="M38" s="361"/>
      <c r="N38" s="360" t="str">
        <f>IF(Log!K6 = "", "", Log!K6)</f>
        <v/>
      </c>
      <c r="O38" s="361"/>
      <c r="P38" s="360" t="str">
        <f>IF(Log!L6="","",Log!L6)</f>
        <v/>
      </c>
      <c r="Q38" s="361"/>
      <c r="R38" s="360" t="str">
        <f>IF(Log!M6="","",Log!M6)</f>
        <v/>
      </c>
      <c r="S38" s="361"/>
      <c r="T38" s="360" t="str">
        <f>IF(Log!N6="","",Log!N6)</f>
        <v/>
      </c>
      <c r="U38" s="361"/>
      <c r="V38" s="360" t="str">
        <f>IF(Log!O6="","",Log!O6)</f>
        <v/>
      </c>
      <c r="W38" s="361"/>
      <c r="X38" s="360" t="str">
        <f>IF(Log!P6="","",Log!P6)</f>
        <v/>
      </c>
      <c r="Y38" s="361"/>
      <c r="Z38" s="360" t="str">
        <f>IF(Log!Q6="","",Log!Q6)</f>
        <v/>
      </c>
      <c r="AA38" s="361"/>
      <c r="AB38" s="360" t="str">
        <f>IF(Log!R6="","",Log!R6)</f>
        <v/>
      </c>
      <c r="AC38" s="362"/>
    </row>
    <row r="39" spans="5:29">
      <c r="F39" s="220"/>
      <c r="L39" s="365" t="str">
        <f>IF(Log!J7 = "", "", Log!J7)</f>
        <v/>
      </c>
      <c r="M39" s="361"/>
      <c r="N39" s="360" t="str">
        <f>IF(Log!K7 = "", "", Log!K7)</f>
        <v/>
      </c>
      <c r="O39" s="361"/>
      <c r="P39" s="360" t="str">
        <f>IF(Log!L7="","",Log!L7)</f>
        <v/>
      </c>
      <c r="Q39" s="361"/>
      <c r="R39" s="360" t="str">
        <f>IF(Log!M7="","",Log!M7)</f>
        <v/>
      </c>
      <c r="S39" s="361"/>
      <c r="T39" s="360" t="str">
        <f>IF(Log!N7="","",Log!N7)</f>
        <v/>
      </c>
      <c r="U39" s="361"/>
      <c r="V39" s="360" t="str">
        <f>IF(Log!O7="","",Log!O7)</f>
        <v/>
      </c>
      <c r="W39" s="361"/>
      <c r="X39" s="360" t="str">
        <f>IF(Log!P7="","",Log!P7)</f>
        <v/>
      </c>
      <c r="Y39" s="361"/>
      <c r="Z39" s="360" t="str">
        <f>IF(Log!Q7="","",Log!Q7)</f>
        <v/>
      </c>
      <c r="AA39" s="361"/>
      <c r="AB39" s="360" t="str">
        <f>IF(Log!R7="","",Log!R7)</f>
        <v/>
      </c>
      <c r="AC39" s="362"/>
    </row>
    <row r="40" spans="5:29" ht="15" thickBot="1">
      <c r="L40" s="363" t="str">
        <f>IF(Log!J8 = "", "", Log!J8)</f>
        <v/>
      </c>
      <c r="M40" s="364"/>
      <c r="N40" s="358" t="str">
        <f>IF(Log!K8 = "", "", Log!K8)</f>
        <v/>
      </c>
      <c r="O40" s="364"/>
      <c r="P40" s="358" t="str">
        <f>IF(Log!L8="","",Log!L8)</f>
        <v/>
      </c>
      <c r="Q40" s="364"/>
      <c r="R40" s="358" t="str">
        <f>IF(Log!M8="","",Log!M8)</f>
        <v/>
      </c>
      <c r="S40" s="364"/>
      <c r="T40" s="358" t="str">
        <f>IF(Log!N8="","",Log!N8)</f>
        <v/>
      </c>
      <c r="U40" s="364"/>
      <c r="V40" s="358" t="str">
        <f>IF(Log!O8="","",Log!O8)</f>
        <v/>
      </c>
      <c r="W40" s="364"/>
      <c r="X40" s="358" t="str">
        <f>IF(Log!P8="","",Log!P8)</f>
        <v/>
      </c>
      <c r="Y40" s="364"/>
      <c r="Z40" s="358" t="str">
        <f>IF(Log!Q8="","",Log!Q8)</f>
        <v/>
      </c>
      <c r="AA40" s="364"/>
      <c r="AB40" s="358" t="str">
        <f>IF(Log!R8="","",Log!R8)</f>
        <v/>
      </c>
      <c r="AC40" s="359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985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4A1B04CF-13D8-E745-BB6E-E8D84D80B57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EEDD3A37-1E4A-7348-B371-D3ED11E5698C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2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Pirate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Warrior</v>
      </c>
      <c r="G1" s="402"/>
      <c r="H1" s="402"/>
      <c r="I1" s="403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50</v>
      </c>
      <c r="V1" s="56"/>
    </row>
    <row r="2" spans="2:30" ht="26" thickBot="1">
      <c r="B2" s="221"/>
      <c r="C2" s="222"/>
      <c r="D2" s="223" t="s">
        <v>14</v>
      </c>
      <c r="E2" s="224">
        <f>SUM(L10:AC10)</f>
        <v>4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0.49865465148135085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371" t="str">
        <f>Log!J$2</f>
        <v>Druid</v>
      </c>
      <c r="M3" s="372"/>
      <c r="N3" s="373" t="str">
        <f>Log!K$2</f>
        <v>Hunter</v>
      </c>
      <c r="O3" s="372"/>
      <c r="P3" s="373" t="str">
        <f>Log!L$2</f>
        <v>Mage</v>
      </c>
      <c r="Q3" s="372"/>
      <c r="R3" s="373" t="str">
        <f>Log!M$2</f>
        <v>Paladin</v>
      </c>
      <c r="S3" s="372"/>
      <c r="T3" s="373" t="str">
        <f>Log!N$2</f>
        <v>Priest</v>
      </c>
      <c r="U3" s="372"/>
      <c r="V3" s="373" t="str">
        <f>Log!O$2</f>
        <v>Rogue</v>
      </c>
      <c r="W3" s="372"/>
      <c r="X3" s="373" t="str">
        <f>Log!P$2</f>
        <v>Shaman</v>
      </c>
      <c r="Y3" s="372"/>
      <c r="Z3" s="373" t="str">
        <f>Log!Q$2</f>
        <v>Warlock</v>
      </c>
      <c r="AA3" s="372"/>
      <c r="AB3" s="373" t="str">
        <f>Log!R$2</f>
        <v>Warrior</v>
      </c>
      <c r="AC3" s="396"/>
      <c r="AD3" s="62"/>
    </row>
    <row r="4" spans="2:30" ht="15" customHeight="1" thickTop="1" thickBot="1">
      <c r="B4" s="397" t="s">
        <v>26</v>
      </c>
      <c r="C4" s="398"/>
      <c r="D4" s="63" t="s">
        <v>25</v>
      </c>
      <c r="F4" s="397" t="s">
        <v>28</v>
      </c>
      <c r="G4" s="398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387" t="s">
        <v>153</v>
      </c>
      <c r="C5" s="388"/>
      <c r="D5" s="80">
        <v>0.67</v>
      </c>
      <c r="F5" s="383" t="str">
        <f>IF(Meta!U3&lt;&gt;"", Meta!U3, "")</f>
        <v>Murloc Paladin</v>
      </c>
      <c r="G5" s="38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2</v>
      </c>
      <c r="M5" s="66">
        <v>2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387" t="s">
        <v>152</v>
      </c>
      <c r="C6" s="388"/>
      <c r="D6" s="81">
        <v>0.52</v>
      </c>
      <c r="F6" s="383" t="str">
        <f>IF(Meta!U4&lt;&gt;"", Meta!U4, "")</f>
        <v>Token Druid</v>
      </c>
      <c r="G6" s="384"/>
      <c r="H6" s="32">
        <f>IF(Meta!V4&lt;&gt;"", Meta!V4, "")</f>
        <v>0.16700000000000001</v>
      </c>
      <c r="I6" s="32">
        <f t="shared" si="0"/>
        <v>0.42156862745098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387" t="s">
        <v>118</v>
      </c>
      <c r="C7" s="388"/>
      <c r="D7" s="81">
        <v>0.51</v>
      </c>
      <c r="F7" s="383" t="str">
        <f>IF(Meta!U5&lt;&gt;"", Meta!U5, "")</f>
        <v>Control Mage</v>
      </c>
      <c r="G7" s="38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387" t="s">
        <v>142</v>
      </c>
      <c r="C8" s="388"/>
      <c r="D8" s="81">
        <v>0.5</v>
      </c>
      <c r="F8" s="383" t="str">
        <f>IF(Meta!U6&lt;&gt;"", Meta!U6, "")</f>
        <v>Pirate Warrior</v>
      </c>
      <c r="G8" s="384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387" t="s">
        <v>154</v>
      </c>
      <c r="C9" s="388"/>
      <c r="D9" s="81">
        <v>0.5</v>
      </c>
      <c r="F9" s="383" t="str">
        <f>IF(Meta!U7&lt;&gt;"", Meta!U7, "")</f>
        <v>Jade Druid</v>
      </c>
      <c r="G9" s="384"/>
      <c r="H9" s="32">
        <f>IF(Meta!V7&lt;&gt;"", Meta!V7, "")</f>
        <v>0.111</v>
      </c>
      <c r="I9" s="32">
        <f t="shared" si="0"/>
        <v>0.51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387" t="s">
        <v>117</v>
      </c>
      <c r="C10" s="388"/>
      <c r="D10" s="81">
        <v>0.5</v>
      </c>
      <c r="F10" s="383" t="str">
        <f>IF(Meta!U8&lt;&gt;"", Meta!U8, "")</f>
        <v>Crystal Rogue</v>
      </c>
      <c r="G10" s="384"/>
      <c r="H10" s="32">
        <f>IF(Meta!V8&lt;&gt;"", Meta!V8, "")</f>
        <v>5.6000000000000001E-2</v>
      </c>
      <c r="I10" s="32">
        <f t="shared" si="0"/>
        <v>0.67</v>
      </c>
      <c r="K10" s="67" t="s">
        <v>35</v>
      </c>
      <c r="L10" s="68">
        <f>SUM(L4:L9)</f>
        <v>2</v>
      </c>
      <c r="M10" s="69">
        <f t="shared" ref="M10:AC10" si="1">SUM(M4:M9)</f>
        <v>2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387" t="s">
        <v>137</v>
      </c>
      <c r="C11" s="388"/>
      <c r="D11" s="81">
        <v>0.5</v>
      </c>
      <c r="F11" s="383" t="str">
        <f>IF(Meta!U9&lt;&gt;"", Meta!U9, "")</f>
        <v>Control Paladin</v>
      </c>
      <c r="G11" s="38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387" t="s">
        <v>125</v>
      </c>
      <c r="C12" s="388"/>
      <c r="D12" s="81">
        <v>0.5</v>
      </c>
      <c r="F12" s="383" t="str">
        <f>IF(Meta!U10&lt;&gt;"", Meta!U10, "")</f>
        <v>Silence Priest</v>
      </c>
      <c r="G12" s="384"/>
      <c r="H12" s="32">
        <f>IF(Meta!V10&lt;&gt;"", Meta!V10, "")</f>
        <v>5.6000000000000001E-2</v>
      </c>
      <c r="I12" s="32">
        <f t="shared" si="0"/>
        <v>0.52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387" t="s">
        <v>136</v>
      </c>
      <c r="C13" s="388"/>
      <c r="D13" s="81">
        <v>0.42156862745098</v>
      </c>
      <c r="F13" s="383" t="str">
        <f>IF(Meta!U11&lt;&gt;"", Meta!U11, "")</f>
        <v>Jade Shaman</v>
      </c>
      <c r="G13" s="384"/>
      <c r="H13" s="32">
        <f>IF(Meta!V11&lt;&gt;"", Meta!V11, "")</f>
        <v>5.6000000000000001E-2</v>
      </c>
      <c r="I13" s="32">
        <f t="shared" si="0"/>
        <v>0.5</v>
      </c>
      <c r="K13" s="56"/>
      <c r="L13" s="371" t="str">
        <f>Log!J$2</f>
        <v>Druid</v>
      </c>
      <c r="M13" s="372"/>
      <c r="N13" s="373" t="str">
        <f>Log!K$2</f>
        <v>Hunter</v>
      </c>
      <c r="O13" s="372"/>
      <c r="P13" s="373" t="str">
        <f>Log!L$2</f>
        <v>Mage</v>
      </c>
      <c r="Q13" s="372"/>
      <c r="R13" s="373" t="str">
        <f>Log!M$2</f>
        <v>Paladin</v>
      </c>
      <c r="S13" s="372"/>
      <c r="T13" s="373" t="str">
        <f>Log!N$2</f>
        <v>Priest</v>
      </c>
      <c r="U13" s="372"/>
      <c r="V13" s="373" t="str">
        <f>Log!O$2</f>
        <v>Rogue</v>
      </c>
      <c r="W13" s="372"/>
      <c r="X13" s="373" t="str">
        <f>Log!P$2</f>
        <v>Shaman</v>
      </c>
      <c r="Y13" s="372"/>
      <c r="Z13" s="373" t="str">
        <f>Log!Q$2</f>
        <v>Warlock</v>
      </c>
      <c r="AA13" s="372"/>
      <c r="AB13" s="373" t="str">
        <f>Log!R$2</f>
        <v>Warrior</v>
      </c>
      <c r="AC13" s="374"/>
      <c r="AD13" s="62"/>
    </row>
    <row r="14" spans="2:30" ht="15" thickTop="1">
      <c r="B14" s="387"/>
      <c r="C14" s="388"/>
      <c r="D14" s="81"/>
      <c r="F14" s="383" t="str">
        <f>IF(Meta!U12&lt;&gt;"", Meta!U12, "")</f>
        <v/>
      </c>
      <c r="G14" s="384"/>
      <c r="H14" s="32" t="str">
        <f>IF(Meta!V12&lt;&gt;"", Meta!V12, "")</f>
        <v/>
      </c>
      <c r="I14" s="32" t="str">
        <f t="shared" si="0"/>
        <v/>
      </c>
      <c r="K14" s="56"/>
      <c r="L14" s="392">
        <f ca="1">IF(OFFSET(Priors!$D$3,$J$1,0) = "", "", IF(Log!J3="","",OFFSET(Priors!$D$3,$J$1,0)))</f>
        <v>0.55000000000000004</v>
      </c>
      <c r="M14" s="376"/>
      <c r="N14" s="394">
        <f ca="1">IF(OFFSET(Priors!$D$3,J1,6)="","",IF(Log!K3="","",OFFSET(Priors!$D$3,J1,6)))</f>
        <v>0.54</v>
      </c>
      <c r="O14" s="395"/>
      <c r="P14" s="394">
        <f ca="1">IF(OFFSET(Priors!$D$3,J1,12)="","",IF(Log!L3="","",OFFSET(Priors!$D$3,J1,12)))</f>
        <v>0.7</v>
      </c>
      <c r="Q14" s="395"/>
      <c r="R14" s="394">
        <f ca="1">IF(OFFSET(Priors!$D$3,J1,18)="","",IF(Log!M3="","",OFFSET(Priors!$D$3,J1,18)))</f>
        <v>0.5</v>
      </c>
      <c r="S14" s="395"/>
      <c r="T14" s="394" t="str">
        <f ca="1">IF(OFFSET(Priors!$D$3,J1,24)="","",IF(Log!N3="","",OFFSET(Priors!$D$3,J1,24)))</f>
        <v/>
      </c>
      <c r="U14" s="395"/>
      <c r="V14" s="394">
        <f ca="1">IF(OFFSET(Priors!$D$3,J1,30)="","",IF(Log!O3="","",OFFSET(Priors!$D$3,J1,30)))</f>
        <v>0.67</v>
      </c>
      <c r="W14" s="395"/>
      <c r="X14" s="394" t="str">
        <f ca="1">IF(OFFSET(Priors!$D$3,J1,36)="","",IF(Log!P3="","",OFFSET(Priors!$D$3,J1,36)))</f>
        <v/>
      </c>
      <c r="Y14" s="395"/>
      <c r="Z14" s="394">
        <f ca="1">IF(OFFSET(Priors!$D$3,J1,42)="","",IF(Log!Q3="","",OFFSET(Priors!$D$3,J1,42)))</f>
        <v>0.63</v>
      </c>
      <c r="AA14" s="395"/>
      <c r="AB14" s="394">
        <f ca="1">IF(OFFSET(Priors!$D$3,J1,48)="","",IF(Log!R3="","",OFFSET(Priors!$D$3,J1,48)))</f>
        <v>0.46</v>
      </c>
      <c r="AC14" s="395"/>
      <c r="AD14" s="62"/>
    </row>
    <row r="15" spans="2:30">
      <c r="B15" s="387"/>
      <c r="C15" s="388"/>
      <c r="D15" s="81"/>
      <c r="F15" s="383" t="str">
        <f>IF(Meta!U13&lt;&gt;"", Meta!U13, "")</f>
        <v/>
      </c>
      <c r="G15" s="384"/>
      <c r="H15" s="32" t="str">
        <f>IF(Meta!V13&lt;&gt;"", Meta!V13, "")</f>
        <v/>
      </c>
      <c r="I15" s="32" t="str">
        <f t="shared" si="0"/>
        <v/>
      </c>
      <c r="K15" s="56"/>
      <c r="L15" s="392">
        <f ca="1">IF(OFFSET(Priors!$D$3,$J$1,1) = "", "", IF(Log!J4="","",OFFSET(Priors!$D$3,$J$1,1)))</f>
        <v>0.42</v>
      </c>
      <c r="M15" s="376"/>
      <c r="N15" s="392" t="str">
        <f ca="1">IF(OFFSET(Priors!$D$3,J1,7)="","",IF(Log!K4="","",OFFSET(Priors!$D$3,J1,7)))</f>
        <v/>
      </c>
      <c r="O15" s="393"/>
      <c r="P15" s="392" t="str">
        <f ca="1">IF(OFFSET(Priors!$D$3,J1,13)="","",IF(Log!L4="","",OFFSET(Priors!$D$3,J1,13)))</f>
        <v/>
      </c>
      <c r="Q15" s="393"/>
      <c r="R15" s="392" t="str">
        <f ca="1">IF(OFFSET(Priors!$D$3,J1,19)="","",IF(Log!M4="","",OFFSET(Priors!$D$3,J1,19)))</f>
        <v/>
      </c>
      <c r="S15" s="393"/>
      <c r="T15" s="392" t="str">
        <f ca="1">IF(OFFSET(Priors!$D$3,J1,25)="","",IF(Log!N4="","",OFFSET(Priors!$D$3,J1,25)))</f>
        <v/>
      </c>
      <c r="U15" s="393"/>
      <c r="V15" s="392">
        <f ca="1">IF(OFFSET(Priors!$D$3,J1,31)="","",IF(Log!O4="","",OFFSET(Priors!$D$3,J1,31)))</f>
        <v>0.62</v>
      </c>
      <c r="W15" s="393"/>
      <c r="X15" s="392">
        <f ca="1">IF(OFFSET(Priors!$D$3,J1,37)="","",IF(Log!P4="","",OFFSET(Priors!$D$3,J1,37)))</f>
        <v>0.7</v>
      </c>
      <c r="Y15" s="393"/>
      <c r="Z15" s="392">
        <f ca="1">IF(OFFSET(Priors!$D$3,J1,43)="","",IF(Log!Q4="","",OFFSET(Priors!$D$3,J1,43)))</f>
        <v>0.56000000000000005</v>
      </c>
      <c r="AA15" s="393"/>
      <c r="AB15" s="392">
        <f ca="1">IF(OFFSET(Priors!$D$3,J1,49)="","",IF(Log!R4="","",OFFSET(Priors!$D$3,J1,49)))</f>
        <v>0.5</v>
      </c>
      <c r="AC15" s="393"/>
      <c r="AD15" s="62"/>
    </row>
    <row r="16" spans="2:30">
      <c r="B16" s="387"/>
      <c r="C16" s="388"/>
      <c r="D16" s="81"/>
      <c r="F16" s="383" t="str">
        <f>IF(Meta!U14&lt;&gt;"", Meta!U14, "")</f>
        <v/>
      </c>
      <c r="G16" s="384"/>
      <c r="H16" s="32" t="str">
        <f>IF(Meta!V14&lt;&gt;"", Meta!V14, "")</f>
        <v/>
      </c>
      <c r="I16" s="32" t="str">
        <f t="shared" si="0"/>
        <v/>
      </c>
      <c r="K16" s="56"/>
      <c r="L16" s="392">
        <f ca="1">IF(OFFSET(Priors!$D$3,$J$1,2) = "", "", IF(Log!J5="","",OFFSET(Priors!$D$3,$J$1,2)))</f>
        <v>0.51</v>
      </c>
      <c r="M16" s="376"/>
      <c r="N16" s="392" t="str">
        <f ca="1">IF(OFFSET(Priors!$D$3,J1,8)="","",IF(Log!K5="","",OFFSET(Priors!$D$3,J1,8)))</f>
        <v/>
      </c>
      <c r="O16" s="393"/>
      <c r="P16" s="392">
        <f ca="1">IF(OFFSET(Priors!$D$3,J1,14)="","",IF(Log!L5="","",OFFSET(Priors!$D$3,J1,14)))</f>
        <v>0.47</v>
      </c>
      <c r="Q16" s="393"/>
      <c r="R16" s="392" t="str">
        <f ca="1">IF(OFFSET(Priors!$D$3,J1,20)="","",IF(Log!M5="","",OFFSET(Priors!$D$3,J1,20)))</f>
        <v/>
      </c>
      <c r="S16" s="393"/>
      <c r="T16" s="392">
        <f ca="1">IF(OFFSET(Priors!$D$3,J1,26)="","",IF(Log!N5="","",OFFSET(Priors!$D$3,J1,26)))</f>
        <v>0.52</v>
      </c>
      <c r="U16" s="393"/>
      <c r="V16" s="392" t="str">
        <f ca="1">IF(OFFSET(Priors!$D$3,J1,32)="","",IF(Log!O5="","",OFFSET(Priors!$D$3,J1,32)))</f>
        <v/>
      </c>
      <c r="W16" s="393"/>
      <c r="X16" s="392" t="str">
        <f ca="1">IF(OFFSET(Priors!$D$3,J1,38)="","",IF(Log!P5="","",OFFSET(Priors!$D$3,J1,38)))</f>
        <v/>
      </c>
      <c r="Y16" s="393"/>
      <c r="Z16" s="392" t="str">
        <f ca="1">IF(OFFSET(Priors!$D$3,J1,44)="","",IF(Log!Q5="","",OFFSET(Priors!$D$3,J1,44)))</f>
        <v/>
      </c>
      <c r="AA16" s="393"/>
      <c r="AB16" s="392" t="str">
        <f ca="1">IF(OFFSET(Priors!$D$3,J1,50)="","",IF(Log!R5="","",OFFSET(Priors!$D$3,J1,50)))</f>
        <v/>
      </c>
      <c r="AC16" s="393"/>
      <c r="AD16" s="62"/>
    </row>
    <row r="17" spans="2:30">
      <c r="B17" s="387"/>
      <c r="C17" s="388"/>
      <c r="D17" s="81"/>
      <c r="F17" s="383" t="str">
        <f>IF(Meta!U15&lt;&gt;"", Meta!U15, "")</f>
        <v/>
      </c>
      <c r="G17" s="384"/>
      <c r="H17" s="32" t="str">
        <f>IF(Meta!V15&lt;&gt;"", Meta!V15, "")</f>
        <v/>
      </c>
      <c r="I17" s="32" t="str">
        <f t="shared" si="0"/>
        <v/>
      </c>
      <c r="K17" s="56"/>
      <c r="L17" s="392" t="str">
        <f ca="1">IF(OFFSET(Priors!$D$3,$J$1,3) = "", "", IF(Log!J6="","",OFFSET(Priors!$D$3,$J$1,3)))</f>
        <v/>
      </c>
      <c r="M17" s="376"/>
      <c r="N17" s="392" t="str">
        <f ca="1">IF(OFFSET(Priors!$D$3,J1,9)="","",IF(Log!K6="","",OFFSET(Priors!$D$3,J1,9)))</f>
        <v/>
      </c>
      <c r="O17" s="393"/>
      <c r="P17" s="392" t="str">
        <f ca="1">IF(OFFSET(Priors!$D$3,J1,15)="","",IF(Log!L6="","",OFFSET(Priors!$D$3,J1,15)))</f>
        <v/>
      </c>
      <c r="Q17" s="393"/>
      <c r="R17" s="392" t="str">
        <f ca="1">IF(OFFSET(Priors!$D$3,J1,21)="","",IF(Log!M6="","",OFFSET(Priors!$D$3,J1,21)))</f>
        <v/>
      </c>
      <c r="S17" s="393"/>
      <c r="T17" s="392" t="str">
        <f ca="1">IF(OFFSET(Priors!$D$3,J1,27)="","",IF(Log!N6="","",OFFSET(Priors!$D$3,J1,27)))</f>
        <v/>
      </c>
      <c r="U17" s="393"/>
      <c r="V17" s="392" t="str">
        <f ca="1">IF(OFFSET(Priors!$D$3,J1,33)="","",IF(Log!O6="","",OFFSET(Priors!$D$3,J1,33)))</f>
        <v/>
      </c>
      <c r="W17" s="393"/>
      <c r="X17" s="392" t="str">
        <f ca="1">IF(OFFSET(Priors!$D$3,J1,39)="","",IF(Log!P6="","",OFFSET(Priors!$D$3,J1,39)))</f>
        <v/>
      </c>
      <c r="Y17" s="393"/>
      <c r="Z17" s="392" t="str">
        <f ca="1">IF(OFFSET(Priors!$D$3,J1,45)="","",IF(Log!Q6="","",OFFSET(Priors!$D$3,J1,45)))</f>
        <v/>
      </c>
      <c r="AA17" s="393"/>
      <c r="AB17" s="392" t="str">
        <f ca="1">IF(OFFSET(Priors!$D$3,J1,51)="","",IF(Log!R6="","",OFFSET(Priors!$D$3,J1,51)))</f>
        <v/>
      </c>
      <c r="AC17" s="393"/>
      <c r="AD17" s="62"/>
    </row>
    <row r="18" spans="2:30">
      <c r="B18" s="387"/>
      <c r="C18" s="388"/>
      <c r="D18" s="81"/>
      <c r="F18" s="383" t="str">
        <f>IF(Meta!U16&lt;&gt;"", Meta!U16, "")</f>
        <v/>
      </c>
      <c r="G18" s="384"/>
      <c r="H18" s="32" t="str">
        <f>IF(Meta!V16&lt;&gt;"", Meta!V16, "")</f>
        <v/>
      </c>
      <c r="I18" s="32" t="str">
        <f t="shared" si="0"/>
        <v/>
      </c>
      <c r="K18" s="56"/>
      <c r="L18" s="392" t="str">
        <f ca="1">IF(OFFSET(Priors!$D$3,$J$1,4) = "", "", IF(Log!J7="","",OFFSET(Priors!$D$3,$J$1,4)))</f>
        <v/>
      </c>
      <c r="M18" s="376"/>
      <c r="N18" s="392" t="str">
        <f ca="1">IF(OFFSET(Priors!$D$3,J1,10)="","",IF(Log!K7="","",OFFSET(Priors!$D$3,J1,10)))</f>
        <v/>
      </c>
      <c r="O18" s="393"/>
      <c r="P18" s="392" t="str">
        <f ca="1">IF(OFFSET(Priors!$D$3,J1,16)="","",IF(Log!L7="","",OFFSET(Priors!$D$3,J1,16)))</f>
        <v/>
      </c>
      <c r="Q18" s="393"/>
      <c r="R18" s="392" t="str">
        <f ca="1">IF(OFFSET(Priors!$D$3,J1,22)="","",IF(Log!M7="","",OFFSET(Priors!$D$3,J1,22)))</f>
        <v/>
      </c>
      <c r="S18" s="393"/>
      <c r="T18" s="392" t="str">
        <f ca="1">IF(OFFSET(Priors!$D$3,J1,28)="","",IF(Log!N7="","",OFFSET(Priors!$D$3,J1,28)))</f>
        <v/>
      </c>
      <c r="U18" s="393"/>
      <c r="V18" s="392" t="str">
        <f ca="1">IF(OFFSET(Priors!$D$3,J1,34)="","",IF(Log!O7="","",OFFSET(Priors!$D$3,J1,34)))</f>
        <v/>
      </c>
      <c r="W18" s="393"/>
      <c r="X18" s="392" t="str">
        <f ca="1">IF(OFFSET(Priors!$D$3,J1,40)="","",IF(Log!P7="","",OFFSET(Priors!$D$3,J1,40)))</f>
        <v/>
      </c>
      <c r="Y18" s="393"/>
      <c r="Z18" s="392" t="str">
        <f ca="1">IF(OFFSET(Priors!$D$3,J1,46)="","",IF(Log!Q7="","",OFFSET(Priors!$D$3,J1,46)))</f>
        <v/>
      </c>
      <c r="AA18" s="393"/>
      <c r="AB18" s="392" t="str">
        <f ca="1">IF(OFFSET(Priors!$D$3,J1,52)="","",IF(Log!R7="","",OFFSET(Priors!$D$3,J1,52)))</f>
        <v/>
      </c>
      <c r="AC18" s="393"/>
      <c r="AD18" s="62"/>
    </row>
    <row r="19" spans="2:30" ht="15" thickBot="1">
      <c r="B19" s="387"/>
      <c r="C19" s="388"/>
      <c r="D19" s="81"/>
      <c r="F19" s="383" t="str">
        <f>IF(Meta!U17&lt;&gt;"", Meta!U17, "")</f>
        <v/>
      </c>
      <c r="G19" s="384"/>
      <c r="H19" s="32" t="str">
        <f>IF(Meta!V17&lt;&gt;"", Meta!V17, "")</f>
        <v/>
      </c>
      <c r="I19" s="32" t="str">
        <f t="shared" si="0"/>
        <v/>
      </c>
      <c r="K19" s="56"/>
      <c r="L19" s="368" t="str">
        <f ca="1">IF(OFFSET(Priors!$D$3,$J$1,5) = "", "", IF(Log!J8="","",OFFSET(Priors!$D$3,$J$1,5)))</f>
        <v/>
      </c>
      <c r="M19" s="369"/>
      <c r="N19" s="368" t="str">
        <f ca="1">IF(OFFSET(Priors!$D$3,J1,11)="","",IF(Log!K8="","",OFFSET(Priors!$D$3,J1,11)))</f>
        <v/>
      </c>
      <c r="O19" s="391"/>
      <c r="P19" s="368" t="str">
        <f ca="1">IF(OFFSET(Priors!$D$3,J1,17)="","",IF(Log!L8="","",OFFSET(Priors!$D$3,J1,17)))</f>
        <v/>
      </c>
      <c r="Q19" s="391"/>
      <c r="R19" s="368" t="str">
        <f ca="1">IF(OFFSET(Priors!$D$3,J1,23)="","",IF(Log!M8="","",OFFSET(Priors!$D$3,J1,23)))</f>
        <v/>
      </c>
      <c r="S19" s="391"/>
      <c r="T19" s="368" t="str">
        <f ca="1">IF(OFFSET(Priors!$D$3,J1,29)="","",IF(Log!N8="","",OFFSET(Priors!$D$3,J1,29)))</f>
        <v/>
      </c>
      <c r="U19" s="391"/>
      <c r="V19" s="368" t="str">
        <f ca="1">IF(OFFSET(Priors!$D$3,J1,35)="","",IF(Log!O8="","",OFFSET(Priors!$D$3,J1,35)))</f>
        <v/>
      </c>
      <c r="W19" s="391"/>
      <c r="X19" s="368" t="str">
        <f ca="1">IF(OFFSET(Priors!$D$3,J1,41)="","",IF(Log!P8="","",OFFSET(Priors!$D$3,J1,41)))</f>
        <v/>
      </c>
      <c r="Y19" s="391"/>
      <c r="Z19" s="368" t="str">
        <f ca="1">IF(OFFSET(Priors!$D$3,J1,47)="","",IF(Log!Q8="","",OFFSET(Priors!$D$3,J1,47)))</f>
        <v/>
      </c>
      <c r="AA19" s="391"/>
      <c r="AB19" s="368" t="str">
        <f ca="1">IF(OFFSET(Priors!$D$3,J1,53)="","",IF(Log!R8="","",OFFSET(Priors!$D$3,J1,53)))</f>
        <v/>
      </c>
      <c r="AC19" s="391"/>
      <c r="AD19" s="62"/>
    </row>
    <row r="20" spans="2:30">
      <c r="B20" s="387"/>
      <c r="C20" s="388"/>
      <c r="D20" s="81"/>
      <c r="F20" s="383" t="str">
        <f>IF(Meta!U18&lt;&gt;"", Meta!U18, "")</f>
        <v/>
      </c>
      <c r="G20" s="38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387"/>
      <c r="C21" s="388"/>
      <c r="D21" s="81"/>
      <c r="F21" s="383" t="str">
        <f>IF(Meta!U19&lt;&gt;"", Meta!U19, "")</f>
        <v/>
      </c>
      <c r="G21" s="38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387"/>
      <c r="C22" s="388"/>
      <c r="D22" s="81"/>
      <c r="F22" s="383" t="str">
        <f>IF(Meta!U20&lt;&gt;"", Meta!U20, "")</f>
        <v/>
      </c>
      <c r="G22" s="384"/>
      <c r="H22" s="32" t="str">
        <f>IF(Meta!V20&lt;&gt;"", Meta!V20, "")</f>
        <v/>
      </c>
      <c r="I22" s="32" t="str">
        <f t="shared" si="0"/>
        <v/>
      </c>
      <c r="K22" s="56"/>
      <c r="L22" s="371" t="str">
        <f>Log!J$2</f>
        <v>Druid</v>
      </c>
      <c r="M22" s="372"/>
      <c r="N22" s="373" t="str">
        <f>Log!K$2</f>
        <v>Hunter</v>
      </c>
      <c r="O22" s="372"/>
      <c r="P22" s="373" t="str">
        <f>Log!L$2</f>
        <v>Mage</v>
      </c>
      <c r="Q22" s="372"/>
      <c r="R22" s="373" t="str">
        <f>Log!M$2</f>
        <v>Paladin</v>
      </c>
      <c r="S22" s="372"/>
      <c r="T22" s="373" t="str">
        <f>Log!N$2</f>
        <v>Priest</v>
      </c>
      <c r="U22" s="372"/>
      <c r="V22" s="373" t="str">
        <f>Log!O$2</f>
        <v>Rogue</v>
      </c>
      <c r="W22" s="372"/>
      <c r="X22" s="373" t="str">
        <f>Log!P$2</f>
        <v>Shaman</v>
      </c>
      <c r="Y22" s="372"/>
      <c r="Z22" s="373" t="str">
        <f>Log!Q$2</f>
        <v>Warlock</v>
      </c>
      <c r="AA22" s="372"/>
      <c r="AB22" s="373" t="str">
        <f>Log!R$2</f>
        <v>Warrior</v>
      </c>
      <c r="AC22" s="374"/>
      <c r="AD22" s="62"/>
    </row>
    <row r="23" spans="2:30" ht="15" thickTop="1">
      <c r="B23" s="387"/>
      <c r="C23" s="388"/>
      <c r="D23" s="81"/>
      <c r="F23" s="383" t="str">
        <f>IF(Meta!U21&lt;&gt;"", Meta!U21, "")</f>
        <v/>
      </c>
      <c r="G23" s="384"/>
      <c r="H23" s="32" t="str">
        <f>IF(Meta!V21&lt;&gt;"", Meta!V21, "")</f>
        <v/>
      </c>
      <c r="I23" s="32" t="str">
        <f t="shared" si="0"/>
        <v/>
      </c>
      <c r="K23" s="56"/>
      <c r="L23" s="375">
        <f t="shared" ref="L23:L28" ca="1" si="2">IFERROR(IF(L35="", "", IF(L14="", IF(L4+M4 &gt; 0, L4/(L4+M4), 0.5), IF($N$12+L4+M4&gt;0, ($N$12*L14+L4) / (L4+M4+$N$12), 0.5))), "")</f>
        <v>0.55000000000000004</v>
      </c>
      <c r="M23" s="376"/>
      <c r="N23" s="375">
        <f t="shared" ref="N23:N28" ca="1" si="3">IFERROR(IF(N35="", "", IF(N14="", IF(N4+O4 &gt; 0, N4/(N4+O4), 0.5), IF($N$12+N4+O4&gt;0, ($N$12*N14+N4) / (N4+O4+$N$12), 0.5))), "")</f>
        <v>0.54</v>
      </c>
      <c r="O23" s="376"/>
      <c r="P23" s="375">
        <f t="shared" ref="P23:P28" ca="1" si="4">IFERROR(IF(P35="", "", IF(P14="", IF(P4+Q4 &gt; 0, P4/(P4+Q4), 0.5), IF($N$12+P4+Q4&gt;0, ($N$12*P14+P4) / (P4+Q4+$N$12), 0.5))), "")</f>
        <v>0.7</v>
      </c>
      <c r="Q23" s="376"/>
      <c r="R23" s="375">
        <f t="shared" ref="R23:R28" ca="1" si="5">IFERROR(IF(R35="", "", IF(R14="", IF(R4+S4 &gt; 0, R4/(R4+S4), 0.5), IF($N$12+R4+S4&gt;0, ($N$12*R14+R4) / (R4+S4+$N$12), 0.5))), "")</f>
        <v>0.5</v>
      </c>
      <c r="S23" s="376"/>
      <c r="T23" s="375">
        <f t="shared" ref="T23:T28" ca="1" si="6">IFERROR(IF(T35="", "", IF(T14="", IF(T4+U4 &gt; 0, T4/(T4+U4), 0.5), IF($N$12+T4+U4&gt;0, ($N$12*T14+T4) / (T4+U4+$N$12), 0.5))), "")</f>
        <v>0.5</v>
      </c>
      <c r="U23" s="376"/>
      <c r="V23" s="375">
        <f t="shared" ref="V23:V28" ca="1" si="7">IFERROR(IF(V35="", "", IF(V14="", IF(V4+W4 &gt; 0, V4/(V4+W4), 0.5), IF($N$12+V4+W4&gt;0, ($N$12*V14+V4) / (V4+W4+$N$12), 0.5))), "")</f>
        <v>0.67</v>
      </c>
      <c r="W23" s="376"/>
      <c r="X23" s="375">
        <f t="shared" ref="X23:X28" ca="1" si="8">IFERROR(IF(X35="", "", IF(X14="", IF(X4+Y4 &gt; 0, X4/(X4+Y4), 0.5), IF($N$12+X4+Y4&gt;0, ($N$12*X14+X4) / (X4+Y4+$N$12), 0.5))), "")</f>
        <v>0.5</v>
      </c>
      <c r="Y23" s="376"/>
      <c r="Z23" s="375">
        <f t="shared" ref="Z23:Z28" ca="1" si="9">IFERROR(IF(Z35="", "", IF(Z14="", IF(Z4+AA4 &gt; 0, Z4/(Z4+AA4), 0.5), IF($N$12+Z4+AA4&gt;0, ($N$12*Z14+Z4) / (Z4+AA4+$N$12), 0.5))), "")</f>
        <v>0.63</v>
      </c>
      <c r="AA23" s="376"/>
      <c r="AB23" s="375">
        <f t="shared" ref="AB23:AB28" ca="1" si="10">IFERROR(IF(AB35="", "", IF(AB14="", IF(AB4+AC4 &gt; 0, AB4/(AB4+AC4), 0.5), IF($N$12+AB4+AC4&gt;0, ($N$12*AB14+AB4) / (AB4+AC4+$N$12), 0.5))), "")</f>
        <v>0.46</v>
      </c>
      <c r="AC23" s="389"/>
      <c r="AD23" s="62"/>
    </row>
    <row r="24" spans="2:30">
      <c r="B24" s="387"/>
      <c r="C24" s="388"/>
      <c r="D24" s="81"/>
      <c r="F24" s="383" t="str">
        <f>IF(Meta!U22&lt;&gt;"", Meta!U22, "")</f>
        <v/>
      </c>
      <c r="G24" s="384"/>
      <c r="H24" s="32" t="str">
        <f>IF(Meta!V22&lt;&gt;"", Meta!V22, "")</f>
        <v/>
      </c>
      <c r="I24" s="32" t="str">
        <f t="shared" si="0"/>
        <v/>
      </c>
      <c r="K24" s="56"/>
      <c r="L24" s="375">
        <f t="shared" ca="1" si="2"/>
        <v>0.42156862745098039</v>
      </c>
      <c r="M24" s="376"/>
      <c r="N24" s="375" t="str">
        <f t="shared" si="3"/>
        <v/>
      </c>
      <c r="O24" s="376"/>
      <c r="P24" s="375">
        <f t="shared" ca="1" si="4"/>
        <v>0.5</v>
      </c>
      <c r="Q24" s="376"/>
      <c r="R24" s="375">
        <f t="shared" ca="1" si="5"/>
        <v>0.5</v>
      </c>
      <c r="S24" s="376"/>
      <c r="T24" s="375">
        <f t="shared" ca="1" si="6"/>
        <v>0.5</v>
      </c>
      <c r="U24" s="376"/>
      <c r="V24" s="375">
        <f t="shared" ca="1" si="7"/>
        <v>0.62</v>
      </c>
      <c r="W24" s="376"/>
      <c r="X24" s="375">
        <f t="shared" ca="1" si="8"/>
        <v>0.7</v>
      </c>
      <c r="Y24" s="376"/>
      <c r="Z24" s="375">
        <f t="shared" ca="1" si="9"/>
        <v>0.56000000000000005</v>
      </c>
      <c r="AA24" s="376"/>
      <c r="AB24" s="375">
        <f t="shared" ca="1" si="10"/>
        <v>0.5</v>
      </c>
      <c r="AC24" s="389"/>
      <c r="AD24" s="62"/>
    </row>
    <row r="25" spans="2:30">
      <c r="B25" s="387"/>
      <c r="C25" s="388"/>
      <c r="D25" s="81"/>
      <c r="F25" s="383" t="str">
        <f>IF(Meta!U23&lt;&gt;"", Meta!U23, "")</f>
        <v/>
      </c>
      <c r="G25" s="384"/>
      <c r="H25" s="32" t="str">
        <f>IF(Meta!V23&lt;&gt;"", Meta!V23, "")</f>
        <v/>
      </c>
      <c r="I25" s="32" t="str">
        <f t="shared" si="0"/>
        <v/>
      </c>
      <c r="K25" s="56"/>
      <c r="L25" s="375">
        <f t="shared" ca="1" si="2"/>
        <v>0.51</v>
      </c>
      <c r="M25" s="376"/>
      <c r="N25" s="375" t="str">
        <f t="shared" si="3"/>
        <v/>
      </c>
      <c r="O25" s="376"/>
      <c r="P25" s="375">
        <f t="shared" ca="1" si="4"/>
        <v>0.47</v>
      </c>
      <c r="Q25" s="376"/>
      <c r="R25" s="375">
        <f t="shared" ca="1" si="5"/>
        <v>0.5</v>
      </c>
      <c r="S25" s="376"/>
      <c r="T25" s="375">
        <f t="shared" ca="1" si="6"/>
        <v>0.52</v>
      </c>
      <c r="U25" s="376"/>
      <c r="V25" s="375" t="str">
        <f t="shared" si="7"/>
        <v/>
      </c>
      <c r="W25" s="376"/>
      <c r="X25" s="375">
        <f t="shared" ca="1" si="8"/>
        <v>0.5</v>
      </c>
      <c r="Y25" s="376"/>
      <c r="Z25" s="375" t="str">
        <f t="shared" si="9"/>
        <v/>
      </c>
      <c r="AA25" s="376"/>
      <c r="AB25" s="375" t="str">
        <f t="shared" si="10"/>
        <v/>
      </c>
      <c r="AC25" s="389"/>
      <c r="AD25" s="62"/>
    </row>
    <row r="26" spans="2:30">
      <c r="B26" s="387"/>
      <c r="C26" s="388"/>
      <c r="D26" s="81"/>
      <c r="F26" s="383" t="str">
        <f>IF(Meta!U24&lt;&gt;"", Meta!U24, "")</f>
        <v/>
      </c>
      <c r="G26" s="384"/>
      <c r="H26" s="32" t="str">
        <f>IF(Meta!V24&lt;&gt;"", Meta!V24, "")</f>
        <v/>
      </c>
      <c r="I26" s="32" t="str">
        <f t="shared" si="0"/>
        <v/>
      </c>
      <c r="K26" s="56"/>
      <c r="L26" s="375" t="str">
        <f t="shared" si="2"/>
        <v/>
      </c>
      <c r="M26" s="376"/>
      <c r="N26" s="375" t="str">
        <f t="shared" si="3"/>
        <v/>
      </c>
      <c r="O26" s="376"/>
      <c r="P26" s="375" t="str">
        <f t="shared" si="4"/>
        <v/>
      </c>
      <c r="Q26" s="376"/>
      <c r="R26" s="375" t="str">
        <f t="shared" si="5"/>
        <v/>
      </c>
      <c r="S26" s="376"/>
      <c r="T26" s="375" t="str">
        <f t="shared" si="6"/>
        <v/>
      </c>
      <c r="U26" s="376"/>
      <c r="V26" s="375" t="str">
        <f t="shared" si="7"/>
        <v/>
      </c>
      <c r="W26" s="376"/>
      <c r="X26" s="375" t="str">
        <f t="shared" si="8"/>
        <v/>
      </c>
      <c r="Y26" s="376"/>
      <c r="Z26" s="375" t="str">
        <f t="shared" si="9"/>
        <v/>
      </c>
      <c r="AA26" s="376"/>
      <c r="AB26" s="375" t="str">
        <f t="shared" si="10"/>
        <v/>
      </c>
      <c r="AC26" s="389"/>
      <c r="AD26" s="62"/>
    </row>
    <row r="27" spans="2:30">
      <c r="B27" s="387"/>
      <c r="C27" s="388"/>
      <c r="D27" s="81"/>
      <c r="F27" s="383" t="str">
        <f>IF(Meta!U25&lt;&gt;"", Meta!U25, "")</f>
        <v/>
      </c>
      <c r="G27" s="384"/>
      <c r="H27" s="32" t="str">
        <f>IF(Meta!V25&lt;&gt;"", Meta!V25, "")</f>
        <v/>
      </c>
      <c r="I27" s="32" t="str">
        <f t="shared" si="0"/>
        <v/>
      </c>
      <c r="K27" s="56"/>
      <c r="L27" s="375" t="str">
        <f t="shared" si="2"/>
        <v/>
      </c>
      <c r="M27" s="376"/>
      <c r="N27" s="375" t="str">
        <f t="shared" si="3"/>
        <v/>
      </c>
      <c r="O27" s="376"/>
      <c r="P27" s="375" t="str">
        <f t="shared" si="4"/>
        <v/>
      </c>
      <c r="Q27" s="376"/>
      <c r="R27" s="375" t="str">
        <f t="shared" si="5"/>
        <v/>
      </c>
      <c r="S27" s="376"/>
      <c r="T27" s="375" t="str">
        <f t="shared" si="6"/>
        <v/>
      </c>
      <c r="U27" s="376"/>
      <c r="V27" s="375" t="str">
        <f t="shared" si="7"/>
        <v/>
      </c>
      <c r="W27" s="376"/>
      <c r="X27" s="375" t="str">
        <f t="shared" si="8"/>
        <v/>
      </c>
      <c r="Y27" s="376"/>
      <c r="Z27" s="375" t="str">
        <f t="shared" si="9"/>
        <v/>
      </c>
      <c r="AA27" s="376"/>
      <c r="AB27" s="375" t="str">
        <f t="shared" si="10"/>
        <v/>
      </c>
      <c r="AC27" s="389"/>
      <c r="AD27" s="62"/>
    </row>
    <row r="28" spans="2:30" ht="15" thickBot="1">
      <c r="B28" s="387"/>
      <c r="C28" s="388"/>
      <c r="D28" s="81"/>
      <c r="F28" s="383" t="str">
        <f>IF(Meta!U26&lt;&gt;"", Meta!U26, "")</f>
        <v/>
      </c>
      <c r="G28" s="384"/>
      <c r="H28" s="32" t="str">
        <f>IF(Meta!V26&lt;&gt;"", Meta!V26, "")</f>
        <v/>
      </c>
      <c r="I28" s="32" t="str">
        <f t="shared" si="0"/>
        <v/>
      </c>
      <c r="K28" s="56"/>
      <c r="L28" s="375" t="str">
        <f t="shared" si="2"/>
        <v/>
      </c>
      <c r="M28" s="376"/>
      <c r="N28" s="375" t="str">
        <f t="shared" si="3"/>
        <v/>
      </c>
      <c r="O28" s="376"/>
      <c r="P28" s="375" t="str">
        <f t="shared" si="4"/>
        <v/>
      </c>
      <c r="Q28" s="376"/>
      <c r="R28" s="375" t="str">
        <f t="shared" si="5"/>
        <v/>
      </c>
      <c r="S28" s="376"/>
      <c r="T28" s="375" t="str">
        <f t="shared" si="6"/>
        <v/>
      </c>
      <c r="U28" s="376"/>
      <c r="V28" s="375" t="str">
        <f t="shared" si="7"/>
        <v/>
      </c>
      <c r="W28" s="376"/>
      <c r="X28" s="375" t="str">
        <f t="shared" si="8"/>
        <v/>
      </c>
      <c r="Y28" s="376"/>
      <c r="Z28" s="375" t="str">
        <f t="shared" si="9"/>
        <v/>
      </c>
      <c r="AA28" s="376"/>
      <c r="AB28" s="375" t="str">
        <f t="shared" si="10"/>
        <v/>
      </c>
      <c r="AC28" s="389"/>
      <c r="AD28" s="62"/>
    </row>
    <row r="29" spans="2:30" ht="15" thickBot="1">
      <c r="B29" s="381"/>
      <c r="C29" s="382"/>
      <c r="D29" s="82"/>
      <c r="F29" s="383" t="str">
        <f>IF(Meta!U27&lt;&gt;"", Meta!U27, "")</f>
        <v/>
      </c>
      <c r="G29" s="38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385">
        <f ca="1">IFERROR(AVERAGE(L23:M28), "")</f>
        <v>0.49385620915032685</v>
      </c>
      <c r="M29" s="386"/>
      <c r="N29" s="379">
        <f ca="1">IFERROR(AVERAGE(N23:O28), "")</f>
        <v>0.54</v>
      </c>
      <c r="O29" s="380"/>
      <c r="P29" s="379">
        <f ca="1">IFERROR(AVERAGE(P23:Q28), "")</f>
        <v>0.55666666666666664</v>
      </c>
      <c r="Q29" s="380"/>
      <c r="R29" s="379">
        <f ca="1">IFERROR(AVERAGE(R23:S28), "")</f>
        <v>0.5</v>
      </c>
      <c r="S29" s="380"/>
      <c r="T29" s="379">
        <f ca="1">IFERROR(AVERAGE(T23:U28), "")</f>
        <v>0.50666666666666671</v>
      </c>
      <c r="U29" s="380"/>
      <c r="V29" s="379">
        <f ca="1">IFERROR(AVERAGE(V23:W28), "")</f>
        <v>0.64500000000000002</v>
      </c>
      <c r="W29" s="380"/>
      <c r="X29" s="379">
        <f ca="1">IFERROR(AVERAGE(X23:Y28), "")</f>
        <v>0.56666666666666665</v>
      </c>
      <c r="Y29" s="380"/>
      <c r="Z29" s="379">
        <f ca="1">IFERROR(AVERAGE(Z23:AA28), "")</f>
        <v>0.59499999999999997</v>
      </c>
      <c r="AA29" s="380"/>
      <c r="AB29" s="379">
        <f ca="1">IFERROR(AVERAGE(AB23:AC28), "")</f>
        <v>0.48</v>
      </c>
      <c r="AC29" s="390"/>
      <c r="AD29" s="62"/>
    </row>
    <row r="30" spans="2:30" ht="15" thickBot="1">
      <c r="B30" s="84"/>
      <c r="C30" s="85"/>
      <c r="D30" s="86"/>
      <c r="F30" s="377" t="s">
        <v>30</v>
      </c>
      <c r="G30" s="378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366">
        <f>IF(L10+M10&gt;0, L10/(L10+M10), "")</f>
        <v>0.5</v>
      </c>
      <c r="M30" s="367"/>
      <c r="N30" s="366" t="str">
        <f>IF(N10+O10&gt;0, N10/(N10+O10), "")</f>
        <v/>
      </c>
      <c r="O30" s="367"/>
      <c r="P30" s="366" t="str">
        <f>IF(P10+Q10&gt;0, P10/(P10+Q10), "")</f>
        <v/>
      </c>
      <c r="Q30" s="367"/>
      <c r="R30" s="366" t="str">
        <f>IF(R10+S10&gt;0, R10/(R10+S10), "")</f>
        <v/>
      </c>
      <c r="S30" s="367"/>
      <c r="T30" s="366" t="str">
        <f>IF(T10+U10&gt;0, T10/(T10+U10), "")</f>
        <v/>
      </c>
      <c r="U30" s="367"/>
      <c r="V30" s="366" t="str">
        <f>IF(V10+W10&gt;0, V10/(V10+W10), "")</f>
        <v/>
      </c>
      <c r="W30" s="367"/>
      <c r="X30" s="368" t="str">
        <f>IF(X10+Y10&gt;0, X10/(X10+Y10), "")</f>
        <v/>
      </c>
      <c r="Y30" s="369"/>
      <c r="Z30" s="368" t="str">
        <f>IF(Z10+AA10&gt;0, Z10/(Z10+AA10), "")</f>
        <v/>
      </c>
      <c r="AA30" s="369"/>
      <c r="AB30" s="368" t="str">
        <f>IF(AB10+AC10&gt;0, AB10/(AB10+AC10), "")</f>
        <v/>
      </c>
      <c r="AC30" s="370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371" t="str">
        <f>Log!J$2</f>
        <v>Druid</v>
      </c>
      <c r="M34" s="372"/>
      <c r="N34" s="373" t="str">
        <f>Log!K$2</f>
        <v>Hunter</v>
      </c>
      <c r="O34" s="372"/>
      <c r="P34" s="373" t="str">
        <f>Log!L$2</f>
        <v>Mage</v>
      </c>
      <c r="Q34" s="372"/>
      <c r="R34" s="373" t="str">
        <f>Log!M$2</f>
        <v>Paladin</v>
      </c>
      <c r="S34" s="372"/>
      <c r="T34" s="373" t="str">
        <f>Log!N$2</f>
        <v>Priest</v>
      </c>
      <c r="U34" s="372"/>
      <c r="V34" s="373" t="str">
        <f>Log!O$2</f>
        <v>Rogue</v>
      </c>
      <c r="W34" s="372"/>
      <c r="X34" s="373" t="str">
        <f>Log!P$2</f>
        <v>Shaman</v>
      </c>
      <c r="Y34" s="372"/>
      <c r="Z34" s="373" t="str">
        <f>Log!Q$2</f>
        <v>Warlock</v>
      </c>
      <c r="AA34" s="372"/>
      <c r="AB34" s="373" t="str">
        <f>Log!R$2</f>
        <v>Warrior</v>
      </c>
      <c r="AC34" s="374"/>
    </row>
    <row r="35" spans="5:29" ht="15" thickTop="1">
      <c r="F35" s="220"/>
      <c r="L35" s="365" t="str">
        <f>IF(Log!J3 = "", "", Log!J3)</f>
        <v>Ramp</v>
      </c>
      <c r="M35" s="361"/>
      <c r="N35" s="360" t="str">
        <f>IF(Log!K3 = "", "", Log!K3)</f>
        <v>Midrange</v>
      </c>
      <c r="O35" s="361"/>
      <c r="P35" s="360" t="str">
        <f>IF(Log!L3="","",Log!L3)</f>
        <v>Exodia</v>
      </c>
      <c r="Q35" s="361"/>
      <c r="R35" s="360" t="str">
        <f>IF(Log!M3="","",Log!M3)</f>
        <v>Midrange</v>
      </c>
      <c r="S35" s="361"/>
      <c r="T35" s="360" t="str">
        <f>IF(Log!N3="","",Log!N3)</f>
        <v>Dragon</v>
      </c>
      <c r="U35" s="361"/>
      <c r="V35" s="360" t="str">
        <f>IF(Log!O3="","",Log!O3)</f>
        <v>Crystal</v>
      </c>
      <c r="W35" s="361"/>
      <c r="X35" s="360" t="str">
        <f>IF(Log!P3="","",Log!P3)</f>
        <v>Elemental</v>
      </c>
      <c r="Y35" s="361"/>
      <c r="Z35" s="360" t="str">
        <f>IF(Log!Q3="","",Log!Q3)</f>
        <v>Hand</v>
      </c>
      <c r="AA35" s="361"/>
      <c r="AB35" s="360" t="str">
        <f>IF(Log!R3="","",Log!R3)</f>
        <v>Quest</v>
      </c>
      <c r="AC35" s="362"/>
    </row>
    <row r="36" spans="5:29">
      <c r="E36" s="227"/>
      <c r="F36" s="220"/>
      <c r="L36" s="365" t="str">
        <f>IF(Log!J4 = "", "", Log!J4)</f>
        <v>Token</v>
      </c>
      <c r="M36" s="361"/>
      <c r="N36" s="360" t="str">
        <f>IF(Log!K4 = "", "", Log!K4)</f>
        <v/>
      </c>
      <c r="O36" s="361"/>
      <c r="P36" s="360" t="str">
        <f>IF(Log!L4="","",Log!L4)</f>
        <v>Control</v>
      </c>
      <c r="Q36" s="361"/>
      <c r="R36" s="360" t="str">
        <f>IF(Log!M4="","",Log!M4)</f>
        <v>Murloc</v>
      </c>
      <c r="S36" s="361"/>
      <c r="T36" s="360" t="str">
        <f>IF(Log!N4="","",Log!N4)</f>
        <v>Miracle</v>
      </c>
      <c r="U36" s="361"/>
      <c r="V36" s="360" t="str">
        <f>IF(Log!O4="","",Log!O4)</f>
        <v>Miracle</v>
      </c>
      <c r="W36" s="361"/>
      <c r="X36" s="360" t="str">
        <f>IF(Log!P4="","",Log!P4)</f>
        <v>Murloc</v>
      </c>
      <c r="Y36" s="361"/>
      <c r="Z36" s="360" t="str">
        <f>IF(Log!Q4="","",Log!Q4)</f>
        <v>Zoo</v>
      </c>
      <c r="AA36" s="361"/>
      <c r="AB36" s="360" t="str">
        <f>IF(Log!R4="","",Log!R4)</f>
        <v>Pirate</v>
      </c>
      <c r="AC36" s="362"/>
    </row>
    <row r="37" spans="5:29">
      <c r="F37" s="220"/>
      <c r="L37" s="365" t="str">
        <f>IF(Log!J5 = "", "", Log!J5)</f>
        <v>Jade</v>
      </c>
      <c r="M37" s="361"/>
      <c r="N37" s="360" t="str">
        <f>IF(Log!K5 = "", "", Log!K5)</f>
        <v/>
      </c>
      <c r="O37" s="361"/>
      <c r="P37" s="360" t="str">
        <f>IF(Log!L5="","",Log!L5)</f>
        <v>Freeze</v>
      </c>
      <c r="Q37" s="361"/>
      <c r="R37" s="360" t="str">
        <f>IF(Log!M5="","",Log!M5)</f>
        <v>Control</v>
      </c>
      <c r="S37" s="361"/>
      <c r="T37" s="360" t="str">
        <f>IF(Log!N5="","",Log!N5)</f>
        <v>Silence</v>
      </c>
      <c r="U37" s="361"/>
      <c r="V37" s="360" t="str">
        <f>IF(Log!O5="","",Log!O5)</f>
        <v/>
      </c>
      <c r="W37" s="361"/>
      <c r="X37" s="360" t="str">
        <f>IF(Log!P5="","",Log!P5)</f>
        <v>Jade</v>
      </c>
      <c r="Y37" s="361"/>
      <c r="Z37" s="360" t="str">
        <f>IF(Log!Q5="","",Log!Q5)</f>
        <v/>
      </c>
      <c r="AA37" s="361"/>
      <c r="AB37" s="360" t="str">
        <f>IF(Log!R5="","",Log!R5)</f>
        <v/>
      </c>
      <c r="AC37" s="362"/>
    </row>
    <row r="38" spans="5:29">
      <c r="F38" s="220"/>
      <c r="L38" s="365" t="str">
        <f>IF(Log!J6 = "", "", Log!J6)</f>
        <v/>
      </c>
      <c r="M38" s="361"/>
      <c r="N38" s="360" t="str">
        <f>IF(Log!K6 = "", "", Log!K6)</f>
        <v/>
      </c>
      <c r="O38" s="361"/>
      <c r="P38" s="360" t="str">
        <f>IF(Log!L6="","",Log!L6)</f>
        <v/>
      </c>
      <c r="Q38" s="361"/>
      <c r="R38" s="360" t="str">
        <f>IF(Log!M6="","",Log!M6)</f>
        <v/>
      </c>
      <c r="S38" s="361"/>
      <c r="T38" s="360" t="str">
        <f>IF(Log!N6="","",Log!N6)</f>
        <v/>
      </c>
      <c r="U38" s="361"/>
      <c r="V38" s="360" t="str">
        <f>IF(Log!O6="","",Log!O6)</f>
        <v/>
      </c>
      <c r="W38" s="361"/>
      <c r="X38" s="360" t="str">
        <f>IF(Log!P6="","",Log!P6)</f>
        <v/>
      </c>
      <c r="Y38" s="361"/>
      <c r="Z38" s="360" t="str">
        <f>IF(Log!Q6="","",Log!Q6)</f>
        <v/>
      </c>
      <c r="AA38" s="361"/>
      <c r="AB38" s="360" t="str">
        <f>IF(Log!R6="","",Log!R6)</f>
        <v/>
      </c>
      <c r="AC38" s="362"/>
    </row>
    <row r="39" spans="5:29">
      <c r="F39" s="220"/>
      <c r="L39" s="365" t="str">
        <f>IF(Log!J7 = "", "", Log!J7)</f>
        <v/>
      </c>
      <c r="M39" s="361"/>
      <c r="N39" s="360" t="str">
        <f>IF(Log!K7 = "", "", Log!K7)</f>
        <v/>
      </c>
      <c r="O39" s="361"/>
      <c r="P39" s="360" t="str">
        <f>IF(Log!L7="","",Log!L7)</f>
        <v/>
      </c>
      <c r="Q39" s="361"/>
      <c r="R39" s="360" t="str">
        <f>IF(Log!M7="","",Log!M7)</f>
        <v/>
      </c>
      <c r="S39" s="361"/>
      <c r="T39" s="360" t="str">
        <f>IF(Log!N7="","",Log!N7)</f>
        <v/>
      </c>
      <c r="U39" s="361"/>
      <c r="V39" s="360" t="str">
        <f>IF(Log!O7="","",Log!O7)</f>
        <v/>
      </c>
      <c r="W39" s="361"/>
      <c r="X39" s="360" t="str">
        <f>IF(Log!P7="","",Log!P7)</f>
        <v/>
      </c>
      <c r="Y39" s="361"/>
      <c r="Z39" s="360" t="str">
        <f>IF(Log!Q7="","",Log!Q7)</f>
        <v/>
      </c>
      <c r="AA39" s="361"/>
      <c r="AB39" s="360" t="str">
        <f>IF(Log!R7="","",Log!R7)</f>
        <v/>
      </c>
      <c r="AC39" s="362"/>
    </row>
    <row r="40" spans="5:29" ht="15" thickBot="1">
      <c r="L40" s="363" t="str">
        <f>IF(Log!J8 = "", "", Log!J8)</f>
        <v/>
      </c>
      <c r="M40" s="364"/>
      <c r="N40" s="358" t="str">
        <f>IF(Log!K8 = "", "", Log!K8)</f>
        <v/>
      </c>
      <c r="O40" s="364"/>
      <c r="P40" s="358" t="str">
        <f>IF(Log!L8="","",Log!L8)</f>
        <v/>
      </c>
      <c r="Q40" s="364"/>
      <c r="R40" s="358" t="str">
        <f>IF(Log!M8="","",Log!M8)</f>
        <v/>
      </c>
      <c r="S40" s="364"/>
      <c r="T40" s="358" t="str">
        <f>IF(Log!N8="","",Log!N8)</f>
        <v/>
      </c>
      <c r="U40" s="364"/>
      <c r="V40" s="358" t="str">
        <f>IF(Log!O8="","",Log!O8)</f>
        <v/>
      </c>
      <c r="W40" s="364"/>
      <c r="X40" s="358" t="str">
        <f>IF(Log!P8="","",Log!P8)</f>
        <v/>
      </c>
      <c r="Y40" s="364"/>
      <c r="Z40" s="358" t="str">
        <f>IF(Log!Q8="","",Log!Q8)</f>
        <v/>
      </c>
      <c r="AA40" s="364"/>
      <c r="AB40" s="358" t="str">
        <f>IF(Log!R8="","",Log!R8)</f>
        <v/>
      </c>
      <c r="AC40" s="359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7297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83CF9926-2144-DE4A-8A4E-8FB7136B8889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64BE5BE-D9DC-D249-91A6-A106D4AC7B1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6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Control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Mage</v>
      </c>
      <c r="G1" s="402"/>
      <c r="H1" s="402"/>
      <c r="I1" s="403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14</v>
      </c>
      <c r="V1" s="56"/>
    </row>
    <row r="2" spans="2:30" ht="26" thickBot="1">
      <c r="B2" s="221"/>
      <c r="C2" s="222"/>
      <c r="D2" s="223" t="s">
        <v>14</v>
      </c>
      <c r="E2" s="224">
        <f>SUM(L10:AC10)</f>
        <v>3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0.52777777777777779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371" t="str">
        <f>Log!J$2</f>
        <v>Druid</v>
      </c>
      <c r="M3" s="372"/>
      <c r="N3" s="373" t="str">
        <f>Log!K$2</f>
        <v>Hunter</v>
      </c>
      <c r="O3" s="372"/>
      <c r="P3" s="373" t="str">
        <f>Log!L$2</f>
        <v>Mage</v>
      </c>
      <c r="Q3" s="372"/>
      <c r="R3" s="373" t="str">
        <f>Log!M$2</f>
        <v>Paladin</v>
      </c>
      <c r="S3" s="372"/>
      <c r="T3" s="373" t="str">
        <f>Log!N$2</f>
        <v>Priest</v>
      </c>
      <c r="U3" s="372"/>
      <c r="V3" s="373" t="str">
        <f>Log!O$2</f>
        <v>Rogue</v>
      </c>
      <c r="W3" s="372"/>
      <c r="X3" s="373" t="str">
        <f>Log!P$2</f>
        <v>Shaman</v>
      </c>
      <c r="Y3" s="372"/>
      <c r="Z3" s="373" t="str">
        <f>Log!Q$2</f>
        <v>Warlock</v>
      </c>
      <c r="AA3" s="372"/>
      <c r="AB3" s="373" t="str">
        <f>Log!R$2</f>
        <v>Warrior</v>
      </c>
      <c r="AC3" s="396"/>
      <c r="AD3" s="62"/>
    </row>
    <row r="4" spans="2:30" ht="15" customHeight="1" thickTop="1" thickBot="1">
      <c r="B4" s="397" t="s">
        <v>26</v>
      </c>
      <c r="C4" s="398"/>
      <c r="D4" s="63" t="s">
        <v>25</v>
      </c>
      <c r="F4" s="397" t="s">
        <v>28</v>
      </c>
      <c r="G4" s="398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387" t="s">
        <v>136</v>
      </c>
      <c r="C5" s="388"/>
      <c r="D5" s="80">
        <v>0.66666666666666696</v>
      </c>
      <c r="F5" s="383" t="str">
        <f>IF(Meta!U3&lt;&gt;"", Meta!U3, "")</f>
        <v>Murloc Paladin</v>
      </c>
      <c r="G5" s="38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2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387" t="s">
        <v>142</v>
      </c>
      <c r="C6" s="388"/>
      <c r="D6" s="81">
        <v>0.5</v>
      </c>
      <c r="F6" s="383" t="str">
        <f>IF(Meta!U4&lt;&gt;"", Meta!U4, "")</f>
        <v>Token Druid</v>
      </c>
      <c r="G6" s="384"/>
      <c r="H6" s="32">
        <f>IF(Meta!V4&lt;&gt;"", Meta!V4, "")</f>
        <v>0.16700000000000001</v>
      </c>
      <c r="I6" s="32">
        <f t="shared" si="0"/>
        <v>0.66666666666666696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387" t="s">
        <v>154</v>
      </c>
      <c r="C7" s="388"/>
      <c r="D7" s="81">
        <v>0.5</v>
      </c>
      <c r="F7" s="383" t="str">
        <f>IF(Meta!U5&lt;&gt;"", Meta!U5, "")</f>
        <v>Control Mage</v>
      </c>
      <c r="G7" s="38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387" t="s">
        <v>117</v>
      </c>
      <c r="C8" s="388"/>
      <c r="D8" s="81">
        <v>0.5</v>
      </c>
      <c r="F8" s="383" t="str">
        <f>IF(Meta!U6&lt;&gt;"", Meta!U6, "")</f>
        <v>Pirate Warrior</v>
      </c>
      <c r="G8" s="384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387" t="s">
        <v>118</v>
      </c>
      <c r="C9" s="388"/>
      <c r="D9" s="81">
        <v>0.5</v>
      </c>
      <c r="F9" s="383" t="str">
        <f>IF(Meta!U7&lt;&gt;"", Meta!U7, "")</f>
        <v>Jade Druid</v>
      </c>
      <c r="G9" s="384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387" t="s">
        <v>153</v>
      </c>
      <c r="C10" s="388"/>
      <c r="D10" s="81">
        <v>0.5</v>
      </c>
      <c r="F10" s="383" t="str">
        <f>IF(Meta!U8&lt;&gt;"", Meta!U8, "")</f>
        <v>Crystal Rogue</v>
      </c>
      <c r="G10" s="384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2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387" t="s">
        <v>137</v>
      </c>
      <c r="C11" s="388"/>
      <c r="D11" s="81">
        <v>0.5</v>
      </c>
      <c r="F11" s="383" t="str">
        <f>IF(Meta!U9&lt;&gt;"", Meta!U9, "")</f>
        <v>Control Paladin</v>
      </c>
      <c r="G11" s="38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387" t="s">
        <v>152</v>
      </c>
      <c r="C12" s="388"/>
      <c r="D12" s="81">
        <v>0.5</v>
      </c>
      <c r="F12" s="383" t="str">
        <f>IF(Meta!U10&lt;&gt;"", Meta!U10, "")</f>
        <v>Silence Priest</v>
      </c>
      <c r="G12" s="384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387" t="s">
        <v>125</v>
      </c>
      <c r="C13" s="388"/>
      <c r="D13" s="81">
        <v>0.5</v>
      </c>
      <c r="F13" s="383" t="str">
        <f>IF(Meta!U11&lt;&gt;"", Meta!U11, "")</f>
        <v>Jade Shaman</v>
      </c>
      <c r="G13" s="384"/>
      <c r="H13" s="32">
        <f>IF(Meta!V11&lt;&gt;"", Meta!V11, "")</f>
        <v>5.6000000000000001E-2</v>
      </c>
      <c r="I13" s="32">
        <f t="shared" si="0"/>
        <v>0.5</v>
      </c>
      <c r="K13" s="56"/>
      <c r="L13" s="371" t="str">
        <f>Log!J$2</f>
        <v>Druid</v>
      </c>
      <c r="M13" s="372"/>
      <c r="N13" s="373" t="str">
        <f>Log!K$2</f>
        <v>Hunter</v>
      </c>
      <c r="O13" s="372"/>
      <c r="P13" s="373" t="str">
        <f>Log!L$2</f>
        <v>Mage</v>
      </c>
      <c r="Q13" s="372"/>
      <c r="R13" s="373" t="str">
        <f>Log!M$2</f>
        <v>Paladin</v>
      </c>
      <c r="S13" s="372"/>
      <c r="T13" s="373" t="str">
        <f>Log!N$2</f>
        <v>Priest</v>
      </c>
      <c r="U13" s="372"/>
      <c r="V13" s="373" t="str">
        <f>Log!O$2</f>
        <v>Rogue</v>
      </c>
      <c r="W13" s="372"/>
      <c r="X13" s="373" t="str">
        <f>Log!P$2</f>
        <v>Shaman</v>
      </c>
      <c r="Y13" s="372"/>
      <c r="Z13" s="373" t="str">
        <f>Log!Q$2</f>
        <v>Warlock</v>
      </c>
      <c r="AA13" s="372"/>
      <c r="AB13" s="373" t="str">
        <f>Log!R$2</f>
        <v>Warrior</v>
      </c>
      <c r="AC13" s="374"/>
      <c r="AD13" s="62"/>
    </row>
    <row r="14" spans="2:30" ht="15" thickTop="1">
      <c r="B14" s="387"/>
      <c r="C14" s="388"/>
      <c r="D14" s="81"/>
      <c r="F14" s="383" t="str">
        <f>IF(Meta!U12&lt;&gt;"", Meta!U12, "")</f>
        <v/>
      </c>
      <c r="G14" s="384"/>
      <c r="H14" s="32" t="str">
        <f>IF(Meta!V12&lt;&gt;"", Meta!V12, "")</f>
        <v/>
      </c>
      <c r="I14" s="32" t="str">
        <f t="shared" si="0"/>
        <v/>
      </c>
      <c r="K14" s="56"/>
      <c r="L14" s="392" t="str">
        <f ca="1">IF(OFFSET(Priors!$D$3,$J$1,0) = "", "", IF(Log!J3="","",OFFSET(Priors!$D$3,$J$1,0)))</f>
        <v/>
      </c>
      <c r="M14" s="376"/>
      <c r="N14" s="394" t="str">
        <f ca="1">IF(OFFSET(Priors!$D$3,J1,6)="","",IF(Log!K3="","",OFFSET(Priors!$D$3,J1,6)))</f>
        <v/>
      </c>
      <c r="O14" s="395"/>
      <c r="P14" s="394" t="str">
        <f ca="1">IF(OFFSET(Priors!$D$3,J1,12)="","",IF(Log!L3="","",OFFSET(Priors!$D$3,J1,12)))</f>
        <v/>
      </c>
      <c r="Q14" s="395"/>
      <c r="R14" s="394" t="str">
        <f ca="1">IF(OFFSET(Priors!$D$3,J1,18)="","",IF(Log!M3="","",OFFSET(Priors!$D$3,J1,18)))</f>
        <v/>
      </c>
      <c r="S14" s="395"/>
      <c r="T14" s="394" t="str">
        <f ca="1">IF(OFFSET(Priors!$D$3,J1,24)="","",IF(Log!N3="","",OFFSET(Priors!$D$3,J1,24)))</f>
        <v/>
      </c>
      <c r="U14" s="395"/>
      <c r="V14" s="394" t="str">
        <f ca="1">IF(OFFSET(Priors!$D$3,J1,30)="","",IF(Log!O3="","",OFFSET(Priors!$D$3,J1,30)))</f>
        <v/>
      </c>
      <c r="W14" s="395"/>
      <c r="X14" s="394" t="str">
        <f ca="1">IF(OFFSET(Priors!$D$3,J1,36)="","",IF(Log!P3="","",OFFSET(Priors!$D$3,J1,36)))</f>
        <v/>
      </c>
      <c r="Y14" s="395"/>
      <c r="Z14" s="394" t="str">
        <f ca="1">IF(OFFSET(Priors!$D$3,J1,42)="","",IF(Log!Q3="","",OFFSET(Priors!$D$3,J1,42)))</f>
        <v/>
      </c>
      <c r="AA14" s="395"/>
      <c r="AB14" s="394" t="str">
        <f ca="1">IF(OFFSET(Priors!$D$3,J1,48)="","",IF(Log!R3="","",OFFSET(Priors!$D$3,J1,48)))</f>
        <v/>
      </c>
      <c r="AC14" s="395"/>
      <c r="AD14" s="62"/>
    </row>
    <row r="15" spans="2:30">
      <c r="B15" s="387"/>
      <c r="C15" s="388"/>
      <c r="D15" s="81"/>
      <c r="F15" s="383" t="str">
        <f>IF(Meta!U13&lt;&gt;"", Meta!U13, "")</f>
        <v/>
      </c>
      <c r="G15" s="384"/>
      <c r="H15" s="32" t="str">
        <f>IF(Meta!V13&lt;&gt;"", Meta!V13, "")</f>
        <v/>
      </c>
      <c r="I15" s="32" t="str">
        <f t="shared" si="0"/>
        <v/>
      </c>
      <c r="K15" s="56"/>
      <c r="L15" s="392" t="str">
        <f ca="1">IF(OFFSET(Priors!$D$3,$J$1,1) = "", "", IF(Log!J4="","",OFFSET(Priors!$D$3,$J$1,1)))</f>
        <v/>
      </c>
      <c r="M15" s="376"/>
      <c r="N15" s="392" t="str">
        <f ca="1">IF(OFFSET(Priors!$D$3,J1,7)="","",IF(Log!K4="","",OFFSET(Priors!$D$3,J1,7)))</f>
        <v/>
      </c>
      <c r="O15" s="393"/>
      <c r="P15" s="392">
        <f ca="1">IF(OFFSET(Priors!$D$3,J1,13)="","",IF(Log!L4="","",OFFSET(Priors!$D$3,J1,13)))</f>
        <v>0.5</v>
      </c>
      <c r="Q15" s="393"/>
      <c r="R15" s="392" t="str">
        <f ca="1">IF(OFFSET(Priors!$D$3,J1,19)="","",IF(Log!M4="","",OFFSET(Priors!$D$3,J1,19)))</f>
        <v/>
      </c>
      <c r="S15" s="393"/>
      <c r="T15" s="392" t="str">
        <f ca="1">IF(OFFSET(Priors!$D$3,J1,25)="","",IF(Log!N4="","",OFFSET(Priors!$D$3,J1,25)))</f>
        <v/>
      </c>
      <c r="U15" s="393"/>
      <c r="V15" s="392" t="str">
        <f ca="1">IF(OFFSET(Priors!$D$3,J1,31)="","",IF(Log!O4="","",OFFSET(Priors!$D$3,J1,31)))</f>
        <v/>
      </c>
      <c r="W15" s="393"/>
      <c r="X15" s="392" t="str">
        <f ca="1">IF(OFFSET(Priors!$D$3,J1,37)="","",IF(Log!P4="","",OFFSET(Priors!$D$3,J1,37)))</f>
        <v/>
      </c>
      <c r="Y15" s="393"/>
      <c r="Z15" s="392" t="str">
        <f ca="1">IF(OFFSET(Priors!$D$3,J1,43)="","",IF(Log!Q4="","",OFFSET(Priors!$D$3,J1,43)))</f>
        <v/>
      </c>
      <c r="AA15" s="393"/>
      <c r="AB15" s="392" t="str">
        <f ca="1">IF(OFFSET(Priors!$D$3,J1,49)="","",IF(Log!R4="","",OFFSET(Priors!$D$3,J1,49)))</f>
        <v/>
      </c>
      <c r="AC15" s="393"/>
      <c r="AD15" s="62"/>
    </row>
    <row r="16" spans="2:30">
      <c r="B16" s="387"/>
      <c r="C16" s="388"/>
      <c r="D16" s="81"/>
      <c r="F16" s="383" t="str">
        <f>IF(Meta!U14&lt;&gt;"", Meta!U14, "")</f>
        <v/>
      </c>
      <c r="G16" s="384"/>
      <c r="H16" s="32" t="str">
        <f>IF(Meta!V14&lt;&gt;"", Meta!V14, "")</f>
        <v/>
      </c>
      <c r="I16" s="32" t="str">
        <f t="shared" si="0"/>
        <v/>
      </c>
      <c r="K16" s="56"/>
      <c r="L16" s="392" t="str">
        <f ca="1">IF(OFFSET(Priors!$D$3,$J$1,2) = "", "", IF(Log!J5="","",OFFSET(Priors!$D$3,$J$1,2)))</f>
        <v/>
      </c>
      <c r="M16" s="376"/>
      <c r="N16" s="392" t="str">
        <f ca="1">IF(OFFSET(Priors!$D$3,J1,8)="","",IF(Log!K5="","",OFFSET(Priors!$D$3,J1,8)))</f>
        <v/>
      </c>
      <c r="O16" s="393"/>
      <c r="P16" s="392" t="str">
        <f ca="1">IF(OFFSET(Priors!$D$3,J1,14)="","",IF(Log!L5="","",OFFSET(Priors!$D$3,J1,14)))</f>
        <v/>
      </c>
      <c r="Q16" s="393"/>
      <c r="R16" s="392" t="str">
        <f ca="1">IF(OFFSET(Priors!$D$3,J1,20)="","",IF(Log!M5="","",OFFSET(Priors!$D$3,J1,20)))</f>
        <v/>
      </c>
      <c r="S16" s="393"/>
      <c r="T16" s="392" t="str">
        <f ca="1">IF(OFFSET(Priors!$D$3,J1,26)="","",IF(Log!N5="","",OFFSET(Priors!$D$3,J1,26)))</f>
        <v/>
      </c>
      <c r="U16" s="393"/>
      <c r="V16" s="392" t="str">
        <f ca="1">IF(OFFSET(Priors!$D$3,J1,32)="","",IF(Log!O5="","",OFFSET(Priors!$D$3,J1,32)))</f>
        <v/>
      </c>
      <c r="W16" s="393"/>
      <c r="X16" s="392" t="str">
        <f ca="1">IF(OFFSET(Priors!$D$3,J1,38)="","",IF(Log!P5="","",OFFSET(Priors!$D$3,J1,38)))</f>
        <v/>
      </c>
      <c r="Y16" s="393"/>
      <c r="Z16" s="392" t="str">
        <f ca="1">IF(OFFSET(Priors!$D$3,J1,44)="","",IF(Log!Q5="","",OFFSET(Priors!$D$3,J1,44)))</f>
        <v/>
      </c>
      <c r="AA16" s="393"/>
      <c r="AB16" s="392" t="str">
        <f ca="1">IF(OFFSET(Priors!$D$3,J1,50)="","",IF(Log!R5="","",OFFSET(Priors!$D$3,J1,50)))</f>
        <v/>
      </c>
      <c r="AC16" s="393"/>
      <c r="AD16" s="62"/>
    </row>
    <row r="17" spans="2:30">
      <c r="B17" s="387"/>
      <c r="C17" s="388"/>
      <c r="D17" s="81"/>
      <c r="F17" s="383" t="str">
        <f>IF(Meta!U15&lt;&gt;"", Meta!U15, "")</f>
        <v/>
      </c>
      <c r="G17" s="384"/>
      <c r="H17" s="32" t="str">
        <f>IF(Meta!V15&lt;&gt;"", Meta!V15, "")</f>
        <v/>
      </c>
      <c r="I17" s="32" t="str">
        <f t="shared" si="0"/>
        <v/>
      </c>
      <c r="K17" s="56"/>
      <c r="L17" s="392" t="str">
        <f ca="1">IF(OFFSET(Priors!$D$3,$J$1,3) = "", "", IF(Log!J6="","",OFFSET(Priors!$D$3,$J$1,3)))</f>
        <v/>
      </c>
      <c r="M17" s="376"/>
      <c r="N17" s="392" t="str">
        <f ca="1">IF(OFFSET(Priors!$D$3,J1,9)="","",IF(Log!K6="","",OFFSET(Priors!$D$3,J1,9)))</f>
        <v/>
      </c>
      <c r="O17" s="393"/>
      <c r="P17" s="392" t="str">
        <f ca="1">IF(OFFSET(Priors!$D$3,J1,15)="","",IF(Log!L6="","",OFFSET(Priors!$D$3,J1,15)))</f>
        <v/>
      </c>
      <c r="Q17" s="393"/>
      <c r="R17" s="392" t="str">
        <f ca="1">IF(OFFSET(Priors!$D$3,J1,21)="","",IF(Log!M6="","",OFFSET(Priors!$D$3,J1,21)))</f>
        <v/>
      </c>
      <c r="S17" s="393"/>
      <c r="T17" s="392" t="str">
        <f ca="1">IF(OFFSET(Priors!$D$3,J1,27)="","",IF(Log!N6="","",OFFSET(Priors!$D$3,J1,27)))</f>
        <v/>
      </c>
      <c r="U17" s="393"/>
      <c r="V17" s="392" t="str">
        <f ca="1">IF(OFFSET(Priors!$D$3,J1,33)="","",IF(Log!O6="","",OFFSET(Priors!$D$3,J1,33)))</f>
        <v/>
      </c>
      <c r="W17" s="393"/>
      <c r="X17" s="392" t="str">
        <f ca="1">IF(OFFSET(Priors!$D$3,J1,39)="","",IF(Log!P6="","",OFFSET(Priors!$D$3,J1,39)))</f>
        <v/>
      </c>
      <c r="Y17" s="393"/>
      <c r="Z17" s="392" t="str">
        <f ca="1">IF(OFFSET(Priors!$D$3,J1,45)="","",IF(Log!Q6="","",OFFSET(Priors!$D$3,J1,45)))</f>
        <v/>
      </c>
      <c r="AA17" s="393"/>
      <c r="AB17" s="392" t="str">
        <f ca="1">IF(OFFSET(Priors!$D$3,J1,51)="","",IF(Log!R6="","",OFFSET(Priors!$D$3,J1,51)))</f>
        <v/>
      </c>
      <c r="AC17" s="393"/>
      <c r="AD17" s="62"/>
    </row>
    <row r="18" spans="2:30">
      <c r="B18" s="387"/>
      <c r="C18" s="388"/>
      <c r="D18" s="81"/>
      <c r="F18" s="383" t="str">
        <f>IF(Meta!U16&lt;&gt;"", Meta!U16, "")</f>
        <v/>
      </c>
      <c r="G18" s="384"/>
      <c r="H18" s="32" t="str">
        <f>IF(Meta!V16&lt;&gt;"", Meta!V16, "")</f>
        <v/>
      </c>
      <c r="I18" s="32" t="str">
        <f t="shared" si="0"/>
        <v/>
      </c>
      <c r="K18" s="56"/>
      <c r="L18" s="392" t="str">
        <f ca="1">IF(OFFSET(Priors!$D$3,$J$1,4) = "", "", IF(Log!J7="","",OFFSET(Priors!$D$3,$J$1,4)))</f>
        <v/>
      </c>
      <c r="M18" s="376"/>
      <c r="N18" s="392" t="str">
        <f ca="1">IF(OFFSET(Priors!$D$3,J1,10)="","",IF(Log!K7="","",OFFSET(Priors!$D$3,J1,10)))</f>
        <v/>
      </c>
      <c r="O18" s="393"/>
      <c r="P18" s="392" t="str">
        <f ca="1">IF(OFFSET(Priors!$D$3,J1,16)="","",IF(Log!L7="","",OFFSET(Priors!$D$3,J1,16)))</f>
        <v/>
      </c>
      <c r="Q18" s="393"/>
      <c r="R18" s="392" t="str">
        <f ca="1">IF(OFFSET(Priors!$D$3,J1,22)="","",IF(Log!M7="","",OFFSET(Priors!$D$3,J1,22)))</f>
        <v/>
      </c>
      <c r="S18" s="393"/>
      <c r="T18" s="392" t="str">
        <f ca="1">IF(OFFSET(Priors!$D$3,J1,28)="","",IF(Log!N7="","",OFFSET(Priors!$D$3,J1,28)))</f>
        <v/>
      </c>
      <c r="U18" s="393"/>
      <c r="V18" s="392" t="str">
        <f ca="1">IF(OFFSET(Priors!$D$3,J1,34)="","",IF(Log!O7="","",OFFSET(Priors!$D$3,J1,34)))</f>
        <v/>
      </c>
      <c r="W18" s="393"/>
      <c r="X18" s="392" t="str">
        <f ca="1">IF(OFFSET(Priors!$D$3,J1,40)="","",IF(Log!P7="","",OFFSET(Priors!$D$3,J1,40)))</f>
        <v/>
      </c>
      <c r="Y18" s="393"/>
      <c r="Z18" s="392" t="str">
        <f ca="1">IF(OFFSET(Priors!$D$3,J1,46)="","",IF(Log!Q7="","",OFFSET(Priors!$D$3,J1,46)))</f>
        <v/>
      </c>
      <c r="AA18" s="393"/>
      <c r="AB18" s="392" t="str">
        <f ca="1">IF(OFFSET(Priors!$D$3,J1,52)="","",IF(Log!R7="","",OFFSET(Priors!$D$3,J1,52)))</f>
        <v/>
      </c>
      <c r="AC18" s="393"/>
      <c r="AD18" s="62"/>
    </row>
    <row r="19" spans="2:30" ht="15" thickBot="1">
      <c r="B19" s="387"/>
      <c r="C19" s="388"/>
      <c r="D19" s="81"/>
      <c r="F19" s="383" t="str">
        <f>IF(Meta!U17&lt;&gt;"", Meta!U17, "")</f>
        <v/>
      </c>
      <c r="G19" s="384"/>
      <c r="H19" s="32" t="str">
        <f>IF(Meta!V17&lt;&gt;"", Meta!V17, "")</f>
        <v/>
      </c>
      <c r="I19" s="32" t="str">
        <f t="shared" si="0"/>
        <v/>
      </c>
      <c r="K19" s="56"/>
      <c r="L19" s="368" t="str">
        <f ca="1">IF(OFFSET(Priors!$D$3,$J$1,5) = "", "", IF(Log!J8="","",OFFSET(Priors!$D$3,$J$1,5)))</f>
        <v/>
      </c>
      <c r="M19" s="369"/>
      <c r="N19" s="368" t="str">
        <f ca="1">IF(OFFSET(Priors!$D$3,J1,11)="","",IF(Log!K8="","",OFFSET(Priors!$D$3,J1,11)))</f>
        <v/>
      </c>
      <c r="O19" s="391"/>
      <c r="P19" s="368" t="str">
        <f ca="1">IF(OFFSET(Priors!$D$3,J1,17)="","",IF(Log!L8="","",OFFSET(Priors!$D$3,J1,17)))</f>
        <v/>
      </c>
      <c r="Q19" s="391"/>
      <c r="R19" s="368" t="str">
        <f ca="1">IF(OFFSET(Priors!$D$3,J1,23)="","",IF(Log!M8="","",OFFSET(Priors!$D$3,J1,23)))</f>
        <v/>
      </c>
      <c r="S19" s="391"/>
      <c r="T19" s="368" t="str">
        <f ca="1">IF(OFFSET(Priors!$D$3,J1,29)="","",IF(Log!N8="","",OFFSET(Priors!$D$3,J1,29)))</f>
        <v/>
      </c>
      <c r="U19" s="391"/>
      <c r="V19" s="368" t="str">
        <f ca="1">IF(OFFSET(Priors!$D$3,J1,35)="","",IF(Log!O8="","",OFFSET(Priors!$D$3,J1,35)))</f>
        <v/>
      </c>
      <c r="W19" s="391"/>
      <c r="X19" s="368" t="str">
        <f ca="1">IF(OFFSET(Priors!$D$3,J1,41)="","",IF(Log!P8="","",OFFSET(Priors!$D$3,J1,41)))</f>
        <v/>
      </c>
      <c r="Y19" s="391"/>
      <c r="Z19" s="368" t="str">
        <f ca="1">IF(OFFSET(Priors!$D$3,J1,47)="","",IF(Log!Q8="","",OFFSET(Priors!$D$3,J1,47)))</f>
        <v/>
      </c>
      <c r="AA19" s="391"/>
      <c r="AB19" s="368" t="str">
        <f ca="1">IF(OFFSET(Priors!$D$3,J1,53)="","",IF(Log!R8="","",OFFSET(Priors!$D$3,J1,53)))</f>
        <v/>
      </c>
      <c r="AC19" s="391"/>
      <c r="AD19" s="62"/>
    </row>
    <row r="20" spans="2:30">
      <c r="B20" s="387"/>
      <c r="C20" s="388"/>
      <c r="D20" s="81"/>
      <c r="F20" s="383" t="str">
        <f>IF(Meta!U18&lt;&gt;"", Meta!U18, "")</f>
        <v/>
      </c>
      <c r="G20" s="38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387"/>
      <c r="C21" s="388"/>
      <c r="D21" s="81"/>
      <c r="F21" s="383" t="str">
        <f>IF(Meta!U19&lt;&gt;"", Meta!U19, "")</f>
        <v/>
      </c>
      <c r="G21" s="38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387"/>
      <c r="C22" s="388"/>
      <c r="D22" s="81"/>
      <c r="F22" s="383" t="str">
        <f>IF(Meta!U20&lt;&gt;"", Meta!U20, "")</f>
        <v/>
      </c>
      <c r="G22" s="384"/>
      <c r="H22" s="32" t="str">
        <f>IF(Meta!V20&lt;&gt;"", Meta!V20, "")</f>
        <v/>
      </c>
      <c r="I22" s="32" t="str">
        <f t="shared" si="0"/>
        <v/>
      </c>
      <c r="K22" s="56"/>
      <c r="L22" s="371" t="str">
        <f>Log!J$2</f>
        <v>Druid</v>
      </c>
      <c r="M22" s="372"/>
      <c r="N22" s="373" t="str">
        <f>Log!K$2</f>
        <v>Hunter</v>
      </c>
      <c r="O22" s="372"/>
      <c r="P22" s="373" t="str">
        <f>Log!L$2</f>
        <v>Mage</v>
      </c>
      <c r="Q22" s="372"/>
      <c r="R22" s="373" t="str">
        <f>Log!M$2</f>
        <v>Paladin</v>
      </c>
      <c r="S22" s="372"/>
      <c r="T22" s="373" t="str">
        <f>Log!N$2</f>
        <v>Priest</v>
      </c>
      <c r="U22" s="372"/>
      <c r="V22" s="373" t="str">
        <f>Log!O$2</f>
        <v>Rogue</v>
      </c>
      <c r="W22" s="372"/>
      <c r="X22" s="373" t="str">
        <f>Log!P$2</f>
        <v>Shaman</v>
      </c>
      <c r="Y22" s="372"/>
      <c r="Z22" s="373" t="str">
        <f>Log!Q$2</f>
        <v>Warlock</v>
      </c>
      <c r="AA22" s="372"/>
      <c r="AB22" s="373" t="str">
        <f>Log!R$2</f>
        <v>Warrior</v>
      </c>
      <c r="AC22" s="374"/>
      <c r="AD22" s="62"/>
    </row>
    <row r="23" spans="2:30" ht="15" thickTop="1">
      <c r="B23" s="387"/>
      <c r="C23" s="388"/>
      <c r="D23" s="81"/>
      <c r="F23" s="383" t="str">
        <f>IF(Meta!U21&lt;&gt;"", Meta!U21, "")</f>
        <v/>
      </c>
      <c r="G23" s="384"/>
      <c r="H23" s="32" t="str">
        <f>IF(Meta!V21&lt;&gt;"", Meta!V21, "")</f>
        <v/>
      </c>
      <c r="I23" s="32" t="str">
        <f t="shared" si="0"/>
        <v/>
      </c>
      <c r="K23" s="56"/>
      <c r="L23" s="375">
        <f t="shared" ref="L23:L28" ca="1" si="2">IFERROR(IF(L35="", "", IF(L14="", IF(L4+M4 &gt; 0, L4/(L4+M4), 0.5), IF($N$12+L4+M4&gt;0, ($N$12*L14+L4) / (L4+M4+$N$12), 0.5))), "")</f>
        <v>0.5</v>
      </c>
      <c r="M23" s="376"/>
      <c r="N23" s="375">
        <f t="shared" ref="N23:N28" ca="1" si="3">IFERROR(IF(N35="", "", IF(N14="", IF(N4+O4 &gt; 0, N4/(N4+O4), 0.5), IF($N$12+N4+O4&gt;0, ($N$12*N14+N4) / (N4+O4+$N$12), 0.5))), "")</f>
        <v>0.5</v>
      </c>
      <c r="O23" s="376"/>
      <c r="P23" s="375">
        <f t="shared" ref="P23:P28" ca="1" si="4">IFERROR(IF(P35="", "", IF(P14="", IF(P4+Q4 &gt; 0, P4/(P4+Q4), 0.5), IF($N$12+P4+Q4&gt;0, ($N$12*P14+P4) / (P4+Q4+$N$12), 0.5))), "")</f>
        <v>0.5</v>
      </c>
      <c r="Q23" s="376"/>
      <c r="R23" s="375">
        <f t="shared" ref="R23:R28" ca="1" si="5">IFERROR(IF(R35="", "", IF(R14="", IF(R4+S4 &gt; 0, R4/(R4+S4), 0.5), IF($N$12+R4+S4&gt;0, ($N$12*R14+R4) / (R4+S4+$N$12), 0.5))), "")</f>
        <v>0.5</v>
      </c>
      <c r="S23" s="376"/>
      <c r="T23" s="375">
        <f t="shared" ref="T23:T28" ca="1" si="6">IFERROR(IF(T35="", "", IF(T14="", IF(T4+U4 &gt; 0, T4/(T4+U4), 0.5), IF($N$12+T4+U4&gt;0, ($N$12*T14+T4) / (T4+U4+$N$12), 0.5))), "")</f>
        <v>0.5</v>
      </c>
      <c r="U23" s="376"/>
      <c r="V23" s="375">
        <f t="shared" ref="V23:V28" ca="1" si="7">IFERROR(IF(V35="", "", IF(V14="", IF(V4+W4 &gt; 0, V4/(V4+W4), 0.5), IF($N$12+V4+W4&gt;0, ($N$12*V14+V4) / (V4+W4+$N$12), 0.5))), "")</f>
        <v>0.5</v>
      </c>
      <c r="W23" s="376"/>
      <c r="X23" s="375">
        <f t="shared" ref="X23:X28" ca="1" si="8">IFERROR(IF(X35="", "", IF(X14="", IF(X4+Y4 &gt; 0, X4/(X4+Y4), 0.5), IF($N$12+X4+Y4&gt;0, ($N$12*X14+X4) / (X4+Y4+$N$12), 0.5))), "")</f>
        <v>0.5</v>
      </c>
      <c r="Y23" s="376"/>
      <c r="Z23" s="375">
        <f t="shared" ref="Z23:Z28" ca="1" si="9">IFERROR(IF(Z35="", "", IF(Z14="", IF(Z4+AA4 &gt; 0, Z4/(Z4+AA4), 0.5), IF($N$12+Z4+AA4&gt;0, ($N$12*Z14+Z4) / (Z4+AA4+$N$12), 0.5))), "")</f>
        <v>0.5</v>
      </c>
      <c r="AA23" s="376"/>
      <c r="AB23" s="375">
        <f t="shared" ref="AB23:AB28" ca="1" si="10">IFERROR(IF(AB35="", "", IF(AB14="", IF(AB4+AC4 &gt; 0, AB4/(AB4+AC4), 0.5), IF($N$12+AB4+AC4&gt;0, ($N$12*AB14+AB4) / (AB4+AC4+$N$12), 0.5))), "")</f>
        <v>0.5</v>
      </c>
      <c r="AC23" s="389"/>
      <c r="AD23" s="62"/>
    </row>
    <row r="24" spans="2:30">
      <c r="B24" s="387"/>
      <c r="C24" s="388"/>
      <c r="D24" s="81"/>
      <c r="F24" s="383" t="str">
        <f>IF(Meta!U22&lt;&gt;"", Meta!U22, "")</f>
        <v/>
      </c>
      <c r="G24" s="384"/>
      <c r="H24" s="32" t="str">
        <f>IF(Meta!V22&lt;&gt;"", Meta!V22, "")</f>
        <v/>
      </c>
      <c r="I24" s="32" t="str">
        <f t="shared" si="0"/>
        <v/>
      </c>
      <c r="K24" s="56"/>
      <c r="L24" s="375">
        <f t="shared" ca="1" si="2"/>
        <v>0.66666666666666663</v>
      </c>
      <c r="M24" s="376"/>
      <c r="N24" s="375" t="str">
        <f t="shared" si="3"/>
        <v/>
      </c>
      <c r="O24" s="376"/>
      <c r="P24" s="375">
        <f t="shared" ca="1" si="4"/>
        <v>0.5</v>
      </c>
      <c r="Q24" s="376"/>
      <c r="R24" s="375">
        <f t="shared" ca="1" si="5"/>
        <v>0.5</v>
      </c>
      <c r="S24" s="376"/>
      <c r="T24" s="375">
        <f t="shared" ca="1" si="6"/>
        <v>0.5</v>
      </c>
      <c r="U24" s="376"/>
      <c r="V24" s="375">
        <f t="shared" ca="1" si="7"/>
        <v>0.5</v>
      </c>
      <c r="W24" s="376"/>
      <c r="X24" s="375">
        <f t="shared" ca="1" si="8"/>
        <v>0.5</v>
      </c>
      <c r="Y24" s="376"/>
      <c r="Z24" s="375">
        <f t="shared" ca="1" si="9"/>
        <v>0.5</v>
      </c>
      <c r="AA24" s="376"/>
      <c r="AB24" s="375">
        <f t="shared" ca="1" si="10"/>
        <v>0.5</v>
      </c>
      <c r="AC24" s="389"/>
      <c r="AD24" s="62"/>
    </row>
    <row r="25" spans="2:30">
      <c r="B25" s="387"/>
      <c r="C25" s="388"/>
      <c r="D25" s="81"/>
      <c r="F25" s="383" t="str">
        <f>IF(Meta!U23&lt;&gt;"", Meta!U23, "")</f>
        <v/>
      </c>
      <c r="G25" s="384"/>
      <c r="H25" s="32" t="str">
        <f>IF(Meta!V23&lt;&gt;"", Meta!V23, "")</f>
        <v/>
      </c>
      <c r="I25" s="32" t="str">
        <f t="shared" si="0"/>
        <v/>
      </c>
      <c r="K25" s="56"/>
      <c r="L25" s="375">
        <f t="shared" ca="1" si="2"/>
        <v>0.5</v>
      </c>
      <c r="M25" s="376"/>
      <c r="N25" s="375" t="str">
        <f t="shared" si="3"/>
        <v/>
      </c>
      <c r="O25" s="376"/>
      <c r="P25" s="375">
        <f t="shared" ca="1" si="4"/>
        <v>0.5</v>
      </c>
      <c r="Q25" s="376"/>
      <c r="R25" s="375">
        <f t="shared" ca="1" si="5"/>
        <v>0.5</v>
      </c>
      <c r="S25" s="376"/>
      <c r="T25" s="375">
        <f t="shared" ca="1" si="6"/>
        <v>0.5</v>
      </c>
      <c r="U25" s="376"/>
      <c r="V25" s="375" t="str">
        <f t="shared" si="7"/>
        <v/>
      </c>
      <c r="W25" s="376"/>
      <c r="X25" s="375">
        <f t="shared" ca="1" si="8"/>
        <v>0.5</v>
      </c>
      <c r="Y25" s="376"/>
      <c r="Z25" s="375" t="str">
        <f t="shared" si="9"/>
        <v/>
      </c>
      <c r="AA25" s="376"/>
      <c r="AB25" s="375" t="str">
        <f t="shared" si="10"/>
        <v/>
      </c>
      <c r="AC25" s="389"/>
      <c r="AD25" s="62"/>
    </row>
    <row r="26" spans="2:30">
      <c r="B26" s="387"/>
      <c r="C26" s="388"/>
      <c r="D26" s="81"/>
      <c r="F26" s="383" t="str">
        <f>IF(Meta!U24&lt;&gt;"", Meta!U24, "")</f>
        <v/>
      </c>
      <c r="G26" s="384"/>
      <c r="H26" s="32" t="str">
        <f>IF(Meta!V24&lt;&gt;"", Meta!V24, "")</f>
        <v/>
      </c>
      <c r="I26" s="32" t="str">
        <f t="shared" si="0"/>
        <v/>
      </c>
      <c r="K26" s="56"/>
      <c r="L26" s="375" t="str">
        <f t="shared" si="2"/>
        <v/>
      </c>
      <c r="M26" s="376"/>
      <c r="N26" s="375" t="str">
        <f t="shared" si="3"/>
        <v/>
      </c>
      <c r="O26" s="376"/>
      <c r="P26" s="375" t="str">
        <f t="shared" si="4"/>
        <v/>
      </c>
      <c r="Q26" s="376"/>
      <c r="R26" s="375" t="str">
        <f t="shared" si="5"/>
        <v/>
      </c>
      <c r="S26" s="376"/>
      <c r="T26" s="375" t="str">
        <f t="shared" si="6"/>
        <v/>
      </c>
      <c r="U26" s="376"/>
      <c r="V26" s="375" t="str">
        <f t="shared" si="7"/>
        <v/>
      </c>
      <c r="W26" s="376"/>
      <c r="X26" s="375" t="str">
        <f t="shared" si="8"/>
        <v/>
      </c>
      <c r="Y26" s="376"/>
      <c r="Z26" s="375" t="str">
        <f t="shared" si="9"/>
        <v/>
      </c>
      <c r="AA26" s="376"/>
      <c r="AB26" s="375" t="str">
        <f t="shared" si="10"/>
        <v/>
      </c>
      <c r="AC26" s="389"/>
      <c r="AD26" s="62"/>
    </row>
    <row r="27" spans="2:30">
      <c r="B27" s="387"/>
      <c r="C27" s="388"/>
      <c r="D27" s="81"/>
      <c r="F27" s="383" t="str">
        <f>IF(Meta!U25&lt;&gt;"", Meta!U25, "")</f>
        <v/>
      </c>
      <c r="G27" s="384"/>
      <c r="H27" s="32" t="str">
        <f>IF(Meta!V25&lt;&gt;"", Meta!V25, "")</f>
        <v/>
      </c>
      <c r="I27" s="32" t="str">
        <f t="shared" si="0"/>
        <v/>
      </c>
      <c r="K27" s="56"/>
      <c r="L27" s="375" t="str">
        <f t="shared" si="2"/>
        <v/>
      </c>
      <c r="M27" s="376"/>
      <c r="N27" s="375" t="str">
        <f t="shared" si="3"/>
        <v/>
      </c>
      <c r="O27" s="376"/>
      <c r="P27" s="375" t="str">
        <f t="shared" si="4"/>
        <v/>
      </c>
      <c r="Q27" s="376"/>
      <c r="R27" s="375" t="str">
        <f t="shared" si="5"/>
        <v/>
      </c>
      <c r="S27" s="376"/>
      <c r="T27" s="375" t="str">
        <f t="shared" si="6"/>
        <v/>
      </c>
      <c r="U27" s="376"/>
      <c r="V27" s="375" t="str">
        <f t="shared" si="7"/>
        <v/>
      </c>
      <c r="W27" s="376"/>
      <c r="X27" s="375" t="str">
        <f t="shared" si="8"/>
        <v/>
      </c>
      <c r="Y27" s="376"/>
      <c r="Z27" s="375" t="str">
        <f t="shared" si="9"/>
        <v/>
      </c>
      <c r="AA27" s="376"/>
      <c r="AB27" s="375" t="str">
        <f t="shared" si="10"/>
        <v/>
      </c>
      <c r="AC27" s="389"/>
      <c r="AD27" s="62"/>
    </row>
    <row r="28" spans="2:30" ht="15" thickBot="1">
      <c r="B28" s="387"/>
      <c r="C28" s="388"/>
      <c r="D28" s="81"/>
      <c r="F28" s="383" t="str">
        <f>IF(Meta!U26&lt;&gt;"", Meta!U26, "")</f>
        <v/>
      </c>
      <c r="G28" s="384"/>
      <c r="H28" s="32" t="str">
        <f>IF(Meta!V26&lt;&gt;"", Meta!V26, "")</f>
        <v/>
      </c>
      <c r="I28" s="32" t="str">
        <f t="shared" si="0"/>
        <v/>
      </c>
      <c r="K28" s="56"/>
      <c r="L28" s="375" t="str">
        <f t="shared" si="2"/>
        <v/>
      </c>
      <c r="M28" s="376"/>
      <c r="N28" s="375" t="str">
        <f t="shared" si="3"/>
        <v/>
      </c>
      <c r="O28" s="376"/>
      <c r="P28" s="375" t="str">
        <f t="shared" si="4"/>
        <v/>
      </c>
      <c r="Q28" s="376"/>
      <c r="R28" s="375" t="str">
        <f t="shared" si="5"/>
        <v/>
      </c>
      <c r="S28" s="376"/>
      <c r="T28" s="375" t="str">
        <f t="shared" si="6"/>
        <v/>
      </c>
      <c r="U28" s="376"/>
      <c r="V28" s="375" t="str">
        <f t="shared" si="7"/>
        <v/>
      </c>
      <c r="W28" s="376"/>
      <c r="X28" s="375" t="str">
        <f t="shared" si="8"/>
        <v/>
      </c>
      <c r="Y28" s="376"/>
      <c r="Z28" s="375" t="str">
        <f t="shared" si="9"/>
        <v/>
      </c>
      <c r="AA28" s="376"/>
      <c r="AB28" s="375" t="str">
        <f t="shared" si="10"/>
        <v/>
      </c>
      <c r="AC28" s="389"/>
      <c r="AD28" s="62"/>
    </row>
    <row r="29" spans="2:30" ht="15" thickBot="1">
      <c r="B29" s="381"/>
      <c r="C29" s="382"/>
      <c r="D29" s="82"/>
      <c r="F29" s="383" t="str">
        <f>IF(Meta!U27&lt;&gt;"", Meta!U27, "")</f>
        <v/>
      </c>
      <c r="G29" s="38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385">
        <f ca="1">IFERROR(AVERAGE(L23:M28), "")</f>
        <v>0.55555555555555547</v>
      </c>
      <c r="M29" s="386"/>
      <c r="N29" s="379">
        <f ca="1">IFERROR(AVERAGE(N23:O28), "")</f>
        <v>0.5</v>
      </c>
      <c r="O29" s="380"/>
      <c r="P29" s="379">
        <f ca="1">IFERROR(AVERAGE(P23:Q28), "")</f>
        <v>0.5</v>
      </c>
      <c r="Q29" s="380"/>
      <c r="R29" s="379">
        <f ca="1">IFERROR(AVERAGE(R23:S28), "")</f>
        <v>0.5</v>
      </c>
      <c r="S29" s="380"/>
      <c r="T29" s="379">
        <f ca="1">IFERROR(AVERAGE(T23:U28), "")</f>
        <v>0.5</v>
      </c>
      <c r="U29" s="380"/>
      <c r="V29" s="379">
        <f ca="1">IFERROR(AVERAGE(V23:W28), "")</f>
        <v>0.5</v>
      </c>
      <c r="W29" s="380"/>
      <c r="X29" s="379">
        <f ca="1">IFERROR(AVERAGE(X23:Y28), "")</f>
        <v>0.5</v>
      </c>
      <c r="Y29" s="380"/>
      <c r="Z29" s="379">
        <f ca="1">IFERROR(AVERAGE(Z23:AA28), "")</f>
        <v>0.5</v>
      </c>
      <c r="AA29" s="380"/>
      <c r="AB29" s="379">
        <f ca="1">IFERROR(AVERAGE(AB23:AC28), "")</f>
        <v>0.5</v>
      </c>
      <c r="AC29" s="390"/>
      <c r="AD29" s="62"/>
    </row>
    <row r="30" spans="2:30" ht="15" thickBot="1">
      <c r="B30" s="84"/>
      <c r="C30" s="85"/>
      <c r="D30" s="86"/>
      <c r="F30" s="377" t="s">
        <v>30</v>
      </c>
      <c r="G30" s="378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366">
        <f>IF(L10+M10&gt;0, L10/(L10+M10), "")</f>
        <v>0.66666666666666663</v>
      </c>
      <c r="M30" s="367"/>
      <c r="N30" s="366" t="str">
        <f>IF(N10+O10&gt;0, N10/(N10+O10), "")</f>
        <v/>
      </c>
      <c r="O30" s="367"/>
      <c r="P30" s="366" t="str">
        <f>IF(P10+Q10&gt;0, P10/(P10+Q10), "")</f>
        <v/>
      </c>
      <c r="Q30" s="367"/>
      <c r="R30" s="366" t="str">
        <f>IF(R10+S10&gt;0, R10/(R10+S10), "")</f>
        <v/>
      </c>
      <c r="S30" s="367"/>
      <c r="T30" s="366" t="str">
        <f>IF(T10+U10&gt;0, T10/(T10+U10), "")</f>
        <v/>
      </c>
      <c r="U30" s="367"/>
      <c r="V30" s="366" t="str">
        <f>IF(V10+W10&gt;0, V10/(V10+W10), "")</f>
        <v/>
      </c>
      <c r="W30" s="367"/>
      <c r="X30" s="368" t="str">
        <f>IF(X10+Y10&gt;0, X10/(X10+Y10), "")</f>
        <v/>
      </c>
      <c r="Y30" s="369"/>
      <c r="Z30" s="368" t="str">
        <f>IF(Z10+AA10&gt;0, Z10/(Z10+AA10), "")</f>
        <v/>
      </c>
      <c r="AA30" s="369"/>
      <c r="AB30" s="368" t="str">
        <f>IF(AB10+AC10&gt;0, AB10/(AB10+AC10), "")</f>
        <v/>
      </c>
      <c r="AC30" s="370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371" t="str">
        <f>Log!J$2</f>
        <v>Druid</v>
      </c>
      <c r="M34" s="372"/>
      <c r="N34" s="373" t="str">
        <f>Log!K$2</f>
        <v>Hunter</v>
      </c>
      <c r="O34" s="372"/>
      <c r="P34" s="373" t="str">
        <f>Log!L$2</f>
        <v>Mage</v>
      </c>
      <c r="Q34" s="372"/>
      <c r="R34" s="373" t="str">
        <f>Log!M$2</f>
        <v>Paladin</v>
      </c>
      <c r="S34" s="372"/>
      <c r="T34" s="373" t="str">
        <f>Log!N$2</f>
        <v>Priest</v>
      </c>
      <c r="U34" s="372"/>
      <c r="V34" s="373" t="str">
        <f>Log!O$2</f>
        <v>Rogue</v>
      </c>
      <c r="W34" s="372"/>
      <c r="X34" s="373" t="str">
        <f>Log!P$2</f>
        <v>Shaman</v>
      </c>
      <c r="Y34" s="372"/>
      <c r="Z34" s="373" t="str">
        <f>Log!Q$2</f>
        <v>Warlock</v>
      </c>
      <c r="AA34" s="372"/>
      <c r="AB34" s="373" t="str">
        <f>Log!R$2</f>
        <v>Warrior</v>
      </c>
      <c r="AC34" s="374"/>
    </row>
    <row r="35" spans="5:29" ht="15" thickTop="1">
      <c r="F35" s="220"/>
      <c r="L35" s="365" t="str">
        <f>IF(Log!J3 = "", "", Log!J3)</f>
        <v>Ramp</v>
      </c>
      <c r="M35" s="361"/>
      <c r="N35" s="360" t="str">
        <f>IF(Log!K3 = "", "", Log!K3)</f>
        <v>Midrange</v>
      </c>
      <c r="O35" s="361"/>
      <c r="P35" s="360" t="str">
        <f>IF(Log!L3="","",Log!L3)</f>
        <v>Exodia</v>
      </c>
      <c r="Q35" s="361"/>
      <c r="R35" s="360" t="str">
        <f>IF(Log!M3="","",Log!M3)</f>
        <v>Midrange</v>
      </c>
      <c r="S35" s="361"/>
      <c r="T35" s="360" t="str">
        <f>IF(Log!N3="","",Log!N3)</f>
        <v>Dragon</v>
      </c>
      <c r="U35" s="361"/>
      <c r="V35" s="360" t="str">
        <f>IF(Log!O3="","",Log!O3)</f>
        <v>Crystal</v>
      </c>
      <c r="W35" s="361"/>
      <c r="X35" s="360" t="str">
        <f>IF(Log!P3="","",Log!P3)</f>
        <v>Elemental</v>
      </c>
      <c r="Y35" s="361"/>
      <c r="Z35" s="360" t="str">
        <f>IF(Log!Q3="","",Log!Q3)</f>
        <v>Hand</v>
      </c>
      <c r="AA35" s="361"/>
      <c r="AB35" s="360" t="str">
        <f>IF(Log!R3="","",Log!R3)</f>
        <v>Quest</v>
      </c>
      <c r="AC35" s="362"/>
    </row>
    <row r="36" spans="5:29">
      <c r="E36" s="227"/>
      <c r="F36" s="220"/>
      <c r="L36" s="365" t="str">
        <f>IF(Log!J4 = "", "", Log!J4)</f>
        <v>Token</v>
      </c>
      <c r="M36" s="361"/>
      <c r="N36" s="360" t="str">
        <f>IF(Log!K4 = "", "", Log!K4)</f>
        <v/>
      </c>
      <c r="O36" s="361"/>
      <c r="P36" s="360" t="str">
        <f>IF(Log!L4="","",Log!L4)</f>
        <v>Control</v>
      </c>
      <c r="Q36" s="361"/>
      <c r="R36" s="360" t="str">
        <f>IF(Log!M4="","",Log!M4)</f>
        <v>Murloc</v>
      </c>
      <c r="S36" s="361"/>
      <c r="T36" s="360" t="str">
        <f>IF(Log!N4="","",Log!N4)</f>
        <v>Miracle</v>
      </c>
      <c r="U36" s="361"/>
      <c r="V36" s="360" t="str">
        <f>IF(Log!O4="","",Log!O4)</f>
        <v>Miracle</v>
      </c>
      <c r="W36" s="361"/>
      <c r="X36" s="360" t="str">
        <f>IF(Log!P4="","",Log!P4)</f>
        <v>Murloc</v>
      </c>
      <c r="Y36" s="361"/>
      <c r="Z36" s="360" t="str">
        <f>IF(Log!Q4="","",Log!Q4)</f>
        <v>Zoo</v>
      </c>
      <c r="AA36" s="361"/>
      <c r="AB36" s="360" t="str">
        <f>IF(Log!R4="","",Log!R4)</f>
        <v>Pirate</v>
      </c>
      <c r="AC36" s="362"/>
    </row>
    <row r="37" spans="5:29">
      <c r="F37" s="220"/>
      <c r="L37" s="365" t="str">
        <f>IF(Log!J5 = "", "", Log!J5)</f>
        <v>Jade</v>
      </c>
      <c r="M37" s="361"/>
      <c r="N37" s="360" t="str">
        <f>IF(Log!K5 = "", "", Log!K5)</f>
        <v/>
      </c>
      <c r="O37" s="361"/>
      <c r="P37" s="360" t="str">
        <f>IF(Log!L5="","",Log!L5)</f>
        <v>Freeze</v>
      </c>
      <c r="Q37" s="361"/>
      <c r="R37" s="360" t="str">
        <f>IF(Log!M5="","",Log!M5)</f>
        <v>Control</v>
      </c>
      <c r="S37" s="361"/>
      <c r="T37" s="360" t="str">
        <f>IF(Log!N5="","",Log!N5)</f>
        <v>Silence</v>
      </c>
      <c r="U37" s="361"/>
      <c r="V37" s="360" t="str">
        <f>IF(Log!O5="","",Log!O5)</f>
        <v/>
      </c>
      <c r="W37" s="361"/>
      <c r="X37" s="360" t="str">
        <f>IF(Log!P5="","",Log!P5)</f>
        <v>Jade</v>
      </c>
      <c r="Y37" s="361"/>
      <c r="Z37" s="360" t="str">
        <f>IF(Log!Q5="","",Log!Q5)</f>
        <v/>
      </c>
      <c r="AA37" s="361"/>
      <c r="AB37" s="360" t="str">
        <f>IF(Log!R5="","",Log!R5)</f>
        <v/>
      </c>
      <c r="AC37" s="362"/>
    </row>
    <row r="38" spans="5:29">
      <c r="F38" s="220"/>
      <c r="L38" s="365" t="str">
        <f>IF(Log!J6 = "", "", Log!J6)</f>
        <v/>
      </c>
      <c r="M38" s="361"/>
      <c r="N38" s="360" t="str">
        <f>IF(Log!K6 = "", "", Log!K6)</f>
        <v/>
      </c>
      <c r="O38" s="361"/>
      <c r="P38" s="360" t="str">
        <f>IF(Log!L6="","",Log!L6)</f>
        <v/>
      </c>
      <c r="Q38" s="361"/>
      <c r="R38" s="360" t="str">
        <f>IF(Log!M6="","",Log!M6)</f>
        <v/>
      </c>
      <c r="S38" s="361"/>
      <c r="T38" s="360" t="str">
        <f>IF(Log!N6="","",Log!N6)</f>
        <v/>
      </c>
      <c r="U38" s="361"/>
      <c r="V38" s="360" t="str">
        <f>IF(Log!O6="","",Log!O6)</f>
        <v/>
      </c>
      <c r="W38" s="361"/>
      <c r="X38" s="360" t="str">
        <f>IF(Log!P6="","",Log!P6)</f>
        <v/>
      </c>
      <c r="Y38" s="361"/>
      <c r="Z38" s="360" t="str">
        <f>IF(Log!Q6="","",Log!Q6)</f>
        <v/>
      </c>
      <c r="AA38" s="361"/>
      <c r="AB38" s="360" t="str">
        <f>IF(Log!R6="","",Log!R6)</f>
        <v/>
      </c>
      <c r="AC38" s="362"/>
    </row>
    <row r="39" spans="5:29">
      <c r="F39" s="220"/>
      <c r="L39" s="365" t="str">
        <f>IF(Log!J7 = "", "", Log!J7)</f>
        <v/>
      </c>
      <c r="M39" s="361"/>
      <c r="N39" s="360" t="str">
        <f>IF(Log!K7 = "", "", Log!K7)</f>
        <v/>
      </c>
      <c r="O39" s="361"/>
      <c r="P39" s="360" t="str">
        <f>IF(Log!L7="","",Log!L7)</f>
        <v/>
      </c>
      <c r="Q39" s="361"/>
      <c r="R39" s="360" t="str">
        <f>IF(Log!M7="","",Log!M7)</f>
        <v/>
      </c>
      <c r="S39" s="361"/>
      <c r="T39" s="360" t="str">
        <f>IF(Log!N7="","",Log!N7)</f>
        <v/>
      </c>
      <c r="U39" s="361"/>
      <c r="V39" s="360" t="str">
        <f>IF(Log!O7="","",Log!O7)</f>
        <v/>
      </c>
      <c r="W39" s="361"/>
      <c r="X39" s="360" t="str">
        <f>IF(Log!P7="","",Log!P7)</f>
        <v/>
      </c>
      <c r="Y39" s="361"/>
      <c r="Z39" s="360" t="str">
        <f>IF(Log!Q7="","",Log!Q7)</f>
        <v/>
      </c>
      <c r="AA39" s="361"/>
      <c r="AB39" s="360" t="str">
        <f>IF(Log!R7="","",Log!R7)</f>
        <v/>
      </c>
      <c r="AC39" s="362"/>
    </row>
    <row r="40" spans="5:29" ht="15" thickBot="1">
      <c r="L40" s="363" t="str">
        <f>IF(Log!J8 = "", "", Log!J8)</f>
        <v/>
      </c>
      <c r="M40" s="364"/>
      <c r="N40" s="358" t="str">
        <f>IF(Log!K8 = "", "", Log!K8)</f>
        <v/>
      </c>
      <c r="O40" s="364"/>
      <c r="P40" s="358" t="str">
        <f>IF(Log!L8="","",Log!L8)</f>
        <v/>
      </c>
      <c r="Q40" s="364"/>
      <c r="R40" s="358" t="str">
        <f>IF(Log!M8="","",Log!M8)</f>
        <v/>
      </c>
      <c r="S40" s="364"/>
      <c r="T40" s="358" t="str">
        <f>IF(Log!N8="","",Log!N8)</f>
        <v/>
      </c>
      <c r="U40" s="364"/>
      <c r="V40" s="358" t="str">
        <f>IF(Log!O8="","",Log!O8)</f>
        <v/>
      </c>
      <c r="W40" s="364"/>
      <c r="X40" s="358" t="str">
        <f>IF(Log!P8="","",Log!P8)</f>
        <v/>
      </c>
      <c r="Y40" s="364"/>
      <c r="Z40" s="358" t="str">
        <f>IF(Log!Q8="","",Log!Q8)</f>
        <v/>
      </c>
      <c r="AA40" s="364"/>
      <c r="AB40" s="358" t="str">
        <f>IF(Log!R8="","",Log!R8)</f>
        <v/>
      </c>
      <c r="AC40" s="359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0913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811E8E75-F598-7F40-9C6B-D31A87A9B00C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9FEB5EBA-075D-BE49-9C11-501B5AD878BE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3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Jade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402"/>
      <c r="H1" s="402"/>
      <c r="I1" s="403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</v>
      </c>
      <c r="V1" s="56"/>
    </row>
    <row r="2" spans="2:30" ht="26" thickBot="1">
      <c r="B2" s="221"/>
      <c r="C2" s="222"/>
      <c r="D2" s="223" t="s">
        <v>14</v>
      </c>
      <c r="E2" s="224">
        <f>SUM(L10:AC10)</f>
        <v>2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0.47262336712713182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371" t="str">
        <f>Log!J$2</f>
        <v>Druid</v>
      </c>
      <c r="M3" s="372"/>
      <c r="N3" s="373" t="str">
        <f>Log!K$2</f>
        <v>Hunter</v>
      </c>
      <c r="O3" s="372"/>
      <c r="P3" s="373" t="str">
        <f>Log!L$2</f>
        <v>Mage</v>
      </c>
      <c r="Q3" s="372"/>
      <c r="R3" s="373" t="str">
        <f>Log!M$2</f>
        <v>Paladin</v>
      </c>
      <c r="S3" s="372"/>
      <c r="T3" s="373" t="str">
        <f>Log!N$2</f>
        <v>Priest</v>
      </c>
      <c r="U3" s="372"/>
      <c r="V3" s="373" t="str">
        <f>Log!O$2</f>
        <v>Rogue</v>
      </c>
      <c r="W3" s="372"/>
      <c r="X3" s="373" t="str">
        <f>Log!P$2</f>
        <v>Shaman</v>
      </c>
      <c r="Y3" s="372"/>
      <c r="Z3" s="373" t="str">
        <f>Log!Q$2</f>
        <v>Warlock</v>
      </c>
      <c r="AA3" s="372"/>
      <c r="AB3" s="373" t="str">
        <f>Log!R$2</f>
        <v>Warrior</v>
      </c>
      <c r="AC3" s="396"/>
      <c r="AD3" s="62"/>
    </row>
    <row r="4" spans="2:30" ht="15" customHeight="1" thickTop="1" thickBot="1">
      <c r="B4" s="397" t="s">
        <v>26</v>
      </c>
      <c r="C4" s="398"/>
      <c r="D4" s="63" t="s">
        <v>25</v>
      </c>
      <c r="F4" s="397" t="s">
        <v>28</v>
      </c>
      <c r="G4" s="398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387" t="s">
        <v>142</v>
      </c>
      <c r="C5" s="388"/>
      <c r="D5" s="80">
        <v>0.5</v>
      </c>
      <c r="F5" s="383" t="str">
        <f>IF(Meta!U3&lt;&gt;"", Meta!U3, "")</f>
        <v>Murloc Paladin</v>
      </c>
      <c r="G5" s="38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0</v>
      </c>
      <c r="M5" s="66">
        <v>2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387" t="s">
        <v>154</v>
      </c>
      <c r="C6" s="388"/>
      <c r="D6" s="81">
        <v>0.5</v>
      </c>
      <c r="F6" s="383" t="str">
        <f>IF(Meta!U4&lt;&gt;"", Meta!U4, "")</f>
        <v>Token Druid</v>
      </c>
      <c r="G6" s="384"/>
      <c r="H6" s="32">
        <f>IF(Meta!V4&lt;&gt;"", Meta!V4, "")</f>
        <v>0.16700000000000001</v>
      </c>
      <c r="I6" s="32">
        <f t="shared" si="0"/>
        <v>0.396039603960396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387" t="s">
        <v>118</v>
      </c>
      <c r="C7" s="388"/>
      <c r="D7" s="81">
        <v>0.5</v>
      </c>
      <c r="F7" s="383" t="str">
        <f>IF(Meta!U5&lt;&gt;"", Meta!U5, "")</f>
        <v>Control Mage</v>
      </c>
      <c r="G7" s="38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387" t="s">
        <v>137</v>
      </c>
      <c r="C8" s="388"/>
      <c r="D8" s="81">
        <v>0.5</v>
      </c>
      <c r="F8" s="383" t="str">
        <f>IF(Meta!U6&lt;&gt;"", Meta!U6, "")</f>
        <v>Pirate Warrior</v>
      </c>
      <c r="G8" s="384"/>
      <c r="H8" s="32">
        <f>IF(Meta!V6&lt;&gt;"", Meta!V6, "")</f>
        <v>0.111</v>
      </c>
      <c r="I8" s="32">
        <f t="shared" si="0"/>
        <v>0.49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387" t="s">
        <v>152</v>
      </c>
      <c r="C9" s="388"/>
      <c r="D9" s="81">
        <v>0.5</v>
      </c>
      <c r="F9" s="383" t="str">
        <f>IF(Meta!U7&lt;&gt;"", Meta!U7, "")</f>
        <v>Jade Druid</v>
      </c>
      <c r="G9" s="384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387" t="s">
        <v>125</v>
      </c>
      <c r="C10" s="388"/>
      <c r="D10" s="81">
        <v>0.5</v>
      </c>
      <c r="F10" s="383" t="str">
        <f>IF(Meta!U8&lt;&gt;"", Meta!U8, "")</f>
        <v>Crystal Rogue</v>
      </c>
      <c r="G10" s="384"/>
      <c r="H10" s="32">
        <f>IF(Meta!V8&lt;&gt;"", Meta!V8, "")</f>
        <v>5.6000000000000001E-2</v>
      </c>
      <c r="I10" s="32">
        <f t="shared" si="0"/>
        <v>0.34</v>
      </c>
      <c r="K10" s="67" t="s">
        <v>35</v>
      </c>
      <c r="L10" s="68">
        <f>SUM(L4:L9)</f>
        <v>0</v>
      </c>
      <c r="M10" s="69">
        <f t="shared" ref="M10:AC10" si="1">SUM(M4:M9)</f>
        <v>2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387" t="s">
        <v>117</v>
      </c>
      <c r="C11" s="388"/>
      <c r="D11" s="81">
        <v>0.49</v>
      </c>
      <c r="F11" s="383" t="str">
        <f>IF(Meta!U9&lt;&gt;"", Meta!U9, "")</f>
        <v>Control Paladin</v>
      </c>
      <c r="G11" s="38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387" t="s">
        <v>136</v>
      </c>
      <c r="C12" s="388"/>
      <c r="D12" s="81">
        <v>0.396039603960396</v>
      </c>
      <c r="F12" s="383" t="str">
        <f>IF(Meta!U10&lt;&gt;"", Meta!U10, "")</f>
        <v>Silence Priest</v>
      </c>
      <c r="G12" s="384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387" t="s">
        <v>153</v>
      </c>
      <c r="C13" s="388"/>
      <c r="D13" s="81">
        <v>0.34</v>
      </c>
      <c r="F13" s="383" t="str">
        <f>IF(Meta!U11&lt;&gt;"", Meta!U11, "")</f>
        <v>Jade Shaman</v>
      </c>
      <c r="G13" s="384"/>
      <c r="H13" s="32">
        <f>IF(Meta!V11&lt;&gt;"", Meta!V11, "")</f>
        <v>5.6000000000000001E-2</v>
      </c>
      <c r="I13" s="32">
        <f t="shared" si="0"/>
        <v>0.5</v>
      </c>
      <c r="K13" s="56"/>
      <c r="L13" s="371" t="str">
        <f>Log!J$2</f>
        <v>Druid</v>
      </c>
      <c r="M13" s="372"/>
      <c r="N13" s="373" t="str">
        <f>Log!K$2</f>
        <v>Hunter</v>
      </c>
      <c r="O13" s="372"/>
      <c r="P13" s="373" t="str">
        <f>Log!L$2</f>
        <v>Mage</v>
      </c>
      <c r="Q13" s="372"/>
      <c r="R13" s="373" t="str">
        <f>Log!M$2</f>
        <v>Paladin</v>
      </c>
      <c r="S13" s="372"/>
      <c r="T13" s="373" t="str">
        <f>Log!N$2</f>
        <v>Priest</v>
      </c>
      <c r="U13" s="372"/>
      <c r="V13" s="373" t="str">
        <f>Log!O$2</f>
        <v>Rogue</v>
      </c>
      <c r="W13" s="372"/>
      <c r="X13" s="373" t="str">
        <f>Log!P$2</f>
        <v>Shaman</v>
      </c>
      <c r="Y13" s="372"/>
      <c r="Z13" s="373" t="str">
        <f>Log!Q$2</f>
        <v>Warlock</v>
      </c>
      <c r="AA13" s="372"/>
      <c r="AB13" s="373" t="str">
        <f>Log!R$2</f>
        <v>Warrior</v>
      </c>
      <c r="AC13" s="374"/>
      <c r="AD13" s="62"/>
    </row>
    <row r="14" spans="2:30" ht="15" thickTop="1">
      <c r="B14" s="387"/>
      <c r="C14" s="388"/>
      <c r="D14" s="81"/>
      <c r="F14" s="383" t="str">
        <f>IF(Meta!U12&lt;&gt;"", Meta!U12, "")</f>
        <v/>
      </c>
      <c r="G14" s="384"/>
      <c r="H14" s="32" t="str">
        <f>IF(Meta!V12&lt;&gt;"", Meta!V12, "")</f>
        <v/>
      </c>
      <c r="I14" s="32" t="str">
        <f t="shared" si="0"/>
        <v/>
      </c>
      <c r="K14" s="56"/>
      <c r="L14" s="392" t="str">
        <f ca="1">IF(OFFSET(Priors!$D$3,$J$1,0) = "", "", IF(Log!J3="","",OFFSET(Priors!$D$3,$J$1,0)))</f>
        <v/>
      </c>
      <c r="M14" s="376"/>
      <c r="N14" s="394">
        <f ca="1">IF(OFFSET(Priors!$D$3,J1,6)="","",IF(Log!K3="","",OFFSET(Priors!$D$3,J1,6)))</f>
        <v>0.4</v>
      </c>
      <c r="O14" s="395"/>
      <c r="P14" s="394" t="str">
        <f ca="1">IF(OFFSET(Priors!$D$3,J1,12)="","",IF(Log!L3="","",OFFSET(Priors!$D$3,J1,12)))</f>
        <v/>
      </c>
      <c r="Q14" s="395"/>
      <c r="R14" s="394">
        <f ca="1">IF(OFFSET(Priors!$D$3,J1,18)="","",IF(Log!M3="","",OFFSET(Priors!$D$3,J1,18)))</f>
        <v>0.52</v>
      </c>
      <c r="S14" s="395"/>
      <c r="T14" s="394" t="str">
        <f ca="1">IF(OFFSET(Priors!$D$3,J1,24)="","",IF(Log!N3="","",OFFSET(Priors!$D$3,J1,24)))</f>
        <v/>
      </c>
      <c r="U14" s="395"/>
      <c r="V14" s="394">
        <f ca="1">IF(OFFSET(Priors!$D$3,J1,30)="","",IF(Log!O3="","",OFFSET(Priors!$D$3,J1,30)))</f>
        <v>0.34</v>
      </c>
      <c r="W14" s="395"/>
      <c r="X14" s="394">
        <f ca="1">IF(OFFSET(Priors!$D$3,J1,36)="","",IF(Log!P3="","",OFFSET(Priors!$D$3,J1,36)))</f>
        <v>0.43</v>
      </c>
      <c r="Y14" s="395"/>
      <c r="Z14" s="394" t="str">
        <f ca="1">IF(OFFSET(Priors!$D$3,J1,42)="","",IF(Log!Q3="","",OFFSET(Priors!$D$3,J1,42)))</f>
        <v/>
      </c>
      <c r="AA14" s="395"/>
      <c r="AB14" s="394">
        <f ca="1">IF(OFFSET(Priors!$D$3,J1,48)="","",IF(Log!R3="","",OFFSET(Priors!$D$3,J1,48)))</f>
        <v>0.64</v>
      </c>
      <c r="AC14" s="395"/>
      <c r="AD14" s="62"/>
    </row>
    <row r="15" spans="2:30">
      <c r="B15" s="387"/>
      <c r="C15" s="388"/>
      <c r="D15" s="81"/>
      <c r="F15" s="383" t="str">
        <f>IF(Meta!U13&lt;&gt;"", Meta!U13, "")</f>
        <v/>
      </c>
      <c r="G15" s="384"/>
      <c r="H15" s="32" t="str">
        <f>IF(Meta!V13&lt;&gt;"", Meta!V13, "")</f>
        <v/>
      </c>
      <c r="I15" s="32" t="str">
        <f t="shared" si="0"/>
        <v/>
      </c>
      <c r="K15" s="56"/>
      <c r="L15" s="392">
        <f ca="1">IF(OFFSET(Priors!$D$3,$J$1,1) = "", "", IF(Log!J4="","",OFFSET(Priors!$D$3,$J$1,1)))</f>
        <v>0.4</v>
      </c>
      <c r="M15" s="376"/>
      <c r="N15" s="392" t="str">
        <f ca="1">IF(OFFSET(Priors!$D$3,J1,7)="","",IF(Log!K4="","",OFFSET(Priors!$D$3,J1,7)))</f>
        <v/>
      </c>
      <c r="O15" s="393"/>
      <c r="P15" s="392" t="str">
        <f ca="1">IF(OFFSET(Priors!$D$3,J1,13)="","",IF(Log!L4="","",OFFSET(Priors!$D$3,J1,13)))</f>
        <v/>
      </c>
      <c r="Q15" s="393"/>
      <c r="R15" s="392" t="str">
        <f ca="1">IF(OFFSET(Priors!$D$3,J1,19)="","",IF(Log!M4="","",OFFSET(Priors!$D$3,J1,19)))</f>
        <v/>
      </c>
      <c r="S15" s="393"/>
      <c r="T15" s="392" t="str">
        <f ca="1">IF(OFFSET(Priors!$D$3,J1,25)="","",IF(Log!N4="","",OFFSET(Priors!$D$3,J1,25)))</f>
        <v/>
      </c>
      <c r="U15" s="393"/>
      <c r="V15" s="392">
        <f ca="1">IF(OFFSET(Priors!$D$3,J1,31)="","",IF(Log!O4="","",OFFSET(Priors!$D$3,J1,31)))</f>
        <v>0.42</v>
      </c>
      <c r="W15" s="393"/>
      <c r="X15" s="392" t="str">
        <f ca="1">IF(OFFSET(Priors!$D$3,J1,37)="","",IF(Log!P4="","",OFFSET(Priors!$D$3,J1,37)))</f>
        <v/>
      </c>
      <c r="Y15" s="393"/>
      <c r="Z15" s="392">
        <f ca="1">IF(OFFSET(Priors!$D$3,J1,43)="","",IF(Log!Q4="","",OFFSET(Priors!$D$3,J1,43)))</f>
        <v>0.44</v>
      </c>
      <c r="AA15" s="393"/>
      <c r="AB15" s="392">
        <f ca="1">IF(OFFSET(Priors!$D$3,J1,49)="","",IF(Log!R4="","",OFFSET(Priors!$D$3,J1,49)))</f>
        <v>0.49</v>
      </c>
      <c r="AC15" s="393"/>
      <c r="AD15" s="62"/>
    </row>
    <row r="16" spans="2:30">
      <c r="B16" s="387"/>
      <c r="C16" s="388"/>
      <c r="D16" s="81"/>
      <c r="F16" s="383" t="str">
        <f>IF(Meta!U14&lt;&gt;"", Meta!U14, "")</f>
        <v/>
      </c>
      <c r="G16" s="384"/>
      <c r="H16" s="32" t="str">
        <f>IF(Meta!V14&lt;&gt;"", Meta!V14, "")</f>
        <v/>
      </c>
      <c r="I16" s="32" t="str">
        <f t="shared" si="0"/>
        <v/>
      </c>
      <c r="K16" s="56"/>
      <c r="L16" s="392">
        <f ca="1">IF(OFFSET(Priors!$D$3,$J$1,2) = "", "", IF(Log!J5="","",OFFSET(Priors!$D$3,$J$1,2)))</f>
        <v>0.5</v>
      </c>
      <c r="M16" s="376"/>
      <c r="N16" s="392" t="str">
        <f ca="1">IF(OFFSET(Priors!$D$3,J1,8)="","",IF(Log!K5="","",OFFSET(Priors!$D$3,J1,8)))</f>
        <v/>
      </c>
      <c r="O16" s="393"/>
      <c r="P16" s="392" t="str">
        <f ca="1">IF(OFFSET(Priors!$D$3,J1,14)="","",IF(Log!L5="","",OFFSET(Priors!$D$3,J1,14)))</f>
        <v/>
      </c>
      <c r="Q16" s="393"/>
      <c r="R16" s="392" t="str">
        <f ca="1">IF(OFFSET(Priors!$D$3,J1,20)="","",IF(Log!M5="","",OFFSET(Priors!$D$3,J1,20)))</f>
        <v/>
      </c>
      <c r="S16" s="393"/>
      <c r="T16" s="392" t="str">
        <f ca="1">IF(OFFSET(Priors!$D$3,J1,26)="","",IF(Log!N5="","",OFFSET(Priors!$D$3,J1,26)))</f>
        <v/>
      </c>
      <c r="U16" s="393"/>
      <c r="V16" s="392" t="str">
        <f ca="1">IF(OFFSET(Priors!$D$3,J1,32)="","",IF(Log!O5="","",OFFSET(Priors!$D$3,J1,32)))</f>
        <v/>
      </c>
      <c r="W16" s="393"/>
      <c r="X16" s="392" t="str">
        <f ca="1">IF(OFFSET(Priors!$D$3,J1,38)="","",IF(Log!P5="","",OFFSET(Priors!$D$3,J1,38)))</f>
        <v/>
      </c>
      <c r="Y16" s="393"/>
      <c r="Z16" s="392" t="str">
        <f ca="1">IF(OFFSET(Priors!$D$3,J1,44)="","",IF(Log!Q5="","",OFFSET(Priors!$D$3,J1,44)))</f>
        <v/>
      </c>
      <c r="AA16" s="393"/>
      <c r="AB16" s="392" t="str">
        <f ca="1">IF(OFFSET(Priors!$D$3,J1,50)="","",IF(Log!R5="","",OFFSET(Priors!$D$3,J1,50)))</f>
        <v/>
      </c>
      <c r="AC16" s="393"/>
      <c r="AD16" s="62"/>
    </row>
    <row r="17" spans="2:30">
      <c r="B17" s="387"/>
      <c r="C17" s="388"/>
      <c r="D17" s="81"/>
      <c r="F17" s="383" t="str">
        <f>IF(Meta!U15&lt;&gt;"", Meta!U15, "")</f>
        <v/>
      </c>
      <c r="G17" s="384"/>
      <c r="H17" s="32" t="str">
        <f>IF(Meta!V15&lt;&gt;"", Meta!V15, "")</f>
        <v/>
      </c>
      <c r="I17" s="32" t="str">
        <f t="shared" si="0"/>
        <v/>
      </c>
      <c r="K17" s="56"/>
      <c r="L17" s="392" t="str">
        <f ca="1">IF(OFFSET(Priors!$D$3,$J$1,3) = "", "", IF(Log!J6="","",OFFSET(Priors!$D$3,$J$1,3)))</f>
        <v/>
      </c>
      <c r="M17" s="376"/>
      <c r="N17" s="392" t="str">
        <f ca="1">IF(OFFSET(Priors!$D$3,J1,9)="","",IF(Log!K6="","",OFFSET(Priors!$D$3,J1,9)))</f>
        <v/>
      </c>
      <c r="O17" s="393"/>
      <c r="P17" s="392" t="str">
        <f ca="1">IF(OFFSET(Priors!$D$3,J1,15)="","",IF(Log!L6="","",OFFSET(Priors!$D$3,J1,15)))</f>
        <v/>
      </c>
      <c r="Q17" s="393"/>
      <c r="R17" s="392" t="str">
        <f ca="1">IF(OFFSET(Priors!$D$3,J1,21)="","",IF(Log!M6="","",OFFSET(Priors!$D$3,J1,21)))</f>
        <v/>
      </c>
      <c r="S17" s="393"/>
      <c r="T17" s="392" t="str">
        <f ca="1">IF(OFFSET(Priors!$D$3,J1,27)="","",IF(Log!N6="","",OFFSET(Priors!$D$3,J1,27)))</f>
        <v/>
      </c>
      <c r="U17" s="393"/>
      <c r="V17" s="392" t="str">
        <f ca="1">IF(OFFSET(Priors!$D$3,J1,33)="","",IF(Log!O6="","",OFFSET(Priors!$D$3,J1,33)))</f>
        <v/>
      </c>
      <c r="W17" s="393"/>
      <c r="X17" s="392" t="str">
        <f ca="1">IF(OFFSET(Priors!$D$3,J1,39)="","",IF(Log!P6="","",OFFSET(Priors!$D$3,J1,39)))</f>
        <v/>
      </c>
      <c r="Y17" s="393"/>
      <c r="Z17" s="392" t="str">
        <f ca="1">IF(OFFSET(Priors!$D$3,J1,45)="","",IF(Log!Q6="","",OFFSET(Priors!$D$3,J1,45)))</f>
        <v/>
      </c>
      <c r="AA17" s="393"/>
      <c r="AB17" s="392" t="str">
        <f ca="1">IF(OFFSET(Priors!$D$3,J1,51)="","",IF(Log!R6="","",OFFSET(Priors!$D$3,J1,51)))</f>
        <v/>
      </c>
      <c r="AC17" s="393"/>
      <c r="AD17" s="62"/>
    </row>
    <row r="18" spans="2:30">
      <c r="B18" s="387"/>
      <c r="C18" s="388"/>
      <c r="D18" s="81"/>
      <c r="F18" s="383" t="str">
        <f>IF(Meta!U16&lt;&gt;"", Meta!U16, "")</f>
        <v/>
      </c>
      <c r="G18" s="384"/>
      <c r="H18" s="32" t="str">
        <f>IF(Meta!V16&lt;&gt;"", Meta!V16, "")</f>
        <v/>
      </c>
      <c r="I18" s="32" t="str">
        <f t="shared" si="0"/>
        <v/>
      </c>
      <c r="K18" s="56"/>
      <c r="L18" s="392" t="str">
        <f ca="1">IF(OFFSET(Priors!$D$3,$J$1,4) = "", "", IF(Log!J7="","",OFFSET(Priors!$D$3,$J$1,4)))</f>
        <v/>
      </c>
      <c r="M18" s="376"/>
      <c r="N18" s="392" t="str">
        <f ca="1">IF(OFFSET(Priors!$D$3,J1,10)="","",IF(Log!K7="","",OFFSET(Priors!$D$3,J1,10)))</f>
        <v/>
      </c>
      <c r="O18" s="393"/>
      <c r="P18" s="392" t="str">
        <f ca="1">IF(OFFSET(Priors!$D$3,J1,16)="","",IF(Log!L7="","",OFFSET(Priors!$D$3,J1,16)))</f>
        <v/>
      </c>
      <c r="Q18" s="393"/>
      <c r="R18" s="392" t="str">
        <f ca="1">IF(OFFSET(Priors!$D$3,J1,22)="","",IF(Log!M7="","",OFFSET(Priors!$D$3,J1,22)))</f>
        <v/>
      </c>
      <c r="S18" s="393"/>
      <c r="T18" s="392" t="str">
        <f ca="1">IF(OFFSET(Priors!$D$3,J1,28)="","",IF(Log!N7="","",OFFSET(Priors!$D$3,J1,28)))</f>
        <v/>
      </c>
      <c r="U18" s="393"/>
      <c r="V18" s="392" t="str">
        <f ca="1">IF(OFFSET(Priors!$D$3,J1,34)="","",IF(Log!O7="","",OFFSET(Priors!$D$3,J1,34)))</f>
        <v/>
      </c>
      <c r="W18" s="393"/>
      <c r="X18" s="392" t="str">
        <f ca="1">IF(OFFSET(Priors!$D$3,J1,40)="","",IF(Log!P7="","",OFFSET(Priors!$D$3,J1,40)))</f>
        <v/>
      </c>
      <c r="Y18" s="393"/>
      <c r="Z18" s="392" t="str">
        <f ca="1">IF(OFFSET(Priors!$D$3,J1,46)="","",IF(Log!Q7="","",OFFSET(Priors!$D$3,J1,46)))</f>
        <v/>
      </c>
      <c r="AA18" s="393"/>
      <c r="AB18" s="392" t="str">
        <f ca="1">IF(OFFSET(Priors!$D$3,J1,52)="","",IF(Log!R7="","",OFFSET(Priors!$D$3,J1,52)))</f>
        <v/>
      </c>
      <c r="AC18" s="393"/>
      <c r="AD18" s="62"/>
    </row>
    <row r="19" spans="2:30" ht="15" thickBot="1">
      <c r="B19" s="387"/>
      <c r="C19" s="388"/>
      <c r="D19" s="81"/>
      <c r="F19" s="383" t="str">
        <f>IF(Meta!U17&lt;&gt;"", Meta!U17, "")</f>
        <v/>
      </c>
      <c r="G19" s="384"/>
      <c r="H19" s="32" t="str">
        <f>IF(Meta!V17&lt;&gt;"", Meta!V17, "")</f>
        <v/>
      </c>
      <c r="I19" s="32" t="str">
        <f t="shared" si="0"/>
        <v/>
      </c>
      <c r="K19" s="56"/>
      <c r="L19" s="368" t="str">
        <f ca="1">IF(OFFSET(Priors!$D$3,$J$1,5) = "", "", IF(Log!J8="","",OFFSET(Priors!$D$3,$J$1,5)))</f>
        <v/>
      </c>
      <c r="M19" s="369"/>
      <c r="N19" s="368" t="str">
        <f ca="1">IF(OFFSET(Priors!$D$3,J1,11)="","",IF(Log!K8="","",OFFSET(Priors!$D$3,J1,11)))</f>
        <v/>
      </c>
      <c r="O19" s="391"/>
      <c r="P19" s="368" t="str">
        <f ca="1">IF(OFFSET(Priors!$D$3,J1,17)="","",IF(Log!L8="","",OFFSET(Priors!$D$3,J1,17)))</f>
        <v/>
      </c>
      <c r="Q19" s="391"/>
      <c r="R19" s="368" t="str">
        <f ca="1">IF(OFFSET(Priors!$D$3,J1,23)="","",IF(Log!M8="","",OFFSET(Priors!$D$3,J1,23)))</f>
        <v/>
      </c>
      <c r="S19" s="391"/>
      <c r="T19" s="368" t="str">
        <f ca="1">IF(OFFSET(Priors!$D$3,J1,29)="","",IF(Log!N8="","",OFFSET(Priors!$D$3,J1,29)))</f>
        <v/>
      </c>
      <c r="U19" s="391"/>
      <c r="V19" s="368" t="str">
        <f ca="1">IF(OFFSET(Priors!$D$3,J1,35)="","",IF(Log!O8="","",OFFSET(Priors!$D$3,J1,35)))</f>
        <v/>
      </c>
      <c r="W19" s="391"/>
      <c r="X19" s="368" t="str">
        <f ca="1">IF(OFFSET(Priors!$D$3,J1,41)="","",IF(Log!P8="","",OFFSET(Priors!$D$3,J1,41)))</f>
        <v/>
      </c>
      <c r="Y19" s="391"/>
      <c r="Z19" s="368" t="str">
        <f ca="1">IF(OFFSET(Priors!$D$3,J1,47)="","",IF(Log!Q8="","",OFFSET(Priors!$D$3,J1,47)))</f>
        <v/>
      </c>
      <c r="AA19" s="391"/>
      <c r="AB19" s="368" t="str">
        <f ca="1">IF(OFFSET(Priors!$D$3,J1,53)="","",IF(Log!R8="","",OFFSET(Priors!$D$3,J1,53)))</f>
        <v/>
      </c>
      <c r="AC19" s="391"/>
      <c r="AD19" s="62"/>
    </row>
    <row r="20" spans="2:30">
      <c r="B20" s="387"/>
      <c r="C20" s="388"/>
      <c r="D20" s="81"/>
      <c r="F20" s="383" t="str">
        <f>IF(Meta!U18&lt;&gt;"", Meta!U18, "")</f>
        <v/>
      </c>
      <c r="G20" s="38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387"/>
      <c r="C21" s="388"/>
      <c r="D21" s="81"/>
      <c r="F21" s="383" t="str">
        <f>IF(Meta!U19&lt;&gt;"", Meta!U19, "")</f>
        <v/>
      </c>
      <c r="G21" s="38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387"/>
      <c r="C22" s="388"/>
      <c r="D22" s="81"/>
      <c r="F22" s="383" t="str">
        <f>IF(Meta!U20&lt;&gt;"", Meta!U20, "")</f>
        <v/>
      </c>
      <c r="G22" s="384"/>
      <c r="H22" s="32" t="str">
        <f>IF(Meta!V20&lt;&gt;"", Meta!V20, "")</f>
        <v/>
      </c>
      <c r="I22" s="32" t="str">
        <f t="shared" si="0"/>
        <v/>
      </c>
      <c r="K22" s="56"/>
      <c r="L22" s="371" t="str">
        <f>Log!J$2</f>
        <v>Druid</v>
      </c>
      <c r="M22" s="372"/>
      <c r="N22" s="373" t="str">
        <f>Log!K$2</f>
        <v>Hunter</v>
      </c>
      <c r="O22" s="372"/>
      <c r="P22" s="373" t="str">
        <f>Log!L$2</f>
        <v>Mage</v>
      </c>
      <c r="Q22" s="372"/>
      <c r="R22" s="373" t="str">
        <f>Log!M$2</f>
        <v>Paladin</v>
      </c>
      <c r="S22" s="372"/>
      <c r="T22" s="373" t="str">
        <f>Log!N$2</f>
        <v>Priest</v>
      </c>
      <c r="U22" s="372"/>
      <c r="V22" s="373" t="str">
        <f>Log!O$2</f>
        <v>Rogue</v>
      </c>
      <c r="W22" s="372"/>
      <c r="X22" s="373" t="str">
        <f>Log!P$2</f>
        <v>Shaman</v>
      </c>
      <c r="Y22" s="372"/>
      <c r="Z22" s="373" t="str">
        <f>Log!Q$2</f>
        <v>Warlock</v>
      </c>
      <c r="AA22" s="372"/>
      <c r="AB22" s="373" t="str">
        <f>Log!R$2</f>
        <v>Warrior</v>
      </c>
      <c r="AC22" s="374"/>
      <c r="AD22" s="62"/>
    </row>
    <row r="23" spans="2:30" ht="15" thickTop="1">
      <c r="B23" s="387"/>
      <c r="C23" s="388"/>
      <c r="D23" s="81"/>
      <c r="F23" s="383" t="str">
        <f>IF(Meta!U21&lt;&gt;"", Meta!U21, "")</f>
        <v/>
      </c>
      <c r="G23" s="384"/>
      <c r="H23" s="32" t="str">
        <f>IF(Meta!V21&lt;&gt;"", Meta!V21, "")</f>
        <v/>
      </c>
      <c r="I23" s="32" t="str">
        <f t="shared" si="0"/>
        <v/>
      </c>
      <c r="K23" s="56"/>
      <c r="L23" s="375">
        <f t="shared" ref="L23:L28" ca="1" si="2">IFERROR(IF(L35="", "", IF(L14="", IF(L4+M4 &gt; 0, L4/(L4+M4), 0.5), IF($N$12+L4+M4&gt;0, ($N$12*L14+L4) / (L4+M4+$N$12), 0.5))), "")</f>
        <v>0.5</v>
      </c>
      <c r="M23" s="376"/>
      <c r="N23" s="375">
        <f t="shared" ref="N23:N28" ca="1" si="3">IFERROR(IF(N35="", "", IF(N14="", IF(N4+O4 &gt; 0, N4/(N4+O4), 0.5), IF($N$12+N4+O4&gt;0, ($N$12*N14+N4) / (N4+O4+$N$12), 0.5))), "")</f>
        <v>0.4</v>
      </c>
      <c r="O23" s="376"/>
      <c r="P23" s="375">
        <f t="shared" ref="P23:P28" ca="1" si="4">IFERROR(IF(P35="", "", IF(P14="", IF(P4+Q4 &gt; 0, P4/(P4+Q4), 0.5), IF($N$12+P4+Q4&gt;0, ($N$12*P14+P4) / (P4+Q4+$N$12), 0.5))), "")</f>
        <v>0.5</v>
      </c>
      <c r="Q23" s="376"/>
      <c r="R23" s="375">
        <f t="shared" ref="R23:R28" ca="1" si="5">IFERROR(IF(R35="", "", IF(R14="", IF(R4+S4 &gt; 0, R4/(R4+S4), 0.5), IF($N$12+R4+S4&gt;0, ($N$12*R14+R4) / (R4+S4+$N$12), 0.5))), "")</f>
        <v>0.52</v>
      </c>
      <c r="S23" s="376"/>
      <c r="T23" s="375">
        <f t="shared" ref="T23:T28" ca="1" si="6">IFERROR(IF(T35="", "", IF(T14="", IF(T4+U4 &gt; 0, T4/(T4+U4), 0.5), IF($N$12+T4+U4&gt;0, ($N$12*T14+T4) / (T4+U4+$N$12), 0.5))), "")</f>
        <v>0.5</v>
      </c>
      <c r="U23" s="376"/>
      <c r="V23" s="375">
        <f t="shared" ref="V23:V28" ca="1" si="7">IFERROR(IF(V35="", "", IF(V14="", IF(V4+W4 &gt; 0, V4/(V4+W4), 0.5), IF($N$12+V4+W4&gt;0, ($N$12*V14+V4) / (V4+W4+$N$12), 0.5))), "")</f>
        <v>0.34</v>
      </c>
      <c r="W23" s="376"/>
      <c r="X23" s="375">
        <f t="shared" ref="X23:X28" ca="1" si="8">IFERROR(IF(X35="", "", IF(X14="", IF(X4+Y4 &gt; 0, X4/(X4+Y4), 0.5), IF($N$12+X4+Y4&gt;0, ($N$12*X14+X4) / (X4+Y4+$N$12), 0.5))), "")</f>
        <v>0.43</v>
      </c>
      <c r="Y23" s="376"/>
      <c r="Z23" s="375">
        <f t="shared" ref="Z23:Z28" ca="1" si="9">IFERROR(IF(Z35="", "", IF(Z14="", IF(Z4+AA4 &gt; 0, Z4/(Z4+AA4), 0.5), IF($N$12+Z4+AA4&gt;0, ($N$12*Z14+Z4) / (Z4+AA4+$N$12), 0.5))), "")</f>
        <v>0.5</v>
      </c>
      <c r="AA23" s="376"/>
      <c r="AB23" s="375">
        <f t="shared" ref="AB23:AB28" ca="1" si="10">IFERROR(IF(AB35="", "", IF(AB14="", IF(AB4+AC4 &gt; 0, AB4/(AB4+AC4), 0.5), IF($N$12+AB4+AC4&gt;0, ($N$12*AB14+AB4) / (AB4+AC4+$N$12), 0.5))), "")</f>
        <v>0.64</v>
      </c>
      <c r="AC23" s="389"/>
      <c r="AD23" s="62"/>
    </row>
    <row r="24" spans="2:30">
      <c r="B24" s="387"/>
      <c r="C24" s="388"/>
      <c r="D24" s="81"/>
      <c r="F24" s="383" t="str">
        <f>IF(Meta!U22&lt;&gt;"", Meta!U22, "")</f>
        <v/>
      </c>
      <c r="G24" s="384"/>
      <c r="H24" s="32" t="str">
        <f>IF(Meta!V22&lt;&gt;"", Meta!V22, "")</f>
        <v/>
      </c>
      <c r="I24" s="32" t="str">
        <f t="shared" si="0"/>
        <v/>
      </c>
      <c r="K24" s="56"/>
      <c r="L24" s="375">
        <f t="shared" ca="1" si="2"/>
        <v>0.39603960396039606</v>
      </c>
      <c r="M24" s="376"/>
      <c r="N24" s="375" t="str">
        <f t="shared" si="3"/>
        <v/>
      </c>
      <c r="O24" s="376"/>
      <c r="P24" s="375">
        <f t="shared" ca="1" si="4"/>
        <v>0.5</v>
      </c>
      <c r="Q24" s="376"/>
      <c r="R24" s="375">
        <f t="shared" ca="1" si="5"/>
        <v>0.5</v>
      </c>
      <c r="S24" s="376"/>
      <c r="T24" s="375">
        <f t="shared" ca="1" si="6"/>
        <v>0.5</v>
      </c>
      <c r="U24" s="376"/>
      <c r="V24" s="375">
        <f t="shared" ca="1" si="7"/>
        <v>0.42</v>
      </c>
      <c r="W24" s="376"/>
      <c r="X24" s="375">
        <f t="shared" ca="1" si="8"/>
        <v>0.5</v>
      </c>
      <c r="Y24" s="376"/>
      <c r="Z24" s="375">
        <f t="shared" ca="1" si="9"/>
        <v>0.44</v>
      </c>
      <c r="AA24" s="376"/>
      <c r="AB24" s="375">
        <f t="shared" ca="1" si="10"/>
        <v>0.49</v>
      </c>
      <c r="AC24" s="389"/>
      <c r="AD24" s="62"/>
    </row>
    <row r="25" spans="2:30">
      <c r="B25" s="387"/>
      <c r="C25" s="388"/>
      <c r="D25" s="81"/>
      <c r="F25" s="383" t="str">
        <f>IF(Meta!U23&lt;&gt;"", Meta!U23, "")</f>
        <v/>
      </c>
      <c r="G25" s="384"/>
      <c r="H25" s="32" t="str">
        <f>IF(Meta!V23&lt;&gt;"", Meta!V23, "")</f>
        <v/>
      </c>
      <c r="I25" s="32" t="str">
        <f t="shared" si="0"/>
        <v/>
      </c>
      <c r="K25" s="56"/>
      <c r="L25" s="375">
        <f t="shared" ca="1" si="2"/>
        <v>0.5</v>
      </c>
      <c r="M25" s="376"/>
      <c r="N25" s="375" t="str">
        <f t="shared" si="3"/>
        <v/>
      </c>
      <c r="O25" s="376"/>
      <c r="P25" s="375">
        <f t="shared" ca="1" si="4"/>
        <v>0.5</v>
      </c>
      <c r="Q25" s="376"/>
      <c r="R25" s="375">
        <f t="shared" ca="1" si="5"/>
        <v>0.5</v>
      </c>
      <c r="S25" s="376"/>
      <c r="T25" s="375">
        <f t="shared" ca="1" si="6"/>
        <v>0.5</v>
      </c>
      <c r="U25" s="376"/>
      <c r="V25" s="375" t="str">
        <f t="shared" si="7"/>
        <v/>
      </c>
      <c r="W25" s="376"/>
      <c r="X25" s="375">
        <f t="shared" ca="1" si="8"/>
        <v>0.5</v>
      </c>
      <c r="Y25" s="376"/>
      <c r="Z25" s="375" t="str">
        <f t="shared" si="9"/>
        <v/>
      </c>
      <c r="AA25" s="376"/>
      <c r="AB25" s="375" t="str">
        <f t="shared" si="10"/>
        <v/>
      </c>
      <c r="AC25" s="389"/>
      <c r="AD25" s="62"/>
    </row>
    <row r="26" spans="2:30">
      <c r="B26" s="387"/>
      <c r="C26" s="388"/>
      <c r="D26" s="81"/>
      <c r="F26" s="383" t="str">
        <f>IF(Meta!U24&lt;&gt;"", Meta!U24, "")</f>
        <v/>
      </c>
      <c r="G26" s="384"/>
      <c r="H26" s="32" t="str">
        <f>IF(Meta!V24&lt;&gt;"", Meta!V24, "")</f>
        <v/>
      </c>
      <c r="I26" s="32" t="str">
        <f t="shared" si="0"/>
        <v/>
      </c>
      <c r="K26" s="56"/>
      <c r="L26" s="375" t="str">
        <f t="shared" si="2"/>
        <v/>
      </c>
      <c r="M26" s="376"/>
      <c r="N26" s="375" t="str">
        <f t="shared" si="3"/>
        <v/>
      </c>
      <c r="O26" s="376"/>
      <c r="P26" s="375" t="str">
        <f t="shared" si="4"/>
        <v/>
      </c>
      <c r="Q26" s="376"/>
      <c r="R26" s="375" t="str">
        <f t="shared" si="5"/>
        <v/>
      </c>
      <c r="S26" s="376"/>
      <c r="T26" s="375" t="str">
        <f t="shared" si="6"/>
        <v/>
      </c>
      <c r="U26" s="376"/>
      <c r="V26" s="375" t="str">
        <f t="shared" si="7"/>
        <v/>
      </c>
      <c r="W26" s="376"/>
      <c r="X26" s="375" t="str">
        <f t="shared" si="8"/>
        <v/>
      </c>
      <c r="Y26" s="376"/>
      <c r="Z26" s="375" t="str">
        <f t="shared" si="9"/>
        <v/>
      </c>
      <c r="AA26" s="376"/>
      <c r="AB26" s="375" t="str">
        <f t="shared" si="10"/>
        <v/>
      </c>
      <c r="AC26" s="389"/>
      <c r="AD26" s="62"/>
    </row>
    <row r="27" spans="2:30">
      <c r="B27" s="387"/>
      <c r="C27" s="388"/>
      <c r="D27" s="81"/>
      <c r="F27" s="383" t="str">
        <f>IF(Meta!U25&lt;&gt;"", Meta!U25, "")</f>
        <v/>
      </c>
      <c r="G27" s="384"/>
      <c r="H27" s="32" t="str">
        <f>IF(Meta!V25&lt;&gt;"", Meta!V25, "")</f>
        <v/>
      </c>
      <c r="I27" s="32" t="str">
        <f t="shared" si="0"/>
        <v/>
      </c>
      <c r="K27" s="56"/>
      <c r="L27" s="375" t="str">
        <f t="shared" si="2"/>
        <v/>
      </c>
      <c r="M27" s="376"/>
      <c r="N27" s="375" t="str">
        <f t="shared" si="3"/>
        <v/>
      </c>
      <c r="O27" s="376"/>
      <c r="P27" s="375" t="str">
        <f t="shared" si="4"/>
        <v/>
      </c>
      <c r="Q27" s="376"/>
      <c r="R27" s="375" t="str">
        <f t="shared" si="5"/>
        <v/>
      </c>
      <c r="S27" s="376"/>
      <c r="T27" s="375" t="str">
        <f t="shared" si="6"/>
        <v/>
      </c>
      <c r="U27" s="376"/>
      <c r="V27" s="375" t="str">
        <f t="shared" si="7"/>
        <v/>
      </c>
      <c r="W27" s="376"/>
      <c r="X27" s="375" t="str">
        <f t="shared" si="8"/>
        <v/>
      </c>
      <c r="Y27" s="376"/>
      <c r="Z27" s="375" t="str">
        <f t="shared" si="9"/>
        <v/>
      </c>
      <c r="AA27" s="376"/>
      <c r="AB27" s="375" t="str">
        <f t="shared" si="10"/>
        <v/>
      </c>
      <c r="AC27" s="389"/>
      <c r="AD27" s="62"/>
    </row>
    <row r="28" spans="2:30" ht="15" thickBot="1">
      <c r="B28" s="387"/>
      <c r="C28" s="388"/>
      <c r="D28" s="81"/>
      <c r="F28" s="383" t="str">
        <f>IF(Meta!U26&lt;&gt;"", Meta!U26, "")</f>
        <v/>
      </c>
      <c r="G28" s="384"/>
      <c r="H28" s="32" t="str">
        <f>IF(Meta!V26&lt;&gt;"", Meta!V26, "")</f>
        <v/>
      </c>
      <c r="I28" s="32" t="str">
        <f t="shared" si="0"/>
        <v/>
      </c>
      <c r="K28" s="56"/>
      <c r="L28" s="375" t="str">
        <f t="shared" si="2"/>
        <v/>
      </c>
      <c r="M28" s="376"/>
      <c r="N28" s="375" t="str">
        <f t="shared" si="3"/>
        <v/>
      </c>
      <c r="O28" s="376"/>
      <c r="P28" s="375" t="str">
        <f t="shared" si="4"/>
        <v/>
      </c>
      <c r="Q28" s="376"/>
      <c r="R28" s="375" t="str">
        <f t="shared" si="5"/>
        <v/>
      </c>
      <c r="S28" s="376"/>
      <c r="T28" s="375" t="str">
        <f t="shared" si="6"/>
        <v/>
      </c>
      <c r="U28" s="376"/>
      <c r="V28" s="375" t="str">
        <f t="shared" si="7"/>
        <v/>
      </c>
      <c r="W28" s="376"/>
      <c r="X28" s="375" t="str">
        <f t="shared" si="8"/>
        <v/>
      </c>
      <c r="Y28" s="376"/>
      <c r="Z28" s="375" t="str">
        <f t="shared" si="9"/>
        <v/>
      </c>
      <c r="AA28" s="376"/>
      <c r="AB28" s="375" t="str">
        <f t="shared" si="10"/>
        <v/>
      </c>
      <c r="AC28" s="389"/>
      <c r="AD28" s="62"/>
    </row>
    <row r="29" spans="2:30" ht="15" thickBot="1">
      <c r="B29" s="381"/>
      <c r="C29" s="382"/>
      <c r="D29" s="82"/>
      <c r="F29" s="383" t="str">
        <f>IF(Meta!U27&lt;&gt;"", Meta!U27, "")</f>
        <v/>
      </c>
      <c r="G29" s="38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385">
        <f ca="1">IFERROR(AVERAGE(L23:M28), "")</f>
        <v>0.46534653465346532</v>
      </c>
      <c r="M29" s="386"/>
      <c r="N29" s="379">
        <f ca="1">IFERROR(AVERAGE(N23:O28), "")</f>
        <v>0.4</v>
      </c>
      <c r="O29" s="380"/>
      <c r="P29" s="379">
        <f ca="1">IFERROR(AVERAGE(P23:Q28), "")</f>
        <v>0.5</v>
      </c>
      <c r="Q29" s="380"/>
      <c r="R29" s="379">
        <f ca="1">IFERROR(AVERAGE(R23:S28), "")</f>
        <v>0.50666666666666671</v>
      </c>
      <c r="S29" s="380"/>
      <c r="T29" s="379">
        <f ca="1">IFERROR(AVERAGE(T23:U28), "")</f>
        <v>0.5</v>
      </c>
      <c r="U29" s="380"/>
      <c r="V29" s="379">
        <f ca="1">IFERROR(AVERAGE(V23:W28), "")</f>
        <v>0.38</v>
      </c>
      <c r="W29" s="380"/>
      <c r="X29" s="379">
        <f ca="1">IFERROR(AVERAGE(X23:Y28), "")</f>
        <v>0.47666666666666663</v>
      </c>
      <c r="Y29" s="380"/>
      <c r="Z29" s="379">
        <f ca="1">IFERROR(AVERAGE(Z23:AA28), "")</f>
        <v>0.47</v>
      </c>
      <c r="AA29" s="380"/>
      <c r="AB29" s="379">
        <f ca="1">IFERROR(AVERAGE(AB23:AC28), "")</f>
        <v>0.56499999999999995</v>
      </c>
      <c r="AC29" s="390"/>
      <c r="AD29" s="62"/>
    </row>
    <row r="30" spans="2:30" ht="15" thickBot="1">
      <c r="B30" s="84"/>
      <c r="C30" s="85"/>
      <c r="D30" s="86"/>
      <c r="F30" s="377" t="s">
        <v>30</v>
      </c>
      <c r="G30" s="378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366">
        <f>IF(L10+M10&gt;0, L10/(L10+M10), "")</f>
        <v>0</v>
      </c>
      <c r="M30" s="367"/>
      <c r="N30" s="366" t="str">
        <f>IF(N10+O10&gt;0, N10/(N10+O10), "")</f>
        <v/>
      </c>
      <c r="O30" s="367"/>
      <c r="P30" s="366" t="str">
        <f>IF(P10+Q10&gt;0, P10/(P10+Q10), "")</f>
        <v/>
      </c>
      <c r="Q30" s="367"/>
      <c r="R30" s="366" t="str">
        <f>IF(R10+S10&gt;0, R10/(R10+S10), "")</f>
        <v/>
      </c>
      <c r="S30" s="367"/>
      <c r="T30" s="366" t="str">
        <f>IF(T10+U10&gt;0, T10/(T10+U10), "")</f>
        <v/>
      </c>
      <c r="U30" s="367"/>
      <c r="V30" s="366" t="str">
        <f>IF(V10+W10&gt;0, V10/(V10+W10), "")</f>
        <v/>
      </c>
      <c r="W30" s="367"/>
      <c r="X30" s="368" t="str">
        <f>IF(X10+Y10&gt;0, X10/(X10+Y10), "")</f>
        <v/>
      </c>
      <c r="Y30" s="369"/>
      <c r="Z30" s="368" t="str">
        <f>IF(Z10+AA10&gt;0, Z10/(Z10+AA10), "")</f>
        <v/>
      </c>
      <c r="AA30" s="369"/>
      <c r="AB30" s="368" t="str">
        <f>IF(AB10+AC10&gt;0, AB10/(AB10+AC10), "")</f>
        <v/>
      </c>
      <c r="AC30" s="370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371" t="str">
        <f>Log!J$2</f>
        <v>Druid</v>
      </c>
      <c r="M34" s="372"/>
      <c r="N34" s="373" t="str">
        <f>Log!K$2</f>
        <v>Hunter</v>
      </c>
      <c r="O34" s="372"/>
      <c r="P34" s="373" t="str">
        <f>Log!L$2</f>
        <v>Mage</v>
      </c>
      <c r="Q34" s="372"/>
      <c r="R34" s="373" t="str">
        <f>Log!M$2</f>
        <v>Paladin</v>
      </c>
      <c r="S34" s="372"/>
      <c r="T34" s="373" t="str">
        <f>Log!N$2</f>
        <v>Priest</v>
      </c>
      <c r="U34" s="372"/>
      <c r="V34" s="373" t="str">
        <f>Log!O$2</f>
        <v>Rogue</v>
      </c>
      <c r="W34" s="372"/>
      <c r="X34" s="373" t="str">
        <f>Log!P$2</f>
        <v>Shaman</v>
      </c>
      <c r="Y34" s="372"/>
      <c r="Z34" s="373" t="str">
        <f>Log!Q$2</f>
        <v>Warlock</v>
      </c>
      <c r="AA34" s="372"/>
      <c r="AB34" s="373" t="str">
        <f>Log!R$2</f>
        <v>Warrior</v>
      </c>
      <c r="AC34" s="374"/>
    </row>
    <row r="35" spans="5:29" ht="15" thickTop="1">
      <c r="F35" s="220"/>
      <c r="L35" s="365" t="str">
        <f>IF(Log!J3 = "", "", Log!J3)</f>
        <v>Ramp</v>
      </c>
      <c r="M35" s="361"/>
      <c r="N35" s="360" t="str">
        <f>IF(Log!K3 = "", "", Log!K3)</f>
        <v>Midrange</v>
      </c>
      <c r="O35" s="361"/>
      <c r="P35" s="360" t="str">
        <f>IF(Log!L3="","",Log!L3)</f>
        <v>Exodia</v>
      </c>
      <c r="Q35" s="361"/>
      <c r="R35" s="360" t="str">
        <f>IF(Log!M3="","",Log!M3)</f>
        <v>Midrange</v>
      </c>
      <c r="S35" s="361"/>
      <c r="T35" s="360" t="str">
        <f>IF(Log!N3="","",Log!N3)</f>
        <v>Dragon</v>
      </c>
      <c r="U35" s="361"/>
      <c r="V35" s="360" t="str">
        <f>IF(Log!O3="","",Log!O3)</f>
        <v>Crystal</v>
      </c>
      <c r="W35" s="361"/>
      <c r="X35" s="360" t="str">
        <f>IF(Log!P3="","",Log!P3)</f>
        <v>Elemental</v>
      </c>
      <c r="Y35" s="361"/>
      <c r="Z35" s="360" t="str">
        <f>IF(Log!Q3="","",Log!Q3)</f>
        <v>Hand</v>
      </c>
      <c r="AA35" s="361"/>
      <c r="AB35" s="360" t="str">
        <f>IF(Log!R3="","",Log!R3)</f>
        <v>Quest</v>
      </c>
      <c r="AC35" s="362"/>
    </row>
    <row r="36" spans="5:29">
      <c r="E36" s="227"/>
      <c r="F36" s="220"/>
      <c r="L36" s="365" t="str">
        <f>IF(Log!J4 = "", "", Log!J4)</f>
        <v>Token</v>
      </c>
      <c r="M36" s="361"/>
      <c r="N36" s="360" t="str">
        <f>IF(Log!K4 = "", "", Log!K4)</f>
        <v/>
      </c>
      <c r="O36" s="361"/>
      <c r="P36" s="360" t="str">
        <f>IF(Log!L4="","",Log!L4)</f>
        <v>Control</v>
      </c>
      <c r="Q36" s="361"/>
      <c r="R36" s="360" t="str">
        <f>IF(Log!M4="","",Log!M4)</f>
        <v>Murloc</v>
      </c>
      <c r="S36" s="361"/>
      <c r="T36" s="360" t="str">
        <f>IF(Log!N4="","",Log!N4)</f>
        <v>Miracle</v>
      </c>
      <c r="U36" s="361"/>
      <c r="V36" s="360" t="str">
        <f>IF(Log!O4="","",Log!O4)</f>
        <v>Miracle</v>
      </c>
      <c r="W36" s="361"/>
      <c r="X36" s="360" t="str">
        <f>IF(Log!P4="","",Log!P4)</f>
        <v>Murloc</v>
      </c>
      <c r="Y36" s="361"/>
      <c r="Z36" s="360" t="str">
        <f>IF(Log!Q4="","",Log!Q4)</f>
        <v>Zoo</v>
      </c>
      <c r="AA36" s="361"/>
      <c r="AB36" s="360" t="str">
        <f>IF(Log!R4="","",Log!R4)</f>
        <v>Pirate</v>
      </c>
      <c r="AC36" s="362"/>
    </row>
    <row r="37" spans="5:29">
      <c r="F37" s="220"/>
      <c r="L37" s="365" t="str">
        <f>IF(Log!J5 = "", "", Log!J5)</f>
        <v>Jade</v>
      </c>
      <c r="M37" s="361"/>
      <c r="N37" s="360" t="str">
        <f>IF(Log!K5 = "", "", Log!K5)</f>
        <v/>
      </c>
      <c r="O37" s="361"/>
      <c r="P37" s="360" t="str">
        <f>IF(Log!L5="","",Log!L5)</f>
        <v>Freeze</v>
      </c>
      <c r="Q37" s="361"/>
      <c r="R37" s="360" t="str">
        <f>IF(Log!M5="","",Log!M5)</f>
        <v>Control</v>
      </c>
      <c r="S37" s="361"/>
      <c r="T37" s="360" t="str">
        <f>IF(Log!N5="","",Log!N5)</f>
        <v>Silence</v>
      </c>
      <c r="U37" s="361"/>
      <c r="V37" s="360" t="str">
        <f>IF(Log!O5="","",Log!O5)</f>
        <v/>
      </c>
      <c r="W37" s="361"/>
      <c r="X37" s="360" t="str">
        <f>IF(Log!P5="","",Log!P5)</f>
        <v>Jade</v>
      </c>
      <c r="Y37" s="361"/>
      <c r="Z37" s="360" t="str">
        <f>IF(Log!Q5="","",Log!Q5)</f>
        <v/>
      </c>
      <c r="AA37" s="361"/>
      <c r="AB37" s="360" t="str">
        <f>IF(Log!R5="","",Log!R5)</f>
        <v/>
      </c>
      <c r="AC37" s="362"/>
    </row>
    <row r="38" spans="5:29">
      <c r="F38" s="220"/>
      <c r="L38" s="365" t="str">
        <f>IF(Log!J6 = "", "", Log!J6)</f>
        <v/>
      </c>
      <c r="M38" s="361"/>
      <c r="N38" s="360" t="str">
        <f>IF(Log!K6 = "", "", Log!K6)</f>
        <v/>
      </c>
      <c r="O38" s="361"/>
      <c r="P38" s="360" t="str">
        <f>IF(Log!L6="","",Log!L6)</f>
        <v/>
      </c>
      <c r="Q38" s="361"/>
      <c r="R38" s="360" t="str">
        <f>IF(Log!M6="","",Log!M6)</f>
        <v/>
      </c>
      <c r="S38" s="361"/>
      <c r="T38" s="360" t="str">
        <f>IF(Log!N6="","",Log!N6)</f>
        <v/>
      </c>
      <c r="U38" s="361"/>
      <c r="V38" s="360" t="str">
        <f>IF(Log!O6="","",Log!O6)</f>
        <v/>
      </c>
      <c r="W38" s="361"/>
      <c r="X38" s="360" t="str">
        <f>IF(Log!P6="","",Log!P6)</f>
        <v/>
      </c>
      <c r="Y38" s="361"/>
      <c r="Z38" s="360" t="str">
        <f>IF(Log!Q6="","",Log!Q6)</f>
        <v/>
      </c>
      <c r="AA38" s="361"/>
      <c r="AB38" s="360" t="str">
        <f>IF(Log!R6="","",Log!R6)</f>
        <v/>
      </c>
      <c r="AC38" s="362"/>
    </row>
    <row r="39" spans="5:29">
      <c r="F39" s="220"/>
      <c r="L39" s="365" t="str">
        <f>IF(Log!J7 = "", "", Log!J7)</f>
        <v/>
      </c>
      <c r="M39" s="361"/>
      <c r="N39" s="360" t="str">
        <f>IF(Log!K7 = "", "", Log!K7)</f>
        <v/>
      </c>
      <c r="O39" s="361"/>
      <c r="P39" s="360" t="str">
        <f>IF(Log!L7="","",Log!L7)</f>
        <v/>
      </c>
      <c r="Q39" s="361"/>
      <c r="R39" s="360" t="str">
        <f>IF(Log!M7="","",Log!M7)</f>
        <v/>
      </c>
      <c r="S39" s="361"/>
      <c r="T39" s="360" t="str">
        <f>IF(Log!N7="","",Log!N7)</f>
        <v/>
      </c>
      <c r="U39" s="361"/>
      <c r="V39" s="360" t="str">
        <f>IF(Log!O7="","",Log!O7)</f>
        <v/>
      </c>
      <c r="W39" s="361"/>
      <c r="X39" s="360" t="str">
        <f>IF(Log!P7="","",Log!P7)</f>
        <v/>
      </c>
      <c r="Y39" s="361"/>
      <c r="Z39" s="360" t="str">
        <f>IF(Log!Q7="","",Log!Q7)</f>
        <v/>
      </c>
      <c r="AA39" s="361"/>
      <c r="AB39" s="360" t="str">
        <f>IF(Log!R7="","",Log!R7)</f>
        <v/>
      </c>
      <c r="AC39" s="362"/>
    </row>
    <row r="40" spans="5:29" ht="15" thickBot="1">
      <c r="L40" s="363" t="str">
        <f>IF(Log!J8 = "", "", Log!J8)</f>
        <v/>
      </c>
      <c r="M40" s="364"/>
      <c r="N40" s="358" t="str">
        <f>IF(Log!K8 = "", "", Log!K8)</f>
        <v/>
      </c>
      <c r="O40" s="364"/>
      <c r="P40" s="358" t="str">
        <f>IF(Log!L8="","",Log!L8)</f>
        <v/>
      </c>
      <c r="Q40" s="364"/>
      <c r="R40" s="358" t="str">
        <f>IF(Log!M8="","",Log!M8)</f>
        <v/>
      </c>
      <c r="S40" s="364"/>
      <c r="T40" s="358" t="str">
        <f>IF(Log!N8="","",Log!N8)</f>
        <v/>
      </c>
      <c r="U40" s="364"/>
      <c r="V40" s="358" t="str">
        <f>IF(Log!O8="","",Log!O8)</f>
        <v/>
      </c>
      <c r="W40" s="364"/>
      <c r="X40" s="358" t="str">
        <f>IF(Log!P8="","",Log!P8)</f>
        <v/>
      </c>
      <c r="Y40" s="364"/>
      <c r="Z40" s="358" t="str">
        <f>IF(Log!Q8="","",Log!Q8)</f>
        <v/>
      </c>
      <c r="AA40" s="364"/>
      <c r="AB40" s="358" t="str">
        <f>IF(Log!R8="","",Log!R8)</f>
        <v/>
      </c>
      <c r="AC40" s="359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784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AE65E50D-CAAB-2C47-84BC-AE6E6F62D9C0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8D402A91-8B2C-EF44-89EB-EF1254AD924B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0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Control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402"/>
      <c r="H1" s="402"/>
      <c r="I1" s="403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21</v>
      </c>
      <c r="V1" s="56"/>
    </row>
    <row r="2" spans="2:30" ht="26" thickBot="1">
      <c r="B2" s="221"/>
      <c r="C2" s="222"/>
      <c r="D2" s="223" t="s">
        <v>14</v>
      </c>
      <c r="E2" s="224">
        <f>SUM(L10:AC10)</f>
        <v>1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0.41666666666666669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371" t="str">
        <f>Log!J$2</f>
        <v>Druid</v>
      </c>
      <c r="M3" s="372"/>
      <c r="N3" s="373" t="str">
        <f>Log!K$2</f>
        <v>Hunter</v>
      </c>
      <c r="O3" s="372"/>
      <c r="P3" s="373" t="str">
        <f>Log!L$2</f>
        <v>Mage</v>
      </c>
      <c r="Q3" s="372"/>
      <c r="R3" s="373" t="str">
        <f>Log!M$2</f>
        <v>Paladin</v>
      </c>
      <c r="S3" s="372"/>
      <c r="T3" s="373" t="str">
        <f>Log!N$2</f>
        <v>Priest</v>
      </c>
      <c r="U3" s="372"/>
      <c r="V3" s="373" t="str">
        <f>Log!O$2</f>
        <v>Rogue</v>
      </c>
      <c r="W3" s="372"/>
      <c r="X3" s="373" t="str">
        <f>Log!P$2</f>
        <v>Shaman</v>
      </c>
      <c r="Y3" s="372"/>
      <c r="Z3" s="373" t="str">
        <f>Log!Q$2</f>
        <v>Warlock</v>
      </c>
      <c r="AA3" s="372"/>
      <c r="AB3" s="373" t="str">
        <f>Log!R$2</f>
        <v>Warrior</v>
      </c>
      <c r="AC3" s="396"/>
      <c r="AD3" s="62"/>
    </row>
    <row r="4" spans="2:30" ht="15" customHeight="1" thickTop="1" thickBot="1">
      <c r="B4" s="397" t="s">
        <v>26</v>
      </c>
      <c r="C4" s="398"/>
      <c r="D4" s="63" t="s">
        <v>25</v>
      </c>
      <c r="F4" s="397" t="s">
        <v>28</v>
      </c>
      <c r="G4" s="398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387" t="s">
        <v>142</v>
      </c>
      <c r="C5" s="388"/>
      <c r="D5" s="80">
        <v>0.5</v>
      </c>
      <c r="F5" s="383" t="str">
        <f>IF(Meta!U3&lt;&gt;"", Meta!U3, "")</f>
        <v>Murloc Paladin</v>
      </c>
      <c r="G5" s="38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0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387" t="s">
        <v>154</v>
      </c>
      <c r="C6" s="388"/>
      <c r="D6" s="81">
        <v>0.5</v>
      </c>
      <c r="F6" s="383" t="str">
        <f>IF(Meta!U4&lt;&gt;"", Meta!U4, "")</f>
        <v>Token Druid</v>
      </c>
      <c r="G6" s="384"/>
      <c r="H6" s="32">
        <f>IF(Meta!V4&lt;&gt;"", Meta!V4, "")</f>
        <v>0.16700000000000001</v>
      </c>
      <c r="I6" s="32">
        <f t="shared" si="0"/>
        <v>0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387" t="s">
        <v>117</v>
      </c>
      <c r="C7" s="388"/>
      <c r="D7" s="81">
        <v>0.5</v>
      </c>
      <c r="F7" s="383" t="str">
        <f>IF(Meta!U5&lt;&gt;"", Meta!U5, "")</f>
        <v>Control Mage</v>
      </c>
      <c r="G7" s="38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387" t="s">
        <v>118</v>
      </c>
      <c r="C8" s="388"/>
      <c r="D8" s="81">
        <v>0.5</v>
      </c>
      <c r="F8" s="383" t="str">
        <f>IF(Meta!U6&lt;&gt;"", Meta!U6, "")</f>
        <v>Pirate Warrior</v>
      </c>
      <c r="G8" s="384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387" t="s">
        <v>153</v>
      </c>
      <c r="C9" s="388"/>
      <c r="D9" s="81">
        <v>0.5</v>
      </c>
      <c r="F9" s="383" t="str">
        <f>IF(Meta!U7&lt;&gt;"", Meta!U7, "")</f>
        <v>Jade Druid</v>
      </c>
      <c r="G9" s="384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387" t="s">
        <v>137</v>
      </c>
      <c r="C10" s="388"/>
      <c r="D10" s="81">
        <v>0.5</v>
      </c>
      <c r="F10" s="383" t="str">
        <f>IF(Meta!U8&lt;&gt;"", Meta!U8, "")</f>
        <v>Crystal Rogue</v>
      </c>
      <c r="G10" s="384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0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387" t="s">
        <v>152</v>
      </c>
      <c r="C11" s="388"/>
      <c r="D11" s="81">
        <v>0.5</v>
      </c>
      <c r="F11" s="383" t="str">
        <f>IF(Meta!U9&lt;&gt;"", Meta!U9, "")</f>
        <v>Control Paladin</v>
      </c>
      <c r="G11" s="38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387" t="s">
        <v>125</v>
      </c>
      <c r="C12" s="388"/>
      <c r="D12" s="81">
        <v>0.5</v>
      </c>
      <c r="F12" s="383" t="str">
        <f>IF(Meta!U10&lt;&gt;"", Meta!U10, "")</f>
        <v>Silence Priest</v>
      </c>
      <c r="G12" s="384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387" t="s">
        <v>136</v>
      </c>
      <c r="C13" s="388"/>
      <c r="D13" s="81">
        <v>0</v>
      </c>
      <c r="F13" s="383" t="str">
        <f>IF(Meta!U11&lt;&gt;"", Meta!U11, "")</f>
        <v>Jade Shaman</v>
      </c>
      <c r="G13" s="384"/>
      <c r="H13" s="32">
        <f>IF(Meta!V11&lt;&gt;"", Meta!V11, "")</f>
        <v>5.6000000000000001E-2</v>
      </c>
      <c r="I13" s="32">
        <f t="shared" si="0"/>
        <v>0.5</v>
      </c>
      <c r="K13" s="56"/>
      <c r="L13" s="371" t="str">
        <f>Log!J$2</f>
        <v>Druid</v>
      </c>
      <c r="M13" s="372"/>
      <c r="N13" s="373" t="str">
        <f>Log!K$2</f>
        <v>Hunter</v>
      </c>
      <c r="O13" s="372"/>
      <c r="P13" s="373" t="str">
        <f>Log!L$2</f>
        <v>Mage</v>
      </c>
      <c r="Q13" s="372"/>
      <c r="R13" s="373" t="str">
        <f>Log!M$2</f>
        <v>Paladin</v>
      </c>
      <c r="S13" s="372"/>
      <c r="T13" s="373" t="str">
        <f>Log!N$2</f>
        <v>Priest</v>
      </c>
      <c r="U13" s="372"/>
      <c r="V13" s="373" t="str">
        <f>Log!O$2</f>
        <v>Rogue</v>
      </c>
      <c r="W13" s="372"/>
      <c r="X13" s="373" t="str">
        <f>Log!P$2</f>
        <v>Shaman</v>
      </c>
      <c r="Y13" s="372"/>
      <c r="Z13" s="373" t="str">
        <f>Log!Q$2</f>
        <v>Warlock</v>
      </c>
      <c r="AA13" s="372"/>
      <c r="AB13" s="373" t="str">
        <f>Log!R$2</f>
        <v>Warrior</v>
      </c>
      <c r="AC13" s="374"/>
      <c r="AD13" s="62"/>
    </row>
    <row r="14" spans="2:30" ht="15" thickTop="1">
      <c r="B14" s="387"/>
      <c r="C14" s="388"/>
      <c r="D14" s="81"/>
      <c r="F14" s="383" t="str">
        <f>IF(Meta!U12&lt;&gt;"", Meta!U12, "")</f>
        <v/>
      </c>
      <c r="G14" s="384"/>
      <c r="H14" s="32" t="str">
        <f>IF(Meta!V12&lt;&gt;"", Meta!V12, "")</f>
        <v/>
      </c>
      <c r="I14" s="32" t="str">
        <f t="shared" si="0"/>
        <v/>
      </c>
      <c r="K14" s="56"/>
      <c r="L14" s="392" t="str">
        <f ca="1">IF(OFFSET(Priors!$D$3,$J$1,0) = "", "", IF(Log!J3="","",OFFSET(Priors!$D$3,$J$1,0)))</f>
        <v/>
      </c>
      <c r="M14" s="376"/>
      <c r="N14" s="394" t="str">
        <f ca="1">IF(OFFSET(Priors!$D$3,J1,6)="","",IF(Log!K3="","",OFFSET(Priors!$D$3,J1,6)))</f>
        <v/>
      </c>
      <c r="O14" s="395"/>
      <c r="P14" s="394" t="str">
        <f ca="1">IF(OFFSET(Priors!$D$3,J1,12)="","",IF(Log!L3="","",OFFSET(Priors!$D$3,J1,12)))</f>
        <v/>
      </c>
      <c r="Q14" s="395"/>
      <c r="R14" s="394" t="str">
        <f ca="1">IF(OFFSET(Priors!$D$3,J1,18)="","",IF(Log!M3="","",OFFSET(Priors!$D$3,J1,18)))</f>
        <v/>
      </c>
      <c r="S14" s="395"/>
      <c r="T14" s="394" t="str">
        <f ca="1">IF(OFFSET(Priors!$D$3,J1,24)="","",IF(Log!N3="","",OFFSET(Priors!$D$3,J1,24)))</f>
        <v/>
      </c>
      <c r="U14" s="395"/>
      <c r="V14" s="394" t="str">
        <f ca="1">IF(OFFSET(Priors!$D$3,J1,30)="","",IF(Log!O3="","",OFFSET(Priors!$D$3,J1,30)))</f>
        <v/>
      </c>
      <c r="W14" s="395"/>
      <c r="X14" s="394" t="str">
        <f ca="1">IF(OFFSET(Priors!$D$3,J1,36)="","",IF(Log!P3="","",OFFSET(Priors!$D$3,J1,36)))</f>
        <v/>
      </c>
      <c r="Y14" s="395"/>
      <c r="Z14" s="394" t="str">
        <f ca="1">IF(OFFSET(Priors!$D$3,J1,42)="","",IF(Log!Q3="","",OFFSET(Priors!$D$3,J1,42)))</f>
        <v/>
      </c>
      <c r="AA14" s="395"/>
      <c r="AB14" s="394" t="str">
        <f ca="1">IF(OFFSET(Priors!$D$3,J1,48)="","",IF(Log!R3="","",OFFSET(Priors!$D$3,J1,48)))</f>
        <v/>
      </c>
      <c r="AC14" s="395"/>
      <c r="AD14" s="62"/>
    </row>
    <row r="15" spans="2:30">
      <c r="B15" s="387"/>
      <c r="C15" s="388"/>
      <c r="D15" s="81"/>
      <c r="F15" s="383" t="str">
        <f>IF(Meta!U13&lt;&gt;"", Meta!U13, "")</f>
        <v/>
      </c>
      <c r="G15" s="384"/>
      <c r="H15" s="32" t="str">
        <f>IF(Meta!V13&lt;&gt;"", Meta!V13, "")</f>
        <v/>
      </c>
      <c r="I15" s="32" t="str">
        <f t="shared" si="0"/>
        <v/>
      </c>
      <c r="K15" s="56"/>
      <c r="L15" s="392" t="str">
        <f ca="1">IF(OFFSET(Priors!$D$3,$J$1,1) = "", "", IF(Log!J4="","",OFFSET(Priors!$D$3,$J$1,1)))</f>
        <v/>
      </c>
      <c r="M15" s="376"/>
      <c r="N15" s="392" t="str">
        <f ca="1">IF(OFFSET(Priors!$D$3,J1,7)="","",IF(Log!K4="","",OFFSET(Priors!$D$3,J1,7)))</f>
        <v/>
      </c>
      <c r="O15" s="393"/>
      <c r="P15" s="392" t="str">
        <f ca="1">IF(OFFSET(Priors!$D$3,J1,13)="","",IF(Log!L4="","",OFFSET(Priors!$D$3,J1,13)))</f>
        <v/>
      </c>
      <c r="Q15" s="393"/>
      <c r="R15" s="392" t="str">
        <f ca="1">IF(OFFSET(Priors!$D$3,J1,19)="","",IF(Log!M4="","",OFFSET(Priors!$D$3,J1,19)))</f>
        <v/>
      </c>
      <c r="S15" s="393"/>
      <c r="T15" s="392" t="str">
        <f ca="1">IF(OFFSET(Priors!$D$3,J1,25)="","",IF(Log!N4="","",OFFSET(Priors!$D$3,J1,25)))</f>
        <v/>
      </c>
      <c r="U15" s="393"/>
      <c r="V15" s="392" t="str">
        <f ca="1">IF(OFFSET(Priors!$D$3,J1,31)="","",IF(Log!O4="","",OFFSET(Priors!$D$3,J1,31)))</f>
        <v/>
      </c>
      <c r="W15" s="393"/>
      <c r="X15" s="392" t="str">
        <f ca="1">IF(OFFSET(Priors!$D$3,J1,37)="","",IF(Log!P4="","",OFFSET(Priors!$D$3,J1,37)))</f>
        <v/>
      </c>
      <c r="Y15" s="393"/>
      <c r="Z15" s="392" t="str">
        <f ca="1">IF(OFFSET(Priors!$D$3,J1,43)="","",IF(Log!Q4="","",OFFSET(Priors!$D$3,J1,43)))</f>
        <v/>
      </c>
      <c r="AA15" s="393"/>
      <c r="AB15" s="392" t="str">
        <f ca="1">IF(OFFSET(Priors!$D$3,J1,49)="","",IF(Log!R4="","",OFFSET(Priors!$D$3,J1,49)))</f>
        <v/>
      </c>
      <c r="AC15" s="393"/>
      <c r="AD15" s="62"/>
    </row>
    <row r="16" spans="2:30">
      <c r="B16" s="387"/>
      <c r="C16" s="388"/>
      <c r="D16" s="81"/>
      <c r="F16" s="383" t="str">
        <f>IF(Meta!U14&lt;&gt;"", Meta!U14, "")</f>
        <v/>
      </c>
      <c r="G16" s="384"/>
      <c r="H16" s="32" t="str">
        <f>IF(Meta!V14&lt;&gt;"", Meta!V14, "")</f>
        <v/>
      </c>
      <c r="I16" s="32" t="str">
        <f t="shared" si="0"/>
        <v/>
      </c>
      <c r="K16" s="56"/>
      <c r="L16" s="392" t="str">
        <f ca="1">IF(OFFSET(Priors!$D$3,$J$1,2) = "", "", IF(Log!J5="","",OFFSET(Priors!$D$3,$J$1,2)))</f>
        <v/>
      </c>
      <c r="M16" s="376"/>
      <c r="N16" s="392" t="str">
        <f ca="1">IF(OFFSET(Priors!$D$3,J1,8)="","",IF(Log!K5="","",OFFSET(Priors!$D$3,J1,8)))</f>
        <v/>
      </c>
      <c r="O16" s="393"/>
      <c r="P16" s="392" t="str">
        <f ca="1">IF(OFFSET(Priors!$D$3,J1,14)="","",IF(Log!L5="","",OFFSET(Priors!$D$3,J1,14)))</f>
        <v/>
      </c>
      <c r="Q16" s="393"/>
      <c r="R16" s="392">
        <f ca="1">IF(OFFSET(Priors!$D$3,J1,20)="","",IF(Log!M5="","",OFFSET(Priors!$D$3,J1,20)))</f>
        <v>0.5</v>
      </c>
      <c r="S16" s="393"/>
      <c r="T16" s="392" t="str">
        <f ca="1">IF(OFFSET(Priors!$D$3,J1,26)="","",IF(Log!N5="","",OFFSET(Priors!$D$3,J1,26)))</f>
        <v/>
      </c>
      <c r="U16" s="393"/>
      <c r="V16" s="392" t="str">
        <f ca="1">IF(OFFSET(Priors!$D$3,J1,32)="","",IF(Log!O5="","",OFFSET(Priors!$D$3,J1,32)))</f>
        <v/>
      </c>
      <c r="W16" s="393"/>
      <c r="X16" s="392" t="str">
        <f ca="1">IF(OFFSET(Priors!$D$3,J1,38)="","",IF(Log!P5="","",OFFSET(Priors!$D$3,J1,38)))</f>
        <v/>
      </c>
      <c r="Y16" s="393"/>
      <c r="Z16" s="392" t="str">
        <f ca="1">IF(OFFSET(Priors!$D$3,J1,44)="","",IF(Log!Q5="","",OFFSET(Priors!$D$3,J1,44)))</f>
        <v/>
      </c>
      <c r="AA16" s="393"/>
      <c r="AB16" s="392" t="str">
        <f ca="1">IF(OFFSET(Priors!$D$3,J1,50)="","",IF(Log!R5="","",OFFSET(Priors!$D$3,J1,50)))</f>
        <v/>
      </c>
      <c r="AC16" s="393"/>
      <c r="AD16" s="62"/>
    </row>
    <row r="17" spans="2:30">
      <c r="B17" s="387"/>
      <c r="C17" s="388"/>
      <c r="D17" s="81"/>
      <c r="F17" s="383" t="str">
        <f>IF(Meta!U15&lt;&gt;"", Meta!U15, "")</f>
        <v/>
      </c>
      <c r="G17" s="384"/>
      <c r="H17" s="32" t="str">
        <f>IF(Meta!V15&lt;&gt;"", Meta!V15, "")</f>
        <v/>
      </c>
      <c r="I17" s="32" t="str">
        <f t="shared" si="0"/>
        <v/>
      </c>
      <c r="K17" s="56"/>
      <c r="L17" s="392" t="str">
        <f ca="1">IF(OFFSET(Priors!$D$3,$J$1,3) = "", "", IF(Log!J6="","",OFFSET(Priors!$D$3,$J$1,3)))</f>
        <v/>
      </c>
      <c r="M17" s="376"/>
      <c r="N17" s="392" t="str">
        <f ca="1">IF(OFFSET(Priors!$D$3,J1,9)="","",IF(Log!K6="","",OFFSET(Priors!$D$3,J1,9)))</f>
        <v/>
      </c>
      <c r="O17" s="393"/>
      <c r="P17" s="392" t="str">
        <f ca="1">IF(OFFSET(Priors!$D$3,J1,15)="","",IF(Log!L6="","",OFFSET(Priors!$D$3,J1,15)))</f>
        <v/>
      </c>
      <c r="Q17" s="393"/>
      <c r="R17" s="392" t="str">
        <f ca="1">IF(OFFSET(Priors!$D$3,J1,21)="","",IF(Log!M6="","",OFFSET(Priors!$D$3,J1,21)))</f>
        <v/>
      </c>
      <c r="S17" s="393"/>
      <c r="T17" s="392" t="str">
        <f ca="1">IF(OFFSET(Priors!$D$3,J1,27)="","",IF(Log!N6="","",OFFSET(Priors!$D$3,J1,27)))</f>
        <v/>
      </c>
      <c r="U17" s="393"/>
      <c r="V17" s="392" t="str">
        <f ca="1">IF(OFFSET(Priors!$D$3,J1,33)="","",IF(Log!O6="","",OFFSET(Priors!$D$3,J1,33)))</f>
        <v/>
      </c>
      <c r="W17" s="393"/>
      <c r="X17" s="392" t="str">
        <f ca="1">IF(OFFSET(Priors!$D$3,J1,39)="","",IF(Log!P6="","",OFFSET(Priors!$D$3,J1,39)))</f>
        <v/>
      </c>
      <c r="Y17" s="393"/>
      <c r="Z17" s="392" t="str">
        <f ca="1">IF(OFFSET(Priors!$D$3,J1,45)="","",IF(Log!Q6="","",OFFSET(Priors!$D$3,J1,45)))</f>
        <v/>
      </c>
      <c r="AA17" s="393"/>
      <c r="AB17" s="392" t="str">
        <f ca="1">IF(OFFSET(Priors!$D$3,J1,51)="","",IF(Log!R6="","",OFFSET(Priors!$D$3,J1,51)))</f>
        <v/>
      </c>
      <c r="AC17" s="393"/>
      <c r="AD17" s="62"/>
    </row>
    <row r="18" spans="2:30">
      <c r="B18" s="387"/>
      <c r="C18" s="388"/>
      <c r="D18" s="81"/>
      <c r="F18" s="383" t="str">
        <f>IF(Meta!U16&lt;&gt;"", Meta!U16, "")</f>
        <v/>
      </c>
      <c r="G18" s="384"/>
      <c r="H18" s="32" t="str">
        <f>IF(Meta!V16&lt;&gt;"", Meta!V16, "")</f>
        <v/>
      </c>
      <c r="I18" s="32" t="str">
        <f t="shared" si="0"/>
        <v/>
      </c>
      <c r="K18" s="56"/>
      <c r="L18" s="392" t="str">
        <f ca="1">IF(OFFSET(Priors!$D$3,$J$1,4) = "", "", IF(Log!J7="","",OFFSET(Priors!$D$3,$J$1,4)))</f>
        <v/>
      </c>
      <c r="M18" s="376"/>
      <c r="N18" s="392" t="str">
        <f ca="1">IF(OFFSET(Priors!$D$3,J1,10)="","",IF(Log!K7="","",OFFSET(Priors!$D$3,J1,10)))</f>
        <v/>
      </c>
      <c r="O18" s="393"/>
      <c r="P18" s="392" t="str">
        <f ca="1">IF(OFFSET(Priors!$D$3,J1,16)="","",IF(Log!L7="","",OFFSET(Priors!$D$3,J1,16)))</f>
        <v/>
      </c>
      <c r="Q18" s="393"/>
      <c r="R18" s="392" t="str">
        <f ca="1">IF(OFFSET(Priors!$D$3,J1,22)="","",IF(Log!M7="","",OFFSET(Priors!$D$3,J1,22)))</f>
        <v/>
      </c>
      <c r="S18" s="393"/>
      <c r="T18" s="392" t="str">
        <f ca="1">IF(OFFSET(Priors!$D$3,J1,28)="","",IF(Log!N7="","",OFFSET(Priors!$D$3,J1,28)))</f>
        <v/>
      </c>
      <c r="U18" s="393"/>
      <c r="V18" s="392" t="str">
        <f ca="1">IF(OFFSET(Priors!$D$3,J1,34)="","",IF(Log!O7="","",OFFSET(Priors!$D$3,J1,34)))</f>
        <v/>
      </c>
      <c r="W18" s="393"/>
      <c r="X18" s="392" t="str">
        <f ca="1">IF(OFFSET(Priors!$D$3,J1,40)="","",IF(Log!P7="","",OFFSET(Priors!$D$3,J1,40)))</f>
        <v/>
      </c>
      <c r="Y18" s="393"/>
      <c r="Z18" s="392" t="str">
        <f ca="1">IF(OFFSET(Priors!$D$3,J1,46)="","",IF(Log!Q7="","",OFFSET(Priors!$D$3,J1,46)))</f>
        <v/>
      </c>
      <c r="AA18" s="393"/>
      <c r="AB18" s="392" t="str">
        <f ca="1">IF(OFFSET(Priors!$D$3,J1,52)="","",IF(Log!R7="","",OFFSET(Priors!$D$3,J1,52)))</f>
        <v/>
      </c>
      <c r="AC18" s="393"/>
      <c r="AD18" s="62"/>
    </row>
    <row r="19" spans="2:30" ht="15" thickBot="1">
      <c r="B19" s="387"/>
      <c r="C19" s="388"/>
      <c r="D19" s="81"/>
      <c r="F19" s="383" t="str">
        <f>IF(Meta!U17&lt;&gt;"", Meta!U17, "")</f>
        <v/>
      </c>
      <c r="G19" s="384"/>
      <c r="H19" s="32" t="str">
        <f>IF(Meta!V17&lt;&gt;"", Meta!V17, "")</f>
        <v/>
      </c>
      <c r="I19" s="32" t="str">
        <f t="shared" si="0"/>
        <v/>
      </c>
      <c r="K19" s="56"/>
      <c r="L19" s="368" t="str">
        <f ca="1">IF(OFFSET(Priors!$D$3,$J$1,5) = "", "", IF(Log!J8="","",OFFSET(Priors!$D$3,$J$1,5)))</f>
        <v/>
      </c>
      <c r="M19" s="369"/>
      <c r="N19" s="368" t="str">
        <f ca="1">IF(OFFSET(Priors!$D$3,J1,11)="","",IF(Log!K8="","",OFFSET(Priors!$D$3,J1,11)))</f>
        <v/>
      </c>
      <c r="O19" s="391"/>
      <c r="P19" s="368" t="str">
        <f ca="1">IF(OFFSET(Priors!$D$3,J1,17)="","",IF(Log!L8="","",OFFSET(Priors!$D$3,J1,17)))</f>
        <v/>
      </c>
      <c r="Q19" s="391"/>
      <c r="R19" s="368" t="str">
        <f ca="1">IF(OFFSET(Priors!$D$3,J1,23)="","",IF(Log!M8="","",OFFSET(Priors!$D$3,J1,23)))</f>
        <v/>
      </c>
      <c r="S19" s="391"/>
      <c r="T19" s="368" t="str">
        <f ca="1">IF(OFFSET(Priors!$D$3,J1,29)="","",IF(Log!N8="","",OFFSET(Priors!$D$3,J1,29)))</f>
        <v/>
      </c>
      <c r="U19" s="391"/>
      <c r="V19" s="368" t="str">
        <f ca="1">IF(OFFSET(Priors!$D$3,J1,35)="","",IF(Log!O8="","",OFFSET(Priors!$D$3,J1,35)))</f>
        <v/>
      </c>
      <c r="W19" s="391"/>
      <c r="X19" s="368" t="str">
        <f ca="1">IF(OFFSET(Priors!$D$3,J1,41)="","",IF(Log!P8="","",OFFSET(Priors!$D$3,J1,41)))</f>
        <v/>
      </c>
      <c r="Y19" s="391"/>
      <c r="Z19" s="368" t="str">
        <f ca="1">IF(OFFSET(Priors!$D$3,J1,47)="","",IF(Log!Q8="","",OFFSET(Priors!$D$3,J1,47)))</f>
        <v/>
      </c>
      <c r="AA19" s="391"/>
      <c r="AB19" s="368" t="str">
        <f ca="1">IF(OFFSET(Priors!$D$3,J1,53)="","",IF(Log!R8="","",OFFSET(Priors!$D$3,J1,53)))</f>
        <v/>
      </c>
      <c r="AC19" s="391"/>
      <c r="AD19" s="62"/>
    </row>
    <row r="20" spans="2:30">
      <c r="B20" s="387"/>
      <c r="C20" s="388"/>
      <c r="D20" s="81"/>
      <c r="F20" s="383" t="str">
        <f>IF(Meta!U18&lt;&gt;"", Meta!U18, "")</f>
        <v/>
      </c>
      <c r="G20" s="38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387"/>
      <c r="C21" s="388"/>
      <c r="D21" s="81"/>
      <c r="F21" s="383" t="str">
        <f>IF(Meta!U19&lt;&gt;"", Meta!U19, "")</f>
        <v/>
      </c>
      <c r="G21" s="38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387"/>
      <c r="C22" s="388"/>
      <c r="D22" s="81"/>
      <c r="F22" s="383" t="str">
        <f>IF(Meta!U20&lt;&gt;"", Meta!U20, "")</f>
        <v/>
      </c>
      <c r="G22" s="384"/>
      <c r="H22" s="32" t="str">
        <f>IF(Meta!V20&lt;&gt;"", Meta!V20, "")</f>
        <v/>
      </c>
      <c r="I22" s="32" t="str">
        <f t="shared" si="0"/>
        <v/>
      </c>
      <c r="K22" s="56"/>
      <c r="L22" s="371" t="str">
        <f>Log!J$2</f>
        <v>Druid</v>
      </c>
      <c r="M22" s="372"/>
      <c r="N22" s="373" t="str">
        <f>Log!K$2</f>
        <v>Hunter</v>
      </c>
      <c r="O22" s="372"/>
      <c r="P22" s="373" t="str">
        <f>Log!L$2</f>
        <v>Mage</v>
      </c>
      <c r="Q22" s="372"/>
      <c r="R22" s="373" t="str">
        <f>Log!M$2</f>
        <v>Paladin</v>
      </c>
      <c r="S22" s="372"/>
      <c r="T22" s="373" t="str">
        <f>Log!N$2</f>
        <v>Priest</v>
      </c>
      <c r="U22" s="372"/>
      <c r="V22" s="373" t="str">
        <f>Log!O$2</f>
        <v>Rogue</v>
      </c>
      <c r="W22" s="372"/>
      <c r="X22" s="373" t="str">
        <f>Log!P$2</f>
        <v>Shaman</v>
      </c>
      <c r="Y22" s="372"/>
      <c r="Z22" s="373" t="str">
        <f>Log!Q$2</f>
        <v>Warlock</v>
      </c>
      <c r="AA22" s="372"/>
      <c r="AB22" s="373" t="str">
        <f>Log!R$2</f>
        <v>Warrior</v>
      </c>
      <c r="AC22" s="374"/>
      <c r="AD22" s="62"/>
    </row>
    <row r="23" spans="2:30" ht="15" thickTop="1">
      <c r="B23" s="387"/>
      <c r="C23" s="388"/>
      <c r="D23" s="81"/>
      <c r="F23" s="383" t="str">
        <f>IF(Meta!U21&lt;&gt;"", Meta!U21, "")</f>
        <v/>
      </c>
      <c r="G23" s="384"/>
      <c r="H23" s="32" t="str">
        <f>IF(Meta!V21&lt;&gt;"", Meta!V21, "")</f>
        <v/>
      </c>
      <c r="I23" s="32" t="str">
        <f t="shared" si="0"/>
        <v/>
      </c>
      <c r="K23" s="56"/>
      <c r="L23" s="375">
        <f t="shared" ref="L23:L28" ca="1" si="2">IFERROR(IF(L35="", "", IF(L14="", IF(L4+M4 &gt; 0, L4/(L4+M4), 0.5), IF($N$12+L4+M4&gt;0, ($N$12*L14+L4) / (L4+M4+$N$12), 0.5))), "")</f>
        <v>0.5</v>
      </c>
      <c r="M23" s="376"/>
      <c r="N23" s="375">
        <f t="shared" ref="N23:N28" ca="1" si="3">IFERROR(IF(N35="", "", IF(N14="", IF(N4+O4 &gt; 0, N4/(N4+O4), 0.5), IF($N$12+N4+O4&gt;0, ($N$12*N14+N4) / (N4+O4+$N$12), 0.5))), "")</f>
        <v>0.5</v>
      </c>
      <c r="O23" s="376"/>
      <c r="P23" s="375">
        <f t="shared" ref="P23:P28" ca="1" si="4">IFERROR(IF(P35="", "", IF(P14="", IF(P4+Q4 &gt; 0, P4/(P4+Q4), 0.5), IF($N$12+P4+Q4&gt;0, ($N$12*P14+P4) / (P4+Q4+$N$12), 0.5))), "")</f>
        <v>0.5</v>
      </c>
      <c r="Q23" s="376"/>
      <c r="R23" s="375">
        <f t="shared" ref="R23:R28" ca="1" si="5">IFERROR(IF(R35="", "", IF(R14="", IF(R4+S4 &gt; 0, R4/(R4+S4), 0.5), IF($N$12+R4+S4&gt;0, ($N$12*R14+R4) / (R4+S4+$N$12), 0.5))), "")</f>
        <v>0.5</v>
      </c>
      <c r="S23" s="376"/>
      <c r="T23" s="375">
        <f t="shared" ref="T23:T28" ca="1" si="6">IFERROR(IF(T35="", "", IF(T14="", IF(T4+U4 &gt; 0, T4/(T4+U4), 0.5), IF($N$12+T4+U4&gt;0, ($N$12*T14+T4) / (T4+U4+$N$12), 0.5))), "")</f>
        <v>0.5</v>
      </c>
      <c r="U23" s="376"/>
      <c r="V23" s="375">
        <f t="shared" ref="V23:V28" ca="1" si="7">IFERROR(IF(V35="", "", IF(V14="", IF(V4+W4 &gt; 0, V4/(V4+W4), 0.5), IF($N$12+V4+W4&gt;0, ($N$12*V14+V4) / (V4+W4+$N$12), 0.5))), "")</f>
        <v>0.5</v>
      </c>
      <c r="W23" s="376"/>
      <c r="X23" s="375">
        <f t="shared" ref="X23:X28" ca="1" si="8">IFERROR(IF(X35="", "", IF(X14="", IF(X4+Y4 &gt; 0, X4/(X4+Y4), 0.5), IF($N$12+X4+Y4&gt;0, ($N$12*X14+X4) / (X4+Y4+$N$12), 0.5))), "")</f>
        <v>0.5</v>
      </c>
      <c r="Y23" s="376"/>
      <c r="Z23" s="375">
        <f t="shared" ref="Z23:Z28" ca="1" si="9">IFERROR(IF(Z35="", "", IF(Z14="", IF(Z4+AA4 &gt; 0, Z4/(Z4+AA4), 0.5), IF($N$12+Z4+AA4&gt;0, ($N$12*Z14+Z4) / (Z4+AA4+$N$12), 0.5))), "")</f>
        <v>0.5</v>
      </c>
      <c r="AA23" s="376"/>
      <c r="AB23" s="375">
        <f t="shared" ref="AB23:AB28" ca="1" si="10">IFERROR(IF(AB35="", "", IF(AB14="", IF(AB4+AC4 &gt; 0, AB4/(AB4+AC4), 0.5), IF($N$12+AB4+AC4&gt;0, ($N$12*AB14+AB4) / (AB4+AC4+$N$12), 0.5))), "")</f>
        <v>0.5</v>
      </c>
      <c r="AC23" s="389"/>
      <c r="AD23" s="62"/>
    </row>
    <row r="24" spans="2:30">
      <c r="B24" s="387"/>
      <c r="C24" s="388"/>
      <c r="D24" s="81"/>
      <c r="F24" s="383" t="str">
        <f>IF(Meta!U22&lt;&gt;"", Meta!U22, "")</f>
        <v/>
      </c>
      <c r="G24" s="384"/>
      <c r="H24" s="32" t="str">
        <f>IF(Meta!V22&lt;&gt;"", Meta!V22, "")</f>
        <v/>
      </c>
      <c r="I24" s="32" t="str">
        <f t="shared" si="0"/>
        <v/>
      </c>
      <c r="K24" s="56"/>
      <c r="L24" s="375">
        <f t="shared" ca="1" si="2"/>
        <v>0</v>
      </c>
      <c r="M24" s="376"/>
      <c r="N24" s="375" t="str">
        <f t="shared" si="3"/>
        <v/>
      </c>
      <c r="O24" s="376"/>
      <c r="P24" s="375">
        <f t="shared" ca="1" si="4"/>
        <v>0.5</v>
      </c>
      <c r="Q24" s="376"/>
      <c r="R24" s="375">
        <f t="shared" ca="1" si="5"/>
        <v>0.5</v>
      </c>
      <c r="S24" s="376"/>
      <c r="T24" s="375">
        <f t="shared" ca="1" si="6"/>
        <v>0.5</v>
      </c>
      <c r="U24" s="376"/>
      <c r="V24" s="375">
        <f t="shared" ca="1" si="7"/>
        <v>0.5</v>
      </c>
      <c r="W24" s="376"/>
      <c r="X24" s="375">
        <f t="shared" ca="1" si="8"/>
        <v>0.5</v>
      </c>
      <c r="Y24" s="376"/>
      <c r="Z24" s="375">
        <f t="shared" ca="1" si="9"/>
        <v>0.5</v>
      </c>
      <c r="AA24" s="376"/>
      <c r="AB24" s="375">
        <f t="shared" ca="1" si="10"/>
        <v>0.5</v>
      </c>
      <c r="AC24" s="389"/>
      <c r="AD24" s="62"/>
    </row>
    <row r="25" spans="2:30">
      <c r="B25" s="387"/>
      <c r="C25" s="388"/>
      <c r="D25" s="81"/>
      <c r="F25" s="383" t="str">
        <f>IF(Meta!U23&lt;&gt;"", Meta!U23, "")</f>
        <v/>
      </c>
      <c r="G25" s="384"/>
      <c r="H25" s="32" t="str">
        <f>IF(Meta!V23&lt;&gt;"", Meta!V23, "")</f>
        <v/>
      </c>
      <c r="I25" s="32" t="str">
        <f t="shared" si="0"/>
        <v/>
      </c>
      <c r="K25" s="56"/>
      <c r="L25" s="375">
        <f t="shared" ca="1" si="2"/>
        <v>0.5</v>
      </c>
      <c r="M25" s="376"/>
      <c r="N25" s="375" t="str">
        <f t="shared" si="3"/>
        <v/>
      </c>
      <c r="O25" s="376"/>
      <c r="P25" s="375">
        <f t="shared" ca="1" si="4"/>
        <v>0.5</v>
      </c>
      <c r="Q25" s="376"/>
      <c r="R25" s="375">
        <f t="shared" ca="1" si="5"/>
        <v>0.5</v>
      </c>
      <c r="S25" s="376"/>
      <c r="T25" s="375">
        <f t="shared" ca="1" si="6"/>
        <v>0.5</v>
      </c>
      <c r="U25" s="376"/>
      <c r="V25" s="375" t="str">
        <f t="shared" si="7"/>
        <v/>
      </c>
      <c r="W25" s="376"/>
      <c r="X25" s="375">
        <f t="shared" ca="1" si="8"/>
        <v>0.5</v>
      </c>
      <c r="Y25" s="376"/>
      <c r="Z25" s="375" t="str">
        <f t="shared" si="9"/>
        <v/>
      </c>
      <c r="AA25" s="376"/>
      <c r="AB25" s="375" t="str">
        <f t="shared" si="10"/>
        <v/>
      </c>
      <c r="AC25" s="389"/>
      <c r="AD25" s="62"/>
    </row>
    <row r="26" spans="2:30">
      <c r="B26" s="387"/>
      <c r="C26" s="388"/>
      <c r="D26" s="81"/>
      <c r="F26" s="383" t="str">
        <f>IF(Meta!U24&lt;&gt;"", Meta!U24, "")</f>
        <v/>
      </c>
      <c r="G26" s="384"/>
      <c r="H26" s="32" t="str">
        <f>IF(Meta!V24&lt;&gt;"", Meta!V24, "")</f>
        <v/>
      </c>
      <c r="I26" s="32" t="str">
        <f t="shared" si="0"/>
        <v/>
      </c>
      <c r="K26" s="56"/>
      <c r="L26" s="375" t="str">
        <f t="shared" si="2"/>
        <v/>
      </c>
      <c r="M26" s="376"/>
      <c r="N26" s="375" t="str">
        <f t="shared" si="3"/>
        <v/>
      </c>
      <c r="O26" s="376"/>
      <c r="P26" s="375" t="str">
        <f t="shared" si="4"/>
        <v/>
      </c>
      <c r="Q26" s="376"/>
      <c r="R26" s="375" t="str">
        <f t="shared" si="5"/>
        <v/>
      </c>
      <c r="S26" s="376"/>
      <c r="T26" s="375" t="str">
        <f t="shared" si="6"/>
        <v/>
      </c>
      <c r="U26" s="376"/>
      <c r="V26" s="375" t="str">
        <f t="shared" si="7"/>
        <v/>
      </c>
      <c r="W26" s="376"/>
      <c r="X26" s="375" t="str">
        <f t="shared" si="8"/>
        <v/>
      </c>
      <c r="Y26" s="376"/>
      <c r="Z26" s="375" t="str">
        <f t="shared" si="9"/>
        <v/>
      </c>
      <c r="AA26" s="376"/>
      <c r="AB26" s="375" t="str">
        <f t="shared" si="10"/>
        <v/>
      </c>
      <c r="AC26" s="389"/>
      <c r="AD26" s="62"/>
    </row>
    <row r="27" spans="2:30">
      <c r="B27" s="387"/>
      <c r="C27" s="388"/>
      <c r="D27" s="81"/>
      <c r="F27" s="383" t="str">
        <f>IF(Meta!U25&lt;&gt;"", Meta!U25, "")</f>
        <v/>
      </c>
      <c r="G27" s="384"/>
      <c r="H27" s="32" t="str">
        <f>IF(Meta!V25&lt;&gt;"", Meta!V25, "")</f>
        <v/>
      </c>
      <c r="I27" s="32" t="str">
        <f t="shared" si="0"/>
        <v/>
      </c>
      <c r="K27" s="56"/>
      <c r="L27" s="375" t="str">
        <f t="shared" si="2"/>
        <v/>
      </c>
      <c r="M27" s="376"/>
      <c r="N27" s="375" t="str">
        <f t="shared" si="3"/>
        <v/>
      </c>
      <c r="O27" s="376"/>
      <c r="P27" s="375" t="str">
        <f t="shared" si="4"/>
        <v/>
      </c>
      <c r="Q27" s="376"/>
      <c r="R27" s="375" t="str">
        <f t="shared" si="5"/>
        <v/>
      </c>
      <c r="S27" s="376"/>
      <c r="T27" s="375" t="str">
        <f t="shared" si="6"/>
        <v/>
      </c>
      <c r="U27" s="376"/>
      <c r="V27" s="375" t="str">
        <f t="shared" si="7"/>
        <v/>
      </c>
      <c r="W27" s="376"/>
      <c r="X27" s="375" t="str">
        <f t="shared" si="8"/>
        <v/>
      </c>
      <c r="Y27" s="376"/>
      <c r="Z27" s="375" t="str">
        <f t="shared" si="9"/>
        <v/>
      </c>
      <c r="AA27" s="376"/>
      <c r="AB27" s="375" t="str">
        <f t="shared" si="10"/>
        <v/>
      </c>
      <c r="AC27" s="389"/>
      <c r="AD27" s="62"/>
    </row>
    <row r="28" spans="2:30" ht="15" thickBot="1">
      <c r="B28" s="387"/>
      <c r="C28" s="388"/>
      <c r="D28" s="81"/>
      <c r="F28" s="383" t="str">
        <f>IF(Meta!U26&lt;&gt;"", Meta!U26, "")</f>
        <v/>
      </c>
      <c r="G28" s="384"/>
      <c r="H28" s="32" t="str">
        <f>IF(Meta!V26&lt;&gt;"", Meta!V26, "")</f>
        <v/>
      </c>
      <c r="I28" s="32" t="str">
        <f t="shared" si="0"/>
        <v/>
      </c>
      <c r="K28" s="56"/>
      <c r="L28" s="375" t="str">
        <f t="shared" si="2"/>
        <v/>
      </c>
      <c r="M28" s="376"/>
      <c r="N28" s="375" t="str">
        <f t="shared" si="3"/>
        <v/>
      </c>
      <c r="O28" s="376"/>
      <c r="P28" s="375" t="str">
        <f t="shared" si="4"/>
        <v/>
      </c>
      <c r="Q28" s="376"/>
      <c r="R28" s="375" t="str">
        <f t="shared" si="5"/>
        <v/>
      </c>
      <c r="S28" s="376"/>
      <c r="T28" s="375" t="str">
        <f t="shared" si="6"/>
        <v/>
      </c>
      <c r="U28" s="376"/>
      <c r="V28" s="375" t="str">
        <f t="shared" si="7"/>
        <v/>
      </c>
      <c r="W28" s="376"/>
      <c r="X28" s="375" t="str">
        <f t="shared" si="8"/>
        <v/>
      </c>
      <c r="Y28" s="376"/>
      <c r="Z28" s="375" t="str">
        <f t="shared" si="9"/>
        <v/>
      </c>
      <c r="AA28" s="376"/>
      <c r="AB28" s="375" t="str">
        <f t="shared" si="10"/>
        <v/>
      </c>
      <c r="AC28" s="389"/>
      <c r="AD28" s="62"/>
    </row>
    <row r="29" spans="2:30" ht="15" thickBot="1">
      <c r="B29" s="381"/>
      <c r="C29" s="382"/>
      <c r="D29" s="82"/>
      <c r="F29" s="383" t="str">
        <f>IF(Meta!U27&lt;&gt;"", Meta!U27, "")</f>
        <v/>
      </c>
      <c r="G29" s="38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385">
        <f ca="1">IFERROR(AVERAGE(L23:M28), "")</f>
        <v>0.33333333333333331</v>
      </c>
      <c r="M29" s="386"/>
      <c r="N29" s="379">
        <f ca="1">IFERROR(AVERAGE(N23:O28), "")</f>
        <v>0.5</v>
      </c>
      <c r="O29" s="380"/>
      <c r="P29" s="379">
        <f ca="1">IFERROR(AVERAGE(P23:Q28), "")</f>
        <v>0.5</v>
      </c>
      <c r="Q29" s="380"/>
      <c r="R29" s="379">
        <f ca="1">IFERROR(AVERAGE(R23:S28), "")</f>
        <v>0.5</v>
      </c>
      <c r="S29" s="380"/>
      <c r="T29" s="379">
        <f ca="1">IFERROR(AVERAGE(T23:U28), "")</f>
        <v>0.5</v>
      </c>
      <c r="U29" s="380"/>
      <c r="V29" s="379">
        <f ca="1">IFERROR(AVERAGE(V23:W28), "")</f>
        <v>0.5</v>
      </c>
      <c r="W29" s="380"/>
      <c r="X29" s="379">
        <f ca="1">IFERROR(AVERAGE(X23:Y28), "")</f>
        <v>0.5</v>
      </c>
      <c r="Y29" s="380"/>
      <c r="Z29" s="379">
        <f ca="1">IFERROR(AVERAGE(Z23:AA28), "")</f>
        <v>0.5</v>
      </c>
      <c r="AA29" s="380"/>
      <c r="AB29" s="379">
        <f ca="1">IFERROR(AVERAGE(AB23:AC28), "")</f>
        <v>0.5</v>
      </c>
      <c r="AC29" s="390"/>
      <c r="AD29" s="62"/>
    </row>
    <row r="30" spans="2:30" ht="15" thickBot="1">
      <c r="B30" s="84"/>
      <c r="C30" s="85"/>
      <c r="D30" s="86"/>
      <c r="F30" s="377" t="s">
        <v>30</v>
      </c>
      <c r="G30" s="378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366">
        <f>IF(L10+M10&gt;0, L10/(L10+M10), "")</f>
        <v>0</v>
      </c>
      <c r="M30" s="367"/>
      <c r="N30" s="366" t="str">
        <f>IF(N10+O10&gt;0, N10/(N10+O10), "")</f>
        <v/>
      </c>
      <c r="O30" s="367"/>
      <c r="P30" s="366" t="str">
        <f>IF(P10+Q10&gt;0, P10/(P10+Q10), "")</f>
        <v/>
      </c>
      <c r="Q30" s="367"/>
      <c r="R30" s="366" t="str">
        <f>IF(R10+S10&gt;0, R10/(R10+S10), "")</f>
        <v/>
      </c>
      <c r="S30" s="367"/>
      <c r="T30" s="366" t="str">
        <f>IF(T10+U10&gt;0, T10/(T10+U10), "")</f>
        <v/>
      </c>
      <c r="U30" s="367"/>
      <c r="V30" s="366" t="str">
        <f>IF(V10+W10&gt;0, V10/(V10+W10), "")</f>
        <v/>
      </c>
      <c r="W30" s="367"/>
      <c r="X30" s="368" t="str">
        <f>IF(X10+Y10&gt;0, X10/(X10+Y10), "")</f>
        <v/>
      </c>
      <c r="Y30" s="369"/>
      <c r="Z30" s="368" t="str">
        <f>IF(Z10+AA10&gt;0, Z10/(Z10+AA10), "")</f>
        <v/>
      </c>
      <c r="AA30" s="369"/>
      <c r="AB30" s="368" t="str">
        <f>IF(AB10+AC10&gt;0, AB10/(AB10+AC10), "")</f>
        <v/>
      </c>
      <c r="AC30" s="370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371" t="str">
        <f>Log!J$2</f>
        <v>Druid</v>
      </c>
      <c r="M34" s="372"/>
      <c r="N34" s="373" t="str">
        <f>Log!K$2</f>
        <v>Hunter</v>
      </c>
      <c r="O34" s="372"/>
      <c r="P34" s="373" t="str">
        <f>Log!L$2</f>
        <v>Mage</v>
      </c>
      <c r="Q34" s="372"/>
      <c r="R34" s="373" t="str">
        <f>Log!M$2</f>
        <v>Paladin</v>
      </c>
      <c r="S34" s="372"/>
      <c r="T34" s="373" t="str">
        <f>Log!N$2</f>
        <v>Priest</v>
      </c>
      <c r="U34" s="372"/>
      <c r="V34" s="373" t="str">
        <f>Log!O$2</f>
        <v>Rogue</v>
      </c>
      <c r="W34" s="372"/>
      <c r="X34" s="373" t="str">
        <f>Log!P$2</f>
        <v>Shaman</v>
      </c>
      <c r="Y34" s="372"/>
      <c r="Z34" s="373" t="str">
        <f>Log!Q$2</f>
        <v>Warlock</v>
      </c>
      <c r="AA34" s="372"/>
      <c r="AB34" s="373" t="str">
        <f>Log!R$2</f>
        <v>Warrior</v>
      </c>
      <c r="AC34" s="374"/>
    </row>
    <row r="35" spans="5:29" ht="15" thickTop="1">
      <c r="F35" s="220"/>
      <c r="L35" s="365" t="str">
        <f>IF(Log!J3 = "", "", Log!J3)</f>
        <v>Ramp</v>
      </c>
      <c r="M35" s="361"/>
      <c r="N35" s="360" t="str">
        <f>IF(Log!K3 = "", "", Log!K3)</f>
        <v>Midrange</v>
      </c>
      <c r="O35" s="361"/>
      <c r="P35" s="360" t="str">
        <f>IF(Log!L3="","",Log!L3)</f>
        <v>Exodia</v>
      </c>
      <c r="Q35" s="361"/>
      <c r="R35" s="360" t="str">
        <f>IF(Log!M3="","",Log!M3)</f>
        <v>Midrange</v>
      </c>
      <c r="S35" s="361"/>
      <c r="T35" s="360" t="str">
        <f>IF(Log!N3="","",Log!N3)</f>
        <v>Dragon</v>
      </c>
      <c r="U35" s="361"/>
      <c r="V35" s="360" t="str">
        <f>IF(Log!O3="","",Log!O3)</f>
        <v>Crystal</v>
      </c>
      <c r="W35" s="361"/>
      <c r="X35" s="360" t="str">
        <f>IF(Log!P3="","",Log!P3)</f>
        <v>Elemental</v>
      </c>
      <c r="Y35" s="361"/>
      <c r="Z35" s="360" t="str">
        <f>IF(Log!Q3="","",Log!Q3)</f>
        <v>Hand</v>
      </c>
      <c r="AA35" s="361"/>
      <c r="AB35" s="360" t="str">
        <f>IF(Log!R3="","",Log!R3)</f>
        <v>Quest</v>
      </c>
      <c r="AC35" s="362"/>
    </row>
    <row r="36" spans="5:29">
      <c r="E36" s="227"/>
      <c r="F36" s="220"/>
      <c r="L36" s="365" t="str">
        <f>IF(Log!J4 = "", "", Log!J4)</f>
        <v>Token</v>
      </c>
      <c r="M36" s="361"/>
      <c r="N36" s="360" t="str">
        <f>IF(Log!K4 = "", "", Log!K4)</f>
        <v/>
      </c>
      <c r="O36" s="361"/>
      <c r="P36" s="360" t="str">
        <f>IF(Log!L4="","",Log!L4)</f>
        <v>Control</v>
      </c>
      <c r="Q36" s="361"/>
      <c r="R36" s="360" t="str">
        <f>IF(Log!M4="","",Log!M4)</f>
        <v>Murloc</v>
      </c>
      <c r="S36" s="361"/>
      <c r="T36" s="360" t="str">
        <f>IF(Log!N4="","",Log!N4)</f>
        <v>Miracle</v>
      </c>
      <c r="U36" s="361"/>
      <c r="V36" s="360" t="str">
        <f>IF(Log!O4="","",Log!O4)</f>
        <v>Miracle</v>
      </c>
      <c r="W36" s="361"/>
      <c r="X36" s="360" t="str">
        <f>IF(Log!P4="","",Log!P4)</f>
        <v>Murloc</v>
      </c>
      <c r="Y36" s="361"/>
      <c r="Z36" s="360" t="str">
        <f>IF(Log!Q4="","",Log!Q4)</f>
        <v>Zoo</v>
      </c>
      <c r="AA36" s="361"/>
      <c r="AB36" s="360" t="str">
        <f>IF(Log!R4="","",Log!R4)</f>
        <v>Pirate</v>
      </c>
      <c r="AC36" s="362"/>
    </row>
    <row r="37" spans="5:29">
      <c r="F37" s="220"/>
      <c r="L37" s="365" t="str">
        <f>IF(Log!J5 = "", "", Log!J5)</f>
        <v>Jade</v>
      </c>
      <c r="M37" s="361"/>
      <c r="N37" s="360" t="str">
        <f>IF(Log!K5 = "", "", Log!K5)</f>
        <v/>
      </c>
      <c r="O37" s="361"/>
      <c r="P37" s="360" t="str">
        <f>IF(Log!L5="","",Log!L5)</f>
        <v>Freeze</v>
      </c>
      <c r="Q37" s="361"/>
      <c r="R37" s="360" t="str">
        <f>IF(Log!M5="","",Log!M5)</f>
        <v>Control</v>
      </c>
      <c r="S37" s="361"/>
      <c r="T37" s="360" t="str">
        <f>IF(Log!N5="","",Log!N5)</f>
        <v>Silence</v>
      </c>
      <c r="U37" s="361"/>
      <c r="V37" s="360" t="str">
        <f>IF(Log!O5="","",Log!O5)</f>
        <v/>
      </c>
      <c r="W37" s="361"/>
      <c r="X37" s="360" t="str">
        <f>IF(Log!P5="","",Log!P5)</f>
        <v>Jade</v>
      </c>
      <c r="Y37" s="361"/>
      <c r="Z37" s="360" t="str">
        <f>IF(Log!Q5="","",Log!Q5)</f>
        <v/>
      </c>
      <c r="AA37" s="361"/>
      <c r="AB37" s="360" t="str">
        <f>IF(Log!R5="","",Log!R5)</f>
        <v/>
      </c>
      <c r="AC37" s="362"/>
    </row>
    <row r="38" spans="5:29">
      <c r="F38" s="220"/>
      <c r="L38" s="365" t="str">
        <f>IF(Log!J6 = "", "", Log!J6)</f>
        <v/>
      </c>
      <c r="M38" s="361"/>
      <c r="N38" s="360" t="str">
        <f>IF(Log!K6 = "", "", Log!K6)</f>
        <v/>
      </c>
      <c r="O38" s="361"/>
      <c r="P38" s="360" t="str">
        <f>IF(Log!L6="","",Log!L6)</f>
        <v/>
      </c>
      <c r="Q38" s="361"/>
      <c r="R38" s="360" t="str">
        <f>IF(Log!M6="","",Log!M6)</f>
        <v/>
      </c>
      <c r="S38" s="361"/>
      <c r="T38" s="360" t="str">
        <f>IF(Log!N6="","",Log!N6)</f>
        <v/>
      </c>
      <c r="U38" s="361"/>
      <c r="V38" s="360" t="str">
        <f>IF(Log!O6="","",Log!O6)</f>
        <v/>
      </c>
      <c r="W38" s="361"/>
      <c r="X38" s="360" t="str">
        <f>IF(Log!P6="","",Log!P6)</f>
        <v/>
      </c>
      <c r="Y38" s="361"/>
      <c r="Z38" s="360" t="str">
        <f>IF(Log!Q6="","",Log!Q6)</f>
        <v/>
      </c>
      <c r="AA38" s="361"/>
      <c r="AB38" s="360" t="str">
        <f>IF(Log!R6="","",Log!R6)</f>
        <v/>
      </c>
      <c r="AC38" s="362"/>
    </row>
    <row r="39" spans="5:29">
      <c r="F39" s="220"/>
      <c r="L39" s="365" t="str">
        <f>IF(Log!J7 = "", "", Log!J7)</f>
        <v/>
      </c>
      <c r="M39" s="361"/>
      <c r="N39" s="360" t="str">
        <f>IF(Log!K7 = "", "", Log!K7)</f>
        <v/>
      </c>
      <c r="O39" s="361"/>
      <c r="P39" s="360" t="str">
        <f>IF(Log!L7="","",Log!L7)</f>
        <v/>
      </c>
      <c r="Q39" s="361"/>
      <c r="R39" s="360" t="str">
        <f>IF(Log!M7="","",Log!M7)</f>
        <v/>
      </c>
      <c r="S39" s="361"/>
      <c r="T39" s="360" t="str">
        <f>IF(Log!N7="","",Log!N7)</f>
        <v/>
      </c>
      <c r="U39" s="361"/>
      <c r="V39" s="360" t="str">
        <f>IF(Log!O7="","",Log!O7)</f>
        <v/>
      </c>
      <c r="W39" s="361"/>
      <c r="X39" s="360" t="str">
        <f>IF(Log!P7="","",Log!P7)</f>
        <v/>
      </c>
      <c r="Y39" s="361"/>
      <c r="Z39" s="360" t="str">
        <f>IF(Log!Q7="","",Log!Q7)</f>
        <v/>
      </c>
      <c r="AA39" s="361"/>
      <c r="AB39" s="360" t="str">
        <f>IF(Log!R7="","",Log!R7)</f>
        <v/>
      </c>
      <c r="AC39" s="362"/>
    </row>
    <row r="40" spans="5:29" ht="15" thickBot="1">
      <c r="L40" s="363" t="str">
        <f>IF(Log!J8 = "", "", Log!J8)</f>
        <v/>
      </c>
      <c r="M40" s="364"/>
      <c r="N40" s="358" t="str">
        <f>IF(Log!K8 = "", "", Log!K8)</f>
        <v/>
      </c>
      <c r="O40" s="364"/>
      <c r="P40" s="358" t="str">
        <f>IF(Log!L8="","",Log!L8)</f>
        <v/>
      </c>
      <c r="Q40" s="364"/>
      <c r="R40" s="358" t="str">
        <f>IF(Log!M8="","",Log!M8)</f>
        <v/>
      </c>
      <c r="S40" s="364"/>
      <c r="T40" s="358" t="str">
        <f>IF(Log!N8="","",Log!N8)</f>
        <v/>
      </c>
      <c r="U40" s="364"/>
      <c r="V40" s="358" t="str">
        <f>IF(Log!O8="","",Log!O8)</f>
        <v/>
      </c>
      <c r="W40" s="364"/>
      <c r="X40" s="358" t="str">
        <f>IF(Log!P8="","",Log!P8)</f>
        <v/>
      </c>
      <c r="Y40" s="364"/>
      <c r="Z40" s="358" t="str">
        <f>IF(Log!Q8="","",Log!Q8)</f>
        <v/>
      </c>
      <c r="AA40" s="364"/>
      <c r="AB40" s="358" t="str">
        <f>IF(Log!R8="","",Log!R8)</f>
        <v/>
      </c>
      <c r="AC40" s="359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ACDEB3AB-BD33-D04F-A196-EE6473B185DD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C24B36E-0016-674B-9D44-136D2E2C7FF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3" enableFormatConditionsCalculation="0">
    <tabColor rgb="FFFF0000"/>
  </sheetPr>
  <dimension ref="B1:AD40"/>
  <sheetViews>
    <sheetView zoomScale="85" zoomScaleNormal="85" zoomScalePageLayoutView="85" workbookViewId="0">
      <selection activeCell="F35" sqref="F35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Silence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Priest</v>
      </c>
      <c r="G1" s="402"/>
      <c r="H1" s="402"/>
      <c r="I1" s="403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27</v>
      </c>
      <c r="V1" s="56"/>
    </row>
    <row r="2" spans="2:30" ht="26" thickBot="1">
      <c r="B2" s="221"/>
      <c r="C2" s="222"/>
      <c r="D2" s="223" t="s">
        <v>14</v>
      </c>
      <c r="E2" s="224">
        <f>SUM(L10:AC10)</f>
        <v>1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0.49873963515754566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371" t="str">
        <f>Log!J$2</f>
        <v>Druid</v>
      </c>
      <c r="M3" s="372"/>
      <c r="N3" s="373" t="str">
        <f>Log!K$2</f>
        <v>Hunter</v>
      </c>
      <c r="O3" s="372"/>
      <c r="P3" s="373" t="str">
        <f>Log!L$2</f>
        <v>Mage</v>
      </c>
      <c r="Q3" s="372"/>
      <c r="R3" s="373" t="str">
        <f>Log!M$2</f>
        <v>Paladin</v>
      </c>
      <c r="S3" s="372"/>
      <c r="T3" s="373" t="str">
        <f>Log!N$2</f>
        <v>Priest</v>
      </c>
      <c r="U3" s="372"/>
      <c r="V3" s="373" t="str">
        <f>Log!O$2</f>
        <v>Rogue</v>
      </c>
      <c r="W3" s="372"/>
      <c r="X3" s="373" t="str">
        <f>Log!P$2</f>
        <v>Shaman</v>
      </c>
      <c r="Y3" s="372"/>
      <c r="Z3" s="373" t="str">
        <f>Log!Q$2</f>
        <v>Warlock</v>
      </c>
      <c r="AA3" s="372"/>
      <c r="AB3" s="373" t="str">
        <f>Log!R$2</f>
        <v>Warrior</v>
      </c>
      <c r="AC3" s="396"/>
      <c r="AD3" s="62"/>
    </row>
    <row r="4" spans="2:30" ht="15" customHeight="1" thickTop="1" thickBot="1">
      <c r="B4" s="397" t="s">
        <v>26</v>
      </c>
      <c r="C4" s="398"/>
      <c r="D4" s="63" t="s">
        <v>25</v>
      </c>
      <c r="F4" s="397" t="s">
        <v>28</v>
      </c>
      <c r="G4" s="398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387" t="s">
        <v>136</v>
      </c>
      <c r="C5" s="388"/>
      <c r="D5" s="80">
        <v>0.51243781094527396</v>
      </c>
      <c r="F5" s="383" t="str">
        <f>IF(Meta!U3&lt;&gt;"", Meta!U3, "")</f>
        <v>Murloc Paladin</v>
      </c>
      <c r="G5" s="38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1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387" t="s">
        <v>142</v>
      </c>
      <c r="C6" s="388"/>
      <c r="D6" s="81">
        <v>0.5</v>
      </c>
      <c r="F6" s="383" t="str">
        <f>IF(Meta!U4&lt;&gt;"", Meta!U4, "")</f>
        <v>Token Druid</v>
      </c>
      <c r="G6" s="384"/>
      <c r="H6" s="32">
        <f>IF(Meta!V4&lt;&gt;"", Meta!V4, "")</f>
        <v>0.16700000000000001</v>
      </c>
      <c r="I6" s="32">
        <f t="shared" si="0"/>
        <v>0.51243781094527396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387" t="s">
        <v>154</v>
      </c>
      <c r="C7" s="388"/>
      <c r="D7" s="81">
        <v>0.5</v>
      </c>
      <c r="F7" s="383" t="str">
        <f>IF(Meta!U5&lt;&gt;"", Meta!U5, "")</f>
        <v>Control Mage</v>
      </c>
      <c r="G7" s="38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387" t="s">
        <v>118</v>
      </c>
      <c r="C8" s="388"/>
      <c r="D8" s="81">
        <v>0.5</v>
      </c>
      <c r="F8" s="383" t="str">
        <f>IF(Meta!U6&lt;&gt;"", Meta!U6, "")</f>
        <v>Pirate Warrior</v>
      </c>
      <c r="G8" s="384"/>
      <c r="H8" s="32">
        <f>IF(Meta!V6&lt;&gt;"", Meta!V6, "")</f>
        <v>0.111</v>
      </c>
      <c r="I8" s="32">
        <f t="shared" si="0"/>
        <v>0.48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387" t="s">
        <v>137</v>
      </c>
      <c r="C9" s="388"/>
      <c r="D9" s="81">
        <v>0.5</v>
      </c>
      <c r="F9" s="383" t="str">
        <f>IF(Meta!U7&lt;&gt;"", Meta!U7, "")</f>
        <v>Jade Druid</v>
      </c>
      <c r="G9" s="384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387" t="s">
        <v>152</v>
      </c>
      <c r="C10" s="388"/>
      <c r="D10" s="81">
        <v>0.5</v>
      </c>
      <c r="F10" s="383" t="str">
        <f>IF(Meta!U8&lt;&gt;"", Meta!U8, "")</f>
        <v>Crystal Rogue</v>
      </c>
      <c r="G10" s="384"/>
      <c r="H10" s="32">
        <f>IF(Meta!V8&lt;&gt;"", Meta!V8, "")</f>
        <v>5.6000000000000001E-2</v>
      </c>
      <c r="I10" s="32">
        <f t="shared" si="0"/>
        <v>0.48</v>
      </c>
      <c r="K10" s="67" t="s">
        <v>35</v>
      </c>
      <c r="L10" s="68">
        <f>SUM(L4:L9)</f>
        <v>1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387" t="s">
        <v>125</v>
      </c>
      <c r="C11" s="388"/>
      <c r="D11" s="81">
        <v>0.5</v>
      </c>
      <c r="F11" s="383" t="str">
        <f>IF(Meta!U9&lt;&gt;"", Meta!U9, "")</f>
        <v>Control Paladin</v>
      </c>
      <c r="G11" s="38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387" t="s">
        <v>117</v>
      </c>
      <c r="C12" s="388"/>
      <c r="D12" s="81">
        <v>0.48</v>
      </c>
      <c r="F12" s="383" t="str">
        <f>IF(Meta!U10&lt;&gt;"", Meta!U10, "")</f>
        <v>Silence Priest</v>
      </c>
      <c r="G12" s="384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387" t="s">
        <v>153</v>
      </c>
      <c r="C13" s="388"/>
      <c r="D13" s="81">
        <v>0.48</v>
      </c>
      <c r="F13" s="383" t="str">
        <f>IF(Meta!U11&lt;&gt;"", Meta!U11, "")</f>
        <v>Jade Shaman</v>
      </c>
      <c r="G13" s="384"/>
      <c r="H13" s="32">
        <f>IF(Meta!V11&lt;&gt;"", Meta!V11, "")</f>
        <v>5.6000000000000001E-2</v>
      </c>
      <c r="I13" s="32">
        <f t="shared" si="0"/>
        <v>0.5</v>
      </c>
      <c r="K13" s="56"/>
      <c r="L13" s="371" t="str">
        <f>Log!J$2</f>
        <v>Druid</v>
      </c>
      <c r="M13" s="372"/>
      <c r="N13" s="373" t="str">
        <f>Log!K$2</f>
        <v>Hunter</v>
      </c>
      <c r="O13" s="372"/>
      <c r="P13" s="373" t="str">
        <f>Log!L$2</f>
        <v>Mage</v>
      </c>
      <c r="Q13" s="372"/>
      <c r="R13" s="373" t="str">
        <f>Log!M$2</f>
        <v>Paladin</v>
      </c>
      <c r="S13" s="372"/>
      <c r="T13" s="373" t="str">
        <f>Log!N$2</f>
        <v>Priest</v>
      </c>
      <c r="U13" s="372"/>
      <c r="V13" s="373" t="str">
        <f>Log!O$2</f>
        <v>Rogue</v>
      </c>
      <c r="W13" s="372"/>
      <c r="X13" s="373" t="str">
        <f>Log!P$2</f>
        <v>Shaman</v>
      </c>
      <c r="Y13" s="372"/>
      <c r="Z13" s="373" t="str">
        <f>Log!Q$2</f>
        <v>Warlock</v>
      </c>
      <c r="AA13" s="372"/>
      <c r="AB13" s="373" t="str">
        <f>Log!R$2</f>
        <v>Warrior</v>
      </c>
      <c r="AC13" s="374"/>
      <c r="AD13" s="62"/>
    </row>
    <row r="14" spans="2:30" ht="15" thickTop="1">
      <c r="B14" s="387"/>
      <c r="C14" s="388"/>
      <c r="D14" s="81"/>
      <c r="F14" s="383" t="str">
        <f>IF(Meta!U12&lt;&gt;"", Meta!U12, "")</f>
        <v/>
      </c>
      <c r="G14" s="384"/>
      <c r="H14" s="32" t="str">
        <f>IF(Meta!V12&lt;&gt;"", Meta!V12, "")</f>
        <v/>
      </c>
      <c r="I14" s="32" t="str">
        <f t="shared" si="0"/>
        <v/>
      </c>
      <c r="K14" s="56"/>
      <c r="L14" s="392" t="str">
        <f ca="1">IF(OFFSET(Priors!$D$3,$J$1,0) = "", "", IF(Log!J3="","",OFFSET(Priors!$D$3,$J$1,0)))</f>
        <v/>
      </c>
      <c r="M14" s="376"/>
      <c r="N14" s="394">
        <f ca="1">IF(OFFSET(Priors!$D$3,J1,6)="","",IF(Log!K3="","",OFFSET(Priors!$D$3,J1,6)))</f>
        <v>0.48</v>
      </c>
      <c r="O14" s="395"/>
      <c r="P14" s="394">
        <f ca="1">IF(OFFSET(Priors!$D$3,J1,12)="","",IF(Log!L3="","",OFFSET(Priors!$D$3,J1,12)))</f>
        <v>0.62</v>
      </c>
      <c r="Q14" s="395"/>
      <c r="R14" s="394">
        <f ca="1">IF(OFFSET(Priors!$D$3,J1,18)="","",IF(Log!M3="","",OFFSET(Priors!$D$3,J1,18)))</f>
        <v>0.43</v>
      </c>
      <c r="S14" s="395"/>
      <c r="T14" s="394" t="str">
        <f ca="1">IF(OFFSET(Priors!$D$3,J1,24)="","",IF(Log!N3="","",OFFSET(Priors!$D$3,J1,24)))</f>
        <v/>
      </c>
      <c r="U14" s="395"/>
      <c r="V14" s="394">
        <f ca="1">IF(OFFSET(Priors!$D$3,J1,30)="","",IF(Log!O3="","",OFFSET(Priors!$D$3,J1,30)))</f>
        <v>0.48</v>
      </c>
      <c r="W14" s="395"/>
      <c r="X14" s="394">
        <f ca="1">IF(OFFSET(Priors!$D$3,J1,36)="","",IF(Log!P3="","",OFFSET(Priors!$D$3,J1,36)))</f>
        <v>0.49</v>
      </c>
      <c r="Y14" s="395"/>
      <c r="Z14" s="394" t="str">
        <f ca="1">IF(OFFSET(Priors!$D$3,J1,42)="","",IF(Log!Q3="","",OFFSET(Priors!$D$3,J1,42)))</f>
        <v/>
      </c>
      <c r="AA14" s="395"/>
      <c r="AB14" s="394">
        <f ca="1">IF(OFFSET(Priors!$D$3,J1,48)="","",IF(Log!R3="","",OFFSET(Priors!$D$3,J1,48)))</f>
        <v>0.45</v>
      </c>
      <c r="AC14" s="395"/>
      <c r="AD14" s="62"/>
    </row>
    <row r="15" spans="2:30">
      <c r="B15" s="387"/>
      <c r="C15" s="388"/>
      <c r="D15" s="81"/>
      <c r="F15" s="383" t="str">
        <f>IF(Meta!U13&lt;&gt;"", Meta!U13, "")</f>
        <v/>
      </c>
      <c r="G15" s="384"/>
      <c r="H15" s="32" t="str">
        <f>IF(Meta!V13&lt;&gt;"", Meta!V13, "")</f>
        <v/>
      </c>
      <c r="I15" s="32" t="str">
        <f t="shared" si="0"/>
        <v/>
      </c>
      <c r="K15" s="56"/>
      <c r="L15" s="392">
        <f ca="1">IF(OFFSET(Priors!$D$3,$J$1,1) = "", "", IF(Log!J4="","",OFFSET(Priors!$D$3,$J$1,1)))</f>
        <v>0.51</v>
      </c>
      <c r="M15" s="376"/>
      <c r="N15" s="392" t="str">
        <f ca="1">IF(OFFSET(Priors!$D$3,J1,7)="","",IF(Log!K4="","",OFFSET(Priors!$D$3,J1,7)))</f>
        <v/>
      </c>
      <c r="O15" s="393"/>
      <c r="P15" s="392" t="str">
        <f ca="1">IF(OFFSET(Priors!$D$3,J1,13)="","",IF(Log!L4="","",OFFSET(Priors!$D$3,J1,13)))</f>
        <v/>
      </c>
      <c r="Q15" s="393"/>
      <c r="R15" s="392" t="str">
        <f ca="1">IF(OFFSET(Priors!$D$3,J1,19)="","",IF(Log!M4="","",OFFSET(Priors!$D$3,J1,19)))</f>
        <v/>
      </c>
      <c r="S15" s="393"/>
      <c r="T15" s="392">
        <f ca="1">IF(OFFSET(Priors!$D$3,J1,25)="","",IF(Log!N4="","",OFFSET(Priors!$D$3,J1,25)))</f>
        <v>0.57999999999999996</v>
      </c>
      <c r="U15" s="393"/>
      <c r="V15" s="392">
        <f ca="1">IF(OFFSET(Priors!$D$3,J1,31)="","",IF(Log!O4="","",OFFSET(Priors!$D$3,J1,31)))</f>
        <v>0.43</v>
      </c>
      <c r="W15" s="393"/>
      <c r="X15" s="392" t="str">
        <f ca="1">IF(OFFSET(Priors!$D$3,J1,37)="","",IF(Log!P4="","",OFFSET(Priors!$D$3,J1,37)))</f>
        <v/>
      </c>
      <c r="Y15" s="393"/>
      <c r="Z15" s="392">
        <f ca="1">IF(OFFSET(Priors!$D$3,J1,43)="","",IF(Log!Q4="","",OFFSET(Priors!$D$3,J1,43)))</f>
        <v>0.51</v>
      </c>
      <c r="AA15" s="393"/>
      <c r="AB15" s="392">
        <f ca="1">IF(OFFSET(Priors!$D$3,J1,49)="","",IF(Log!R4="","",OFFSET(Priors!$D$3,J1,49)))</f>
        <v>0.48</v>
      </c>
      <c r="AC15" s="393"/>
      <c r="AD15" s="62"/>
    </row>
    <row r="16" spans="2:30">
      <c r="B16" s="387"/>
      <c r="C16" s="388"/>
      <c r="D16" s="81"/>
      <c r="F16" s="383" t="str">
        <f>IF(Meta!U14&lt;&gt;"", Meta!U14, "")</f>
        <v/>
      </c>
      <c r="G16" s="384"/>
      <c r="H16" s="32" t="str">
        <f>IF(Meta!V14&lt;&gt;"", Meta!V14, "")</f>
        <v/>
      </c>
      <c r="I16" s="32" t="str">
        <f t="shared" si="0"/>
        <v/>
      </c>
      <c r="K16" s="56"/>
      <c r="L16" s="392" t="str">
        <f ca="1">IF(OFFSET(Priors!$D$3,$J$1,2) = "", "", IF(Log!J5="","",OFFSET(Priors!$D$3,$J$1,2)))</f>
        <v/>
      </c>
      <c r="M16" s="376"/>
      <c r="N16" s="392" t="str">
        <f ca="1">IF(OFFSET(Priors!$D$3,J1,8)="","",IF(Log!K5="","",OFFSET(Priors!$D$3,J1,8)))</f>
        <v/>
      </c>
      <c r="O16" s="393"/>
      <c r="P16" s="392">
        <f ca="1">IF(OFFSET(Priors!$D$3,J1,14)="","",IF(Log!L5="","",OFFSET(Priors!$D$3,J1,14)))</f>
        <v>0.59</v>
      </c>
      <c r="Q16" s="393"/>
      <c r="R16" s="392" t="str">
        <f ca="1">IF(OFFSET(Priors!$D$3,J1,20)="","",IF(Log!M5="","",OFFSET(Priors!$D$3,J1,20)))</f>
        <v/>
      </c>
      <c r="S16" s="393"/>
      <c r="T16" s="392">
        <f ca="1">IF(OFFSET(Priors!$D$3,J1,26)="","",IF(Log!N5="","",OFFSET(Priors!$D$3,J1,26)))</f>
        <v>0.5</v>
      </c>
      <c r="U16" s="393"/>
      <c r="V16" s="392" t="str">
        <f ca="1">IF(OFFSET(Priors!$D$3,J1,32)="","",IF(Log!O5="","",OFFSET(Priors!$D$3,J1,32)))</f>
        <v/>
      </c>
      <c r="W16" s="393"/>
      <c r="X16" s="392" t="str">
        <f ca="1">IF(OFFSET(Priors!$D$3,J1,38)="","",IF(Log!P5="","",OFFSET(Priors!$D$3,J1,38)))</f>
        <v/>
      </c>
      <c r="Y16" s="393"/>
      <c r="Z16" s="392" t="str">
        <f ca="1">IF(OFFSET(Priors!$D$3,J1,44)="","",IF(Log!Q5="","",OFFSET(Priors!$D$3,J1,44)))</f>
        <v/>
      </c>
      <c r="AA16" s="393"/>
      <c r="AB16" s="392" t="str">
        <f ca="1">IF(OFFSET(Priors!$D$3,J1,50)="","",IF(Log!R5="","",OFFSET(Priors!$D$3,J1,50)))</f>
        <v/>
      </c>
      <c r="AC16" s="393"/>
      <c r="AD16" s="62"/>
    </row>
    <row r="17" spans="2:30">
      <c r="B17" s="387"/>
      <c r="C17" s="388"/>
      <c r="D17" s="81"/>
      <c r="F17" s="383" t="str">
        <f>IF(Meta!U15&lt;&gt;"", Meta!U15, "")</f>
        <v/>
      </c>
      <c r="G17" s="384"/>
      <c r="H17" s="32" t="str">
        <f>IF(Meta!V15&lt;&gt;"", Meta!V15, "")</f>
        <v/>
      </c>
      <c r="I17" s="32" t="str">
        <f t="shared" si="0"/>
        <v/>
      </c>
      <c r="K17" s="56"/>
      <c r="L17" s="392" t="str">
        <f ca="1">IF(OFFSET(Priors!$D$3,$J$1,3) = "", "", IF(Log!J6="","",OFFSET(Priors!$D$3,$J$1,3)))</f>
        <v/>
      </c>
      <c r="M17" s="376"/>
      <c r="N17" s="392" t="str">
        <f ca="1">IF(OFFSET(Priors!$D$3,J1,9)="","",IF(Log!K6="","",OFFSET(Priors!$D$3,J1,9)))</f>
        <v/>
      </c>
      <c r="O17" s="393"/>
      <c r="P17" s="392" t="str">
        <f ca="1">IF(OFFSET(Priors!$D$3,J1,15)="","",IF(Log!L6="","",OFFSET(Priors!$D$3,J1,15)))</f>
        <v/>
      </c>
      <c r="Q17" s="393"/>
      <c r="R17" s="392" t="str">
        <f ca="1">IF(OFFSET(Priors!$D$3,J1,21)="","",IF(Log!M6="","",OFFSET(Priors!$D$3,J1,21)))</f>
        <v/>
      </c>
      <c r="S17" s="393"/>
      <c r="T17" s="392" t="str">
        <f ca="1">IF(OFFSET(Priors!$D$3,J1,27)="","",IF(Log!N6="","",OFFSET(Priors!$D$3,J1,27)))</f>
        <v/>
      </c>
      <c r="U17" s="393"/>
      <c r="V17" s="392" t="str">
        <f ca="1">IF(OFFSET(Priors!$D$3,J1,33)="","",IF(Log!O6="","",OFFSET(Priors!$D$3,J1,33)))</f>
        <v/>
      </c>
      <c r="W17" s="393"/>
      <c r="X17" s="392" t="str">
        <f ca="1">IF(OFFSET(Priors!$D$3,J1,39)="","",IF(Log!P6="","",OFFSET(Priors!$D$3,J1,39)))</f>
        <v/>
      </c>
      <c r="Y17" s="393"/>
      <c r="Z17" s="392" t="str">
        <f ca="1">IF(OFFSET(Priors!$D$3,J1,45)="","",IF(Log!Q6="","",OFFSET(Priors!$D$3,J1,45)))</f>
        <v/>
      </c>
      <c r="AA17" s="393"/>
      <c r="AB17" s="392" t="str">
        <f ca="1">IF(OFFSET(Priors!$D$3,J1,51)="","",IF(Log!R6="","",OFFSET(Priors!$D$3,J1,51)))</f>
        <v/>
      </c>
      <c r="AC17" s="393"/>
      <c r="AD17" s="62"/>
    </row>
    <row r="18" spans="2:30">
      <c r="B18" s="387"/>
      <c r="C18" s="388"/>
      <c r="D18" s="81"/>
      <c r="F18" s="383" t="str">
        <f>IF(Meta!U16&lt;&gt;"", Meta!U16, "")</f>
        <v/>
      </c>
      <c r="G18" s="384"/>
      <c r="H18" s="32" t="str">
        <f>IF(Meta!V16&lt;&gt;"", Meta!V16, "")</f>
        <v/>
      </c>
      <c r="I18" s="32" t="str">
        <f t="shared" si="0"/>
        <v/>
      </c>
      <c r="K18" s="56"/>
      <c r="L18" s="392" t="str">
        <f ca="1">IF(OFFSET(Priors!$D$3,$J$1,4) = "", "", IF(Log!J7="","",OFFSET(Priors!$D$3,$J$1,4)))</f>
        <v/>
      </c>
      <c r="M18" s="376"/>
      <c r="N18" s="392" t="str">
        <f ca="1">IF(OFFSET(Priors!$D$3,J1,10)="","",IF(Log!K7="","",OFFSET(Priors!$D$3,J1,10)))</f>
        <v/>
      </c>
      <c r="O18" s="393"/>
      <c r="P18" s="392" t="str">
        <f ca="1">IF(OFFSET(Priors!$D$3,J1,16)="","",IF(Log!L7="","",OFFSET(Priors!$D$3,J1,16)))</f>
        <v/>
      </c>
      <c r="Q18" s="393"/>
      <c r="R18" s="392" t="str">
        <f ca="1">IF(OFFSET(Priors!$D$3,J1,22)="","",IF(Log!M7="","",OFFSET(Priors!$D$3,J1,22)))</f>
        <v/>
      </c>
      <c r="S18" s="393"/>
      <c r="T18" s="392" t="str">
        <f ca="1">IF(OFFSET(Priors!$D$3,J1,28)="","",IF(Log!N7="","",OFFSET(Priors!$D$3,J1,28)))</f>
        <v/>
      </c>
      <c r="U18" s="393"/>
      <c r="V18" s="392" t="str">
        <f ca="1">IF(OFFSET(Priors!$D$3,J1,34)="","",IF(Log!O7="","",OFFSET(Priors!$D$3,J1,34)))</f>
        <v/>
      </c>
      <c r="W18" s="393"/>
      <c r="X18" s="392" t="str">
        <f ca="1">IF(OFFSET(Priors!$D$3,J1,40)="","",IF(Log!P7="","",OFFSET(Priors!$D$3,J1,40)))</f>
        <v/>
      </c>
      <c r="Y18" s="393"/>
      <c r="Z18" s="392" t="str">
        <f ca="1">IF(OFFSET(Priors!$D$3,J1,46)="","",IF(Log!Q7="","",OFFSET(Priors!$D$3,J1,46)))</f>
        <v/>
      </c>
      <c r="AA18" s="393"/>
      <c r="AB18" s="392" t="str">
        <f ca="1">IF(OFFSET(Priors!$D$3,J1,52)="","",IF(Log!R7="","",OFFSET(Priors!$D$3,J1,52)))</f>
        <v/>
      </c>
      <c r="AC18" s="393"/>
      <c r="AD18" s="62"/>
    </row>
    <row r="19" spans="2:30" ht="15" thickBot="1">
      <c r="B19" s="387"/>
      <c r="C19" s="388"/>
      <c r="D19" s="81"/>
      <c r="F19" s="383" t="str">
        <f>IF(Meta!U17&lt;&gt;"", Meta!U17, "")</f>
        <v/>
      </c>
      <c r="G19" s="384"/>
      <c r="H19" s="32" t="str">
        <f>IF(Meta!V17&lt;&gt;"", Meta!V17, "")</f>
        <v/>
      </c>
      <c r="I19" s="32" t="str">
        <f t="shared" si="0"/>
        <v/>
      </c>
      <c r="K19" s="56"/>
      <c r="L19" s="368" t="str">
        <f ca="1">IF(OFFSET(Priors!$D$3,$J$1,5) = "", "", IF(Log!J8="","",OFFSET(Priors!$D$3,$J$1,5)))</f>
        <v/>
      </c>
      <c r="M19" s="369"/>
      <c r="N19" s="368" t="str">
        <f ca="1">IF(OFFSET(Priors!$D$3,J1,11)="","",IF(Log!K8="","",OFFSET(Priors!$D$3,J1,11)))</f>
        <v/>
      </c>
      <c r="O19" s="391"/>
      <c r="P19" s="368" t="str">
        <f ca="1">IF(OFFSET(Priors!$D$3,J1,17)="","",IF(Log!L8="","",OFFSET(Priors!$D$3,J1,17)))</f>
        <v/>
      </c>
      <c r="Q19" s="391"/>
      <c r="R19" s="368" t="str">
        <f ca="1">IF(OFFSET(Priors!$D$3,J1,23)="","",IF(Log!M8="","",OFFSET(Priors!$D$3,J1,23)))</f>
        <v/>
      </c>
      <c r="S19" s="391"/>
      <c r="T19" s="368" t="str">
        <f ca="1">IF(OFFSET(Priors!$D$3,J1,29)="","",IF(Log!N8="","",OFFSET(Priors!$D$3,J1,29)))</f>
        <v/>
      </c>
      <c r="U19" s="391"/>
      <c r="V19" s="368" t="str">
        <f ca="1">IF(OFFSET(Priors!$D$3,J1,35)="","",IF(Log!O8="","",OFFSET(Priors!$D$3,J1,35)))</f>
        <v/>
      </c>
      <c r="W19" s="391"/>
      <c r="X19" s="368" t="str">
        <f ca="1">IF(OFFSET(Priors!$D$3,J1,41)="","",IF(Log!P8="","",OFFSET(Priors!$D$3,J1,41)))</f>
        <v/>
      </c>
      <c r="Y19" s="391"/>
      <c r="Z19" s="368" t="str">
        <f ca="1">IF(OFFSET(Priors!$D$3,J1,47)="","",IF(Log!Q8="","",OFFSET(Priors!$D$3,J1,47)))</f>
        <v/>
      </c>
      <c r="AA19" s="391"/>
      <c r="AB19" s="368" t="str">
        <f ca="1">IF(OFFSET(Priors!$D$3,J1,53)="","",IF(Log!R8="","",OFFSET(Priors!$D$3,J1,53)))</f>
        <v/>
      </c>
      <c r="AC19" s="391"/>
      <c r="AD19" s="62"/>
    </row>
    <row r="20" spans="2:30">
      <c r="B20" s="387"/>
      <c r="C20" s="388"/>
      <c r="D20" s="81"/>
      <c r="F20" s="383" t="str">
        <f>IF(Meta!U18&lt;&gt;"", Meta!U18, "")</f>
        <v/>
      </c>
      <c r="G20" s="38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387"/>
      <c r="C21" s="388"/>
      <c r="D21" s="81"/>
      <c r="F21" s="383" t="str">
        <f>IF(Meta!U19&lt;&gt;"", Meta!U19, "")</f>
        <v/>
      </c>
      <c r="G21" s="38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387"/>
      <c r="C22" s="388"/>
      <c r="D22" s="81"/>
      <c r="F22" s="383" t="str">
        <f>IF(Meta!U20&lt;&gt;"", Meta!U20, "")</f>
        <v/>
      </c>
      <c r="G22" s="384"/>
      <c r="H22" s="32" t="str">
        <f>IF(Meta!V20&lt;&gt;"", Meta!V20, "")</f>
        <v/>
      </c>
      <c r="I22" s="32" t="str">
        <f t="shared" si="0"/>
        <v/>
      </c>
      <c r="K22" s="56"/>
      <c r="L22" s="371" t="str">
        <f>Log!J$2</f>
        <v>Druid</v>
      </c>
      <c r="M22" s="372"/>
      <c r="N22" s="373" t="str">
        <f>Log!K$2</f>
        <v>Hunter</v>
      </c>
      <c r="O22" s="372"/>
      <c r="P22" s="373" t="str">
        <f>Log!L$2</f>
        <v>Mage</v>
      </c>
      <c r="Q22" s="372"/>
      <c r="R22" s="373" t="str">
        <f>Log!M$2</f>
        <v>Paladin</v>
      </c>
      <c r="S22" s="372"/>
      <c r="T22" s="373" t="str">
        <f>Log!N$2</f>
        <v>Priest</v>
      </c>
      <c r="U22" s="372"/>
      <c r="V22" s="373" t="str">
        <f>Log!O$2</f>
        <v>Rogue</v>
      </c>
      <c r="W22" s="372"/>
      <c r="X22" s="373" t="str">
        <f>Log!P$2</f>
        <v>Shaman</v>
      </c>
      <c r="Y22" s="372"/>
      <c r="Z22" s="373" t="str">
        <f>Log!Q$2</f>
        <v>Warlock</v>
      </c>
      <c r="AA22" s="372"/>
      <c r="AB22" s="373" t="str">
        <f>Log!R$2</f>
        <v>Warrior</v>
      </c>
      <c r="AC22" s="374"/>
      <c r="AD22" s="62"/>
    </row>
    <row r="23" spans="2:30" ht="15" thickTop="1">
      <c r="B23" s="387"/>
      <c r="C23" s="388"/>
      <c r="D23" s="81"/>
      <c r="F23" s="383" t="str">
        <f>IF(Meta!U21&lt;&gt;"", Meta!U21, "")</f>
        <v/>
      </c>
      <c r="G23" s="384"/>
      <c r="H23" s="32" t="str">
        <f>IF(Meta!V21&lt;&gt;"", Meta!V21, "")</f>
        <v/>
      </c>
      <c r="I23" s="32" t="str">
        <f t="shared" si="0"/>
        <v/>
      </c>
      <c r="K23" s="56"/>
      <c r="L23" s="375">
        <f t="shared" ref="L23:L28" ca="1" si="2">IFERROR(IF(L35="", "", IF(L14="", IF(L4+M4 &gt; 0, L4/(L4+M4), 0.5), IF($N$12+L4+M4&gt;0, ($N$12*L14+L4) / (L4+M4+$N$12), 0.5))), "")</f>
        <v>0.5</v>
      </c>
      <c r="M23" s="376"/>
      <c r="N23" s="375">
        <f t="shared" ref="N23:N28" ca="1" si="3">IFERROR(IF(N35="", "", IF(N14="", IF(N4+O4 &gt; 0, N4/(N4+O4), 0.5), IF($N$12+N4+O4&gt;0, ($N$12*N14+N4) / (N4+O4+$N$12), 0.5))), "")</f>
        <v>0.48</v>
      </c>
      <c r="O23" s="376"/>
      <c r="P23" s="375">
        <f t="shared" ref="P23:P28" ca="1" si="4">IFERROR(IF(P35="", "", IF(P14="", IF(P4+Q4 &gt; 0, P4/(P4+Q4), 0.5), IF($N$12+P4+Q4&gt;0, ($N$12*P14+P4) / (P4+Q4+$N$12), 0.5))), "")</f>
        <v>0.62</v>
      </c>
      <c r="Q23" s="376"/>
      <c r="R23" s="375">
        <f t="shared" ref="R23:R28" ca="1" si="5">IFERROR(IF(R35="", "", IF(R14="", IF(R4+S4 &gt; 0, R4/(R4+S4), 0.5), IF($N$12+R4+S4&gt;0, ($N$12*R14+R4) / (R4+S4+$N$12), 0.5))), "")</f>
        <v>0.43</v>
      </c>
      <c r="S23" s="376"/>
      <c r="T23" s="375">
        <f t="shared" ref="T23:T28" ca="1" si="6">IFERROR(IF(T35="", "", IF(T14="", IF(T4+U4 &gt; 0, T4/(T4+U4), 0.5), IF($N$12+T4+U4&gt;0, ($N$12*T14+T4) / (T4+U4+$N$12), 0.5))), "")</f>
        <v>0.5</v>
      </c>
      <c r="U23" s="376"/>
      <c r="V23" s="375">
        <f t="shared" ref="V23:V28" ca="1" si="7">IFERROR(IF(V35="", "", IF(V14="", IF(V4+W4 &gt; 0, V4/(V4+W4), 0.5), IF($N$12+V4+W4&gt;0, ($N$12*V14+V4) / (V4+W4+$N$12), 0.5))), "")</f>
        <v>0.48</v>
      </c>
      <c r="W23" s="376"/>
      <c r="X23" s="375">
        <f t="shared" ref="X23:X28" ca="1" si="8">IFERROR(IF(X35="", "", IF(X14="", IF(X4+Y4 &gt; 0, X4/(X4+Y4), 0.5), IF($N$12+X4+Y4&gt;0, ($N$12*X14+X4) / (X4+Y4+$N$12), 0.5))), "")</f>
        <v>0.49</v>
      </c>
      <c r="Y23" s="376"/>
      <c r="Z23" s="375">
        <f t="shared" ref="Z23:Z28" ca="1" si="9">IFERROR(IF(Z35="", "", IF(Z14="", IF(Z4+AA4 &gt; 0, Z4/(Z4+AA4), 0.5), IF($N$12+Z4+AA4&gt;0, ($N$12*Z14+Z4) / (Z4+AA4+$N$12), 0.5))), "")</f>
        <v>0.5</v>
      </c>
      <c r="AA23" s="376"/>
      <c r="AB23" s="375">
        <f t="shared" ref="AB23:AB28" ca="1" si="10">IFERROR(IF(AB35="", "", IF(AB14="", IF(AB4+AC4 &gt; 0, AB4/(AB4+AC4), 0.5), IF($N$12+AB4+AC4&gt;0, ($N$12*AB14+AB4) / (AB4+AC4+$N$12), 0.5))), "")</f>
        <v>0.45</v>
      </c>
      <c r="AC23" s="389"/>
      <c r="AD23" s="62"/>
    </row>
    <row r="24" spans="2:30">
      <c r="B24" s="387"/>
      <c r="C24" s="388"/>
      <c r="D24" s="81"/>
      <c r="F24" s="383" t="str">
        <f>IF(Meta!U22&lt;&gt;"", Meta!U22, "")</f>
        <v/>
      </c>
      <c r="G24" s="384"/>
      <c r="H24" s="32" t="str">
        <f>IF(Meta!V22&lt;&gt;"", Meta!V22, "")</f>
        <v/>
      </c>
      <c r="I24" s="32" t="str">
        <f t="shared" si="0"/>
        <v/>
      </c>
      <c r="K24" s="56"/>
      <c r="L24" s="375">
        <f t="shared" ca="1" si="2"/>
        <v>0.51243781094527363</v>
      </c>
      <c r="M24" s="376"/>
      <c r="N24" s="375" t="str">
        <f t="shared" si="3"/>
        <v/>
      </c>
      <c r="O24" s="376"/>
      <c r="P24" s="375">
        <f t="shared" ca="1" si="4"/>
        <v>0.5</v>
      </c>
      <c r="Q24" s="376"/>
      <c r="R24" s="375">
        <f t="shared" ca="1" si="5"/>
        <v>0.5</v>
      </c>
      <c r="S24" s="376"/>
      <c r="T24" s="375">
        <f t="shared" ca="1" si="6"/>
        <v>0.57999999999999996</v>
      </c>
      <c r="U24" s="376"/>
      <c r="V24" s="375">
        <f t="shared" ca="1" si="7"/>
        <v>0.43</v>
      </c>
      <c r="W24" s="376"/>
      <c r="X24" s="375">
        <f t="shared" ca="1" si="8"/>
        <v>0.5</v>
      </c>
      <c r="Y24" s="376"/>
      <c r="Z24" s="375">
        <f t="shared" ca="1" si="9"/>
        <v>0.51</v>
      </c>
      <c r="AA24" s="376"/>
      <c r="AB24" s="375">
        <f t="shared" ca="1" si="10"/>
        <v>0.48</v>
      </c>
      <c r="AC24" s="389"/>
      <c r="AD24" s="62"/>
    </row>
    <row r="25" spans="2:30">
      <c r="B25" s="387"/>
      <c r="C25" s="388"/>
      <c r="D25" s="81"/>
      <c r="F25" s="383" t="str">
        <f>IF(Meta!U23&lt;&gt;"", Meta!U23, "")</f>
        <v/>
      </c>
      <c r="G25" s="384"/>
      <c r="H25" s="32" t="str">
        <f>IF(Meta!V23&lt;&gt;"", Meta!V23, "")</f>
        <v/>
      </c>
      <c r="I25" s="32" t="str">
        <f t="shared" si="0"/>
        <v/>
      </c>
      <c r="K25" s="56"/>
      <c r="L25" s="375">
        <f t="shared" ca="1" si="2"/>
        <v>0.5</v>
      </c>
      <c r="M25" s="376"/>
      <c r="N25" s="375" t="str">
        <f t="shared" si="3"/>
        <v/>
      </c>
      <c r="O25" s="376"/>
      <c r="P25" s="375">
        <f t="shared" ca="1" si="4"/>
        <v>0.59</v>
      </c>
      <c r="Q25" s="376"/>
      <c r="R25" s="375">
        <f t="shared" ca="1" si="5"/>
        <v>0.5</v>
      </c>
      <c r="S25" s="376"/>
      <c r="T25" s="375">
        <f t="shared" ca="1" si="6"/>
        <v>0.5</v>
      </c>
      <c r="U25" s="376"/>
      <c r="V25" s="375" t="str">
        <f t="shared" si="7"/>
        <v/>
      </c>
      <c r="W25" s="376"/>
      <c r="X25" s="375">
        <f t="shared" ca="1" si="8"/>
        <v>0.5</v>
      </c>
      <c r="Y25" s="376"/>
      <c r="Z25" s="375" t="str">
        <f t="shared" si="9"/>
        <v/>
      </c>
      <c r="AA25" s="376"/>
      <c r="AB25" s="375" t="str">
        <f t="shared" si="10"/>
        <v/>
      </c>
      <c r="AC25" s="389"/>
      <c r="AD25" s="62"/>
    </row>
    <row r="26" spans="2:30">
      <c r="B26" s="387"/>
      <c r="C26" s="388"/>
      <c r="D26" s="81"/>
      <c r="F26" s="383" t="str">
        <f>IF(Meta!U24&lt;&gt;"", Meta!U24, "")</f>
        <v/>
      </c>
      <c r="G26" s="384"/>
      <c r="H26" s="32" t="str">
        <f>IF(Meta!V24&lt;&gt;"", Meta!V24, "")</f>
        <v/>
      </c>
      <c r="I26" s="32" t="str">
        <f t="shared" si="0"/>
        <v/>
      </c>
      <c r="K26" s="56"/>
      <c r="L26" s="375" t="str">
        <f t="shared" si="2"/>
        <v/>
      </c>
      <c r="M26" s="376"/>
      <c r="N26" s="375" t="str">
        <f t="shared" si="3"/>
        <v/>
      </c>
      <c r="O26" s="376"/>
      <c r="P26" s="375" t="str">
        <f t="shared" si="4"/>
        <v/>
      </c>
      <c r="Q26" s="376"/>
      <c r="R26" s="375" t="str">
        <f t="shared" si="5"/>
        <v/>
      </c>
      <c r="S26" s="376"/>
      <c r="T26" s="375" t="str">
        <f t="shared" si="6"/>
        <v/>
      </c>
      <c r="U26" s="376"/>
      <c r="V26" s="375" t="str">
        <f t="shared" si="7"/>
        <v/>
      </c>
      <c r="W26" s="376"/>
      <c r="X26" s="375" t="str">
        <f t="shared" si="8"/>
        <v/>
      </c>
      <c r="Y26" s="376"/>
      <c r="Z26" s="375" t="str">
        <f t="shared" si="9"/>
        <v/>
      </c>
      <c r="AA26" s="376"/>
      <c r="AB26" s="375" t="str">
        <f t="shared" si="10"/>
        <v/>
      </c>
      <c r="AC26" s="389"/>
      <c r="AD26" s="62"/>
    </row>
    <row r="27" spans="2:30">
      <c r="B27" s="387"/>
      <c r="C27" s="388"/>
      <c r="D27" s="81"/>
      <c r="F27" s="383" t="str">
        <f>IF(Meta!U25&lt;&gt;"", Meta!U25, "")</f>
        <v/>
      </c>
      <c r="G27" s="384"/>
      <c r="H27" s="32" t="str">
        <f>IF(Meta!V25&lt;&gt;"", Meta!V25, "")</f>
        <v/>
      </c>
      <c r="I27" s="32" t="str">
        <f t="shared" si="0"/>
        <v/>
      </c>
      <c r="K27" s="56"/>
      <c r="L27" s="375" t="str">
        <f t="shared" si="2"/>
        <v/>
      </c>
      <c r="M27" s="376"/>
      <c r="N27" s="375" t="str">
        <f t="shared" si="3"/>
        <v/>
      </c>
      <c r="O27" s="376"/>
      <c r="P27" s="375" t="str">
        <f t="shared" si="4"/>
        <v/>
      </c>
      <c r="Q27" s="376"/>
      <c r="R27" s="375" t="str">
        <f t="shared" si="5"/>
        <v/>
      </c>
      <c r="S27" s="376"/>
      <c r="T27" s="375" t="str">
        <f t="shared" si="6"/>
        <v/>
      </c>
      <c r="U27" s="376"/>
      <c r="V27" s="375" t="str">
        <f t="shared" si="7"/>
        <v/>
      </c>
      <c r="W27" s="376"/>
      <c r="X27" s="375" t="str">
        <f t="shared" si="8"/>
        <v/>
      </c>
      <c r="Y27" s="376"/>
      <c r="Z27" s="375" t="str">
        <f t="shared" si="9"/>
        <v/>
      </c>
      <c r="AA27" s="376"/>
      <c r="AB27" s="375" t="str">
        <f t="shared" si="10"/>
        <v/>
      </c>
      <c r="AC27" s="389"/>
      <c r="AD27" s="62"/>
    </row>
    <row r="28" spans="2:30" ht="15" thickBot="1">
      <c r="B28" s="387"/>
      <c r="C28" s="388"/>
      <c r="D28" s="81"/>
      <c r="F28" s="383" t="str">
        <f>IF(Meta!U26&lt;&gt;"", Meta!U26, "")</f>
        <v/>
      </c>
      <c r="G28" s="384"/>
      <c r="H28" s="32" t="str">
        <f>IF(Meta!V26&lt;&gt;"", Meta!V26, "")</f>
        <v/>
      </c>
      <c r="I28" s="32" t="str">
        <f t="shared" si="0"/>
        <v/>
      </c>
      <c r="K28" s="56"/>
      <c r="L28" s="375" t="str">
        <f t="shared" si="2"/>
        <v/>
      </c>
      <c r="M28" s="376"/>
      <c r="N28" s="375" t="str">
        <f t="shared" si="3"/>
        <v/>
      </c>
      <c r="O28" s="376"/>
      <c r="P28" s="375" t="str">
        <f t="shared" si="4"/>
        <v/>
      </c>
      <c r="Q28" s="376"/>
      <c r="R28" s="375" t="str">
        <f t="shared" si="5"/>
        <v/>
      </c>
      <c r="S28" s="376"/>
      <c r="T28" s="375" t="str">
        <f t="shared" si="6"/>
        <v/>
      </c>
      <c r="U28" s="376"/>
      <c r="V28" s="375" t="str">
        <f t="shared" si="7"/>
        <v/>
      </c>
      <c r="W28" s="376"/>
      <c r="X28" s="375" t="str">
        <f t="shared" si="8"/>
        <v/>
      </c>
      <c r="Y28" s="376"/>
      <c r="Z28" s="375" t="str">
        <f t="shared" si="9"/>
        <v/>
      </c>
      <c r="AA28" s="376"/>
      <c r="AB28" s="375" t="str">
        <f t="shared" si="10"/>
        <v/>
      </c>
      <c r="AC28" s="389"/>
      <c r="AD28" s="62"/>
    </row>
    <row r="29" spans="2:30" ht="15" thickBot="1">
      <c r="B29" s="381"/>
      <c r="C29" s="382"/>
      <c r="D29" s="82"/>
      <c r="F29" s="383" t="str">
        <f>IF(Meta!U27&lt;&gt;"", Meta!U27, "")</f>
        <v/>
      </c>
      <c r="G29" s="38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385">
        <f ca="1">IFERROR(AVERAGE(L23:M28), "")</f>
        <v>0.50414593698175791</v>
      </c>
      <c r="M29" s="386"/>
      <c r="N29" s="379">
        <f ca="1">IFERROR(AVERAGE(N23:O28), "")</f>
        <v>0.48</v>
      </c>
      <c r="O29" s="380"/>
      <c r="P29" s="379">
        <f ca="1">IFERROR(AVERAGE(P23:Q28), "")</f>
        <v>0.56999999999999995</v>
      </c>
      <c r="Q29" s="380"/>
      <c r="R29" s="379">
        <f ca="1">IFERROR(AVERAGE(R23:S28), "")</f>
        <v>0.47666666666666663</v>
      </c>
      <c r="S29" s="380"/>
      <c r="T29" s="379">
        <f ca="1">IFERROR(AVERAGE(T23:U28), "")</f>
        <v>0.52666666666666673</v>
      </c>
      <c r="U29" s="380"/>
      <c r="V29" s="379">
        <f ca="1">IFERROR(AVERAGE(V23:W28), "")</f>
        <v>0.45499999999999996</v>
      </c>
      <c r="W29" s="380"/>
      <c r="X29" s="379">
        <f ca="1">IFERROR(AVERAGE(X23:Y28), "")</f>
        <v>0.49666666666666665</v>
      </c>
      <c r="Y29" s="380"/>
      <c r="Z29" s="379">
        <f ca="1">IFERROR(AVERAGE(Z23:AA28), "")</f>
        <v>0.505</v>
      </c>
      <c r="AA29" s="380"/>
      <c r="AB29" s="379">
        <f ca="1">IFERROR(AVERAGE(AB23:AC28), "")</f>
        <v>0.46499999999999997</v>
      </c>
      <c r="AC29" s="390"/>
      <c r="AD29" s="62"/>
    </row>
    <row r="30" spans="2:30" ht="15" thickBot="1">
      <c r="B30" s="84"/>
      <c r="C30" s="85"/>
      <c r="D30" s="86"/>
      <c r="F30" s="377" t="s">
        <v>30</v>
      </c>
      <c r="G30" s="378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366">
        <f>IF(L10+M10&gt;0, L10/(L10+M10), "")</f>
        <v>1</v>
      </c>
      <c r="M30" s="367"/>
      <c r="N30" s="366" t="str">
        <f>IF(N10+O10&gt;0, N10/(N10+O10), "")</f>
        <v/>
      </c>
      <c r="O30" s="367"/>
      <c r="P30" s="366" t="str">
        <f>IF(P10+Q10&gt;0, P10/(P10+Q10), "")</f>
        <v/>
      </c>
      <c r="Q30" s="367"/>
      <c r="R30" s="366" t="str">
        <f>IF(R10+S10&gt;0, R10/(R10+S10), "")</f>
        <v/>
      </c>
      <c r="S30" s="367"/>
      <c r="T30" s="366" t="str">
        <f>IF(T10+U10&gt;0, T10/(T10+U10), "")</f>
        <v/>
      </c>
      <c r="U30" s="367"/>
      <c r="V30" s="366" t="str">
        <f>IF(V10+W10&gt;0, V10/(V10+W10), "")</f>
        <v/>
      </c>
      <c r="W30" s="367"/>
      <c r="X30" s="368" t="str">
        <f>IF(X10+Y10&gt;0, X10/(X10+Y10), "")</f>
        <v/>
      </c>
      <c r="Y30" s="369"/>
      <c r="Z30" s="368" t="str">
        <f>IF(Z10+AA10&gt;0, Z10/(Z10+AA10), "")</f>
        <v/>
      </c>
      <c r="AA30" s="369"/>
      <c r="AB30" s="368" t="str">
        <f>IF(AB10+AC10&gt;0, AB10/(AB10+AC10), "")</f>
        <v/>
      </c>
      <c r="AC30" s="370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371" t="str">
        <f>Log!J$2</f>
        <v>Druid</v>
      </c>
      <c r="M34" s="372"/>
      <c r="N34" s="373" t="str">
        <f>Log!K$2</f>
        <v>Hunter</v>
      </c>
      <c r="O34" s="372"/>
      <c r="P34" s="373" t="str">
        <f>Log!L$2</f>
        <v>Mage</v>
      </c>
      <c r="Q34" s="372"/>
      <c r="R34" s="373" t="str">
        <f>Log!M$2</f>
        <v>Paladin</v>
      </c>
      <c r="S34" s="372"/>
      <c r="T34" s="373" t="str">
        <f>Log!N$2</f>
        <v>Priest</v>
      </c>
      <c r="U34" s="372"/>
      <c r="V34" s="373" t="str">
        <f>Log!O$2</f>
        <v>Rogue</v>
      </c>
      <c r="W34" s="372"/>
      <c r="X34" s="373" t="str">
        <f>Log!P$2</f>
        <v>Shaman</v>
      </c>
      <c r="Y34" s="372"/>
      <c r="Z34" s="373" t="str">
        <f>Log!Q$2</f>
        <v>Warlock</v>
      </c>
      <c r="AA34" s="372"/>
      <c r="AB34" s="373" t="str">
        <f>Log!R$2</f>
        <v>Warrior</v>
      </c>
      <c r="AC34" s="374"/>
    </row>
    <row r="35" spans="5:29" ht="15" thickTop="1">
      <c r="F35" s="220"/>
      <c r="L35" s="365" t="str">
        <f>IF(Log!J3 = "", "", Log!J3)</f>
        <v>Ramp</v>
      </c>
      <c r="M35" s="361"/>
      <c r="N35" s="360" t="str">
        <f>IF(Log!K3 = "", "", Log!K3)</f>
        <v>Midrange</v>
      </c>
      <c r="O35" s="361"/>
      <c r="P35" s="360" t="str">
        <f>IF(Log!L3="","",Log!L3)</f>
        <v>Exodia</v>
      </c>
      <c r="Q35" s="361"/>
      <c r="R35" s="360" t="str">
        <f>IF(Log!M3="","",Log!M3)</f>
        <v>Midrange</v>
      </c>
      <c r="S35" s="361"/>
      <c r="T35" s="360" t="str">
        <f>IF(Log!N3="","",Log!N3)</f>
        <v>Dragon</v>
      </c>
      <c r="U35" s="361"/>
      <c r="V35" s="360" t="str">
        <f>IF(Log!O3="","",Log!O3)</f>
        <v>Crystal</v>
      </c>
      <c r="W35" s="361"/>
      <c r="X35" s="360" t="str">
        <f>IF(Log!P3="","",Log!P3)</f>
        <v>Elemental</v>
      </c>
      <c r="Y35" s="361"/>
      <c r="Z35" s="360" t="str">
        <f>IF(Log!Q3="","",Log!Q3)</f>
        <v>Hand</v>
      </c>
      <c r="AA35" s="361"/>
      <c r="AB35" s="360" t="str">
        <f>IF(Log!R3="","",Log!R3)</f>
        <v>Quest</v>
      </c>
      <c r="AC35" s="362"/>
    </row>
    <row r="36" spans="5:29">
      <c r="E36" s="227"/>
      <c r="F36" s="220"/>
      <c r="L36" s="365" t="str">
        <f>IF(Log!J4 = "", "", Log!J4)</f>
        <v>Token</v>
      </c>
      <c r="M36" s="361"/>
      <c r="N36" s="360" t="str">
        <f>IF(Log!K4 = "", "", Log!K4)</f>
        <v/>
      </c>
      <c r="O36" s="361"/>
      <c r="P36" s="360" t="str">
        <f>IF(Log!L4="","",Log!L4)</f>
        <v>Control</v>
      </c>
      <c r="Q36" s="361"/>
      <c r="R36" s="360" t="str">
        <f>IF(Log!M4="","",Log!M4)</f>
        <v>Murloc</v>
      </c>
      <c r="S36" s="361"/>
      <c r="T36" s="360" t="str">
        <f>IF(Log!N4="","",Log!N4)</f>
        <v>Miracle</v>
      </c>
      <c r="U36" s="361"/>
      <c r="V36" s="360" t="str">
        <f>IF(Log!O4="","",Log!O4)</f>
        <v>Miracle</v>
      </c>
      <c r="W36" s="361"/>
      <c r="X36" s="360" t="str">
        <f>IF(Log!P4="","",Log!P4)</f>
        <v>Murloc</v>
      </c>
      <c r="Y36" s="361"/>
      <c r="Z36" s="360" t="str">
        <f>IF(Log!Q4="","",Log!Q4)</f>
        <v>Zoo</v>
      </c>
      <c r="AA36" s="361"/>
      <c r="AB36" s="360" t="str">
        <f>IF(Log!R4="","",Log!R4)</f>
        <v>Pirate</v>
      </c>
      <c r="AC36" s="362"/>
    </row>
    <row r="37" spans="5:29">
      <c r="F37" s="220"/>
      <c r="L37" s="365" t="str">
        <f>IF(Log!J5 = "", "", Log!J5)</f>
        <v>Jade</v>
      </c>
      <c r="M37" s="361"/>
      <c r="N37" s="360" t="str">
        <f>IF(Log!K5 = "", "", Log!K5)</f>
        <v/>
      </c>
      <c r="O37" s="361"/>
      <c r="P37" s="360" t="str">
        <f>IF(Log!L5="","",Log!L5)</f>
        <v>Freeze</v>
      </c>
      <c r="Q37" s="361"/>
      <c r="R37" s="360" t="str">
        <f>IF(Log!M5="","",Log!M5)</f>
        <v>Control</v>
      </c>
      <c r="S37" s="361"/>
      <c r="T37" s="360" t="str">
        <f>IF(Log!N5="","",Log!N5)</f>
        <v>Silence</v>
      </c>
      <c r="U37" s="361"/>
      <c r="V37" s="360" t="str">
        <f>IF(Log!O5="","",Log!O5)</f>
        <v/>
      </c>
      <c r="W37" s="361"/>
      <c r="X37" s="360" t="str">
        <f>IF(Log!P5="","",Log!P5)</f>
        <v>Jade</v>
      </c>
      <c r="Y37" s="361"/>
      <c r="Z37" s="360" t="str">
        <f>IF(Log!Q5="","",Log!Q5)</f>
        <v/>
      </c>
      <c r="AA37" s="361"/>
      <c r="AB37" s="360" t="str">
        <f>IF(Log!R5="","",Log!R5)</f>
        <v/>
      </c>
      <c r="AC37" s="362"/>
    </row>
    <row r="38" spans="5:29">
      <c r="F38" s="220"/>
      <c r="L38" s="365" t="str">
        <f>IF(Log!J6 = "", "", Log!J6)</f>
        <v/>
      </c>
      <c r="M38" s="361"/>
      <c r="N38" s="360" t="str">
        <f>IF(Log!K6 = "", "", Log!K6)</f>
        <v/>
      </c>
      <c r="O38" s="361"/>
      <c r="P38" s="360" t="str">
        <f>IF(Log!L6="","",Log!L6)</f>
        <v/>
      </c>
      <c r="Q38" s="361"/>
      <c r="R38" s="360" t="str">
        <f>IF(Log!M6="","",Log!M6)</f>
        <v/>
      </c>
      <c r="S38" s="361"/>
      <c r="T38" s="360" t="str">
        <f>IF(Log!N6="","",Log!N6)</f>
        <v/>
      </c>
      <c r="U38" s="361"/>
      <c r="V38" s="360" t="str">
        <f>IF(Log!O6="","",Log!O6)</f>
        <v/>
      </c>
      <c r="W38" s="361"/>
      <c r="X38" s="360" t="str">
        <f>IF(Log!P6="","",Log!P6)</f>
        <v/>
      </c>
      <c r="Y38" s="361"/>
      <c r="Z38" s="360" t="str">
        <f>IF(Log!Q6="","",Log!Q6)</f>
        <v/>
      </c>
      <c r="AA38" s="361"/>
      <c r="AB38" s="360" t="str">
        <f>IF(Log!R6="","",Log!R6)</f>
        <v/>
      </c>
      <c r="AC38" s="362"/>
    </row>
    <row r="39" spans="5:29">
      <c r="F39" s="220"/>
      <c r="L39" s="365" t="str">
        <f>IF(Log!J7 = "", "", Log!J7)</f>
        <v/>
      </c>
      <c r="M39" s="361"/>
      <c r="N39" s="360" t="str">
        <f>IF(Log!K7 = "", "", Log!K7)</f>
        <v/>
      </c>
      <c r="O39" s="361"/>
      <c r="P39" s="360" t="str">
        <f>IF(Log!L7="","",Log!L7)</f>
        <v/>
      </c>
      <c r="Q39" s="361"/>
      <c r="R39" s="360" t="str">
        <f>IF(Log!M7="","",Log!M7)</f>
        <v/>
      </c>
      <c r="S39" s="361"/>
      <c r="T39" s="360" t="str">
        <f>IF(Log!N7="","",Log!N7)</f>
        <v/>
      </c>
      <c r="U39" s="361"/>
      <c r="V39" s="360" t="str">
        <f>IF(Log!O7="","",Log!O7)</f>
        <v/>
      </c>
      <c r="W39" s="361"/>
      <c r="X39" s="360" t="str">
        <f>IF(Log!P7="","",Log!P7)</f>
        <v/>
      </c>
      <c r="Y39" s="361"/>
      <c r="Z39" s="360" t="str">
        <f>IF(Log!Q7="","",Log!Q7)</f>
        <v/>
      </c>
      <c r="AA39" s="361"/>
      <c r="AB39" s="360" t="str">
        <f>IF(Log!R7="","",Log!R7)</f>
        <v/>
      </c>
      <c r="AC39" s="362"/>
    </row>
    <row r="40" spans="5:29" ht="15" thickBot="1">
      <c r="L40" s="363" t="str">
        <f>IF(Log!J8 = "", "", Log!J8)</f>
        <v/>
      </c>
      <c r="M40" s="364"/>
      <c r="N40" s="358" t="str">
        <f>IF(Log!K8 = "", "", Log!K8)</f>
        <v/>
      </c>
      <c r="O40" s="364"/>
      <c r="P40" s="358" t="str">
        <f>IF(Log!L8="","",Log!L8)</f>
        <v/>
      </c>
      <c r="Q40" s="364"/>
      <c r="R40" s="358" t="str">
        <f>IF(Log!M8="","",Log!M8)</f>
        <v/>
      </c>
      <c r="S40" s="364"/>
      <c r="T40" s="358" t="str">
        <f>IF(Log!N8="","",Log!N8)</f>
        <v/>
      </c>
      <c r="U40" s="364"/>
      <c r="V40" s="358" t="str">
        <f>IF(Log!O8="","",Log!O8)</f>
        <v/>
      </c>
      <c r="W40" s="364"/>
      <c r="X40" s="358" t="str">
        <f>IF(Log!P8="","",Log!P8)</f>
        <v/>
      </c>
      <c r="Y40" s="364"/>
      <c r="Z40" s="358" t="str">
        <f>IF(Log!Q8="","",Log!Q8)</f>
        <v/>
      </c>
      <c r="AA40" s="364"/>
      <c r="AB40" s="358" t="str">
        <f>IF(Log!R8="","",Log!R8)</f>
        <v/>
      </c>
      <c r="AC40" s="359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808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828AB3F-A82C-6D44-8044-6B025D46C063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E7C8FEC-A231-4C4B-86A1-30EFC9FCAE04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4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Crystal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Rogue</v>
      </c>
      <c r="G1" s="402"/>
      <c r="H1" s="402"/>
      <c r="I1" s="403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31</v>
      </c>
      <c r="V1" s="56"/>
    </row>
    <row r="2" spans="2:30" ht="26" thickBot="1">
      <c r="B2" s="221"/>
      <c r="C2" s="222"/>
      <c r="D2" s="223" t="s">
        <v>14</v>
      </c>
      <c r="E2" s="224">
        <f>SUM(L10:AC10)</f>
        <v>1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0.45979439131686878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371" t="str">
        <f>Log!J$2</f>
        <v>Druid</v>
      </c>
      <c r="M3" s="372"/>
      <c r="N3" s="373" t="str">
        <f>Log!K$2</f>
        <v>Hunter</v>
      </c>
      <c r="O3" s="372"/>
      <c r="P3" s="373" t="str">
        <f>Log!L$2</f>
        <v>Mage</v>
      </c>
      <c r="Q3" s="372"/>
      <c r="R3" s="373" t="str">
        <f>Log!M$2</f>
        <v>Paladin</v>
      </c>
      <c r="S3" s="372"/>
      <c r="T3" s="373" t="str">
        <f>Log!N$2</f>
        <v>Priest</v>
      </c>
      <c r="U3" s="372"/>
      <c r="V3" s="373" t="str">
        <f>Log!O$2</f>
        <v>Rogue</v>
      </c>
      <c r="W3" s="372"/>
      <c r="X3" s="373" t="str">
        <f>Log!P$2</f>
        <v>Shaman</v>
      </c>
      <c r="Y3" s="372"/>
      <c r="Z3" s="373" t="str">
        <f>Log!Q$2</f>
        <v>Warlock</v>
      </c>
      <c r="AA3" s="372"/>
      <c r="AB3" s="373" t="str">
        <f>Log!R$2</f>
        <v>Warrior</v>
      </c>
      <c r="AC3" s="396"/>
      <c r="AD3" s="62"/>
    </row>
    <row r="4" spans="2:30" ht="15" customHeight="1" thickTop="1" thickBot="1">
      <c r="B4" s="397" t="s">
        <v>26</v>
      </c>
      <c r="C4" s="398"/>
      <c r="D4" s="63" t="s">
        <v>25</v>
      </c>
      <c r="F4" s="397" t="s">
        <v>28</v>
      </c>
      <c r="G4" s="398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387" t="s">
        <v>118</v>
      </c>
      <c r="C5" s="388"/>
      <c r="D5" s="80">
        <v>0.66</v>
      </c>
      <c r="F5" s="383" t="str">
        <f>IF(Meta!U3&lt;&gt;"", Meta!U3, "")</f>
        <v>Murloc Paladin</v>
      </c>
      <c r="G5" s="38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0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387" t="s">
        <v>152</v>
      </c>
      <c r="C6" s="388"/>
      <c r="D6" s="81">
        <v>0.52</v>
      </c>
      <c r="F6" s="383" t="str">
        <f>IF(Meta!U4&lt;&gt;"", Meta!U4, "")</f>
        <v>Token Druid</v>
      </c>
      <c r="G6" s="384"/>
      <c r="H6" s="32">
        <f>IF(Meta!V4&lt;&gt;"", Meta!V4, "")</f>
        <v>0.16700000000000001</v>
      </c>
      <c r="I6" s="32">
        <f t="shared" si="0"/>
        <v>0.25870646766169197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387" t="s">
        <v>142</v>
      </c>
      <c r="C7" s="388"/>
      <c r="D7" s="81">
        <v>0.5</v>
      </c>
      <c r="F7" s="383" t="str">
        <f>IF(Meta!U5&lt;&gt;"", Meta!U5, "")</f>
        <v>Control Mage</v>
      </c>
      <c r="G7" s="38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387" t="s">
        <v>154</v>
      </c>
      <c r="C8" s="388"/>
      <c r="D8" s="81">
        <v>0.5</v>
      </c>
      <c r="F8" s="383" t="str">
        <f>IF(Meta!U6&lt;&gt;"", Meta!U6, "")</f>
        <v>Pirate Warrior</v>
      </c>
      <c r="G8" s="384"/>
      <c r="H8" s="32">
        <f>IF(Meta!V6&lt;&gt;"", Meta!V6, "")</f>
        <v>0.111</v>
      </c>
      <c r="I8" s="32">
        <f t="shared" si="0"/>
        <v>0.33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387" t="s">
        <v>153</v>
      </c>
      <c r="C9" s="388"/>
      <c r="D9" s="81">
        <v>0.5</v>
      </c>
      <c r="F9" s="383" t="str">
        <f>IF(Meta!U7&lt;&gt;"", Meta!U7, "")</f>
        <v>Jade Druid</v>
      </c>
      <c r="G9" s="384"/>
      <c r="H9" s="32">
        <f>IF(Meta!V7&lt;&gt;"", Meta!V7, "")</f>
        <v>0.111</v>
      </c>
      <c r="I9" s="32">
        <f t="shared" si="0"/>
        <v>0.66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387" t="s">
        <v>137</v>
      </c>
      <c r="C10" s="388"/>
      <c r="D10" s="81">
        <v>0.5</v>
      </c>
      <c r="F10" s="383" t="str">
        <f>IF(Meta!U8&lt;&gt;"", Meta!U8, "")</f>
        <v>Crystal Rogue</v>
      </c>
      <c r="G10" s="384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0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387" t="s">
        <v>125</v>
      </c>
      <c r="C11" s="388"/>
      <c r="D11" s="81">
        <v>0.5</v>
      </c>
      <c r="F11" s="383" t="str">
        <f>IF(Meta!U9&lt;&gt;"", Meta!U9, "")</f>
        <v>Control Paladin</v>
      </c>
      <c r="G11" s="38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387" t="s">
        <v>117</v>
      </c>
      <c r="C12" s="388"/>
      <c r="D12" s="81">
        <v>0.33</v>
      </c>
      <c r="F12" s="383" t="str">
        <f>IF(Meta!U10&lt;&gt;"", Meta!U10, "")</f>
        <v>Silence Priest</v>
      </c>
      <c r="G12" s="384"/>
      <c r="H12" s="32">
        <f>IF(Meta!V10&lt;&gt;"", Meta!V10, "")</f>
        <v>5.6000000000000001E-2</v>
      </c>
      <c r="I12" s="32">
        <f t="shared" si="0"/>
        <v>0.52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387" t="s">
        <v>136</v>
      </c>
      <c r="C13" s="388"/>
      <c r="D13" s="81">
        <v>0.25870646766169197</v>
      </c>
      <c r="F13" s="383" t="str">
        <f>IF(Meta!U11&lt;&gt;"", Meta!U11, "")</f>
        <v>Jade Shaman</v>
      </c>
      <c r="G13" s="384"/>
      <c r="H13" s="32">
        <f>IF(Meta!V11&lt;&gt;"", Meta!V11, "")</f>
        <v>5.6000000000000001E-2</v>
      </c>
      <c r="I13" s="32">
        <f t="shared" si="0"/>
        <v>0.5</v>
      </c>
      <c r="K13" s="56"/>
      <c r="L13" s="371" t="str">
        <f>Log!J$2</f>
        <v>Druid</v>
      </c>
      <c r="M13" s="372"/>
      <c r="N13" s="373" t="str">
        <f>Log!K$2</f>
        <v>Hunter</v>
      </c>
      <c r="O13" s="372"/>
      <c r="P13" s="373" t="str">
        <f>Log!L$2</f>
        <v>Mage</v>
      </c>
      <c r="Q13" s="372"/>
      <c r="R13" s="373" t="str">
        <f>Log!M$2</f>
        <v>Paladin</v>
      </c>
      <c r="S13" s="372"/>
      <c r="T13" s="373" t="str">
        <f>Log!N$2</f>
        <v>Priest</v>
      </c>
      <c r="U13" s="372"/>
      <c r="V13" s="373" t="str">
        <f>Log!O$2</f>
        <v>Rogue</v>
      </c>
      <c r="W13" s="372"/>
      <c r="X13" s="373" t="str">
        <f>Log!P$2</f>
        <v>Shaman</v>
      </c>
      <c r="Y13" s="372"/>
      <c r="Z13" s="373" t="str">
        <f>Log!Q$2</f>
        <v>Warlock</v>
      </c>
      <c r="AA13" s="372"/>
      <c r="AB13" s="373" t="str">
        <f>Log!R$2</f>
        <v>Warrior</v>
      </c>
      <c r="AC13" s="374"/>
      <c r="AD13" s="62"/>
    </row>
    <row r="14" spans="2:30" ht="15" thickTop="1">
      <c r="B14" s="387"/>
      <c r="C14" s="388"/>
      <c r="D14" s="81"/>
      <c r="F14" s="383" t="str">
        <f>IF(Meta!U12&lt;&gt;"", Meta!U12, "")</f>
        <v/>
      </c>
      <c r="G14" s="384"/>
      <c r="H14" s="32" t="str">
        <f>IF(Meta!V12&lt;&gt;"", Meta!V12, "")</f>
        <v/>
      </c>
      <c r="I14" s="32" t="str">
        <f t="shared" si="0"/>
        <v/>
      </c>
      <c r="K14" s="56"/>
      <c r="L14" s="392">
        <f ca="1">IF(OFFSET(Priors!$D$3,$J$1,0) = "", "", IF(Log!J3="","",OFFSET(Priors!$D$3,$J$1,0)))</f>
        <v>0.56999999999999995</v>
      </c>
      <c r="M14" s="376"/>
      <c r="N14" s="394">
        <f ca="1">IF(OFFSET(Priors!$D$3,J1,6)="","",IF(Log!K3="","",OFFSET(Priors!$D$3,J1,6)))</f>
        <v>0.44</v>
      </c>
      <c r="O14" s="395"/>
      <c r="P14" s="394">
        <f ca="1">IF(OFFSET(Priors!$D$3,J1,12)="","",IF(Log!L3="","",OFFSET(Priors!$D$3,J1,12)))</f>
        <v>0.62</v>
      </c>
      <c r="Q14" s="395"/>
      <c r="R14" s="394">
        <f ca="1">IF(OFFSET(Priors!$D$3,J1,18)="","",IF(Log!M3="","",OFFSET(Priors!$D$3,J1,18)))</f>
        <v>0.52</v>
      </c>
      <c r="S14" s="395"/>
      <c r="T14" s="394" t="str">
        <f ca="1">IF(OFFSET(Priors!$D$3,J1,24)="","",IF(Log!N3="","",OFFSET(Priors!$D$3,J1,24)))</f>
        <v/>
      </c>
      <c r="U14" s="395"/>
      <c r="V14" s="394">
        <f ca="1">IF(OFFSET(Priors!$D$3,J1,30)="","",IF(Log!O3="","",OFFSET(Priors!$D$3,J1,30)))</f>
        <v>0.5</v>
      </c>
      <c r="W14" s="395"/>
      <c r="X14" s="394">
        <f ca="1">IF(OFFSET(Priors!$D$3,J1,36)="","",IF(Log!P3="","",OFFSET(Priors!$D$3,J1,36)))</f>
        <v>0.65</v>
      </c>
      <c r="Y14" s="395"/>
      <c r="Z14" s="394">
        <f ca="1">IF(OFFSET(Priors!$D$3,J1,42)="","",IF(Log!Q3="","",OFFSET(Priors!$D$3,J1,42)))</f>
        <v>0.64</v>
      </c>
      <c r="AA14" s="395"/>
      <c r="AB14" s="394">
        <f ca="1">IF(OFFSET(Priors!$D$3,J1,48)="","",IF(Log!R3="","",OFFSET(Priors!$D$3,J1,48)))</f>
        <v>0.62</v>
      </c>
      <c r="AC14" s="395"/>
      <c r="AD14" s="62"/>
    </row>
    <row r="15" spans="2:30">
      <c r="B15" s="387"/>
      <c r="C15" s="388"/>
      <c r="D15" s="81"/>
      <c r="F15" s="383" t="str">
        <f>IF(Meta!U13&lt;&gt;"", Meta!U13, "")</f>
        <v/>
      </c>
      <c r="G15" s="384"/>
      <c r="H15" s="32" t="str">
        <f>IF(Meta!V13&lt;&gt;"", Meta!V13, "")</f>
        <v/>
      </c>
      <c r="I15" s="32" t="str">
        <f t="shared" si="0"/>
        <v/>
      </c>
      <c r="K15" s="56"/>
      <c r="L15" s="392">
        <f ca="1">IF(OFFSET(Priors!$D$3,$J$1,1) = "", "", IF(Log!J4="","",OFFSET(Priors!$D$3,$J$1,1)))</f>
        <v>0.26</v>
      </c>
      <c r="M15" s="376"/>
      <c r="N15" s="392" t="str">
        <f ca="1">IF(OFFSET(Priors!$D$3,J1,7)="","",IF(Log!K4="","",OFFSET(Priors!$D$3,J1,7)))</f>
        <v/>
      </c>
      <c r="O15" s="393"/>
      <c r="P15" s="392" t="str">
        <f ca="1">IF(OFFSET(Priors!$D$3,J1,13)="","",IF(Log!L4="","",OFFSET(Priors!$D$3,J1,13)))</f>
        <v/>
      </c>
      <c r="Q15" s="393"/>
      <c r="R15" s="392" t="str">
        <f ca="1">IF(OFFSET(Priors!$D$3,J1,19)="","",IF(Log!M4="","",OFFSET(Priors!$D$3,J1,19)))</f>
        <v/>
      </c>
      <c r="S15" s="393"/>
      <c r="T15" s="392" t="str">
        <f ca="1">IF(OFFSET(Priors!$D$3,J1,25)="","",IF(Log!N4="","",OFFSET(Priors!$D$3,J1,25)))</f>
        <v/>
      </c>
      <c r="U15" s="393"/>
      <c r="V15" s="392">
        <f ca="1">IF(OFFSET(Priors!$D$3,J1,31)="","",IF(Log!O4="","",OFFSET(Priors!$D$3,J1,31)))</f>
        <v>0.57999999999999996</v>
      </c>
      <c r="W15" s="393"/>
      <c r="X15" s="392">
        <f ca="1">IF(OFFSET(Priors!$D$3,J1,37)="","",IF(Log!P4="","",OFFSET(Priors!$D$3,J1,37)))</f>
        <v>0.56000000000000005</v>
      </c>
      <c r="Y15" s="393"/>
      <c r="Z15" s="392">
        <f ca="1">IF(OFFSET(Priors!$D$3,J1,43)="","",IF(Log!Q4="","",OFFSET(Priors!$D$3,J1,43)))</f>
        <v>0.36</v>
      </c>
      <c r="AA15" s="393"/>
      <c r="AB15" s="392">
        <f ca="1">IF(OFFSET(Priors!$D$3,J1,49)="","",IF(Log!R4="","",OFFSET(Priors!$D$3,J1,49)))</f>
        <v>0.33</v>
      </c>
      <c r="AC15" s="393"/>
      <c r="AD15" s="62"/>
    </row>
    <row r="16" spans="2:30">
      <c r="B16" s="387"/>
      <c r="C16" s="388"/>
      <c r="D16" s="81"/>
      <c r="F16" s="383" t="str">
        <f>IF(Meta!U14&lt;&gt;"", Meta!U14, "")</f>
        <v/>
      </c>
      <c r="G16" s="384"/>
      <c r="H16" s="32" t="str">
        <f>IF(Meta!V14&lt;&gt;"", Meta!V14, "")</f>
        <v/>
      </c>
      <c r="I16" s="32" t="str">
        <f t="shared" si="0"/>
        <v/>
      </c>
      <c r="K16" s="56"/>
      <c r="L16" s="392">
        <f ca="1">IF(OFFSET(Priors!$D$3,$J$1,2) = "", "", IF(Log!J5="","",OFFSET(Priors!$D$3,$J$1,2)))</f>
        <v>0.66</v>
      </c>
      <c r="M16" s="376"/>
      <c r="N16" s="392" t="str">
        <f ca="1">IF(OFFSET(Priors!$D$3,J1,8)="","",IF(Log!K5="","",OFFSET(Priors!$D$3,J1,8)))</f>
        <v/>
      </c>
      <c r="O16" s="393"/>
      <c r="P16" s="392">
        <f ca="1">IF(OFFSET(Priors!$D$3,J1,14)="","",IF(Log!L5="","",OFFSET(Priors!$D$3,J1,14)))</f>
        <v>0.43</v>
      </c>
      <c r="Q16" s="393"/>
      <c r="R16" s="392" t="str">
        <f ca="1">IF(OFFSET(Priors!$D$3,J1,20)="","",IF(Log!M5="","",OFFSET(Priors!$D$3,J1,20)))</f>
        <v/>
      </c>
      <c r="S16" s="393"/>
      <c r="T16" s="392">
        <f ca="1">IF(OFFSET(Priors!$D$3,J1,26)="","",IF(Log!N5="","",OFFSET(Priors!$D$3,J1,26)))</f>
        <v>0.52</v>
      </c>
      <c r="U16" s="393"/>
      <c r="V16" s="392" t="str">
        <f ca="1">IF(OFFSET(Priors!$D$3,J1,32)="","",IF(Log!O5="","",OFFSET(Priors!$D$3,J1,32)))</f>
        <v/>
      </c>
      <c r="W16" s="393"/>
      <c r="X16" s="392" t="str">
        <f ca="1">IF(OFFSET(Priors!$D$3,J1,38)="","",IF(Log!P5="","",OFFSET(Priors!$D$3,J1,38)))</f>
        <v/>
      </c>
      <c r="Y16" s="393"/>
      <c r="Z16" s="392" t="str">
        <f ca="1">IF(OFFSET(Priors!$D$3,J1,44)="","",IF(Log!Q5="","",OFFSET(Priors!$D$3,J1,44)))</f>
        <v/>
      </c>
      <c r="AA16" s="393"/>
      <c r="AB16" s="392" t="str">
        <f ca="1">IF(OFFSET(Priors!$D$3,J1,50)="","",IF(Log!R5="","",OFFSET(Priors!$D$3,J1,50)))</f>
        <v/>
      </c>
      <c r="AC16" s="393"/>
      <c r="AD16" s="62"/>
    </row>
    <row r="17" spans="2:30">
      <c r="B17" s="387"/>
      <c r="C17" s="388"/>
      <c r="D17" s="81"/>
      <c r="F17" s="383" t="str">
        <f>IF(Meta!U15&lt;&gt;"", Meta!U15, "")</f>
        <v/>
      </c>
      <c r="G17" s="384"/>
      <c r="H17" s="32" t="str">
        <f>IF(Meta!V15&lt;&gt;"", Meta!V15, "")</f>
        <v/>
      </c>
      <c r="I17" s="32" t="str">
        <f t="shared" si="0"/>
        <v/>
      </c>
      <c r="K17" s="56"/>
      <c r="L17" s="392" t="str">
        <f ca="1">IF(OFFSET(Priors!$D$3,$J$1,3) = "", "", IF(Log!J6="","",OFFSET(Priors!$D$3,$J$1,3)))</f>
        <v/>
      </c>
      <c r="M17" s="376"/>
      <c r="N17" s="392" t="str">
        <f ca="1">IF(OFFSET(Priors!$D$3,J1,9)="","",IF(Log!K6="","",OFFSET(Priors!$D$3,J1,9)))</f>
        <v/>
      </c>
      <c r="O17" s="393"/>
      <c r="P17" s="392" t="str">
        <f ca="1">IF(OFFSET(Priors!$D$3,J1,15)="","",IF(Log!L6="","",OFFSET(Priors!$D$3,J1,15)))</f>
        <v/>
      </c>
      <c r="Q17" s="393"/>
      <c r="R17" s="392" t="str">
        <f ca="1">IF(OFFSET(Priors!$D$3,J1,21)="","",IF(Log!M6="","",OFFSET(Priors!$D$3,J1,21)))</f>
        <v/>
      </c>
      <c r="S17" s="393"/>
      <c r="T17" s="392" t="str">
        <f ca="1">IF(OFFSET(Priors!$D$3,J1,27)="","",IF(Log!N6="","",OFFSET(Priors!$D$3,J1,27)))</f>
        <v/>
      </c>
      <c r="U17" s="393"/>
      <c r="V17" s="392" t="str">
        <f ca="1">IF(OFFSET(Priors!$D$3,J1,33)="","",IF(Log!O6="","",OFFSET(Priors!$D$3,J1,33)))</f>
        <v/>
      </c>
      <c r="W17" s="393"/>
      <c r="X17" s="392" t="str">
        <f ca="1">IF(OFFSET(Priors!$D$3,J1,39)="","",IF(Log!P6="","",OFFSET(Priors!$D$3,J1,39)))</f>
        <v/>
      </c>
      <c r="Y17" s="393"/>
      <c r="Z17" s="392" t="str">
        <f ca="1">IF(OFFSET(Priors!$D$3,J1,45)="","",IF(Log!Q6="","",OFFSET(Priors!$D$3,J1,45)))</f>
        <v/>
      </c>
      <c r="AA17" s="393"/>
      <c r="AB17" s="392" t="str">
        <f ca="1">IF(OFFSET(Priors!$D$3,J1,51)="","",IF(Log!R6="","",OFFSET(Priors!$D$3,J1,51)))</f>
        <v/>
      </c>
      <c r="AC17" s="393"/>
      <c r="AD17" s="62"/>
    </row>
    <row r="18" spans="2:30">
      <c r="B18" s="387"/>
      <c r="C18" s="388"/>
      <c r="D18" s="81"/>
      <c r="F18" s="383" t="str">
        <f>IF(Meta!U16&lt;&gt;"", Meta!U16, "")</f>
        <v/>
      </c>
      <c r="G18" s="384"/>
      <c r="H18" s="32" t="str">
        <f>IF(Meta!V16&lt;&gt;"", Meta!V16, "")</f>
        <v/>
      </c>
      <c r="I18" s="32" t="str">
        <f t="shared" si="0"/>
        <v/>
      </c>
      <c r="K18" s="56"/>
      <c r="L18" s="392" t="str">
        <f ca="1">IF(OFFSET(Priors!$D$3,$J$1,4) = "", "", IF(Log!J7="","",OFFSET(Priors!$D$3,$J$1,4)))</f>
        <v/>
      </c>
      <c r="M18" s="376"/>
      <c r="N18" s="392" t="str">
        <f ca="1">IF(OFFSET(Priors!$D$3,J1,10)="","",IF(Log!K7="","",OFFSET(Priors!$D$3,J1,10)))</f>
        <v/>
      </c>
      <c r="O18" s="393"/>
      <c r="P18" s="392" t="str">
        <f ca="1">IF(OFFSET(Priors!$D$3,J1,16)="","",IF(Log!L7="","",OFFSET(Priors!$D$3,J1,16)))</f>
        <v/>
      </c>
      <c r="Q18" s="393"/>
      <c r="R18" s="392" t="str">
        <f ca="1">IF(OFFSET(Priors!$D$3,J1,22)="","",IF(Log!M7="","",OFFSET(Priors!$D$3,J1,22)))</f>
        <v/>
      </c>
      <c r="S18" s="393"/>
      <c r="T18" s="392" t="str">
        <f ca="1">IF(OFFSET(Priors!$D$3,J1,28)="","",IF(Log!N7="","",OFFSET(Priors!$D$3,J1,28)))</f>
        <v/>
      </c>
      <c r="U18" s="393"/>
      <c r="V18" s="392" t="str">
        <f ca="1">IF(OFFSET(Priors!$D$3,J1,34)="","",IF(Log!O7="","",OFFSET(Priors!$D$3,J1,34)))</f>
        <v/>
      </c>
      <c r="W18" s="393"/>
      <c r="X18" s="392" t="str">
        <f ca="1">IF(OFFSET(Priors!$D$3,J1,40)="","",IF(Log!P7="","",OFFSET(Priors!$D$3,J1,40)))</f>
        <v/>
      </c>
      <c r="Y18" s="393"/>
      <c r="Z18" s="392" t="str">
        <f ca="1">IF(OFFSET(Priors!$D$3,J1,46)="","",IF(Log!Q7="","",OFFSET(Priors!$D$3,J1,46)))</f>
        <v/>
      </c>
      <c r="AA18" s="393"/>
      <c r="AB18" s="392" t="str">
        <f ca="1">IF(OFFSET(Priors!$D$3,J1,52)="","",IF(Log!R7="","",OFFSET(Priors!$D$3,J1,52)))</f>
        <v/>
      </c>
      <c r="AC18" s="393"/>
      <c r="AD18" s="62"/>
    </row>
    <row r="19" spans="2:30" ht="15" thickBot="1">
      <c r="B19" s="387"/>
      <c r="C19" s="388"/>
      <c r="D19" s="81"/>
      <c r="F19" s="383" t="str">
        <f>IF(Meta!U17&lt;&gt;"", Meta!U17, "")</f>
        <v/>
      </c>
      <c r="G19" s="384"/>
      <c r="H19" s="32" t="str">
        <f>IF(Meta!V17&lt;&gt;"", Meta!V17, "")</f>
        <v/>
      </c>
      <c r="I19" s="32" t="str">
        <f t="shared" si="0"/>
        <v/>
      </c>
      <c r="K19" s="56"/>
      <c r="L19" s="368" t="str">
        <f ca="1">IF(OFFSET(Priors!$D$3,$J$1,5) = "", "", IF(Log!J8="","",OFFSET(Priors!$D$3,$J$1,5)))</f>
        <v/>
      </c>
      <c r="M19" s="369"/>
      <c r="N19" s="368" t="str">
        <f ca="1">IF(OFFSET(Priors!$D$3,J1,11)="","",IF(Log!K8="","",OFFSET(Priors!$D$3,J1,11)))</f>
        <v/>
      </c>
      <c r="O19" s="391"/>
      <c r="P19" s="368" t="str">
        <f ca="1">IF(OFFSET(Priors!$D$3,J1,17)="","",IF(Log!L8="","",OFFSET(Priors!$D$3,J1,17)))</f>
        <v/>
      </c>
      <c r="Q19" s="391"/>
      <c r="R19" s="368" t="str">
        <f ca="1">IF(OFFSET(Priors!$D$3,J1,23)="","",IF(Log!M8="","",OFFSET(Priors!$D$3,J1,23)))</f>
        <v/>
      </c>
      <c r="S19" s="391"/>
      <c r="T19" s="368" t="str">
        <f ca="1">IF(OFFSET(Priors!$D$3,J1,29)="","",IF(Log!N8="","",OFFSET(Priors!$D$3,J1,29)))</f>
        <v/>
      </c>
      <c r="U19" s="391"/>
      <c r="V19" s="368" t="str">
        <f ca="1">IF(OFFSET(Priors!$D$3,J1,35)="","",IF(Log!O8="","",OFFSET(Priors!$D$3,J1,35)))</f>
        <v/>
      </c>
      <c r="W19" s="391"/>
      <c r="X19" s="368" t="str">
        <f ca="1">IF(OFFSET(Priors!$D$3,J1,41)="","",IF(Log!P8="","",OFFSET(Priors!$D$3,J1,41)))</f>
        <v/>
      </c>
      <c r="Y19" s="391"/>
      <c r="Z19" s="368" t="str">
        <f ca="1">IF(OFFSET(Priors!$D$3,J1,47)="","",IF(Log!Q8="","",OFFSET(Priors!$D$3,J1,47)))</f>
        <v/>
      </c>
      <c r="AA19" s="391"/>
      <c r="AB19" s="368" t="str">
        <f ca="1">IF(OFFSET(Priors!$D$3,J1,53)="","",IF(Log!R8="","",OFFSET(Priors!$D$3,J1,53)))</f>
        <v/>
      </c>
      <c r="AC19" s="391"/>
      <c r="AD19" s="62"/>
    </row>
    <row r="20" spans="2:30">
      <c r="B20" s="387"/>
      <c r="C20" s="388"/>
      <c r="D20" s="81"/>
      <c r="F20" s="383" t="str">
        <f>IF(Meta!U18&lt;&gt;"", Meta!U18, "")</f>
        <v/>
      </c>
      <c r="G20" s="38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387"/>
      <c r="C21" s="388"/>
      <c r="D21" s="81"/>
      <c r="F21" s="383" t="str">
        <f>IF(Meta!U19&lt;&gt;"", Meta!U19, "")</f>
        <v/>
      </c>
      <c r="G21" s="38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387"/>
      <c r="C22" s="388"/>
      <c r="D22" s="81"/>
      <c r="F22" s="383" t="str">
        <f>IF(Meta!U20&lt;&gt;"", Meta!U20, "")</f>
        <v/>
      </c>
      <c r="G22" s="384"/>
      <c r="H22" s="32" t="str">
        <f>IF(Meta!V20&lt;&gt;"", Meta!V20, "")</f>
        <v/>
      </c>
      <c r="I22" s="32" t="str">
        <f t="shared" si="0"/>
        <v/>
      </c>
      <c r="K22" s="56"/>
      <c r="L22" s="371" t="str">
        <f>Log!J$2</f>
        <v>Druid</v>
      </c>
      <c r="M22" s="372"/>
      <c r="N22" s="373" t="str">
        <f>Log!K$2</f>
        <v>Hunter</v>
      </c>
      <c r="O22" s="372"/>
      <c r="P22" s="373" t="str">
        <f>Log!L$2</f>
        <v>Mage</v>
      </c>
      <c r="Q22" s="372"/>
      <c r="R22" s="373" t="str">
        <f>Log!M$2</f>
        <v>Paladin</v>
      </c>
      <c r="S22" s="372"/>
      <c r="T22" s="373" t="str">
        <f>Log!N$2</f>
        <v>Priest</v>
      </c>
      <c r="U22" s="372"/>
      <c r="V22" s="373" t="str">
        <f>Log!O$2</f>
        <v>Rogue</v>
      </c>
      <c r="W22" s="372"/>
      <c r="X22" s="373" t="str">
        <f>Log!P$2</f>
        <v>Shaman</v>
      </c>
      <c r="Y22" s="372"/>
      <c r="Z22" s="373" t="str">
        <f>Log!Q$2</f>
        <v>Warlock</v>
      </c>
      <c r="AA22" s="372"/>
      <c r="AB22" s="373" t="str">
        <f>Log!R$2</f>
        <v>Warrior</v>
      </c>
      <c r="AC22" s="374"/>
      <c r="AD22" s="62"/>
    </row>
    <row r="23" spans="2:30" ht="15" thickTop="1">
      <c r="B23" s="387"/>
      <c r="C23" s="388"/>
      <c r="D23" s="81"/>
      <c r="F23" s="383" t="str">
        <f>IF(Meta!U21&lt;&gt;"", Meta!U21, "")</f>
        <v/>
      </c>
      <c r="G23" s="384"/>
      <c r="H23" s="32" t="str">
        <f>IF(Meta!V21&lt;&gt;"", Meta!V21, "")</f>
        <v/>
      </c>
      <c r="I23" s="32" t="str">
        <f t="shared" si="0"/>
        <v/>
      </c>
      <c r="K23" s="56"/>
      <c r="L23" s="375">
        <f t="shared" ref="L23:L28" ca="1" si="2">IFERROR(IF(L35="", "", IF(L14="", IF(L4+M4 &gt; 0, L4/(L4+M4), 0.5), IF($N$12+L4+M4&gt;0, ($N$12*L14+L4) / (L4+M4+$N$12), 0.5))), "")</f>
        <v>0.56999999999999995</v>
      </c>
      <c r="M23" s="376"/>
      <c r="N23" s="375">
        <f t="shared" ref="N23:N28" ca="1" si="3">IFERROR(IF(N35="", "", IF(N14="", IF(N4+O4 &gt; 0, N4/(N4+O4), 0.5), IF($N$12+N4+O4&gt;0, ($N$12*N14+N4) / (N4+O4+$N$12), 0.5))), "")</f>
        <v>0.44</v>
      </c>
      <c r="O23" s="376"/>
      <c r="P23" s="375">
        <f t="shared" ref="P23:P28" ca="1" si="4">IFERROR(IF(P35="", "", IF(P14="", IF(P4+Q4 &gt; 0, P4/(P4+Q4), 0.5), IF($N$12+P4+Q4&gt;0, ($N$12*P14+P4) / (P4+Q4+$N$12), 0.5))), "")</f>
        <v>0.62</v>
      </c>
      <c r="Q23" s="376"/>
      <c r="R23" s="375">
        <f t="shared" ref="R23:R28" ca="1" si="5">IFERROR(IF(R35="", "", IF(R14="", IF(R4+S4 &gt; 0, R4/(R4+S4), 0.5), IF($N$12+R4+S4&gt;0, ($N$12*R14+R4) / (R4+S4+$N$12), 0.5))), "")</f>
        <v>0.52</v>
      </c>
      <c r="S23" s="376"/>
      <c r="T23" s="375">
        <f t="shared" ref="T23:T28" ca="1" si="6">IFERROR(IF(T35="", "", IF(T14="", IF(T4+U4 &gt; 0, T4/(T4+U4), 0.5), IF($N$12+T4+U4&gt;0, ($N$12*T14+T4) / (T4+U4+$N$12), 0.5))), "")</f>
        <v>0.5</v>
      </c>
      <c r="U23" s="376"/>
      <c r="V23" s="375">
        <f t="shared" ref="V23:V28" ca="1" si="7">IFERROR(IF(V35="", "", IF(V14="", IF(V4+W4 &gt; 0, V4/(V4+W4), 0.5), IF($N$12+V4+W4&gt;0, ($N$12*V14+V4) / (V4+W4+$N$12), 0.5))), "")</f>
        <v>0.5</v>
      </c>
      <c r="W23" s="376"/>
      <c r="X23" s="375">
        <f t="shared" ref="X23:X28" ca="1" si="8">IFERROR(IF(X35="", "", IF(X14="", IF(X4+Y4 &gt; 0, X4/(X4+Y4), 0.5), IF($N$12+X4+Y4&gt;0, ($N$12*X14+X4) / (X4+Y4+$N$12), 0.5))), "")</f>
        <v>0.65</v>
      </c>
      <c r="Y23" s="376"/>
      <c r="Z23" s="375">
        <f t="shared" ref="Z23:Z28" ca="1" si="9">IFERROR(IF(Z35="", "", IF(Z14="", IF(Z4+AA4 &gt; 0, Z4/(Z4+AA4), 0.5), IF($N$12+Z4+AA4&gt;0, ($N$12*Z14+Z4) / (Z4+AA4+$N$12), 0.5))), "")</f>
        <v>0.64</v>
      </c>
      <c r="AA23" s="376"/>
      <c r="AB23" s="375">
        <f t="shared" ref="AB23:AB28" ca="1" si="10">IFERROR(IF(AB35="", "", IF(AB14="", IF(AB4+AC4 &gt; 0, AB4/(AB4+AC4), 0.5), IF($N$12+AB4+AC4&gt;0, ($N$12*AB14+AB4) / (AB4+AC4+$N$12), 0.5))), "")</f>
        <v>0.62</v>
      </c>
      <c r="AC23" s="389"/>
      <c r="AD23" s="62"/>
    </row>
    <row r="24" spans="2:30">
      <c r="B24" s="387"/>
      <c r="C24" s="388"/>
      <c r="D24" s="81"/>
      <c r="F24" s="383" t="str">
        <f>IF(Meta!U22&lt;&gt;"", Meta!U22, "")</f>
        <v/>
      </c>
      <c r="G24" s="384"/>
      <c r="H24" s="32" t="str">
        <f>IF(Meta!V22&lt;&gt;"", Meta!V22, "")</f>
        <v/>
      </c>
      <c r="I24" s="32" t="str">
        <f t="shared" si="0"/>
        <v/>
      </c>
      <c r="K24" s="56"/>
      <c r="L24" s="375">
        <f t="shared" ca="1" si="2"/>
        <v>0.25870646766169153</v>
      </c>
      <c r="M24" s="376"/>
      <c r="N24" s="375" t="str">
        <f t="shared" si="3"/>
        <v/>
      </c>
      <c r="O24" s="376"/>
      <c r="P24" s="375">
        <f t="shared" ca="1" si="4"/>
        <v>0.5</v>
      </c>
      <c r="Q24" s="376"/>
      <c r="R24" s="375">
        <f t="shared" ca="1" si="5"/>
        <v>0.5</v>
      </c>
      <c r="S24" s="376"/>
      <c r="T24" s="375">
        <f t="shared" ca="1" si="6"/>
        <v>0.5</v>
      </c>
      <c r="U24" s="376"/>
      <c r="V24" s="375">
        <f t="shared" ca="1" si="7"/>
        <v>0.57999999999999996</v>
      </c>
      <c r="W24" s="376"/>
      <c r="X24" s="375">
        <f t="shared" ca="1" si="8"/>
        <v>0.56000000000000005</v>
      </c>
      <c r="Y24" s="376"/>
      <c r="Z24" s="375">
        <f t="shared" ca="1" si="9"/>
        <v>0.36</v>
      </c>
      <c r="AA24" s="376"/>
      <c r="AB24" s="375">
        <f t="shared" ca="1" si="10"/>
        <v>0.33</v>
      </c>
      <c r="AC24" s="389"/>
      <c r="AD24" s="62"/>
    </row>
    <row r="25" spans="2:30">
      <c r="B25" s="387"/>
      <c r="C25" s="388"/>
      <c r="D25" s="81"/>
      <c r="F25" s="383" t="str">
        <f>IF(Meta!U23&lt;&gt;"", Meta!U23, "")</f>
        <v/>
      </c>
      <c r="G25" s="384"/>
      <c r="H25" s="32" t="str">
        <f>IF(Meta!V23&lt;&gt;"", Meta!V23, "")</f>
        <v/>
      </c>
      <c r="I25" s="32" t="str">
        <f t="shared" si="0"/>
        <v/>
      </c>
      <c r="K25" s="56"/>
      <c r="L25" s="375">
        <f t="shared" ca="1" si="2"/>
        <v>0.66</v>
      </c>
      <c r="M25" s="376"/>
      <c r="N25" s="375" t="str">
        <f t="shared" si="3"/>
        <v/>
      </c>
      <c r="O25" s="376"/>
      <c r="P25" s="375">
        <f t="shared" ca="1" si="4"/>
        <v>0.43</v>
      </c>
      <c r="Q25" s="376"/>
      <c r="R25" s="375">
        <f t="shared" ca="1" si="5"/>
        <v>0.5</v>
      </c>
      <c r="S25" s="376"/>
      <c r="T25" s="375">
        <f t="shared" ca="1" si="6"/>
        <v>0.52</v>
      </c>
      <c r="U25" s="376"/>
      <c r="V25" s="375" t="str">
        <f t="shared" si="7"/>
        <v/>
      </c>
      <c r="W25" s="376"/>
      <c r="X25" s="375">
        <f t="shared" ca="1" si="8"/>
        <v>0.5</v>
      </c>
      <c r="Y25" s="376"/>
      <c r="Z25" s="375" t="str">
        <f t="shared" si="9"/>
        <v/>
      </c>
      <c r="AA25" s="376"/>
      <c r="AB25" s="375" t="str">
        <f t="shared" si="10"/>
        <v/>
      </c>
      <c r="AC25" s="389"/>
      <c r="AD25" s="62"/>
    </row>
    <row r="26" spans="2:30">
      <c r="B26" s="387"/>
      <c r="C26" s="388"/>
      <c r="D26" s="81"/>
      <c r="F26" s="383" t="str">
        <f>IF(Meta!U24&lt;&gt;"", Meta!U24, "")</f>
        <v/>
      </c>
      <c r="G26" s="384"/>
      <c r="H26" s="32" t="str">
        <f>IF(Meta!V24&lt;&gt;"", Meta!V24, "")</f>
        <v/>
      </c>
      <c r="I26" s="32" t="str">
        <f t="shared" si="0"/>
        <v/>
      </c>
      <c r="K26" s="56"/>
      <c r="L26" s="375" t="str">
        <f t="shared" si="2"/>
        <v/>
      </c>
      <c r="M26" s="376"/>
      <c r="N26" s="375" t="str">
        <f t="shared" si="3"/>
        <v/>
      </c>
      <c r="O26" s="376"/>
      <c r="P26" s="375" t="str">
        <f t="shared" si="4"/>
        <v/>
      </c>
      <c r="Q26" s="376"/>
      <c r="R26" s="375" t="str">
        <f t="shared" si="5"/>
        <v/>
      </c>
      <c r="S26" s="376"/>
      <c r="T26" s="375" t="str">
        <f t="shared" si="6"/>
        <v/>
      </c>
      <c r="U26" s="376"/>
      <c r="V26" s="375" t="str">
        <f t="shared" si="7"/>
        <v/>
      </c>
      <c r="W26" s="376"/>
      <c r="X26" s="375" t="str">
        <f t="shared" si="8"/>
        <v/>
      </c>
      <c r="Y26" s="376"/>
      <c r="Z26" s="375" t="str">
        <f t="shared" si="9"/>
        <v/>
      </c>
      <c r="AA26" s="376"/>
      <c r="AB26" s="375" t="str">
        <f t="shared" si="10"/>
        <v/>
      </c>
      <c r="AC26" s="389"/>
      <c r="AD26" s="62"/>
    </row>
    <row r="27" spans="2:30">
      <c r="B27" s="387"/>
      <c r="C27" s="388"/>
      <c r="D27" s="81"/>
      <c r="F27" s="383" t="str">
        <f>IF(Meta!U25&lt;&gt;"", Meta!U25, "")</f>
        <v/>
      </c>
      <c r="G27" s="384"/>
      <c r="H27" s="32" t="str">
        <f>IF(Meta!V25&lt;&gt;"", Meta!V25, "")</f>
        <v/>
      </c>
      <c r="I27" s="32" t="str">
        <f t="shared" si="0"/>
        <v/>
      </c>
      <c r="K27" s="56"/>
      <c r="L27" s="375" t="str">
        <f t="shared" si="2"/>
        <v/>
      </c>
      <c r="M27" s="376"/>
      <c r="N27" s="375" t="str">
        <f t="shared" si="3"/>
        <v/>
      </c>
      <c r="O27" s="376"/>
      <c r="P27" s="375" t="str">
        <f t="shared" si="4"/>
        <v/>
      </c>
      <c r="Q27" s="376"/>
      <c r="R27" s="375" t="str">
        <f t="shared" si="5"/>
        <v/>
      </c>
      <c r="S27" s="376"/>
      <c r="T27" s="375" t="str">
        <f t="shared" si="6"/>
        <v/>
      </c>
      <c r="U27" s="376"/>
      <c r="V27" s="375" t="str">
        <f t="shared" si="7"/>
        <v/>
      </c>
      <c r="W27" s="376"/>
      <c r="X27" s="375" t="str">
        <f t="shared" si="8"/>
        <v/>
      </c>
      <c r="Y27" s="376"/>
      <c r="Z27" s="375" t="str">
        <f t="shared" si="9"/>
        <v/>
      </c>
      <c r="AA27" s="376"/>
      <c r="AB27" s="375" t="str">
        <f t="shared" si="10"/>
        <v/>
      </c>
      <c r="AC27" s="389"/>
      <c r="AD27" s="62"/>
    </row>
    <row r="28" spans="2:30" ht="15" thickBot="1">
      <c r="B28" s="387"/>
      <c r="C28" s="388"/>
      <c r="D28" s="81"/>
      <c r="F28" s="383" t="str">
        <f>IF(Meta!U26&lt;&gt;"", Meta!U26, "")</f>
        <v/>
      </c>
      <c r="G28" s="384"/>
      <c r="H28" s="32" t="str">
        <f>IF(Meta!V26&lt;&gt;"", Meta!V26, "")</f>
        <v/>
      </c>
      <c r="I28" s="32" t="str">
        <f t="shared" si="0"/>
        <v/>
      </c>
      <c r="K28" s="56"/>
      <c r="L28" s="375" t="str">
        <f t="shared" si="2"/>
        <v/>
      </c>
      <c r="M28" s="376"/>
      <c r="N28" s="375" t="str">
        <f t="shared" si="3"/>
        <v/>
      </c>
      <c r="O28" s="376"/>
      <c r="P28" s="375" t="str">
        <f t="shared" si="4"/>
        <v/>
      </c>
      <c r="Q28" s="376"/>
      <c r="R28" s="375" t="str">
        <f t="shared" si="5"/>
        <v/>
      </c>
      <c r="S28" s="376"/>
      <c r="T28" s="375" t="str">
        <f t="shared" si="6"/>
        <v/>
      </c>
      <c r="U28" s="376"/>
      <c r="V28" s="375" t="str">
        <f t="shared" si="7"/>
        <v/>
      </c>
      <c r="W28" s="376"/>
      <c r="X28" s="375" t="str">
        <f t="shared" si="8"/>
        <v/>
      </c>
      <c r="Y28" s="376"/>
      <c r="Z28" s="375" t="str">
        <f t="shared" si="9"/>
        <v/>
      </c>
      <c r="AA28" s="376"/>
      <c r="AB28" s="375" t="str">
        <f t="shared" si="10"/>
        <v/>
      </c>
      <c r="AC28" s="389"/>
      <c r="AD28" s="62"/>
    </row>
    <row r="29" spans="2:30" ht="15" thickBot="1">
      <c r="B29" s="381"/>
      <c r="C29" s="382"/>
      <c r="D29" s="82"/>
      <c r="F29" s="383" t="str">
        <f>IF(Meta!U27&lt;&gt;"", Meta!U27, "")</f>
        <v/>
      </c>
      <c r="G29" s="38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385">
        <f ca="1">IFERROR(AVERAGE(L23:M28), "")</f>
        <v>0.49623548922056387</v>
      </c>
      <c r="M29" s="386"/>
      <c r="N29" s="379">
        <f ca="1">IFERROR(AVERAGE(N23:O28), "")</f>
        <v>0.44</v>
      </c>
      <c r="O29" s="380"/>
      <c r="P29" s="379">
        <f ca="1">IFERROR(AVERAGE(P23:Q28), "")</f>
        <v>0.51666666666666672</v>
      </c>
      <c r="Q29" s="380"/>
      <c r="R29" s="379">
        <f ca="1">IFERROR(AVERAGE(R23:S28), "")</f>
        <v>0.50666666666666671</v>
      </c>
      <c r="S29" s="380"/>
      <c r="T29" s="379">
        <f ca="1">IFERROR(AVERAGE(T23:U28), "")</f>
        <v>0.50666666666666671</v>
      </c>
      <c r="U29" s="380"/>
      <c r="V29" s="379">
        <f ca="1">IFERROR(AVERAGE(V23:W28), "")</f>
        <v>0.54</v>
      </c>
      <c r="W29" s="380"/>
      <c r="X29" s="379">
        <f ca="1">IFERROR(AVERAGE(X23:Y28), "")</f>
        <v>0.56999999999999995</v>
      </c>
      <c r="Y29" s="380"/>
      <c r="Z29" s="379">
        <f ca="1">IFERROR(AVERAGE(Z23:AA28), "")</f>
        <v>0.5</v>
      </c>
      <c r="AA29" s="380"/>
      <c r="AB29" s="379">
        <f ca="1">IFERROR(AVERAGE(AB23:AC28), "")</f>
        <v>0.47499999999999998</v>
      </c>
      <c r="AC29" s="390"/>
      <c r="AD29" s="62"/>
    </row>
    <row r="30" spans="2:30" ht="15" thickBot="1">
      <c r="B30" s="84"/>
      <c r="C30" s="85"/>
      <c r="D30" s="86"/>
      <c r="F30" s="377" t="s">
        <v>30</v>
      </c>
      <c r="G30" s="378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366">
        <f>IF(L10+M10&gt;0, L10/(L10+M10), "")</f>
        <v>0</v>
      </c>
      <c r="M30" s="367"/>
      <c r="N30" s="366" t="str">
        <f>IF(N10+O10&gt;0, N10/(N10+O10), "")</f>
        <v/>
      </c>
      <c r="O30" s="367"/>
      <c r="P30" s="366" t="str">
        <f>IF(P10+Q10&gt;0, P10/(P10+Q10), "")</f>
        <v/>
      </c>
      <c r="Q30" s="367"/>
      <c r="R30" s="366" t="str">
        <f>IF(R10+S10&gt;0, R10/(R10+S10), "")</f>
        <v/>
      </c>
      <c r="S30" s="367"/>
      <c r="T30" s="366" t="str">
        <f>IF(T10+U10&gt;0, T10/(T10+U10), "")</f>
        <v/>
      </c>
      <c r="U30" s="367"/>
      <c r="V30" s="366" t="str">
        <f>IF(V10+W10&gt;0, V10/(V10+W10), "")</f>
        <v/>
      </c>
      <c r="W30" s="367"/>
      <c r="X30" s="368" t="str">
        <f>IF(X10+Y10&gt;0, X10/(X10+Y10), "")</f>
        <v/>
      </c>
      <c r="Y30" s="369"/>
      <c r="Z30" s="368" t="str">
        <f>IF(Z10+AA10&gt;0, Z10/(Z10+AA10), "")</f>
        <v/>
      </c>
      <c r="AA30" s="369"/>
      <c r="AB30" s="368" t="str">
        <f>IF(AB10+AC10&gt;0, AB10/(AB10+AC10), "")</f>
        <v/>
      </c>
      <c r="AC30" s="370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371" t="str">
        <f>Log!J$2</f>
        <v>Druid</v>
      </c>
      <c r="M34" s="372"/>
      <c r="N34" s="373" t="str">
        <f>Log!K$2</f>
        <v>Hunter</v>
      </c>
      <c r="O34" s="372"/>
      <c r="P34" s="373" t="str">
        <f>Log!L$2</f>
        <v>Mage</v>
      </c>
      <c r="Q34" s="372"/>
      <c r="R34" s="373" t="str">
        <f>Log!M$2</f>
        <v>Paladin</v>
      </c>
      <c r="S34" s="372"/>
      <c r="T34" s="373" t="str">
        <f>Log!N$2</f>
        <v>Priest</v>
      </c>
      <c r="U34" s="372"/>
      <c r="V34" s="373" t="str">
        <f>Log!O$2</f>
        <v>Rogue</v>
      </c>
      <c r="W34" s="372"/>
      <c r="X34" s="373" t="str">
        <f>Log!P$2</f>
        <v>Shaman</v>
      </c>
      <c r="Y34" s="372"/>
      <c r="Z34" s="373" t="str">
        <f>Log!Q$2</f>
        <v>Warlock</v>
      </c>
      <c r="AA34" s="372"/>
      <c r="AB34" s="373" t="str">
        <f>Log!R$2</f>
        <v>Warrior</v>
      </c>
      <c r="AC34" s="374"/>
    </row>
    <row r="35" spans="5:29" ht="15" thickTop="1">
      <c r="F35" s="220"/>
      <c r="L35" s="365" t="str">
        <f>IF(Log!J3 = "", "", Log!J3)</f>
        <v>Ramp</v>
      </c>
      <c r="M35" s="361"/>
      <c r="N35" s="360" t="str">
        <f>IF(Log!K3 = "", "", Log!K3)</f>
        <v>Midrange</v>
      </c>
      <c r="O35" s="361"/>
      <c r="P35" s="360" t="str">
        <f>IF(Log!L3="","",Log!L3)</f>
        <v>Exodia</v>
      </c>
      <c r="Q35" s="361"/>
      <c r="R35" s="360" t="str">
        <f>IF(Log!M3="","",Log!M3)</f>
        <v>Midrange</v>
      </c>
      <c r="S35" s="361"/>
      <c r="T35" s="360" t="str">
        <f>IF(Log!N3="","",Log!N3)</f>
        <v>Dragon</v>
      </c>
      <c r="U35" s="361"/>
      <c r="V35" s="360" t="str">
        <f>IF(Log!O3="","",Log!O3)</f>
        <v>Crystal</v>
      </c>
      <c r="W35" s="361"/>
      <c r="X35" s="360" t="str">
        <f>IF(Log!P3="","",Log!P3)</f>
        <v>Elemental</v>
      </c>
      <c r="Y35" s="361"/>
      <c r="Z35" s="360" t="str">
        <f>IF(Log!Q3="","",Log!Q3)</f>
        <v>Hand</v>
      </c>
      <c r="AA35" s="361"/>
      <c r="AB35" s="360" t="str">
        <f>IF(Log!R3="","",Log!R3)</f>
        <v>Quest</v>
      </c>
      <c r="AC35" s="362"/>
    </row>
    <row r="36" spans="5:29">
      <c r="E36" s="227"/>
      <c r="F36" s="220"/>
      <c r="L36" s="365" t="str">
        <f>IF(Log!J4 = "", "", Log!J4)</f>
        <v>Token</v>
      </c>
      <c r="M36" s="361"/>
      <c r="N36" s="360" t="str">
        <f>IF(Log!K4 = "", "", Log!K4)</f>
        <v/>
      </c>
      <c r="O36" s="361"/>
      <c r="P36" s="360" t="str">
        <f>IF(Log!L4="","",Log!L4)</f>
        <v>Control</v>
      </c>
      <c r="Q36" s="361"/>
      <c r="R36" s="360" t="str">
        <f>IF(Log!M4="","",Log!M4)</f>
        <v>Murloc</v>
      </c>
      <c r="S36" s="361"/>
      <c r="T36" s="360" t="str">
        <f>IF(Log!N4="","",Log!N4)</f>
        <v>Miracle</v>
      </c>
      <c r="U36" s="361"/>
      <c r="V36" s="360" t="str">
        <f>IF(Log!O4="","",Log!O4)</f>
        <v>Miracle</v>
      </c>
      <c r="W36" s="361"/>
      <c r="X36" s="360" t="str">
        <f>IF(Log!P4="","",Log!P4)</f>
        <v>Murloc</v>
      </c>
      <c r="Y36" s="361"/>
      <c r="Z36" s="360" t="str">
        <f>IF(Log!Q4="","",Log!Q4)</f>
        <v>Zoo</v>
      </c>
      <c r="AA36" s="361"/>
      <c r="AB36" s="360" t="str">
        <f>IF(Log!R4="","",Log!R4)</f>
        <v>Pirate</v>
      </c>
      <c r="AC36" s="362"/>
    </row>
    <row r="37" spans="5:29">
      <c r="F37" s="220"/>
      <c r="L37" s="365" t="str">
        <f>IF(Log!J5 = "", "", Log!J5)</f>
        <v>Jade</v>
      </c>
      <c r="M37" s="361"/>
      <c r="N37" s="360" t="str">
        <f>IF(Log!K5 = "", "", Log!K5)</f>
        <v/>
      </c>
      <c r="O37" s="361"/>
      <c r="P37" s="360" t="str">
        <f>IF(Log!L5="","",Log!L5)</f>
        <v>Freeze</v>
      </c>
      <c r="Q37" s="361"/>
      <c r="R37" s="360" t="str">
        <f>IF(Log!M5="","",Log!M5)</f>
        <v>Control</v>
      </c>
      <c r="S37" s="361"/>
      <c r="T37" s="360" t="str">
        <f>IF(Log!N5="","",Log!N5)</f>
        <v>Silence</v>
      </c>
      <c r="U37" s="361"/>
      <c r="V37" s="360" t="str">
        <f>IF(Log!O5="","",Log!O5)</f>
        <v/>
      </c>
      <c r="W37" s="361"/>
      <c r="X37" s="360" t="str">
        <f>IF(Log!P5="","",Log!P5)</f>
        <v>Jade</v>
      </c>
      <c r="Y37" s="361"/>
      <c r="Z37" s="360" t="str">
        <f>IF(Log!Q5="","",Log!Q5)</f>
        <v/>
      </c>
      <c r="AA37" s="361"/>
      <c r="AB37" s="360" t="str">
        <f>IF(Log!R5="","",Log!R5)</f>
        <v/>
      </c>
      <c r="AC37" s="362"/>
    </row>
    <row r="38" spans="5:29">
      <c r="F38" s="220"/>
      <c r="L38" s="365" t="str">
        <f>IF(Log!J6 = "", "", Log!J6)</f>
        <v/>
      </c>
      <c r="M38" s="361"/>
      <c r="N38" s="360" t="str">
        <f>IF(Log!K6 = "", "", Log!K6)</f>
        <v/>
      </c>
      <c r="O38" s="361"/>
      <c r="P38" s="360" t="str">
        <f>IF(Log!L6="","",Log!L6)</f>
        <v/>
      </c>
      <c r="Q38" s="361"/>
      <c r="R38" s="360" t="str">
        <f>IF(Log!M6="","",Log!M6)</f>
        <v/>
      </c>
      <c r="S38" s="361"/>
      <c r="T38" s="360" t="str">
        <f>IF(Log!N6="","",Log!N6)</f>
        <v/>
      </c>
      <c r="U38" s="361"/>
      <c r="V38" s="360" t="str">
        <f>IF(Log!O6="","",Log!O6)</f>
        <v/>
      </c>
      <c r="W38" s="361"/>
      <c r="X38" s="360" t="str">
        <f>IF(Log!P6="","",Log!P6)</f>
        <v/>
      </c>
      <c r="Y38" s="361"/>
      <c r="Z38" s="360" t="str">
        <f>IF(Log!Q6="","",Log!Q6)</f>
        <v/>
      </c>
      <c r="AA38" s="361"/>
      <c r="AB38" s="360" t="str">
        <f>IF(Log!R6="","",Log!R6)</f>
        <v/>
      </c>
      <c r="AC38" s="362"/>
    </row>
    <row r="39" spans="5:29">
      <c r="F39" s="220"/>
      <c r="L39" s="365" t="str">
        <f>IF(Log!J7 = "", "", Log!J7)</f>
        <v/>
      </c>
      <c r="M39" s="361"/>
      <c r="N39" s="360" t="str">
        <f>IF(Log!K7 = "", "", Log!K7)</f>
        <v/>
      </c>
      <c r="O39" s="361"/>
      <c r="P39" s="360" t="str">
        <f>IF(Log!L7="","",Log!L7)</f>
        <v/>
      </c>
      <c r="Q39" s="361"/>
      <c r="R39" s="360" t="str">
        <f>IF(Log!M7="","",Log!M7)</f>
        <v/>
      </c>
      <c r="S39" s="361"/>
      <c r="T39" s="360" t="str">
        <f>IF(Log!N7="","",Log!N7)</f>
        <v/>
      </c>
      <c r="U39" s="361"/>
      <c r="V39" s="360" t="str">
        <f>IF(Log!O7="","",Log!O7)</f>
        <v/>
      </c>
      <c r="W39" s="361"/>
      <c r="X39" s="360" t="str">
        <f>IF(Log!P7="","",Log!P7)</f>
        <v/>
      </c>
      <c r="Y39" s="361"/>
      <c r="Z39" s="360" t="str">
        <f>IF(Log!Q7="","",Log!Q7)</f>
        <v/>
      </c>
      <c r="AA39" s="361"/>
      <c r="AB39" s="360" t="str">
        <f>IF(Log!R7="","",Log!R7)</f>
        <v/>
      </c>
      <c r="AC39" s="362"/>
    </row>
    <row r="40" spans="5:29" ht="15" thickBot="1">
      <c r="L40" s="363" t="str">
        <f>IF(Log!J8 = "", "", Log!J8)</f>
        <v/>
      </c>
      <c r="M40" s="364"/>
      <c r="N40" s="358" t="str">
        <f>IF(Log!K8 = "", "", Log!K8)</f>
        <v/>
      </c>
      <c r="O40" s="364"/>
      <c r="P40" s="358" t="str">
        <f>IF(Log!L8="","",Log!L8)</f>
        <v/>
      </c>
      <c r="Q40" s="364"/>
      <c r="R40" s="358" t="str">
        <f>IF(Log!M8="","",Log!M8)</f>
        <v/>
      </c>
      <c r="S40" s="364"/>
      <c r="T40" s="358" t="str">
        <f>IF(Log!N8="","",Log!N8)</f>
        <v/>
      </c>
      <c r="U40" s="364"/>
      <c r="V40" s="358" t="str">
        <f>IF(Log!O8="","",Log!O8)</f>
        <v/>
      </c>
      <c r="W40" s="364"/>
      <c r="X40" s="358" t="str">
        <f>IF(Log!P8="","",Log!P8)</f>
        <v/>
      </c>
      <c r="Y40" s="364"/>
      <c r="Z40" s="358" t="str">
        <f>IF(Log!Q8="","",Log!Q8)</f>
        <v/>
      </c>
      <c r="AA40" s="364"/>
      <c r="AB40" s="358" t="str">
        <f>IF(Log!R8="","",Log!R8)</f>
        <v/>
      </c>
      <c r="AC40" s="359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9105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D7C7B9C2-350A-FB40-8D94-819AB5212DF9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6E2687F-6372-8845-BF27-14B02C0BB14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8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Jade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Shaman</v>
      </c>
      <c r="G1" s="402"/>
      <c r="H1" s="402"/>
      <c r="I1" s="403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39</v>
      </c>
      <c r="V1" s="56"/>
    </row>
    <row r="2" spans="2:30" ht="26" thickBot="1">
      <c r="B2" s="221"/>
      <c r="C2" s="222"/>
      <c r="D2" s="223" t="s">
        <v>14</v>
      </c>
      <c r="E2" s="224">
        <f>SUM(L10:AC10)</f>
        <v>1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0.58333333333333337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371" t="str">
        <f>Log!J$2</f>
        <v>Druid</v>
      </c>
      <c r="M3" s="372"/>
      <c r="N3" s="373" t="str">
        <f>Log!K$2</f>
        <v>Hunter</v>
      </c>
      <c r="O3" s="372"/>
      <c r="P3" s="373" t="str">
        <f>Log!L$2</f>
        <v>Mage</v>
      </c>
      <c r="Q3" s="372"/>
      <c r="R3" s="373" t="str">
        <f>Log!M$2</f>
        <v>Paladin</v>
      </c>
      <c r="S3" s="372"/>
      <c r="T3" s="373" t="str">
        <f>Log!N$2</f>
        <v>Priest</v>
      </c>
      <c r="U3" s="372"/>
      <c r="V3" s="373" t="str">
        <f>Log!O$2</f>
        <v>Rogue</v>
      </c>
      <c r="W3" s="372"/>
      <c r="X3" s="373" t="str">
        <f>Log!P$2</f>
        <v>Shaman</v>
      </c>
      <c r="Y3" s="372"/>
      <c r="Z3" s="373" t="str">
        <f>Log!Q$2</f>
        <v>Warlock</v>
      </c>
      <c r="AA3" s="372"/>
      <c r="AB3" s="373" t="str">
        <f>Log!R$2</f>
        <v>Warrior</v>
      </c>
      <c r="AC3" s="396"/>
      <c r="AD3" s="62"/>
    </row>
    <row r="4" spans="2:30" ht="15" customHeight="1" thickTop="1" thickBot="1">
      <c r="B4" s="397" t="s">
        <v>26</v>
      </c>
      <c r="C4" s="398"/>
      <c r="D4" s="63" t="s">
        <v>25</v>
      </c>
      <c r="F4" s="397" t="s">
        <v>28</v>
      </c>
      <c r="G4" s="398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387" t="s">
        <v>136</v>
      </c>
      <c r="C5" s="388"/>
      <c r="D5" s="80">
        <v>1</v>
      </c>
      <c r="F5" s="383" t="str">
        <f>IF(Meta!U3&lt;&gt;"", Meta!U3, "")</f>
        <v>Murloc Paladin</v>
      </c>
      <c r="G5" s="384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1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387" t="s">
        <v>142</v>
      </c>
      <c r="C6" s="388"/>
      <c r="D6" s="81">
        <v>0.5</v>
      </c>
      <c r="F6" s="383" t="str">
        <f>IF(Meta!U4&lt;&gt;"", Meta!U4, "")</f>
        <v>Token Druid</v>
      </c>
      <c r="G6" s="384"/>
      <c r="H6" s="32">
        <f>IF(Meta!V4&lt;&gt;"", Meta!V4, "")</f>
        <v>0.16700000000000001</v>
      </c>
      <c r="I6" s="32">
        <f t="shared" si="0"/>
        <v>1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387" t="s">
        <v>154</v>
      </c>
      <c r="C7" s="388"/>
      <c r="D7" s="81">
        <v>0.5</v>
      </c>
      <c r="F7" s="383" t="str">
        <f>IF(Meta!U5&lt;&gt;"", Meta!U5, "")</f>
        <v>Control Mage</v>
      </c>
      <c r="G7" s="384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387" t="s">
        <v>117</v>
      </c>
      <c r="C8" s="388"/>
      <c r="D8" s="81">
        <v>0.5</v>
      </c>
      <c r="F8" s="383" t="str">
        <f>IF(Meta!U6&lt;&gt;"", Meta!U6, "")</f>
        <v>Pirate Warrior</v>
      </c>
      <c r="G8" s="384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387" t="s">
        <v>118</v>
      </c>
      <c r="C9" s="388"/>
      <c r="D9" s="81">
        <v>0.5</v>
      </c>
      <c r="F9" s="383" t="str">
        <f>IF(Meta!U7&lt;&gt;"", Meta!U7, "")</f>
        <v>Jade Druid</v>
      </c>
      <c r="G9" s="384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387" t="s">
        <v>153</v>
      </c>
      <c r="C10" s="388"/>
      <c r="D10" s="81">
        <v>0.5</v>
      </c>
      <c r="F10" s="383" t="str">
        <f>IF(Meta!U8&lt;&gt;"", Meta!U8, "")</f>
        <v>Crystal Rogue</v>
      </c>
      <c r="G10" s="384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1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387" t="s">
        <v>137</v>
      </c>
      <c r="C11" s="388"/>
      <c r="D11" s="81">
        <v>0.5</v>
      </c>
      <c r="F11" s="383" t="str">
        <f>IF(Meta!U9&lt;&gt;"", Meta!U9, "")</f>
        <v>Control Paladin</v>
      </c>
      <c r="G11" s="384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387" t="s">
        <v>152</v>
      </c>
      <c r="C12" s="388"/>
      <c r="D12" s="81">
        <v>0.5</v>
      </c>
      <c r="F12" s="383" t="str">
        <f>IF(Meta!U10&lt;&gt;"", Meta!U10, "")</f>
        <v>Silence Priest</v>
      </c>
      <c r="G12" s="384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387" t="s">
        <v>125</v>
      </c>
      <c r="C13" s="388"/>
      <c r="D13" s="81">
        <v>0.5</v>
      </c>
      <c r="F13" s="383" t="str">
        <f>IF(Meta!U11&lt;&gt;"", Meta!U11, "")</f>
        <v>Jade Shaman</v>
      </c>
      <c r="G13" s="384"/>
      <c r="H13" s="32">
        <f>IF(Meta!V11&lt;&gt;"", Meta!V11, "")</f>
        <v>5.6000000000000001E-2</v>
      </c>
      <c r="I13" s="32">
        <f t="shared" si="0"/>
        <v>0.5</v>
      </c>
      <c r="K13" s="56"/>
      <c r="L13" s="371" t="str">
        <f>Log!J$2</f>
        <v>Druid</v>
      </c>
      <c r="M13" s="372"/>
      <c r="N13" s="373" t="str">
        <f>Log!K$2</f>
        <v>Hunter</v>
      </c>
      <c r="O13" s="372"/>
      <c r="P13" s="373" t="str">
        <f>Log!L$2</f>
        <v>Mage</v>
      </c>
      <c r="Q13" s="372"/>
      <c r="R13" s="373" t="str">
        <f>Log!M$2</f>
        <v>Paladin</v>
      </c>
      <c r="S13" s="372"/>
      <c r="T13" s="373" t="str">
        <f>Log!N$2</f>
        <v>Priest</v>
      </c>
      <c r="U13" s="372"/>
      <c r="V13" s="373" t="str">
        <f>Log!O$2</f>
        <v>Rogue</v>
      </c>
      <c r="W13" s="372"/>
      <c r="X13" s="373" t="str">
        <f>Log!P$2</f>
        <v>Shaman</v>
      </c>
      <c r="Y13" s="372"/>
      <c r="Z13" s="373" t="str">
        <f>Log!Q$2</f>
        <v>Warlock</v>
      </c>
      <c r="AA13" s="372"/>
      <c r="AB13" s="373" t="str">
        <f>Log!R$2</f>
        <v>Warrior</v>
      </c>
      <c r="AC13" s="374"/>
      <c r="AD13" s="62"/>
    </row>
    <row r="14" spans="2:30" ht="15" thickTop="1">
      <c r="B14" s="387"/>
      <c r="C14" s="388"/>
      <c r="D14" s="81"/>
      <c r="F14" s="383" t="str">
        <f>IF(Meta!U12&lt;&gt;"", Meta!U12, "")</f>
        <v/>
      </c>
      <c r="G14" s="384"/>
      <c r="H14" s="32" t="str">
        <f>IF(Meta!V12&lt;&gt;"", Meta!V12, "")</f>
        <v/>
      </c>
      <c r="I14" s="32" t="str">
        <f t="shared" si="0"/>
        <v/>
      </c>
      <c r="K14" s="56"/>
      <c r="L14" s="392" t="str">
        <f ca="1">IF(OFFSET(Priors!$D$3,$J$1,0) = "", "", IF(Log!J3="","",OFFSET(Priors!$D$3,$J$1,0)))</f>
        <v/>
      </c>
      <c r="M14" s="376"/>
      <c r="N14" s="394" t="str">
        <f ca="1">IF(OFFSET(Priors!$D$3,J1,6)="","",IF(Log!K3="","",OFFSET(Priors!$D$3,J1,6)))</f>
        <v/>
      </c>
      <c r="O14" s="395"/>
      <c r="P14" s="394" t="str">
        <f ca="1">IF(OFFSET(Priors!$D$3,J1,12)="","",IF(Log!L3="","",OFFSET(Priors!$D$3,J1,12)))</f>
        <v/>
      </c>
      <c r="Q14" s="395"/>
      <c r="R14" s="394" t="str">
        <f ca="1">IF(OFFSET(Priors!$D$3,J1,18)="","",IF(Log!M3="","",OFFSET(Priors!$D$3,J1,18)))</f>
        <v/>
      </c>
      <c r="S14" s="395"/>
      <c r="T14" s="394" t="str">
        <f ca="1">IF(OFFSET(Priors!$D$3,J1,24)="","",IF(Log!N3="","",OFFSET(Priors!$D$3,J1,24)))</f>
        <v/>
      </c>
      <c r="U14" s="395"/>
      <c r="V14" s="394" t="str">
        <f ca="1">IF(OFFSET(Priors!$D$3,J1,30)="","",IF(Log!O3="","",OFFSET(Priors!$D$3,J1,30)))</f>
        <v/>
      </c>
      <c r="W14" s="395"/>
      <c r="X14" s="394" t="str">
        <f ca="1">IF(OFFSET(Priors!$D$3,J1,36)="","",IF(Log!P3="","",OFFSET(Priors!$D$3,J1,36)))</f>
        <v/>
      </c>
      <c r="Y14" s="395"/>
      <c r="Z14" s="394" t="str">
        <f ca="1">IF(OFFSET(Priors!$D$3,J1,42)="","",IF(Log!Q3="","",OFFSET(Priors!$D$3,J1,42)))</f>
        <v/>
      </c>
      <c r="AA14" s="395"/>
      <c r="AB14" s="394" t="str">
        <f ca="1">IF(OFFSET(Priors!$D$3,J1,48)="","",IF(Log!R3="","",OFFSET(Priors!$D$3,J1,48)))</f>
        <v/>
      </c>
      <c r="AC14" s="395"/>
      <c r="AD14" s="62"/>
    </row>
    <row r="15" spans="2:30">
      <c r="B15" s="387"/>
      <c r="C15" s="388"/>
      <c r="D15" s="81"/>
      <c r="F15" s="383" t="str">
        <f>IF(Meta!U13&lt;&gt;"", Meta!U13, "")</f>
        <v/>
      </c>
      <c r="G15" s="384"/>
      <c r="H15" s="32" t="str">
        <f>IF(Meta!V13&lt;&gt;"", Meta!V13, "")</f>
        <v/>
      </c>
      <c r="I15" s="32" t="str">
        <f t="shared" si="0"/>
        <v/>
      </c>
      <c r="K15" s="56"/>
      <c r="L15" s="392" t="str">
        <f ca="1">IF(OFFSET(Priors!$D$3,$J$1,1) = "", "", IF(Log!J4="","",OFFSET(Priors!$D$3,$J$1,1)))</f>
        <v/>
      </c>
      <c r="M15" s="376"/>
      <c r="N15" s="392" t="str">
        <f ca="1">IF(OFFSET(Priors!$D$3,J1,7)="","",IF(Log!K4="","",OFFSET(Priors!$D$3,J1,7)))</f>
        <v/>
      </c>
      <c r="O15" s="393"/>
      <c r="P15" s="392" t="str">
        <f ca="1">IF(OFFSET(Priors!$D$3,J1,13)="","",IF(Log!L4="","",OFFSET(Priors!$D$3,J1,13)))</f>
        <v/>
      </c>
      <c r="Q15" s="393"/>
      <c r="R15" s="392" t="str">
        <f ca="1">IF(OFFSET(Priors!$D$3,J1,19)="","",IF(Log!M4="","",OFFSET(Priors!$D$3,J1,19)))</f>
        <v/>
      </c>
      <c r="S15" s="393"/>
      <c r="T15" s="392" t="str">
        <f ca="1">IF(OFFSET(Priors!$D$3,J1,25)="","",IF(Log!N4="","",OFFSET(Priors!$D$3,J1,25)))</f>
        <v/>
      </c>
      <c r="U15" s="393"/>
      <c r="V15" s="392" t="str">
        <f ca="1">IF(OFFSET(Priors!$D$3,J1,31)="","",IF(Log!O4="","",OFFSET(Priors!$D$3,J1,31)))</f>
        <v/>
      </c>
      <c r="W15" s="393"/>
      <c r="X15" s="392" t="str">
        <f ca="1">IF(OFFSET(Priors!$D$3,J1,37)="","",IF(Log!P4="","",OFFSET(Priors!$D$3,J1,37)))</f>
        <v/>
      </c>
      <c r="Y15" s="393"/>
      <c r="Z15" s="392" t="str">
        <f ca="1">IF(OFFSET(Priors!$D$3,J1,43)="","",IF(Log!Q4="","",OFFSET(Priors!$D$3,J1,43)))</f>
        <v/>
      </c>
      <c r="AA15" s="393"/>
      <c r="AB15" s="392" t="str">
        <f ca="1">IF(OFFSET(Priors!$D$3,J1,49)="","",IF(Log!R4="","",OFFSET(Priors!$D$3,J1,49)))</f>
        <v/>
      </c>
      <c r="AC15" s="393"/>
      <c r="AD15" s="62"/>
    </row>
    <row r="16" spans="2:30">
      <c r="B16" s="387"/>
      <c r="C16" s="388"/>
      <c r="D16" s="81"/>
      <c r="F16" s="383" t="str">
        <f>IF(Meta!U14&lt;&gt;"", Meta!U14, "")</f>
        <v/>
      </c>
      <c r="G16" s="384"/>
      <c r="H16" s="32" t="str">
        <f>IF(Meta!V14&lt;&gt;"", Meta!V14, "")</f>
        <v/>
      </c>
      <c r="I16" s="32" t="str">
        <f t="shared" si="0"/>
        <v/>
      </c>
      <c r="K16" s="56"/>
      <c r="L16" s="392" t="str">
        <f ca="1">IF(OFFSET(Priors!$D$3,$J$1,2) = "", "", IF(Log!J5="","",OFFSET(Priors!$D$3,$J$1,2)))</f>
        <v/>
      </c>
      <c r="M16" s="376"/>
      <c r="N16" s="392" t="str">
        <f ca="1">IF(OFFSET(Priors!$D$3,J1,8)="","",IF(Log!K5="","",OFFSET(Priors!$D$3,J1,8)))</f>
        <v/>
      </c>
      <c r="O16" s="393"/>
      <c r="P16" s="392" t="str">
        <f ca="1">IF(OFFSET(Priors!$D$3,J1,14)="","",IF(Log!L5="","",OFFSET(Priors!$D$3,J1,14)))</f>
        <v/>
      </c>
      <c r="Q16" s="393"/>
      <c r="R16" s="392" t="str">
        <f ca="1">IF(OFFSET(Priors!$D$3,J1,20)="","",IF(Log!M5="","",OFFSET(Priors!$D$3,J1,20)))</f>
        <v/>
      </c>
      <c r="S16" s="393"/>
      <c r="T16" s="392" t="str">
        <f ca="1">IF(OFFSET(Priors!$D$3,J1,26)="","",IF(Log!N5="","",OFFSET(Priors!$D$3,J1,26)))</f>
        <v/>
      </c>
      <c r="U16" s="393"/>
      <c r="V16" s="392" t="str">
        <f ca="1">IF(OFFSET(Priors!$D$3,J1,32)="","",IF(Log!O5="","",OFFSET(Priors!$D$3,J1,32)))</f>
        <v/>
      </c>
      <c r="W16" s="393"/>
      <c r="X16" s="392">
        <f ca="1">IF(OFFSET(Priors!$D$3,J1,38)="","",IF(Log!P5="","",OFFSET(Priors!$D$3,J1,38)))</f>
        <v>0.5</v>
      </c>
      <c r="Y16" s="393"/>
      <c r="Z16" s="392" t="str">
        <f ca="1">IF(OFFSET(Priors!$D$3,J1,44)="","",IF(Log!Q5="","",OFFSET(Priors!$D$3,J1,44)))</f>
        <v/>
      </c>
      <c r="AA16" s="393"/>
      <c r="AB16" s="392" t="str">
        <f ca="1">IF(OFFSET(Priors!$D$3,J1,50)="","",IF(Log!R5="","",OFFSET(Priors!$D$3,J1,50)))</f>
        <v/>
      </c>
      <c r="AC16" s="393"/>
      <c r="AD16" s="62"/>
    </row>
    <row r="17" spans="2:30">
      <c r="B17" s="387"/>
      <c r="C17" s="388"/>
      <c r="D17" s="81"/>
      <c r="F17" s="383" t="str">
        <f>IF(Meta!U15&lt;&gt;"", Meta!U15, "")</f>
        <v/>
      </c>
      <c r="G17" s="384"/>
      <c r="H17" s="32" t="str">
        <f>IF(Meta!V15&lt;&gt;"", Meta!V15, "")</f>
        <v/>
      </c>
      <c r="I17" s="32" t="str">
        <f t="shared" si="0"/>
        <v/>
      </c>
      <c r="K17" s="56"/>
      <c r="L17" s="392" t="str">
        <f ca="1">IF(OFFSET(Priors!$D$3,$J$1,3) = "", "", IF(Log!J6="","",OFFSET(Priors!$D$3,$J$1,3)))</f>
        <v/>
      </c>
      <c r="M17" s="376"/>
      <c r="N17" s="392" t="str">
        <f ca="1">IF(OFFSET(Priors!$D$3,J1,9)="","",IF(Log!K6="","",OFFSET(Priors!$D$3,J1,9)))</f>
        <v/>
      </c>
      <c r="O17" s="393"/>
      <c r="P17" s="392" t="str">
        <f ca="1">IF(OFFSET(Priors!$D$3,J1,15)="","",IF(Log!L6="","",OFFSET(Priors!$D$3,J1,15)))</f>
        <v/>
      </c>
      <c r="Q17" s="393"/>
      <c r="R17" s="392" t="str">
        <f ca="1">IF(OFFSET(Priors!$D$3,J1,21)="","",IF(Log!M6="","",OFFSET(Priors!$D$3,J1,21)))</f>
        <v/>
      </c>
      <c r="S17" s="393"/>
      <c r="T17" s="392" t="str">
        <f ca="1">IF(OFFSET(Priors!$D$3,J1,27)="","",IF(Log!N6="","",OFFSET(Priors!$D$3,J1,27)))</f>
        <v/>
      </c>
      <c r="U17" s="393"/>
      <c r="V17" s="392" t="str">
        <f ca="1">IF(OFFSET(Priors!$D$3,J1,33)="","",IF(Log!O6="","",OFFSET(Priors!$D$3,J1,33)))</f>
        <v/>
      </c>
      <c r="W17" s="393"/>
      <c r="X17" s="392" t="str">
        <f ca="1">IF(OFFSET(Priors!$D$3,J1,39)="","",IF(Log!P6="","",OFFSET(Priors!$D$3,J1,39)))</f>
        <v/>
      </c>
      <c r="Y17" s="393"/>
      <c r="Z17" s="392" t="str">
        <f ca="1">IF(OFFSET(Priors!$D$3,J1,45)="","",IF(Log!Q6="","",OFFSET(Priors!$D$3,J1,45)))</f>
        <v/>
      </c>
      <c r="AA17" s="393"/>
      <c r="AB17" s="392" t="str">
        <f ca="1">IF(OFFSET(Priors!$D$3,J1,51)="","",IF(Log!R6="","",OFFSET(Priors!$D$3,J1,51)))</f>
        <v/>
      </c>
      <c r="AC17" s="393"/>
      <c r="AD17" s="62"/>
    </row>
    <row r="18" spans="2:30">
      <c r="B18" s="387"/>
      <c r="C18" s="388"/>
      <c r="D18" s="81"/>
      <c r="F18" s="383" t="str">
        <f>IF(Meta!U16&lt;&gt;"", Meta!U16, "")</f>
        <v/>
      </c>
      <c r="G18" s="384"/>
      <c r="H18" s="32" t="str">
        <f>IF(Meta!V16&lt;&gt;"", Meta!V16, "")</f>
        <v/>
      </c>
      <c r="I18" s="32" t="str">
        <f t="shared" si="0"/>
        <v/>
      </c>
      <c r="K18" s="56"/>
      <c r="L18" s="392" t="str">
        <f ca="1">IF(OFFSET(Priors!$D$3,$J$1,4) = "", "", IF(Log!J7="","",OFFSET(Priors!$D$3,$J$1,4)))</f>
        <v/>
      </c>
      <c r="M18" s="376"/>
      <c r="N18" s="392" t="str">
        <f ca="1">IF(OFFSET(Priors!$D$3,J1,10)="","",IF(Log!K7="","",OFFSET(Priors!$D$3,J1,10)))</f>
        <v/>
      </c>
      <c r="O18" s="393"/>
      <c r="P18" s="392" t="str">
        <f ca="1">IF(OFFSET(Priors!$D$3,J1,16)="","",IF(Log!L7="","",OFFSET(Priors!$D$3,J1,16)))</f>
        <v/>
      </c>
      <c r="Q18" s="393"/>
      <c r="R18" s="392" t="str">
        <f ca="1">IF(OFFSET(Priors!$D$3,J1,22)="","",IF(Log!M7="","",OFFSET(Priors!$D$3,J1,22)))</f>
        <v/>
      </c>
      <c r="S18" s="393"/>
      <c r="T18" s="392" t="str">
        <f ca="1">IF(OFFSET(Priors!$D$3,J1,28)="","",IF(Log!N7="","",OFFSET(Priors!$D$3,J1,28)))</f>
        <v/>
      </c>
      <c r="U18" s="393"/>
      <c r="V18" s="392" t="str">
        <f ca="1">IF(OFFSET(Priors!$D$3,J1,34)="","",IF(Log!O7="","",OFFSET(Priors!$D$3,J1,34)))</f>
        <v/>
      </c>
      <c r="W18" s="393"/>
      <c r="X18" s="392" t="str">
        <f ca="1">IF(OFFSET(Priors!$D$3,J1,40)="","",IF(Log!P7="","",OFFSET(Priors!$D$3,J1,40)))</f>
        <v/>
      </c>
      <c r="Y18" s="393"/>
      <c r="Z18" s="392" t="str">
        <f ca="1">IF(OFFSET(Priors!$D$3,J1,46)="","",IF(Log!Q7="","",OFFSET(Priors!$D$3,J1,46)))</f>
        <v/>
      </c>
      <c r="AA18" s="393"/>
      <c r="AB18" s="392" t="str">
        <f ca="1">IF(OFFSET(Priors!$D$3,J1,52)="","",IF(Log!R7="","",OFFSET(Priors!$D$3,J1,52)))</f>
        <v/>
      </c>
      <c r="AC18" s="393"/>
      <c r="AD18" s="62"/>
    </row>
    <row r="19" spans="2:30" ht="15" thickBot="1">
      <c r="B19" s="387"/>
      <c r="C19" s="388"/>
      <c r="D19" s="81"/>
      <c r="F19" s="383" t="str">
        <f>IF(Meta!U17&lt;&gt;"", Meta!U17, "")</f>
        <v/>
      </c>
      <c r="G19" s="384"/>
      <c r="H19" s="32" t="str">
        <f>IF(Meta!V17&lt;&gt;"", Meta!V17, "")</f>
        <v/>
      </c>
      <c r="I19" s="32" t="str">
        <f t="shared" si="0"/>
        <v/>
      </c>
      <c r="K19" s="56"/>
      <c r="L19" s="368" t="str">
        <f ca="1">IF(OFFSET(Priors!$D$3,$J$1,5) = "", "", IF(Log!J8="","",OFFSET(Priors!$D$3,$J$1,5)))</f>
        <v/>
      </c>
      <c r="M19" s="369"/>
      <c r="N19" s="368" t="str">
        <f ca="1">IF(OFFSET(Priors!$D$3,J1,11)="","",IF(Log!K8="","",OFFSET(Priors!$D$3,J1,11)))</f>
        <v/>
      </c>
      <c r="O19" s="391"/>
      <c r="P19" s="368" t="str">
        <f ca="1">IF(OFFSET(Priors!$D$3,J1,17)="","",IF(Log!L8="","",OFFSET(Priors!$D$3,J1,17)))</f>
        <v/>
      </c>
      <c r="Q19" s="391"/>
      <c r="R19" s="368" t="str">
        <f ca="1">IF(OFFSET(Priors!$D$3,J1,23)="","",IF(Log!M8="","",OFFSET(Priors!$D$3,J1,23)))</f>
        <v/>
      </c>
      <c r="S19" s="391"/>
      <c r="T19" s="368" t="str">
        <f ca="1">IF(OFFSET(Priors!$D$3,J1,29)="","",IF(Log!N8="","",OFFSET(Priors!$D$3,J1,29)))</f>
        <v/>
      </c>
      <c r="U19" s="391"/>
      <c r="V19" s="368" t="str">
        <f ca="1">IF(OFFSET(Priors!$D$3,J1,35)="","",IF(Log!O8="","",OFFSET(Priors!$D$3,J1,35)))</f>
        <v/>
      </c>
      <c r="W19" s="391"/>
      <c r="X19" s="368" t="str">
        <f ca="1">IF(OFFSET(Priors!$D$3,J1,41)="","",IF(Log!P8="","",OFFSET(Priors!$D$3,J1,41)))</f>
        <v/>
      </c>
      <c r="Y19" s="391"/>
      <c r="Z19" s="368" t="str">
        <f ca="1">IF(OFFSET(Priors!$D$3,J1,47)="","",IF(Log!Q8="","",OFFSET(Priors!$D$3,J1,47)))</f>
        <v/>
      </c>
      <c r="AA19" s="391"/>
      <c r="AB19" s="368" t="str">
        <f ca="1">IF(OFFSET(Priors!$D$3,J1,53)="","",IF(Log!R8="","",OFFSET(Priors!$D$3,J1,53)))</f>
        <v/>
      </c>
      <c r="AC19" s="391"/>
      <c r="AD19" s="62"/>
    </row>
    <row r="20" spans="2:30">
      <c r="B20" s="387"/>
      <c r="C20" s="388"/>
      <c r="D20" s="81"/>
      <c r="F20" s="383" t="str">
        <f>IF(Meta!U18&lt;&gt;"", Meta!U18, "")</f>
        <v/>
      </c>
      <c r="G20" s="38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387"/>
      <c r="C21" s="388"/>
      <c r="D21" s="81"/>
      <c r="F21" s="383" t="str">
        <f>IF(Meta!U19&lt;&gt;"", Meta!U19, "")</f>
        <v/>
      </c>
      <c r="G21" s="38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387"/>
      <c r="C22" s="388"/>
      <c r="D22" s="81"/>
      <c r="F22" s="383" t="str">
        <f>IF(Meta!U20&lt;&gt;"", Meta!U20, "")</f>
        <v/>
      </c>
      <c r="G22" s="384"/>
      <c r="H22" s="32" t="str">
        <f>IF(Meta!V20&lt;&gt;"", Meta!V20, "")</f>
        <v/>
      </c>
      <c r="I22" s="32" t="str">
        <f t="shared" si="0"/>
        <v/>
      </c>
      <c r="K22" s="56"/>
      <c r="L22" s="371" t="str">
        <f>Log!J$2</f>
        <v>Druid</v>
      </c>
      <c r="M22" s="372"/>
      <c r="N22" s="373" t="str">
        <f>Log!K$2</f>
        <v>Hunter</v>
      </c>
      <c r="O22" s="372"/>
      <c r="P22" s="373" t="str">
        <f>Log!L$2</f>
        <v>Mage</v>
      </c>
      <c r="Q22" s="372"/>
      <c r="R22" s="373" t="str">
        <f>Log!M$2</f>
        <v>Paladin</v>
      </c>
      <c r="S22" s="372"/>
      <c r="T22" s="373" t="str">
        <f>Log!N$2</f>
        <v>Priest</v>
      </c>
      <c r="U22" s="372"/>
      <c r="V22" s="373" t="str">
        <f>Log!O$2</f>
        <v>Rogue</v>
      </c>
      <c r="W22" s="372"/>
      <c r="X22" s="373" t="str">
        <f>Log!P$2</f>
        <v>Shaman</v>
      </c>
      <c r="Y22" s="372"/>
      <c r="Z22" s="373" t="str">
        <f>Log!Q$2</f>
        <v>Warlock</v>
      </c>
      <c r="AA22" s="372"/>
      <c r="AB22" s="373" t="str">
        <f>Log!R$2</f>
        <v>Warrior</v>
      </c>
      <c r="AC22" s="374"/>
      <c r="AD22" s="62"/>
    </row>
    <row r="23" spans="2:30" ht="15" thickTop="1">
      <c r="B23" s="387"/>
      <c r="C23" s="388"/>
      <c r="D23" s="81"/>
      <c r="F23" s="383" t="str">
        <f>IF(Meta!U21&lt;&gt;"", Meta!U21, "")</f>
        <v/>
      </c>
      <c r="G23" s="384"/>
      <c r="H23" s="32" t="str">
        <f>IF(Meta!V21&lt;&gt;"", Meta!V21, "")</f>
        <v/>
      </c>
      <c r="I23" s="32" t="str">
        <f t="shared" si="0"/>
        <v/>
      </c>
      <c r="K23" s="56"/>
      <c r="L23" s="375">
        <f t="shared" ref="L23:L28" ca="1" si="2">IFERROR(IF(L35="", "", IF(L14="", IF(L4+M4 &gt; 0, L4/(L4+M4), 0.5), IF($N$12+L4+M4&gt;0, ($N$12*L14+L4) / (L4+M4+$N$12), 0.5))), "")</f>
        <v>0.5</v>
      </c>
      <c r="M23" s="376"/>
      <c r="N23" s="375">
        <f t="shared" ref="N23:N28" ca="1" si="3">IFERROR(IF(N35="", "", IF(N14="", IF(N4+O4 &gt; 0, N4/(N4+O4), 0.5), IF($N$12+N4+O4&gt;0, ($N$12*N14+N4) / (N4+O4+$N$12), 0.5))), "")</f>
        <v>0.5</v>
      </c>
      <c r="O23" s="376"/>
      <c r="P23" s="375">
        <f t="shared" ref="P23:P28" ca="1" si="4">IFERROR(IF(P35="", "", IF(P14="", IF(P4+Q4 &gt; 0, P4/(P4+Q4), 0.5), IF($N$12+P4+Q4&gt;0, ($N$12*P14+P4) / (P4+Q4+$N$12), 0.5))), "")</f>
        <v>0.5</v>
      </c>
      <c r="Q23" s="376"/>
      <c r="R23" s="375">
        <f t="shared" ref="R23:R28" ca="1" si="5">IFERROR(IF(R35="", "", IF(R14="", IF(R4+S4 &gt; 0, R4/(R4+S4), 0.5), IF($N$12+R4+S4&gt;0, ($N$12*R14+R4) / (R4+S4+$N$12), 0.5))), "")</f>
        <v>0.5</v>
      </c>
      <c r="S23" s="376"/>
      <c r="T23" s="375">
        <f t="shared" ref="T23:T28" ca="1" si="6">IFERROR(IF(T35="", "", IF(T14="", IF(T4+U4 &gt; 0, T4/(T4+U4), 0.5), IF($N$12+T4+U4&gt;0, ($N$12*T14+T4) / (T4+U4+$N$12), 0.5))), "")</f>
        <v>0.5</v>
      </c>
      <c r="U23" s="376"/>
      <c r="V23" s="375">
        <f t="shared" ref="V23:V28" ca="1" si="7">IFERROR(IF(V35="", "", IF(V14="", IF(V4+W4 &gt; 0, V4/(V4+W4), 0.5), IF($N$12+V4+W4&gt;0, ($N$12*V14+V4) / (V4+W4+$N$12), 0.5))), "")</f>
        <v>0.5</v>
      </c>
      <c r="W23" s="376"/>
      <c r="X23" s="375">
        <f t="shared" ref="X23:X28" ca="1" si="8">IFERROR(IF(X35="", "", IF(X14="", IF(X4+Y4 &gt; 0, X4/(X4+Y4), 0.5), IF($N$12+X4+Y4&gt;0, ($N$12*X14+X4) / (X4+Y4+$N$12), 0.5))), "")</f>
        <v>0.5</v>
      </c>
      <c r="Y23" s="376"/>
      <c r="Z23" s="375">
        <f t="shared" ref="Z23:Z28" ca="1" si="9">IFERROR(IF(Z35="", "", IF(Z14="", IF(Z4+AA4 &gt; 0, Z4/(Z4+AA4), 0.5), IF($N$12+Z4+AA4&gt;0, ($N$12*Z14+Z4) / (Z4+AA4+$N$12), 0.5))), "")</f>
        <v>0.5</v>
      </c>
      <c r="AA23" s="376"/>
      <c r="AB23" s="375">
        <f t="shared" ref="AB23:AB28" ca="1" si="10">IFERROR(IF(AB35="", "", IF(AB14="", IF(AB4+AC4 &gt; 0, AB4/(AB4+AC4), 0.5), IF($N$12+AB4+AC4&gt;0, ($N$12*AB14+AB4) / (AB4+AC4+$N$12), 0.5))), "")</f>
        <v>0.5</v>
      </c>
      <c r="AC23" s="389"/>
      <c r="AD23" s="62"/>
    </row>
    <row r="24" spans="2:30">
      <c r="B24" s="387"/>
      <c r="C24" s="388"/>
      <c r="D24" s="81"/>
      <c r="F24" s="383" t="str">
        <f>IF(Meta!U22&lt;&gt;"", Meta!U22, "")</f>
        <v/>
      </c>
      <c r="G24" s="384"/>
      <c r="H24" s="32" t="str">
        <f>IF(Meta!V22&lt;&gt;"", Meta!V22, "")</f>
        <v/>
      </c>
      <c r="I24" s="32" t="str">
        <f t="shared" si="0"/>
        <v/>
      </c>
      <c r="K24" s="56"/>
      <c r="L24" s="375">
        <f t="shared" ca="1" si="2"/>
        <v>1</v>
      </c>
      <c r="M24" s="376"/>
      <c r="N24" s="375" t="str">
        <f t="shared" si="3"/>
        <v/>
      </c>
      <c r="O24" s="376"/>
      <c r="P24" s="375">
        <f t="shared" ca="1" si="4"/>
        <v>0.5</v>
      </c>
      <c r="Q24" s="376"/>
      <c r="R24" s="375">
        <f t="shared" ca="1" si="5"/>
        <v>0.5</v>
      </c>
      <c r="S24" s="376"/>
      <c r="T24" s="375">
        <f t="shared" ca="1" si="6"/>
        <v>0.5</v>
      </c>
      <c r="U24" s="376"/>
      <c r="V24" s="375">
        <f t="shared" ca="1" si="7"/>
        <v>0.5</v>
      </c>
      <c r="W24" s="376"/>
      <c r="X24" s="375">
        <f t="shared" ca="1" si="8"/>
        <v>0.5</v>
      </c>
      <c r="Y24" s="376"/>
      <c r="Z24" s="375">
        <f t="shared" ca="1" si="9"/>
        <v>0.5</v>
      </c>
      <c r="AA24" s="376"/>
      <c r="AB24" s="375">
        <f t="shared" ca="1" si="10"/>
        <v>0.5</v>
      </c>
      <c r="AC24" s="389"/>
      <c r="AD24" s="62"/>
    </row>
    <row r="25" spans="2:30">
      <c r="B25" s="387"/>
      <c r="C25" s="388"/>
      <c r="D25" s="81"/>
      <c r="F25" s="383" t="str">
        <f>IF(Meta!U23&lt;&gt;"", Meta!U23, "")</f>
        <v/>
      </c>
      <c r="G25" s="384"/>
      <c r="H25" s="32" t="str">
        <f>IF(Meta!V23&lt;&gt;"", Meta!V23, "")</f>
        <v/>
      </c>
      <c r="I25" s="32" t="str">
        <f t="shared" si="0"/>
        <v/>
      </c>
      <c r="K25" s="56"/>
      <c r="L25" s="375">
        <f t="shared" ca="1" si="2"/>
        <v>0.5</v>
      </c>
      <c r="M25" s="376"/>
      <c r="N25" s="375" t="str">
        <f t="shared" si="3"/>
        <v/>
      </c>
      <c r="O25" s="376"/>
      <c r="P25" s="375">
        <f t="shared" ca="1" si="4"/>
        <v>0.5</v>
      </c>
      <c r="Q25" s="376"/>
      <c r="R25" s="375">
        <f t="shared" ca="1" si="5"/>
        <v>0.5</v>
      </c>
      <c r="S25" s="376"/>
      <c r="T25" s="375">
        <f t="shared" ca="1" si="6"/>
        <v>0.5</v>
      </c>
      <c r="U25" s="376"/>
      <c r="V25" s="375" t="str">
        <f t="shared" si="7"/>
        <v/>
      </c>
      <c r="W25" s="376"/>
      <c r="X25" s="375">
        <f t="shared" ca="1" si="8"/>
        <v>0.5</v>
      </c>
      <c r="Y25" s="376"/>
      <c r="Z25" s="375" t="str">
        <f t="shared" si="9"/>
        <v/>
      </c>
      <c r="AA25" s="376"/>
      <c r="AB25" s="375" t="str">
        <f t="shared" si="10"/>
        <v/>
      </c>
      <c r="AC25" s="389"/>
      <c r="AD25" s="62"/>
    </row>
    <row r="26" spans="2:30">
      <c r="B26" s="387"/>
      <c r="C26" s="388"/>
      <c r="D26" s="81"/>
      <c r="F26" s="383" t="str">
        <f>IF(Meta!U24&lt;&gt;"", Meta!U24, "")</f>
        <v/>
      </c>
      <c r="G26" s="384"/>
      <c r="H26" s="32" t="str">
        <f>IF(Meta!V24&lt;&gt;"", Meta!V24, "")</f>
        <v/>
      </c>
      <c r="I26" s="32" t="str">
        <f t="shared" si="0"/>
        <v/>
      </c>
      <c r="K26" s="56"/>
      <c r="L26" s="375" t="str">
        <f t="shared" si="2"/>
        <v/>
      </c>
      <c r="M26" s="376"/>
      <c r="N26" s="375" t="str">
        <f t="shared" si="3"/>
        <v/>
      </c>
      <c r="O26" s="376"/>
      <c r="P26" s="375" t="str">
        <f t="shared" si="4"/>
        <v/>
      </c>
      <c r="Q26" s="376"/>
      <c r="R26" s="375" t="str">
        <f t="shared" si="5"/>
        <v/>
      </c>
      <c r="S26" s="376"/>
      <c r="T26" s="375" t="str">
        <f t="shared" si="6"/>
        <v/>
      </c>
      <c r="U26" s="376"/>
      <c r="V26" s="375" t="str">
        <f t="shared" si="7"/>
        <v/>
      </c>
      <c r="W26" s="376"/>
      <c r="X26" s="375" t="str">
        <f t="shared" si="8"/>
        <v/>
      </c>
      <c r="Y26" s="376"/>
      <c r="Z26" s="375" t="str">
        <f t="shared" si="9"/>
        <v/>
      </c>
      <c r="AA26" s="376"/>
      <c r="AB26" s="375" t="str">
        <f t="shared" si="10"/>
        <v/>
      </c>
      <c r="AC26" s="389"/>
      <c r="AD26" s="62"/>
    </row>
    <row r="27" spans="2:30">
      <c r="B27" s="387"/>
      <c r="C27" s="388"/>
      <c r="D27" s="81"/>
      <c r="F27" s="383" t="str">
        <f>IF(Meta!U25&lt;&gt;"", Meta!U25, "")</f>
        <v/>
      </c>
      <c r="G27" s="384"/>
      <c r="H27" s="32" t="str">
        <f>IF(Meta!V25&lt;&gt;"", Meta!V25, "")</f>
        <v/>
      </c>
      <c r="I27" s="32" t="str">
        <f t="shared" si="0"/>
        <v/>
      </c>
      <c r="K27" s="56"/>
      <c r="L27" s="375" t="str">
        <f t="shared" si="2"/>
        <v/>
      </c>
      <c r="M27" s="376"/>
      <c r="N27" s="375" t="str">
        <f t="shared" si="3"/>
        <v/>
      </c>
      <c r="O27" s="376"/>
      <c r="P27" s="375" t="str">
        <f t="shared" si="4"/>
        <v/>
      </c>
      <c r="Q27" s="376"/>
      <c r="R27" s="375" t="str">
        <f t="shared" si="5"/>
        <v/>
      </c>
      <c r="S27" s="376"/>
      <c r="T27" s="375" t="str">
        <f t="shared" si="6"/>
        <v/>
      </c>
      <c r="U27" s="376"/>
      <c r="V27" s="375" t="str">
        <f t="shared" si="7"/>
        <v/>
      </c>
      <c r="W27" s="376"/>
      <c r="X27" s="375" t="str">
        <f t="shared" si="8"/>
        <v/>
      </c>
      <c r="Y27" s="376"/>
      <c r="Z27" s="375" t="str">
        <f t="shared" si="9"/>
        <v/>
      </c>
      <c r="AA27" s="376"/>
      <c r="AB27" s="375" t="str">
        <f t="shared" si="10"/>
        <v/>
      </c>
      <c r="AC27" s="389"/>
      <c r="AD27" s="62"/>
    </row>
    <row r="28" spans="2:30" ht="15" thickBot="1">
      <c r="B28" s="387"/>
      <c r="C28" s="388"/>
      <c r="D28" s="81"/>
      <c r="F28" s="383" t="str">
        <f>IF(Meta!U26&lt;&gt;"", Meta!U26, "")</f>
        <v/>
      </c>
      <c r="G28" s="384"/>
      <c r="H28" s="32" t="str">
        <f>IF(Meta!V26&lt;&gt;"", Meta!V26, "")</f>
        <v/>
      </c>
      <c r="I28" s="32" t="str">
        <f t="shared" si="0"/>
        <v/>
      </c>
      <c r="K28" s="56"/>
      <c r="L28" s="375" t="str">
        <f t="shared" si="2"/>
        <v/>
      </c>
      <c r="M28" s="376"/>
      <c r="N28" s="375" t="str">
        <f t="shared" si="3"/>
        <v/>
      </c>
      <c r="O28" s="376"/>
      <c r="P28" s="375" t="str">
        <f t="shared" si="4"/>
        <v/>
      </c>
      <c r="Q28" s="376"/>
      <c r="R28" s="375" t="str">
        <f t="shared" si="5"/>
        <v/>
      </c>
      <c r="S28" s="376"/>
      <c r="T28" s="375" t="str">
        <f t="shared" si="6"/>
        <v/>
      </c>
      <c r="U28" s="376"/>
      <c r="V28" s="375" t="str">
        <f t="shared" si="7"/>
        <v/>
      </c>
      <c r="W28" s="376"/>
      <c r="X28" s="375" t="str">
        <f t="shared" si="8"/>
        <v/>
      </c>
      <c r="Y28" s="376"/>
      <c r="Z28" s="375" t="str">
        <f t="shared" si="9"/>
        <v/>
      </c>
      <c r="AA28" s="376"/>
      <c r="AB28" s="375" t="str">
        <f t="shared" si="10"/>
        <v/>
      </c>
      <c r="AC28" s="389"/>
      <c r="AD28" s="62"/>
    </row>
    <row r="29" spans="2:30" ht="15" thickBot="1">
      <c r="B29" s="381"/>
      <c r="C29" s="382"/>
      <c r="D29" s="82"/>
      <c r="F29" s="383" t="str">
        <f>IF(Meta!U27&lt;&gt;"", Meta!U27, "")</f>
        <v/>
      </c>
      <c r="G29" s="38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385">
        <f ca="1">IFERROR(AVERAGE(L23:M28), "")</f>
        <v>0.66666666666666663</v>
      </c>
      <c r="M29" s="386"/>
      <c r="N29" s="379">
        <f ca="1">IFERROR(AVERAGE(N23:O28), "")</f>
        <v>0.5</v>
      </c>
      <c r="O29" s="380"/>
      <c r="P29" s="379">
        <f ca="1">IFERROR(AVERAGE(P23:Q28), "")</f>
        <v>0.5</v>
      </c>
      <c r="Q29" s="380"/>
      <c r="R29" s="379">
        <f ca="1">IFERROR(AVERAGE(R23:S28), "")</f>
        <v>0.5</v>
      </c>
      <c r="S29" s="380"/>
      <c r="T29" s="379">
        <f ca="1">IFERROR(AVERAGE(T23:U28), "")</f>
        <v>0.5</v>
      </c>
      <c r="U29" s="380"/>
      <c r="V29" s="379">
        <f ca="1">IFERROR(AVERAGE(V23:W28), "")</f>
        <v>0.5</v>
      </c>
      <c r="W29" s="380"/>
      <c r="X29" s="379">
        <f ca="1">IFERROR(AVERAGE(X23:Y28), "")</f>
        <v>0.5</v>
      </c>
      <c r="Y29" s="380"/>
      <c r="Z29" s="379">
        <f ca="1">IFERROR(AVERAGE(Z23:AA28), "")</f>
        <v>0.5</v>
      </c>
      <c r="AA29" s="380"/>
      <c r="AB29" s="379">
        <f ca="1">IFERROR(AVERAGE(AB23:AC28), "")</f>
        <v>0.5</v>
      </c>
      <c r="AC29" s="390"/>
      <c r="AD29" s="62"/>
    </row>
    <row r="30" spans="2:30" ht="15" thickBot="1">
      <c r="B30" s="84"/>
      <c r="C30" s="85"/>
      <c r="D30" s="86"/>
      <c r="F30" s="377" t="s">
        <v>30</v>
      </c>
      <c r="G30" s="378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366">
        <f>IF(L10+M10&gt;0, L10/(L10+M10), "")</f>
        <v>1</v>
      </c>
      <c r="M30" s="367"/>
      <c r="N30" s="366" t="str">
        <f>IF(N10+O10&gt;0, N10/(N10+O10), "")</f>
        <v/>
      </c>
      <c r="O30" s="367"/>
      <c r="P30" s="366" t="str">
        <f>IF(P10+Q10&gt;0, P10/(P10+Q10), "")</f>
        <v/>
      </c>
      <c r="Q30" s="367"/>
      <c r="R30" s="366" t="str">
        <f>IF(R10+S10&gt;0, R10/(R10+S10), "")</f>
        <v/>
      </c>
      <c r="S30" s="367"/>
      <c r="T30" s="366" t="str">
        <f>IF(T10+U10&gt;0, T10/(T10+U10), "")</f>
        <v/>
      </c>
      <c r="U30" s="367"/>
      <c r="V30" s="366" t="str">
        <f>IF(V10+W10&gt;0, V10/(V10+W10), "")</f>
        <v/>
      </c>
      <c r="W30" s="367"/>
      <c r="X30" s="368" t="str">
        <f>IF(X10+Y10&gt;0, X10/(X10+Y10), "")</f>
        <v/>
      </c>
      <c r="Y30" s="369"/>
      <c r="Z30" s="368" t="str">
        <f>IF(Z10+AA10&gt;0, Z10/(Z10+AA10), "")</f>
        <v/>
      </c>
      <c r="AA30" s="369"/>
      <c r="AB30" s="368" t="str">
        <f>IF(AB10+AC10&gt;0, AB10/(AB10+AC10), "")</f>
        <v/>
      </c>
      <c r="AC30" s="370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371" t="str">
        <f>Log!J$2</f>
        <v>Druid</v>
      </c>
      <c r="M34" s="372"/>
      <c r="N34" s="373" t="str">
        <f>Log!K$2</f>
        <v>Hunter</v>
      </c>
      <c r="O34" s="372"/>
      <c r="P34" s="373" t="str">
        <f>Log!L$2</f>
        <v>Mage</v>
      </c>
      <c r="Q34" s="372"/>
      <c r="R34" s="373" t="str">
        <f>Log!M$2</f>
        <v>Paladin</v>
      </c>
      <c r="S34" s="372"/>
      <c r="T34" s="373" t="str">
        <f>Log!N$2</f>
        <v>Priest</v>
      </c>
      <c r="U34" s="372"/>
      <c r="V34" s="373" t="str">
        <f>Log!O$2</f>
        <v>Rogue</v>
      </c>
      <c r="W34" s="372"/>
      <c r="X34" s="373" t="str">
        <f>Log!P$2</f>
        <v>Shaman</v>
      </c>
      <c r="Y34" s="372"/>
      <c r="Z34" s="373" t="str">
        <f>Log!Q$2</f>
        <v>Warlock</v>
      </c>
      <c r="AA34" s="372"/>
      <c r="AB34" s="373" t="str">
        <f>Log!R$2</f>
        <v>Warrior</v>
      </c>
      <c r="AC34" s="374"/>
    </row>
    <row r="35" spans="5:29" ht="15" thickTop="1">
      <c r="F35" s="220"/>
      <c r="L35" s="365" t="str">
        <f>IF(Log!J3 = "", "", Log!J3)</f>
        <v>Ramp</v>
      </c>
      <c r="M35" s="361"/>
      <c r="N35" s="360" t="str">
        <f>IF(Log!K3 = "", "", Log!K3)</f>
        <v>Midrange</v>
      </c>
      <c r="O35" s="361"/>
      <c r="P35" s="360" t="str">
        <f>IF(Log!L3="","",Log!L3)</f>
        <v>Exodia</v>
      </c>
      <c r="Q35" s="361"/>
      <c r="R35" s="360" t="str">
        <f>IF(Log!M3="","",Log!M3)</f>
        <v>Midrange</v>
      </c>
      <c r="S35" s="361"/>
      <c r="T35" s="360" t="str">
        <f>IF(Log!N3="","",Log!N3)</f>
        <v>Dragon</v>
      </c>
      <c r="U35" s="361"/>
      <c r="V35" s="360" t="str">
        <f>IF(Log!O3="","",Log!O3)</f>
        <v>Crystal</v>
      </c>
      <c r="W35" s="361"/>
      <c r="X35" s="360" t="str">
        <f>IF(Log!P3="","",Log!P3)</f>
        <v>Elemental</v>
      </c>
      <c r="Y35" s="361"/>
      <c r="Z35" s="360" t="str">
        <f>IF(Log!Q3="","",Log!Q3)</f>
        <v>Hand</v>
      </c>
      <c r="AA35" s="361"/>
      <c r="AB35" s="360" t="str">
        <f>IF(Log!R3="","",Log!R3)</f>
        <v>Quest</v>
      </c>
      <c r="AC35" s="362"/>
    </row>
    <row r="36" spans="5:29">
      <c r="E36" s="227"/>
      <c r="F36" s="220"/>
      <c r="L36" s="365" t="str">
        <f>IF(Log!J4 = "", "", Log!J4)</f>
        <v>Token</v>
      </c>
      <c r="M36" s="361"/>
      <c r="N36" s="360" t="str">
        <f>IF(Log!K4 = "", "", Log!K4)</f>
        <v/>
      </c>
      <c r="O36" s="361"/>
      <c r="P36" s="360" t="str">
        <f>IF(Log!L4="","",Log!L4)</f>
        <v>Control</v>
      </c>
      <c r="Q36" s="361"/>
      <c r="R36" s="360" t="str">
        <f>IF(Log!M4="","",Log!M4)</f>
        <v>Murloc</v>
      </c>
      <c r="S36" s="361"/>
      <c r="T36" s="360" t="str">
        <f>IF(Log!N4="","",Log!N4)</f>
        <v>Miracle</v>
      </c>
      <c r="U36" s="361"/>
      <c r="V36" s="360" t="str">
        <f>IF(Log!O4="","",Log!O4)</f>
        <v>Miracle</v>
      </c>
      <c r="W36" s="361"/>
      <c r="X36" s="360" t="str">
        <f>IF(Log!P4="","",Log!P4)</f>
        <v>Murloc</v>
      </c>
      <c r="Y36" s="361"/>
      <c r="Z36" s="360" t="str">
        <f>IF(Log!Q4="","",Log!Q4)</f>
        <v>Zoo</v>
      </c>
      <c r="AA36" s="361"/>
      <c r="AB36" s="360" t="str">
        <f>IF(Log!R4="","",Log!R4)</f>
        <v>Pirate</v>
      </c>
      <c r="AC36" s="362"/>
    </row>
    <row r="37" spans="5:29">
      <c r="F37" s="220"/>
      <c r="L37" s="365" t="str">
        <f>IF(Log!J5 = "", "", Log!J5)</f>
        <v>Jade</v>
      </c>
      <c r="M37" s="361"/>
      <c r="N37" s="360" t="str">
        <f>IF(Log!K5 = "", "", Log!K5)</f>
        <v/>
      </c>
      <c r="O37" s="361"/>
      <c r="P37" s="360" t="str">
        <f>IF(Log!L5="","",Log!L5)</f>
        <v>Freeze</v>
      </c>
      <c r="Q37" s="361"/>
      <c r="R37" s="360" t="str">
        <f>IF(Log!M5="","",Log!M5)</f>
        <v>Control</v>
      </c>
      <c r="S37" s="361"/>
      <c r="T37" s="360" t="str">
        <f>IF(Log!N5="","",Log!N5)</f>
        <v>Silence</v>
      </c>
      <c r="U37" s="361"/>
      <c r="V37" s="360" t="str">
        <f>IF(Log!O5="","",Log!O5)</f>
        <v/>
      </c>
      <c r="W37" s="361"/>
      <c r="X37" s="360" t="str">
        <f>IF(Log!P5="","",Log!P5)</f>
        <v>Jade</v>
      </c>
      <c r="Y37" s="361"/>
      <c r="Z37" s="360" t="str">
        <f>IF(Log!Q5="","",Log!Q5)</f>
        <v/>
      </c>
      <c r="AA37" s="361"/>
      <c r="AB37" s="360" t="str">
        <f>IF(Log!R5="","",Log!R5)</f>
        <v/>
      </c>
      <c r="AC37" s="362"/>
    </row>
    <row r="38" spans="5:29">
      <c r="F38" s="220"/>
      <c r="L38" s="365" t="str">
        <f>IF(Log!J6 = "", "", Log!J6)</f>
        <v/>
      </c>
      <c r="M38" s="361"/>
      <c r="N38" s="360" t="str">
        <f>IF(Log!K6 = "", "", Log!K6)</f>
        <v/>
      </c>
      <c r="O38" s="361"/>
      <c r="P38" s="360" t="str">
        <f>IF(Log!L6="","",Log!L6)</f>
        <v/>
      </c>
      <c r="Q38" s="361"/>
      <c r="R38" s="360" t="str">
        <f>IF(Log!M6="","",Log!M6)</f>
        <v/>
      </c>
      <c r="S38" s="361"/>
      <c r="T38" s="360" t="str">
        <f>IF(Log!N6="","",Log!N6)</f>
        <v/>
      </c>
      <c r="U38" s="361"/>
      <c r="V38" s="360" t="str">
        <f>IF(Log!O6="","",Log!O6)</f>
        <v/>
      </c>
      <c r="W38" s="361"/>
      <c r="X38" s="360" t="str">
        <f>IF(Log!P6="","",Log!P6)</f>
        <v/>
      </c>
      <c r="Y38" s="361"/>
      <c r="Z38" s="360" t="str">
        <f>IF(Log!Q6="","",Log!Q6)</f>
        <v/>
      </c>
      <c r="AA38" s="361"/>
      <c r="AB38" s="360" t="str">
        <f>IF(Log!R6="","",Log!R6)</f>
        <v/>
      </c>
      <c r="AC38" s="362"/>
    </row>
    <row r="39" spans="5:29">
      <c r="F39" s="220"/>
      <c r="L39" s="365" t="str">
        <f>IF(Log!J7 = "", "", Log!J7)</f>
        <v/>
      </c>
      <c r="M39" s="361"/>
      <c r="N39" s="360" t="str">
        <f>IF(Log!K7 = "", "", Log!K7)</f>
        <v/>
      </c>
      <c r="O39" s="361"/>
      <c r="P39" s="360" t="str">
        <f>IF(Log!L7="","",Log!L7)</f>
        <v/>
      </c>
      <c r="Q39" s="361"/>
      <c r="R39" s="360" t="str">
        <f>IF(Log!M7="","",Log!M7)</f>
        <v/>
      </c>
      <c r="S39" s="361"/>
      <c r="T39" s="360" t="str">
        <f>IF(Log!N7="","",Log!N7)</f>
        <v/>
      </c>
      <c r="U39" s="361"/>
      <c r="V39" s="360" t="str">
        <f>IF(Log!O7="","",Log!O7)</f>
        <v/>
      </c>
      <c r="W39" s="361"/>
      <c r="X39" s="360" t="str">
        <f>IF(Log!P7="","",Log!P7)</f>
        <v/>
      </c>
      <c r="Y39" s="361"/>
      <c r="Z39" s="360" t="str">
        <f>IF(Log!Q7="","",Log!Q7)</f>
        <v/>
      </c>
      <c r="AA39" s="361"/>
      <c r="AB39" s="360" t="str">
        <f>IF(Log!R7="","",Log!R7)</f>
        <v/>
      </c>
      <c r="AC39" s="362"/>
    </row>
    <row r="40" spans="5:29" ht="15" thickBot="1">
      <c r="L40" s="363" t="str">
        <f>IF(Log!J8 = "", "", Log!J8)</f>
        <v/>
      </c>
      <c r="M40" s="364"/>
      <c r="N40" s="358" t="str">
        <f>IF(Log!K8 = "", "", Log!K8)</f>
        <v/>
      </c>
      <c r="O40" s="364"/>
      <c r="P40" s="358" t="str">
        <f>IF(Log!L8="","",Log!L8)</f>
        <v/>
      </c>
      <c r="Q40" s="364"/>
      <c r="R40" s="358" t="str">
        <f>IF(Log!M8="","",Log!M8)</f>
        <v/>
      </c>
      <c r="S40" s="364"/>
      <c r="T40" s="358" t="str">
        <f>IF(Log!N8="","",Log!N8)</f>
        <v/>
      </c>
      <c r="U40" s="364"/>
      <c r="V40" s="358" t="str">
        <f>IF(Log!O8="","",Log!O8)</f>
        <v/>
      </c>
      <c r="W40" s="364"/>
      <c r="X40" s="358" t="str">
        <f>IF(Log!P8="","",Log!P8)</f>
        <v/>
      </c>
      <c r="Y40" s="364"/>
      <c r="Z40" s="358" t="str">
        <f>IF(Log!Q8="","",Log!Q8)</f>
        <v/>
      </c>
      <c r="AA40" s="364"/>
      <c r="AB40" s="358" t="str">
        <f>IF(Log!R8="","",Log!R8)</f>
        <v/>
      </c>
      <c r="AC40" s="359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0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2EC6CA92-A73B-5C49-A120-D43F55A63A82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6E1D28F-0255-504D-AF55-D5DE257BBC3D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Log</vt:lpstr>
      <vt:lpstr>Priors</vt:lpstr>
      <vt:lpstr>Meta</vt:lpstr>
      <vt:lpstr>Conquest</vt:lpstr>
      <vt:lpstr>ConquestHidden</vt:lpstr>
      <vt:lpstr>Template</vt:lpstr>
      <vt:lpstr>Token Druid</vt:lpstr>
      <vt:lpstr>Murloc Paladin</vt:lpstr>
      <vt:lpstr>Pirate Warrior</vt:lpstr>
      <vt:lpstr>Control Mage</vt:lpstr>
      <vt:lpstr>Jade Druid</vt:lpstr>
      <vt:lpstr>Control Paladin</vt:lpstr>
      <vt:lpstr>Silence Priest</vt:lpstr>
      <vt:lpstr>Crystal Rogue</vt:lpstr>
      <vt:lpstr>Jade Shaman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2017-04-25T05:09:42Z</dcterms:modified>
</cp:coreProperties>
</file>