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0" yWindow="0" windowWidth="257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" i="1" l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7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I7" i="1"/>
  <c r="J7" i="1"/>
  <c r="I21" i="1"/>
  <c r="J21" i="1"/>
  <c r="J25" i="1"/>
  <c r="O7" i="1"/>
  <c r="I8" i="1"/>
  <c r="J8" i="1"/>
  <c r="O8" i="1"/>
  <c r="I9" i="1"/>
  <c r="J9" i="1"/>
  <c r="O9" i="1"/>
  <c r="I10" i="1"/>
  <c r="J10" i="1"/>
  <c r="O10" i="1"/>
  <c r="I11" i="1"/>
  <c r="J11" i="1"/>
  <c r="O11" i="1"/>
  <c r="I12" i="1"/>
  <c r="J12" i="1"/>
  <c r="O12" i="1"/>
  <c r="I13" i="1"/>
  <c r="J13" i="1"/>
  <c r="O13" i="1"/>
  <c r="I14" i="1"/>
  <c r="J14" i="1"/>
  <c r="O14" i="1"/>
  <c r="I15" i="1"/>
  <c r="J15" i="1"/>
  <c r="O15" i="1"/>
  <c r="I16" i="1"/>
  <c r="J16" i="1"/>
  <c r="O16" i="1"/>
  <c r="I17" i="1"/>
  <c r="J17" i="1"/>
  <c r="O17" i="1"/>
  <c r="I18" i="1"/>
  <c r="J18" i="1"/>
  <c r="O18" i="1"/>
  <c r="I19" i="1"/>
  <c r="J19" i="1"/>
  <c r="O19" i="1"/>
  <c r="I20" i="1"/>
  <c r="J20" i="1"/>
  <c r="O20" i="1"/>
  <c r="O21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7" i="1"/>
  <c r="L9" i="1"/>
  <c r="L8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7" i="1"/>
  <c r="M8" i="1"/>
  <c r="B7" i="1"/>
  <c r="F7" i="1"/>
  <c r="B8" i="1"/>
  <c r="F8" i="1"/>
  <c r="B9" i="1"/>
  <c r="F9" i="1"/>
  <c r="B10" i="1"/>
  <c r="F10" i="1"/>
  <c r="B11" i="1"/>
  <c r="F11" i="1"/>
  <c r="B12" i="1"/>
  <c r="F12" i="1"/>
  <c r="B13" i="1"/>
  <c r="F13" i="1"/>
  <c r="B14" i="1"/>
  <c r="F14" i="1"/>
  <c r="B15" i="1"/>
  <c r="F15" i="1"/>
  <c r="B16" i="1"/>
  <c r="F16" i="1"/>
  <c r="B17" i="1"/>
  <c r="F17" i="1"/>
  <c r="B18" i="1"/>
  <c r="F18" i="1"/>
  <c r="B19" i="1"/>
  <c r="F19" i="1"/>
  <c r="B20" i="1"/>
  <c r="F20" i="1"/>
  <c r="B21" i="1"/>
  <c r="F21" i="1"/>
  <c r="B22" i="1"/>
  <c r="F22" i="1"/>
  <c r="B23" i="1"/>
  <c r="F23" i="1"/>
  <c r="B24" i="1"/>
  <c r="F24" i="1"/>
  <c r="B25" i="1"/>
  <c r="F25" i="1"/>
  <c r="B26" i="1"/>
  <c r="F26" i="1"/>
  <c r="B27" i="1"/>
  <c r="F27" i="1"/>
  <c r="B28" i="1"/>
  <c r="F28" i="1"/>
  <c r="B29" i="1"/>
  <c r="F29" i="1"/>
  <c r="B30" i="1"/>
  <c r="F30" i="1"/>
  <c r="B31" i="1"/>
  <c r="F31" i="1"/>
  <c r="B32" i="1"/>
  <c r="F32" i="1"/>
  <c r="B33" i="1"/>
  <c r="F33" i="1"/>
  <c r="B34" i="1"/>
  <c r="F34" i="1"/>
  <c r="B35" i="1"/>
  <c r="F35" i="1"/>
  <c r="B36" i="1"/>
  <c r="F36" i="1"/>
  <c r="B6" i="1"/>
  <c r="F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6" i="1"/>
</calcChain>
</file>

<file path=xl/sharedStrings.xml><?xml version="1.0" encoding="utf-8"?>
<sst xmlns="http://schemas.openxmlformats.org/spreadsheetml/2006/main" count="18" uniqueCount="18">
  <si>
    <t>Angle</t>
  </si>
  <si>
    <t>sin</t>
  </si>
  <si>
    <t>size</t>
  </si>
  <si>
    <t>cos</t>
  </si>
  <si>
    <t>x</t>
  </si>
  <si>
    <t>SEGMENTS in 90 DEGREES</t>
  </si>
  <si>
    <t>ASIN (in degrees)</t>
  </si>
  <si>
    <t>seconds</t>
  </si>
  <si>
    <t>miliseconds</t>
  </si>
  <si>
    <t>Number of Seconds</t>
  </si>
  <si>
    <t>Scale time by</t>
  </si>
  <si>
    <t>delay between points</t>
  </si>
  <si>
    <t>eye width</t>
  </si>
  <si>
    <t>scaled width</t>
  </si>
  <si>
    <t>rounded</t>
  </si>
  <si>
    <t>min of 1</t>
  </si>
  <si>
    <t>Number of segments</t>
  </si>
  <si>
    <t>percent of 90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</si>
</sst>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L25" sqref="L25"/>
    </sheetView>
  </sheetViews>
  <sheetFormatPr baseColWidth="10" defaultRowHeight="15" x14ac:dyDescent="0"/>
  <cols>
    <col min="2" max="2" width="23" customWidth="1"/>
    <col min="3" max="3" width="20.6640625" customWidth="1"/>
    <col min="6" max="6" width="19.33203125" customWidth="1"/>
    <col min="8" max="8" width="10.83203125" style="4"/>
    <col min="9" max="9" width="19.1640625" style="1" bestFit="1" customWidth="1"/>
    <col min="10" max="10" width="20" style="1" customWidth="1"/>
    <col min="11" max="12" width="12.1640625" bestFit="1" customWidth="1"/>
    <col min="13" max="13" width="18.83203125" style="3" bestFit="1" customWidth="1"/>
  </cols>
  <sheetData>
    <row r="1" spans="1:17">
      <c r="B1" t="s">
        <v>16</v>
      </c>
      <c r="C1">
        <v>15</v>
      </c>
    </row>
    <row r="2" spans="1:17">
      <c r="B2" t="s">
        <v>9</v>
      </c>
      <c r="C2">
        <v>10</v>
      </c>
    </row>
    <row r="3" spans="1:17">
      <c r="B3" t="s">
        <v>10</v>
      </c>
      <c r="C3">
        <v>50</v>
      </c>
    </row>
    <row r="5" spans="1:17">
      <c r="A5" t="s">
        <v>0</v>
      </c>
      <c r="B5" t="s">
        <v>1</v>
      </c>
      <c r="C5" t="s">
        <v>3</v>
      </c>
      <c r="D5" t="s">
        <v>2</v>
      </c>
      <c r="F5" t="s">
        <v>4</v>
      </c>
      <c r="H5" s="4" t="s">
        <v>5</v>
      </c>
      <c r="I5" s="1" t="s">
        <v>17</v>
      </c>
      <c r="J5" s="1" t="s">
        <v>6</v>
      </c>
      <c r="K5" s="1" t="s">
        <v>7</v>
      </c>
      <c r="L5" s="1" t="s">
        <v>8</v>
      </c>
      <c r="M5" s="4" t="s">
        <v>11</v>
      </c>
      <c r="N5" s="1" t="s">
        <v>12</v>
      </c>
      <c r="O5" s="1" t="s">
        <v>13</v>
      </c>
      <c r="P5" s="1" t="s">
        <v>14</v>
      </c>
      <c r="Q5" s="1" t="s">
        <v>15</v>
      </c>
    </row>
    <row r="6" spans="1:17">
      <c r="A6">
        <v>0</v>
      </c>
      <c r="B6">
        <f>SIN(RADIANS(A6))</f>
        <v>0</v>
      </c>
      <c r="C6">
        <f>COS(RADIANS(A6))</f>
        <v>1</v>
      </c>
      <c r="D6">
        <v>5</v>
      </c>
      <c r="F6">
        <f>$C$1*B6</f>
        <v>0</v>
      </c>
    </row>
    <row r="7" spans="1:17">
      <c r="A7">
        <v>3</v>
      </c>
      <c r="B7">
        <f t="shared" ref="B7:B36" si="0">SIN(RADIANS(A7))</f>
        <v>5.2335956242943835E-2</v>
      </c>
      <c r="C7">
        <f t="shared" ref="C7:C36" si="1">COS(RADIANS(A7))</f>
        <v>0.99862953475457383</v>
      </c>
      <c r="F7">
        <f t="shared" ref="F7:F36" si="2">$C$1*B7</f>
        <v>0.78503934364415751</v>
      </c>
      <c r="H7" s="4">
        <v>1</v>
      </c>
      <c r="I7" s="1">
        <f>H7/$C$1</f>
        <v>6.6666666666666666E-2</v>
      </c>
      <c r="J7" s="1">
        <f>DEGREES(ASIN(I7))</f>
        <v>3.8225537292743441</v>
      </c>
      <c r="K7">
        <f t="shared" ref="K7:K21" si="3">$C$2*I7*J7/$C$3</f>
        <v>5.096738305699125E-2</v>
      </c>
      <c r="L7" s="2">
        <f>K7*1000</f>
        <v>50.967383056991252</v>
      </c>
      <c r="M7" s="3">
        <v>0</v>
      </c>
      <c r="N7">
        <v>1</v>
      </c>
      <c r="O7">
        <f t="shared" ref="O7:O20" si="4">J7/$J$25</f>
        <v>0.2123640960707969</v>
      </c>
      <c r="P7">
        <f t="shared" ref="P7:P20" si="5">ROUND(O7,0)</f>
        <v>0</v>
      </c>
      <c r="Q7">
        <f>MAX(P7, 1)</f>
        <v>1</v>
      </c>
    </row>
    <row r="8" spans="1:17">
      <c r="A8">
        <v>6</v>
      </c>
      <c r="B8">
        <f t="shared" si="0"/>
        <v>0.10452846326765347</v>
      </c>
      <c r="C8">
        <f t="shared" si="1"/>
        <v>0.99452189536827329</v>
      </c>
      <c r="F8">
        <f t="shared" si="2"/>
        <v>1.567926949014802</v>
      </c>
      <c r="H8" s="4">
        <v>2</v>
      </c>
      <c r="I8" s="1">
        <f t="shared" ref="I8:I21" si="6">H8/$C$1</f>
        <v>0.13333333333333333</v>
      </c>
      <c r="J8" s="1">
        <f t="shared" ref="J8:J21" si="7">DEGREES(ASIN(I8))</f>
        <v>7.662255660766065</v>
      </c>
      <c r="K8">
        <f t="shared" si="3"/>
        <v>0.2043268176204284</v>
      </c>
      <c r="L8" s="2">
        <f t="shared" ref="L8:L21" si="8">K8*1000</f>
        <v>204.32681762042839</v>
      </c>
      <c r="M8" s="5">
        <f>L8-L7</f>
        <v>153.35943456343713</v>
      </c>
      <c r="N8" s="2"/>
      <c r="O8">
        <f t="shared" si="4"/>
        <v>0.42568087004255917</v>
      </c>
      <c r="P8">
        <f t="shared" si="5"/>
        <v>0</v>
      </c>
      <c r="Q8">
        <f t="shared" ref="Q8:Q21" si="9">MAX(P8, 1)</f>
        <v>1</v>
      </c>
    </row>
    <row r="9" spans="1:17">
      <c r="A9">
        <v>9</v>
      </c>
      <c r="B9">
        <f t="shared" si="0"/>
        <v>0.15643446504023087</v>
      </c>
      <c r="C9">
        <f t="shared" si="1"/>
        <v>0.98768834059513777</v>
      </c>
      <c r="F9">
        <f t="shared" si="2"/>
        <v>2.3465169756034632</v>
      </c>
      <c r="H9" s="4">
        <v>3</v>
      </c>
      <c r="I9" s="1">
        <f t="shared" si="6"/>
        <v>0.2</v>
      </c>
      <c r="J9" s="1">
        <f t="shared" si="7"/>
        <v>11.53695903281549</v>
      </c>
      <c r="K9">
        <f t="shared" si="3"/>
        <v>0.4614783613126196</v>
      </c>
      <c r="L9" s="2">
        <f t="shared" si="8"/>
        <v>461.4783613126196</v>
      </c>
      <c r="M9" s="5">
        <f t="shared" ref="M9:M21" si="10">L9-L8</f>
        <v>257.15154369219124</v>
      </c>
      <c r="N9" s="2"/>
      <c r="O9">
        <f t="shared" si="4"/>
        <v>0.6409421684897495</v>
      </c>
      <c r="P9">
        <f t="shared" si="5"/>
        <v>1</v>
      </c>
      <c r="Q9">
        <f t="shared" si="9"/>
        <v>1</v>
      </c>
    </row>
    <row r="10" spans="1:17">
      <c r="A10">
        <v>12</v>
      </c>
      <c r="B10">
        <f t="shared" si="0"/>
        <v>0.20791169081775934</v>
      </c>
      <c r="C10">
        <f t="shared" si="1"/>
        <v>0.97814760073380569</v>
      </c>
      <c r="F10">
        <f t="shared" si="2"/>
        <v>3.1186753622663903</v>
      </c>
      <c r="H10" s="4">
        <v>4</v>
      </c>
      <c r="I10" s="1">
        <f t="shared" si="6"/>
        <v>0.26666666666666666</v>
      </c>
      <c r="J10" s="1">
        <f t="shared" si="7"/>
        <v>15.466009953420551</v>
      </c>
      <c r="K10">
        <f t="shared" si="3"/>
        <v>0.82485386418242934</v>
      </c>
      <c r="L10" s="2">
        <f t="shared" si="8"/>
        <v>824.85386418242933</v>
      </c>
      <c r="M10" s="5">
        <f t="shared" si="10"/>
        <v>363.37550286980974</v>
      </c>
      <c r="N10" s="2"/>
      <c r="O10">
        <f t="shared" si="4"/>
        <v>0.85922277519003065</v>
      </c>
      <c r="P10">
        <f t="shared" si="5"/>
        <v>1</v>
      </c>
      <c r="Q10">
        <f t="shared" si="9"/>
        <v>1</v>
      </c>
    </row>
    <row r="11" spans="1:17">
      <c r="A11">
        <v>15</v>
      </c>
      <c r="B11">
        <f t="shared" si="0"/>
        <v>0.25881904510252074</v>
      </c>
      <c r="C11">
        <f t="shared" si="1"/>
        <v>0.96592582628906831</v>
      </c>
      <c r="F11">
        <f t="shared" si="2"/>
        <v>3.8822856765378111</v>
      </c>
      <c r="H11" s="4">
        <v>5</v>
      </c>
      <c r="I11" s="1">
        <f t="shared" si="6"/>
        <v>0.33333333333333331</v>
      </c>
      <c r="J11" s="1">
        <f t="shared" si="7"/>
        <v>19.471220634490692</v>
      </c>
      <c r="K11">
        <f t="shared" si="3"/>
        <v>1.2980813756327125</v>
      </c>
      <c r="L11" s="2">
        <f t="shared" si="8"/>
        <v>1298.0813756327125</v>
      </c>
      <c r="M11" s="5">
        <f t="shared" si="10"/>
        <v>473.22751145028315</v>
      </c>
      <c r="N11" s="2"/>
      <c r="O11">
        <f t="shared" si="4"/>
        <v>1.0817344796939272</v>
      </c>
      <c r="P11">
        <f t="shared" si="5"/>
        <v>1</v>
      </c>
      <c r="Q11">
        <f t="shared" si="9"/>
        <v>1</v>
      </c>
    </row>
    <row r="12" spans="1:17">
      <c r="A12">
        <v>18</v>
      </c>
      <c r="B12">
        <f t="shared" si="0"/>
        <v>0.3090169943749474</v>
      </c>
      <c r="C12">
        <f t="shared" si="1"/>
        <v>0.95105651629515353</v>
      </c>
      <c r="F12">
        <f t="shared" si="2"/>
        <v>4.6352549156242109</v>
      </c>
      <c r="H12" s="4">
        <v>6</v>
      </c>
      <c r="I12" s="1">
        <f t="shared" si="6"/>
        <v>0.4</v>
      </c>
      <c r="J12" s="1">
        <f t="shared" si="7"/>
        <v>23.578178478201831</v>
      </c>
      <c r="K12">
        <f t="shared" si="3"/>
        <v>1.8862542782561464</v>
      </c>
      <c r="L12" s="2">
        <f t="shared" si="8"/>
        <v>1886.2542782561463</v>
      </c>
      <c r="M12" s="5">
        <f t="shared" si="10"/>
        <v>588.17290262343386</v>
      </c>
      <c r="N12" s="2"/>
      <c r="O12">
        <f t="shared" si="4"/>
        <v>1.3098988043445461</v>
      </c>
      <c r="P12">
        <f t="shared" si="5"/>
        <v>1</v>
      </c>
      <c r="Q12">
        <f t="shared" si="9"/>
        <v>1</v>
      </c>
    </row>
    <row r="13" spans="1:17">
      <c r="A13">
        <v>21</v>
      </c>
      <c r="B13">
        <f t="shared" si="0"/>
        <v>0.35836794954530027</v>
      </c>
      <c r="C13">
        <f t="shared" si="1"/>
        <v>0.93358042649720174</v>
      </c>
      <c r="F13">
        <f t="shared" si="2"/>
        <v>5.3755192431795038</v>
      </c>
      <c r="H13" s="4">
        <v>7</v>
      </c>
      <c r="I13" s="1">
        <f t="shared" si="6"/>
        <v>0.46666666666666667</v>
      </c>
      <c r="J13" s="1">
        <f t="shared" si="7"/>
        <v>27.818139284653931</v>
      </c>
      <c r="K13">
        <f t="shared" si="3"/>
        <v>2.5963596665677007</v>
      </c>
      <c r="L13" s="2">
        <f t="shared" si="8"/>
        <v>2596.3596665677005</v>
      </c>
      <c r="M13" s="5">
        <f t="shared" si="10"/>
        <v>710.10538831155418</v>
      </c>
      <c r="N13" s="2"/>
      <c r="O13">
        <f t="shared" si="4"/>
        <v>1.5454521824807739</v>
      </c>
      <c r="P13">
        <f t="shared" si="5"/>
        <v>2</v>
      </c>
      <c r="Q13">
        <f t="shared" si="9"/>
        <v>2</v>
      </c>
    </row>
    <row r="14" spans="1:17">
      <c r="A14">
        <v>24</v>
      </c>
      <c r="B14">
        <f t="shared" si="0"/>
        <v>0.40673664307580021</v>
      </c>
      <c r="C14">
        <f t="shared" si="1"/>
        <v>0.91354545764260087</v>
      </c>
      <c r="F14">
        <f t="shared" si="2"/>
        <v>6.1010496461370032</v>
      </c>
      <c r="H14" s="4">
        <v>8</v>
      </c>
      <c r="I14" s="1">
        <f t="shared" si="6"/>
        <v>0.53333333333333333</v>
      </c>
      <c r="J14" s="1">
        <f t="shared" si="7"/>
        <v>32.230952635502113</v>
      </c>
      <c r="K14">
        <f t="shared" si="3"/>
        <v>3.4379682811202255</v>
      </c>
      <c r="L14" s="2">
        <f t="shared" si="8"/>
        <v>3437.9682811202256</v>
      </c>
      <c r="M14" s="5">
        <f t="shared" si="10"/>
        <v>841.60861455252507</v>
      </c>
      <c r="N14" s="2"/>
      <c r="O14">
        <f t="shared" si="4"/>
        <v>1.7906084797501174</v>
      </c>
      <c r="P14">
        <f t="shared" si="5"/>
        <v>2</v>
      </c>
      <c r="Q14">
        <f t="shared" si="9"/>
        <v>2</v>
      </c>
    </row>
    <row r="15" spans="1:17">
      <c r="A15">
        <v>27</v>
      </c>
      <c r="B15">
        <f t="shared" si="0"/>
        <v>0.45399049973954675</v>
      </c>
      <c r="C15">
        <f t="shared" si="1"/>
        <v>0.8910065241883679</v>
      </c>
      <c r="F15">
        <f t="shared" si="2"/>
        <v>6.8098574960932012</v>
      </c>
      <c r="H15" s="4">
        <v>9</v>
      </c>
      <c r="I15" s="1">
        <f t="shared" si="6"/>
        <v>0.6</v>
      </c>
      <c r="J15" s="1">
        <f t="shared" si="7"/>
        <v>36.86989764584402</v>
      </c>
      <c r="K15">
        <f t="shared" si="3"/>
        <v>4.4243877175012827</v>
      </c>
      <c r="L15" s="2">
        <f t="shared" si="8"/>
        <v>4424.3877175012831</v>
      </c>
      <c r="M15" s="5">
        <f t="shared" si="10"/>
        <v>986.41943638105749</v>
      </c>
      <c r="N15" s="2"/>
      <c r="O15">
        <f t="shared" si="4"/>
        <v>2.0483276469913343</v>
      </c>
      <c r="P15">
        <f t="shared" si="5"/>
        <v>2</v>
      </c>
      <c r="Q15">
        <f t="shared" si="9"/>
        <v>2</v>
      </c>
    </row>
    <row r="16" spans="1:17">
      <c r="A16">
        <v>30</v>
      </c>
      <c r="B16">
        <f t="shared" si="0"/>
        <v>0.49999999999999994</v>
      </c>
      <c r="C16">
        <f t="shared" si="1"/>
        <v>0.86602540378443871</v>
      </c>
      <c r="F16">
        <f t="shared" si="2"/>
        <v>7.4999999999999991</v>
      </c>
      <c r="H16" s="4">
        <v>10</v>
      </c>
      <c r="I16" s="1">
        <f t="shared" si="6"/>
        <v>0.66666666666666663</v>
      </c>
      <c r="J16" s="1">
        <f t="shared" si="7"/>
        <v>41.810314895778596</v>
      </c>
      <c r="K16">
        <f t="shared" si="3"/>
        <v>5.5747086527704788</v>
      </c>
      <c r="L16" s="2">
        <f t="shared" si="8"/>
        <v>5574.7086527704787</v>
      </c>
      <c r="M16" s="5">
        <f t="shared" si="10"/>
        <v>1150.3209352691956</v>
      </c>
      <c r="N16" s="2"/>
      <c r="O16">
        <f t="shared" si="4"/>
        <v>2.3227952719876996</v>
      </c>
      <c r="P16">
        <f t="shared" si="5"/>
        <v>2</v>
      </c>
      <c r="Q16">
        <f t="shared" si="9"/>
        <v>2</v>
      </c>
    </row>
    <row r="17" spans="1:17">
      <c r="A17">
        <v>33</v>
      </c>
      <c r="B17">
        <f t="shared" si="0"/>
        <v>0.54463903501502708</v>
      </c>
      <c r="C17">
        <f t="shared" si="1"/>
        <v>0.83867056794542405</v>
      </c>
      <c r="F17">
        <f t="shared" si="2"/>
        <v>8.1695855252254059</v>
      </c>
      <c r="H17" s="4">
        <v>11</v>
      </c>
      <c r="I17" s="1">
        <f t="shared" si="6"/>
        <v>0.73333333333333328</v>
      </c>
      <c r="J17" s="1">
        <f t="shared" si="7"/>
        <v>47.166571933932744</v>
      </c>
      <c r="K17">
        <f t="shared" si="3"/>
        <v>6.9177638836434685</v>
      </c>
      <c r="L17" s="2">
        <f t="shared" si="8"/>
        <v>6917.7638836434689</v>
      </c>
      <c r="M17" s="5">
        <f t="shared" si="10"/>
        <v>1343.0552308729903</v>
      </c>
      <c r="N17" s="2"/>
      <c r="O17">
        <f t="shared" si="4"/>
        <v>2.6203651074407079</v>
      </c>
      <c r="P17">
        <f t="shared" si="5"/>
        <v>3</v>
      </c>
      <c r="Q17">
        <f t="shared" si="9"/>
        <v>3</v>
      </c>
    </row>
    <row r="18" spans="1:17">
      <c r="A18">
        <v>36</v>
      </c>
      <c r="B18">
        <f t="shared" si="0"/>
        <v>0.58778525229247314</v>
      </c>
      <c r="C18">
        <f t="shared" si="1"/>
        <v>0.80901699437494745</v>
      </c>
      <c r="F18">
        <f t="shared" si="2"/>
        <v>8.8167787843870968</v>
      </c>
      <c r="H18" s="4">
        <v>12</v>
      </c>
      <c r="I18" s="1">
        <f t="shared" si="6"/>
        <v>0.8</v>
      </c>
      <c r="J18" s="1">
        <f t="shared" si="7"/>
        <v>53.130102354155987</v>
      </c>
      <c r="K18">
        <f t="shared" si="3"/>
        <v>8.5008163766649574</v>
      </c>
      <c r="L18" s="2">
        <f t="shared" si="8"/>
        <v>8500.8163766649577</v>
      </c>
      <c r="M18" s="5">
        <f t="shared" si="10"/>
        <v>1583.0524930214888</v>
      </c>
      <c r="N18" s="2"/>
      <c r="O18">
        <f t="shared" si="4"/>
        <v>2.9516723530086661</v>
      </c>
      <c r="P18">
        <f t="shared" si="5"/>
        <v>3</v>
      </c>
      <c r="Q18">
        <f t="shared" si="9"/>
        <v>3</v>
      </c>
    </row>
    <row r="19" spans="1:17">
      <c r="A19">
        <v>39</v>
      </c>
      <c r="B19">
        <f t="shared" si="0"/>
        <v>0.62932039104983739</v>
      </c>
      <c r="C19">
        <f t="shared" si="1"/>
        <v>0.7771459614569709</v>
      </c>
      <c r="F19">
        <f t="shared" si="2"/>
        <v>9.4398058657475605</v>
      </c>
      <c r="H19" s="4">
        <v>13</v>
      </c>
      <c r="I19" s="1">
        <f t="shared" si="6"/>
        <v>0.8666666666666667</v>
      </c>
      <c r="J19" s="1">
        <f t="shared" si="7"/>
        <v>60.073565133385763</v>
      </c>
      <c r="K19">
        <f t="shared" si="3"/>
        <v>10.412751289786868</v>
      </c>
      <c r="L19" s="2">
        <f t="shared" si="8"/>
        <v>10412.751289786869</v>
      </c>
      <c r="M19" s="5">
        <f t="shared" si="10"/>
        <v>1911.9349131219114</v>
      </c>
      <c r="N19" s="2"/>
      <c r="O19">
        <f t="shared" si="4"/>
        <v>3.3374202851880979</v>
      </c>
      <c r="P19">
        <f t="shared" si="5"/>
        <v>3</v>
      </c>
      <c r="Q19">
        <f t="shared" si="9"/>
        <v>3</v>
      </c>
    </row>
    <row r="20" spans="1:17">
      <c r="A20">
        <v>42</v>
      </c>
      <c r="B20">
        <f t="shared" si="0"/>
        <v>0.66913060635885824</v>
      </c>
      <c r="C20">
        <f t="shared" si="1"/>
        <v>0.74314482547739424</v>
      </c>
      <c r="F20">
        <f t="shared" si="2"/>
        <v>10.036959095382873</v>
      </c>
      <c r="H20" s="4">
        <v>14</v>
      </c>
      <c r="I20" s="1">
        <f t="shared" si="6"/>
        <v>0.93333333333333335</v>
      </c>
      <c r="J20" s="1">
        <f t="shared" si="7"/>
        <v>68.960530218682777</v>
      </c>
      <c r="K20">
        <f t="shared" si="3"/>
        <v>12.872632307487452</v>
      </c>
      <c r="L20" s="2">
        <f t="shared" si="8"/>
        <v>12872.632307487453</v>
      </c>
      <c r="M20" s="5">
        <f t="shared" si="10"/>
        <v>2459.8810177005835</v>
      </c>
      <c r="N20" s="2"/>
      <c r="O20">
        <f t="shared" si="4"/>
        <v>3.8311405677045989</v>
      </c>
      <c r="P20">
        <f t="shared" si="5"/>
        <v>4</v>
      </c>
      <c r="Q20">
        <f t="shared" si="9"/>
        <v>4</v>
      </c>
    </row>
    <row r="21" spans="1:17">
      <c r="A21">
        <v>45</v>
      </c>
      <c r="B21">
        <f t="shared" si="0"/>
        <v>0.70710678118654746</v>
      </c>
      <c r="C21">
        <f t="shared" si="1"/>
        <v>0.70710678118654757</v>
      </c>
      <c r="F21">
        <f t="shared" si="2"/>
        <v>10.606601717798211</v>
      </c>
      <c r="H21" s="4">
        <v>15</v>
      </c>
      <c r="I21" s="1">
        <f t="shared" si="6"/>
        <v>1</v>
      </c>
      <c r="J21" s="1">
        <f t="shared" si="7"/>
        <v>90</v>
      </c>
      <c r="K21">
        <f t="shared" si="3"/>
        <v>18</v>
      </c>
      <c r="L21" s="2">
        <f t="shared" si="8"/>
        <v>18000</v>
      </c>
      <c r="M21" s="5">
        <f t="shared" si="10"/>
        <v>5127.3676925125474</v>
      </c>
      <c r="N21" s="2">
        <v>5</v>
      </c>
      <c r="O21">
        <f>J21/$J$25</f>
        <v>5</v>
      </c>
      <c r="P21">
        <f>ROUND(O21,0)</f>
        <v>5</v>
      </c>
      <c r="Q21">
        <f t="shared" si="9"/>
        <v>5</v>
      </c>
    </row>
    <row r="22" spans="1:17">
      <c r="A22">
        <v>48</v>
      </c>
      <c r="B22">
        <f t="shared" si="0"/>
        <v>0.74314482547739424</v>
      </c>
      <c r="C22">
        <f t="shared" si="1"/>
        <v>0.66913060635885824</v>
      </c>
      <c r="F22">
        <f t="shared" si="2"/>
        <v>11.147172382160914</v>
      </c>
    </row>
    <row r="23" spans="1:17">
      <c r="A23">
        <v>51</v>
      </c>
      <c r="B23">
        <f t="shared" si="0"/>
        <v>0.7771459614569709</v>
      </c>
      <c r="C23">
        <f t="shared" si="1"/>
        <v>0.6293203910498375</v>
      </c>
      <c r="F23">
        <f t="shared" si="2"/>
        <v>11.657189421854564</v>
      </c>
    </row>
    <row r="24" spans="1:17">
      <c r="A24">
        <v>54</v>
      </c>
      <c r="B24">
        <f t="shared" si="0"/>
        <v>0.80901699437494745</v>
      </c>
      <c r="C24">
        <f t="shared" si="1"/>
        <v>0.58778525229247314</v>
      </c>
      <c r="F24">
        <f t="shared" si="2"/>
        <v>12.135254915624213</v>
      </c>
    </row>
    <row r="25" spans="1:17">
      <c r="A25">
        <v>57</v>
      </c>
      <c r="B25">
        <f t="shared" si="0"/>
        <v>0.83867056794542405</v>
      </c>
      <c r="C25">
        <f t="shared" si="1"/>
        <v>0.54463903501502708</v>
      </c>
      <c r="F25">
        <f t="shared" si="2"/>
        <v>12.58005851918136</v>
      </c>
      <c r="J25" s="1">
        <f>J21/N21</f>
        <v>18</v>
      </c>
    </row>
    <row r="26" spans="1:17">
      <c r="A26">
        <v>60</v>
      </c>
      <c r="B26">
        <f t="shared" si="0"/>
        <v>0.8660254037844386</v>
      </c>
      <c r="C26">
        <f t="shared" si="1"/>
        <v>0.50000000000000011</v>
      </c>
      <c r="F26">
        <f t="shared" si="2"/>
        <v>12.990381056766578</v>
      </c>
    </row>
    <row r="27" spans="1:17">
      <c r="A27">
        <v>63</v>
      </c>
      <c r="B27">
        <f t="shared" si="0"/>
        <v>0.89100652418836779</v>
      </c>
      <c r="C27">
        <f t="shared" si="1"/>
        <v>0.4539904997395468</v>
      </c>
      <c r="F27">
        <f t="shared" si="2"/>
        <v>13.365097862825516</v>
      </c>
    </row>
    <row r="28" spans="1:17">
      <c r="A28">
        <v>66</v>
      </c>
      <c r="B28">
        <f t="shared" si="0"/>
        <v>0.91354545764260087</v>
      </c>
      <c r="C28">
        <f t="shared" si="1"/>
        <v>0.40673664307580021</v>
      </c>
      <c r="F28">
        <f t="shared" si="2"/>
        <v>13.703181864639014</v>
      </c>
    </row>
    <row r="29" spans="1:17">
      <c r="A29">
        <v>69</v>
      </c>
      <c r="B29">
        <f t="shared" si="0"/>
        <v>0.93358042649720174</v>
      </c>
      <c r="C29">
        <f t="shared" si="1"/>
        <v>0.35836794954530038</v>
      </c>
      <c r="F29">
        <f t="shared" si="2"/>
        <v>14.003706397458027</v>
      </c>
    </row>
    <row r="30" spans="1:17">
      <c r="A30">
        <v>72</v>
      </c>
      <c r="B30">
        <f t="shared" si="0"/>
        <v>0.95105651629515353</v>
      </c>
      <c r="C30">
        <f t="shared" si="1"/>
        <v>0.30901699437494745</v>
      </c>
      <c r="F30">
        <f t="shared" si="2"/>
        <v>14.265847744427303</v>
      </c>
    </row>
    <row r="31" spans="1:17">
      <c r="A31">
        <v>75</v>
      </c>
      <c r="B31">
        <f t="shared" si="0"/>
        <v>0.96592582628906831</v>
      </c>
      <c r="C31">
        <f t="shared" si="1"/>
        <v>0.25881904510252074</v>
      </c>
      <c r="F31">
        <f t="shared" si="2"/>
        <v>14.488887394336025</v>
      </c>
    </row>
    <row r="32" spans="1:17">
      <c r="A32">
        <v>78</v>
      </c>
      <c r="B32">
        <f t="shared" si="0"/>
        <v>0.97814760073380558</v>
      </c>
      <c r="C32">
        <f t="shared" si="1"/>
        <v>0.20791169081775945</v>
      </c>
      <c r="F32">
        <f t="shared" si="2"/>
        <v>14.672214011007084</v>
      </c>
    </row>
    <row r="33" spans="1:6">
      <c r="A33">
        <v>81</v>
      </c>
      <c r="B33">
        <f t="shared" si="0"/>
        <v>0.98768834059513777</v>
      </c>
      <c r="C33">
        <f t="shared" si="1"/>
        <v>0.15643446504023092</v>
      </c>
      <c r="F33">
        <f t="shared" si="2"/>
        <v>14.815325108927066</v>
      </c>
    </row>
    <row r="34" spans="1:6">
      <c r="A34">
        <v>84</v>
      </c>
      <c r="B34">
        <f t="shared" si="0"/>
        <v>0.99452189536827329</v>
      </c>
      <c r="C34">
        <f t="shared" si="1"/>
        <v>0.10452846326765346</v>
      </c>
      <c r="F34">
        <f t="shared" si="2"/>
        <v>14.9178284305241</v>
      </c>
    </row>
    <row r="35" spans="1:6">
      <c r="A35">
        <v>87</v>
      </c>
      <c r="B35">
        <f t="shared" si="0"/>
        <v>0.99862953475457383</v>
      </c>
      <c r="C35">
        <f t="shared" si="1"/>
        <v>5.2335956242943966E-2</v>
      </c>
      <c r="F35">
        <f t="shared" si="2"/>
        <v>14.979443021318607</v>
      </c>
    </row>
    <row r="36" spans="1:6">
      <c r="A36">
        <v>90</v>
      </c>
      <c r="B36">
        <f t="shared" si="0"/>
        <v>1</v>
      </c>
      <c r="C36">
        <f t="shared" si="1"/>
        <v>6.1257422745431001E-17</v>
      </c>
      <c r="D36">
        <v>1</v>
      </c>
      <c r="F36">
        <f t="shared" si="2"/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Gershon</dc:creator>
  <cp:lastModifiedBy>Brian Gershon</cp:lastModifiedBy>
  <dcterms:created xsi:type="dcterms:W3CDTF">2013-12-26T04:59:15Z</dcterms:created>
  <dcterms:modified xsi:type="dcterms:W3CDTF">2014-08-15T05:15:52Z</dcterms:modified>
</cp:coreProperties>
</file>